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oftstorage\Data\National Accounts\PES\STI\CPI (consumer price index)\Rebasing 2010\Documentation\Writeup\Tables\2018\Aug\"/>
    </mc:Choice>
  </mc:AlternateContent>
  <bookViews>
    <workbookView xWindow="4305" yWindow="930" windowWidth="15450" windowHeight="10470"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N224" i="33" l="1"/>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<sst xmlns="http://schemas.openxmlformats.org/spreadsheetml/2006/main" count="2026" uniqueCount="271">
  <si>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</si>
  <si>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</si>
  <si>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</si>
  <si>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</si>
  <si>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</si>
  <si>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</si>
  <si>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</si>
  <si>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</si>
  <si>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</si>
  <si>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</si>
  <si>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</si>
  <si>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</si>
  <si>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</si>
  <si>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</si>
  <si>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</si>
  <si>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</si>
  <si>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</si>
  <si>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</si>
  <si>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</si>
  <si>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</si>
  <si>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</si>
  <si>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</si>
  <si>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</si>
  <si>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</si>
  <si>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</si>
  <si>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</si>
  <si>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</si>
  <si>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</si>
  <si>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</si>
  <si>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</si>
  <si>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</si>
  <si>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</si>
  <si>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</si>
  <si>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</si>
  <si>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</si>
  <si>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</si>
  <si>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</si>
  <si>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</si>
  <si>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</si>
  <si>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</si>
  <si>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</si>
  <si>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</si>
  <si>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</si>
  <si>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</si>
  <si>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</si>
  <si>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</si>
  <si>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</si>
  <si>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</si>
  <si>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</si>
  <si>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</si>
  <si>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</si>
  <si>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</si>
  <si>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</si>
  <si>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</si>
  <si>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</si>
  <si>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</si>
  <si>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</si>
  <si>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</si>
  <si>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</si>
  <si>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</si>
  <si>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</si>
  <si>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</si>
  <si>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</si>
  <si>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</si>
  <si>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</si>
  <si>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</si>
  <si>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</si>
  <si>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</si>
  <si>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</si>
  <si>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</si>
  <si>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</si>
  <si>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</si>
  <si>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</si>
  <si>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</si>
  <si>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</si>
  <si>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</si>
  <si>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</si>
  <si>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</si>
  <si>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</si>
  <si>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</si>
  <si>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</si>
  <si>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</si>
  <si>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</si>
  <si>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</si>
  <si>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</si>
  <si>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</si>
  <si>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</si>
  <si>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</si>
  <si>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</si>
  <si>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</si>
  <si>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</si>
  <si>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</si>
  <si>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</si>
  <si>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</si>
  <si>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</si>
  <si>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</si>
  <si>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</si>
  <si>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</si>
  <si>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</si>
  <si>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</si>
  <si>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</si>
  <si>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</si>
  <si>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</si>
  <si>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</si>
  <si>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</si>
  <si>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</si>
  <si>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</si>
  <si>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</si>
  <si>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</si>
  <si>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</si>
  <si>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</si>
  <si>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</si>
  <si>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</si>
  <si>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</si>
  <si>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</si>
  <si>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</si>
  <si>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</si>
  <si>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</si>
  <si>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</si>
  <si>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</si>
  <si>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</si>
  <si>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</si>
  <si>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</si>
  <si>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</si>
  <si>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</si>
  <si>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</si>
  <si>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</si>
  <si>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</si>
  <si>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</si>
  <si>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</si>
  <si>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</si>
  <si>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</si>
  <si>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</si>
  <si>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</si>
  <si>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</si>
  <si>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</si>
  <si>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</si>
  <si>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</si>
  <si>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</si>
  <si>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</si>
  <si>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</si>
  <si>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</si>
  <si>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</si>
  <si>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</si>
  <si>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</si>
  <si>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</si>
  <si>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</si>
  <si>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</si>
  <si>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</si>
  <si>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</si>
  <si>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</si>
  <si>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</si>
  <si>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</si>
  <si>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</si>
  <si>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</si>
  <si>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</si>
  <si>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</si>
  <si>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</si>
  <si>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</si>
  <si>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</si>
  <si>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</si>
  <si>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</si>
  <si>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</si>
  <si>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</si>
  <si>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</si>
  <si>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</si>
  <si>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</si>
  <si>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</si>
  <si>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</si>
  <si>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</si>
  <si>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</si>
  <si>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</si>
  <si>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</si>
  <si>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</si>
  <si>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</si>
  <si>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</si>
  <si>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</si>
  <si>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</si>
  <si>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</si>
  <si>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</si>
  <si>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</si>
  <si>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</si>
  <si>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</si>
  <si>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</si>
  <si>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</si>
  <si>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</si>
  <si>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</si>
  <si>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</si>
  <si>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</si>
  <si>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</si>
  <si>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</si>
  <si>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</si>
  <si>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</si>
  <si>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</si>
  <si>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</si>
  <si>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</si>
  <si>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</si>
  <si>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</si>
  <si>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</si>
  <si>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</si>
  <si>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</si>
  <si>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</si>
  <si>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</si>
  <si>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</si>
  <si>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</si>
  <si>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</si>
  <si>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</si>
  <si>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</si>
  <si>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</si>
  <si>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</si>
  <si>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</si>
  <si>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</si>
  <si>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</si>
  <si>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</si>
  <si>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</si>
  <si>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</si>
  <si>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</si>
  <si>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</si>
  <si>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</si>
  <si>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</si>
  <si>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</si>
  <si>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</si>
  <si>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</si>
  <si>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</si>
  <si>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</si>
  <si>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</si>
  <si>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</si>
  <si>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</si>
  <si>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</si>
  <si>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</si>
  <si>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</si>
  <si>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</si>
  <si>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</si>
  <si>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</si>
  <si>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</si>
  <si>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</si>
  <si>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</si>
  <si>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</si>
  <si>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</si>
  <si>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</si>
  <si>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</si>
  <si>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</si>
  <si>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</si>
  <si>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</si>
  <si>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</si>
  <si>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</si>
  <si>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</si>
  <si>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</si>
  <si>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</si>
  <si>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</si>
  <si>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</si>
  <si>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</si>
  <si>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</si>
  <si>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</si>
  <si>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</si>
  <si>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</si>
  <si>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</si>
  <si>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</si>
  <si>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</si>
  <si>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</si>
  <si>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</si>
  <si>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</si>
  <si>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Jun</t>
  </si>
  <si>
    <t>Jul</t>
  </si>
  <si>
    <t>Jul  2018 Aug  2018</t>
  </si>
  <si>
    <t>Jul  2018 -Aug 2018</t>
  </si>
  <si>
    <t>Jul  2018 -Aug  2018</t>
  </si>
  <si>
    <t>Aug 2017 -Aug 2018</t>
  </si>
  <si>
    <t>Aug 2017 -Aug2018</t>
  </si>
  <si>
    <t>Jul 2018 -Aug 2018</t>
  </si>
  <si>
    <t>Aug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</si>
</sst>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8" fillId="0" borderId="36"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0"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xf numFmtId="2" fontId="0" fillId="0" borderId="34" xfId="0" applyNumberFormat="1" applyBorder="1"/>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sqref="A1:XFD1048576"/>
    </sheetView>
  </sheetViews>
  <sheetFormatPr defaultRowHeight="15" x14ac:dyDescent="0.25"/>
  <cols>
    <col min="1" max="1" width="54" style="4" customWidth="1"/>
    <col min="2" max="3" width="9.7109375" style="97" bestFit="1" customWidth="1"/>
    <col min="4" max="4" width="1.85546875" style="85" customWidth="1"/>
    <col min="5" max="5" width="11.28515625" style="85" customWidth="1"/>
    <col min="6" max="6" width="1.85546875" style="85" customWidth="1"/>
    <col min="7" max="8" width="9.7109375" style="85" bestFit="1" customWidth="1"/>
    <col min="9" max="9" width="1.85546875" style="85" customWidth="1"/>
    <col min="10" max="10" width="12" style="85" bestFit="1" customWidth="1"/>
    <col min="11" max="103" width="9.140625" style="4"/>
  </cols>
  <sheetData>
    <row r="1" spans="1:10" ht="15.75" x14ac:dyDescent="0.25">
      <c r="A1" s="53" t="s">
        <v>253</v>
      </c>
      <c r="B1" s="86"/>
      <c r="C1" s="86"/>
      <c r="D1" s="87"/>
    </row>
    <row r="2" spans="1:10" ht="6" customHeight="1" x14ac:dyDescent="0.25">
      <c r="A2" s="42"/>
      <c r="B2" s="88"/>
      <c r="C2" s="88"/>
      <c r="D2" s="84"/>
      <c r="E2" s="84"/>
      <c r="F2" s="84"/>
      <c r="G2" s="84"/>
      <c r="H2" s="84"/>
      <c r="I2" s="84"/>
      <c r="J2" s="84"/>
    </row>
    <row r="3" spans="1:10" ht="53.25" customHeight="1" x14ac:dyDescent="0.25">
      <c r="A3" s="185" t="s">
        <v>56</v>
      </c>
      <c r="B3" s="187" t="s">
        <v>242</v>
      </c>
      <c r="C3" s="187"/>
      <c r="D3" s="187"/>
      <c r="E3" s="180" t="s">
        <v>243</v>
      </c>
      <c r="F3" s="89"/>
      <c r="G3" s="184" t="s">
        <v>244</v>
      </c>
      <c r="H3" s="184"/>
      <c r="I3" s="89"/>
      <c r="J3" s="109" t="s">
        <v>245</v>
      </c>
    </row>
    <row r="4" spans="1:10" ht="30" x14ac:dyDescent="0.25">
      <c r="A4" s="186"/>
      <c r="B4" s="83">
        <v>43282</v>
      </c>
      <c r="C4" s="116">
        <v>43313</v>
      </c>
      <c r="D4" s="131"/>
      <c r="E4" s="155" t="s">
        <v>264</v>
      </c>
      <c r="F4" s="131"/>
      <c r="G4" s="116">
        <v>43282</v>
      </c>
      <c r="H4" s="116">
        <v>43313</v>
      </c>
      <c r="I4" s="84"/>
      <c r="J4" s="155" t="s">
        <v>265</v>
      </c>
    </row>
    <row r="5" spans="1:10" ht="15.75" x14ac:dyDescent="0.25">
      <c r="A5" s="125" t="s">
        <v>241</v>
      </c>
      <c r="B5" s="232">
        <v>109.32031589254262</v>
      </c>
      <c r="C5" s="232">
        <v>110.82427901903849</v>
      </c>
      <c r="D5" s="126"/>
      <c r="E5" s="126">
        <f>((C5/B5-1)*100)</f>
        <v>1.375739828609901</v>
      </c>
      <c r="F5" s="126"/>
      <c r="G5" s="126">
        <v>109.32031589254262</v>
      </c>
      <c r="H5" s="126">
        <v>110.82427901903849</v>
      </c>
      <c r="I5" s="126"/>
      <c r="J5" s="127">
        <f t="shared" ref="J5" si="0">H5-G5</f>
        <v>1.5039631264958615</v>
      </c>
    </row>
    <row r="6" spans="1:10" ht="13.5" customHeight="1" x14ac:dyDescent="0.25">
      <c r="A6" s="39"/>
      <c r="B6" s="90"/>
      <c r="C6" s="90"/>
      <c r="D6" s="90"/>
      <c r="E6" s="90"/>
      <c r="F6" s="90"/>
      <c r="G6" s="90"/>
      <c r="H6" s="90"/>
      <c r="I6" s="90"/>
      <c r="J6" s="90"/>
    </row>
    <row r="7" spans="1:10" ht="15.75" customHeight="1" x14ac:dyDescent="0.25">
      <c r="A7" s="55" t="s">
        <v>127</v>
      </c>
      <c r="B7" s="91">
        <v>110.36854658887042</v>
      </c>
      <c r="C7" s="91">
        <v>115.40034137563745</v>
      </c>
      <c r="D7" s="91"/>
      <c r="E7" s="91">
        <f t="shared" ref="E7:E70" si="1">((C7/B7-1)*100)</f>
        <v>4.5590840346124928</v>
      </c>
      <c r="F7" s="91"/>
      <c r="G7" s="91">
        <v>31.383619755128485</v>
      </c>
      <c r="H7" s="91">
        <v>32.814425352868035</v>
      </c>
      <c r="I7" s="91"/>
      <c r="J7" s="91">
        <f>H7-G7</f>
        <v>1.4308055977395497</v>
      </c>
    </row>
    <row r="8" spans="1:10" ht="15.75" x14ac:dyDescent="0.25">
      <c r="A8" s="34" t="s">
        <v>57</v>
      </c>
      <c r="B8" s="92">
        <v>110.61077753896659</v>
      </c>
      <c r="C8" s="92">
        <v>116.07645842961128</v>
      </c>
      <c r="D8" s="92"/>
      <c r="E8" s="92">
        <f t="shared" si="1"/>
        <v>4.9413637732717453</v>
      </c>
      <c r="F8" s="92"/>
      <c r="G8" s="92">
        <v>28.893916699423389</v>
      </c>
      <c r="H8" s="92">
        <v>30.321670231888014</v>
      </c>
      <c r="I8" s="92"/>
      <c r="J8" s="92">
        <f t="shared" ref="J8:J71" si="2">H8-G8</f>
        <v>1.4277535324646244</v>
      </c>
    </row>
    <row r="9" spans="1:10" ht="15.75" x14ac:dyDescent="0.25">
      <c r="A9" s="58" t="s">
        <v>58</v>
      </c>
      <c r="B9" s="93">
        <v>111.51055149446526</v>
      </c>
      <c r="C9" s="93">
        <v>111.52788049491264</v>
      </c>
      <c r="D9" s="93"/>
      <c r="E9" s="93">
        <f t="shared" si="1"/>
        <v>1.5540233830013683E-2</v>
      </c>
      <c r="F9" s="93"/>
      <c r="G9" s="93">
        <v>4.5659000345877399</v>
      </c>
      <c r="H9" s="93">
        <v>4.5666095861295579</v>
      </c>
      <c r="I9" s="93"/>
      <c r="J9" s="93">
        <f t="shared" si="2"/>
        <v>7.0955154181806535E-4</v>
      </c>
    </row>
    <row r="10" spans="1:10" ht="15.75" x14ac:dyDescent="0.25">
      <c r="A10" s="35" t="s">
        <v>62</v>
      </c>
      <c r="B10" s="92">
        <v>93.038386304427078</v>
      </c>
      <c r="C10" s="92">
        <v>92.585922762468968</v>
      </c>
      <c r="D10" s="92"/>
      <c r="E10" s="92">
        <f t="shared" si="1"/>
        <v>-0.48631920643767979</v>
      </c>
      <c r="F10" s="92"/>
      <c r="G10" s="92">
        <v>0.9707677464113349</v>
      </c>
      <c r="H10" s="92">
        <v>0.96604671641063433</v>
      </c>
      <c r="I10" s="92"/>
      <c r="J10" s="92">
        <f t="shared" si="2"/>
        <v>-4.7210300007005657E-3</v>
      </c>
    </row>
    <row r="11" spans="1:10" ht="15.75" x14ac:dyDescent="0.25">
      <c r="A11" s="58" t="s">
        <v>63</v>
      </c>
      <c r="B11" s="93">
        <v>111.38297413406731</v>
      </c>
      <c r="C11" s="93">
        <v>113.14334778415945</v>
      </c>
      <c r="D11" s="93"/>
      <c r="E11" s="93">
        <f t="shared" si="1"/>
        <v>1.5804692447637825</v>
      </c>
      <c r="F11" s="93"/>
      <c r="G11" s="93">
        <v>9.630543875280436</v>
      </c>
      <c r="H11" s="93">
        <v>9.7827516593327264</v>
      </c>
      <c r="I11" s="93"/>
      <c r="J11" s="93">
        <f t="shared" si="2"/>
        <v>0.15220778405229041</v>
      </c>
    </row>
    <row r="12" spans="1:10" ht="15.75" x14ac:dyDescent="0.25">
      <c r="A12" s="35" t="s">
        <v>152</v>
      </c>
      <c r="B12" s="92">
        <v>103.7262361614726</v>
      </c>
      <c r="C12" s="92">
        <v>105.25560162968335</v>
      </c>
      <c r="D12" s="92"/>
      <c r="E12" s="92">
        <f t="shared" si="1"/>
        <v>1.4744249138954224</v>
      </c>
      <c r="F12" s="92"/>
      <c r="G12" s="92">
        <v>5.0695772101144589</v>
      </c>
      <c r="H12" s="92">
        <v>5.1443243195295505</v>
      </c>
      <c r="I12" s="92"/>
      <c r="J12" s="92">
        <f t="shared" si="2"/>
        <v>7.474710941509155E-2</v>
      </c>
    </row>
    <row r="13" spans="1:10" ht="15.75" x14ac:dyDescent="0.25">
      <c r="A13" s="58" t="s">
        <v>153</v>
      </c>
      <c r="B13" s="93">
        <v>85.410910098587394</v>
      </c>
      <c r="C13" s="93">
        <v>85.418662142172536</v>
      </c>
      <c r="D13" s="93"/>
      <c r="E13" s="93">
        <f t="shared" si="1"/>
        <v>9.0761749010681569E-3</v>
      </c>
      <c r="F13" s="93"/>
      <c r="G13" s="93">
        <v>0.80308377177416523</v>
      </c>
      <c r="H13" s="93">
        <v>0.80315666106189343</v>
      </c>
      <c r="I13" s="93"/>
      <c r="J13" s="93">
        <f t="shared" si="2"/>
        <v>7.2889287728195029E-5</v>
      </c>
    </row>
    <row r="14" spans="1:10" ht="15.75" x14ac:dyDescent="0.25">
      <c r="A14" s="35" t="s">
        <v>69</v>
      </c>
      <c r="B14" s="92">
        <v>126.74562788124301</v>
      </c>
      <c r="C14" s="92">
        <v>124.35372361649181</v>
      </c>
      <c r="D14" s="92"/>
      <c r="E14" s="92">
        <f t="shared" si="1"/>
        <v>-1.8871690524838836</v>
      </c>
      <c r="F14" s="92"/>
      <c r="G14" s="92">
        <v>2.1119142011383603</v>
      </c>
      <c r="H14" s="92">
        <v>2.072058809919465</v>
      </c>
      <c r="I14" s="92"/>
      <c r="J14" s="92">
        <f t="shared" si="2"/>
        <v>-3.9855391218895253E-2</v>
      </c>
    </row>
    <row r="15" spans="1:10" ht="15.75" x14ac:dyDescent="0.25">
      <c r="A15" s="58" t="s">
        <v>72</v>
      </c>
      <c r="B15" s="93">
        <v>116.19572978117461</v>
      </c>
      <c r="C15" s="93">
        <v>186.84870016428499</v>
      </c>
      <c r="D15" s="93"/>
      <c r="E15" s="93">
        <f t="shared" si="1"/>
        <v>60.805135021887182</v>
      </c>
      <c r="F15" s="93"/>
      <c r="G15" s="93">
        <v>1.9708614858479763</v>
      </c>
      <c r="H15" s="93">
        <v>3.1692464734122097</v>
      </c>
      <c r="I15" s="93"/>
      <c r="J15" s="93">
        <f t="shared" si="2"/>
        <v>1.1983849875642334</v>
      </c>
    </row>
    <row r="16" spans="1:10" ht="15.75" x14ac:dyDescent="0.25">
      <c r="A16" s="35" t="s">
        <v>154</v>
      </c>
      <c r="B16" s="92">
        <v>110.84478143633518</v>
      </c>
      <c r="C16" s="92">
        <v>110.99677473785519</v>
      </c>
      <c r="D16" s="92"/>
      <c r="E16" s="92">
        <f t="shared" si="1"/>
        <v>0.13712264984464539</v>
      </c>
      <c r="F16" s="92"/>
      <c r="G16" s="92">
        <v>1.2252731885746238</v>
      </c>
      <c r="H16" s="92">
        <v>1.2269533156386332</v>
      </c>
      <c r="I16" s="92"/>
      <c r="J16" s="92">
        <f t="shared" si="2"/>
        <v>1.6801270640094401E-3</v>
      </c>
    </row>
    <row r="17" spans="1:103" ht="15.75" x14ac:dyDescent="0.25">
      <c r="A17" s="58" t="s">
        <v>155</v>
      </c>
      <c r="B17" s="93">
        <v>124.66365092962191</v>
      </c>
      <c r="C17" s="93">
        <v>126.84392265253727</v>
      </c>
      <c r="D17" s="93"/>
      <c r="E17" s="93">
        <f t="shared" si="1"/>
        <v>1.7489233683250838</v>
      </c>
      <c r="F17" s="93"/>
      <c r="G17" s="93">
        <v>2.5459951856942986</v>
      </c>
      <c r="H17" s="93">
        <v>2.5905226904533376</v>
      </c>
      <c r="I17" s="93"/>
      <c r="J17" s="93">
        <f t="shared" si="2"/>
        <v>4.4527504759038994E-2</v>
      </c>
    </row>
    <row r="18" spans="1:103" ht="15.75" x14ac:dyDescent="0.25">
      <c r="A18" s="34" t="s">
        <v>76</v>
      </c>
      <c r="B18" s="92">
        <v>107.63304679997371</v>
      </c>
      <c r="C18" s="92">
        <v>107.76499148462999</v>
      </c>
      <c r="D18" s="92"/>
      <c r="E18" s="92">
        <f t="shared" si="1"/>
        <v>0.12258752175016152</v>
      </c>
      <c r="F18" s="92"/>
      <c r="G18" s="92">
        <v>2.4897030557051001</v>
      </c>
      <c r="H18" s="92">
        <v>2.4927551209800267</v>
      </c>
      <c r="I18" s="92"/>
      <c r="J18" s="92">
        <f t="shared" si="2"/>
        <v>3.0520652749266297E-3</v>
      </c>
    </row>
    <row r="19" spans="1:103" ht="15.75" x14ac:dyDescent="0.25">
      <c r="A19" s="58" t="s">
        <v>156</v>
      </c>
      <c r="B19" s="93">
        <v>106.4893250295934</v>
      </c>
      <c r="C19" s="93">
        <v>106.34127108008033</v>
      </c>
      <c r="D19" s="93"/>
      <c r="E19" s="93">
        <f t="shared" si="1"/>
        <v>-0.13903172874081271</v>
      </c>
      <c r="F19" s="93"/>
      <c r="G19" s="93">
        <v>0.67364909466373268</v>
      </c>
      <c r="H19" s="93">
        <v>0.6727125086817749</v>
      </c>
      <c r="I19" s="93"/>
      <c r="J19" s="93">
        <f t="shared" si="2"/>
        <v>-9.3658598195778264E-4</v>
      </c>
    </row>
    <row r="20" spans="1:103" ht="15.75" x14ac:dyDescent="0.25">
      <c r="A20" s="35" t="s">
        <v>157</v>
      </c>
      <c r="B20" s="92">
        <v>108.06357203678044</v>
      </c>
      <c r="C20" s="92">
        <v>108.30091515084784</v>
      </c>
      <c r="D20" s="92"/>
      <c r="E20" s="92">
        <f t="shared" si="1"/>
        <v>0.21963286017105954</v>
      </c>
      <c r="F20" s="92"/>
      <c r="G20" s="92">
        <v>1.8160539610413668</v>
      </c>
      <c r="H20" s="92">
        <v>1.8200426122982518</v>
      </c>
      <c r="I20" s="92"/>
      <c r="J20" s="92">
        <f t="shared" si="2"/>
        <v>3.9886512568849675E-3</v>
      </c>
    </row>
    <row r="21" spans="1:103" ht="15.75" x14ac:dyDescent="0.25">
      <c r="A21" s="55" t="s">
        <v>247</v>
      </c>
      <c r="B21" s="94">
        <v>170.0017273169581</v>
      </c>
      <c r="C21" s="94">
        <v>170.03100469417302</v>
      </c>
      <c r="D21" s="94"/>
      <c r="E21" s="94">
        <f t="shared" si="1"/>
        <v>1.7221811611567439E-2</v>
      </c>
      <c r="F21" s="94"/>
      <c r="G21" s="94">
        <v>3.8321178441178132</v>
      </c>
      <c r="H21" s="94">
        <v>3.8327778042336602</v>
      </c>
      <c r="I21" s="94"/>
      <c r="J21" s="94">
        <f t="shared" si="2"/>
        <v>6.5996011584701364E-4</v>
      </c>
    </row>
    <row r="22" spans="1:103" ht="15.75" x14ac:dyDescent="0.25">
      <c r="A22" s="34" t="s">
        <v>1</v>
      </c>
      <c r="B22" s="92">
        <v>172.86078556772566</v>
      </c>
      <c r="C22" s="92">
        <v>172.86078556772566</v>
      </c>
      <c r="D22" s="92"/>
      <c r="E22" s="92">
        <f t="shared" si="1"/>
        <v>0</v>
      </c>
      <c r="F22" s="92"/>
      <c r="G22" s="92">
        <v>2.8794401918118435</v>
      </c>
      <c r="H22" s="92">
        <v>2.8794401918118431</v>
      </c>
      <c r="I22" s="92"/>
      <c r="J22" s="92">
        <f t="shared" si="2"/>
        <v>0</v>
      </c>
    </row>
    <row r="23" spans="1:103" ht="15.75" x14ac:dyDescent="0.25">
      <c r="A23" s="58" t="s">
        <v>78</v>
      </c>
      <c r="B23" s="93">
        <v>172.86078556772566</v>
      </c>
      <c r="C23" s="93">
        <v>172.86078556772566</v>
      </c>
      <c r="D23" s="93"/>
      <c r="E23" s="93">
        <f t="shared" si="1"/>
        <v>0</v>
      </c>
      <c r="F23" s="93"/>
      <c r="G23" s="93">
        <v>2.8794401918118435</v>
      </c>
      <c r="H23" s="93">
        <v>2.8794401918118431</v>
      </c>
      <c r="I23" s="93"/>
      <c r="J23" s="93">
        <f t="shared" si="2"/>
        <v>0</v>
      </c>
    </row>
    <row r="24" spans="1:103" ht="15.75" x14ac:dyDescent="0.25">
      <c r="A24" s="35" t="s">
        <v>16</v>
      </c>
      <c r="B24" s="92">
        <v>161.90785187193936</v>
      </c>
      <c r="C24" s="92">
        <v>162.02001229096399</v>
      </c>
      <c r="D24" s="92"/>
      <c r="E24" s="92">
        <f t="shared" si="1"/>
        <v>6.9274230821947391E-2</v>
      </c>
      <c r="F24" s="92"/>
      <c r="G24" s="92">
        <v>0.95267765230596968</v>
      </c>
      <c r="H24" s="92">
        <v>0.95333761242181703</v>
      </c>
      <c r="I24" s="92"/>
      <c r="J24" s="92">
        <f t="shared" si="2"/>
        <v>6.5996011584734671E-4</v>
      </c>
    </row>
    <row r="25" spans="1:103" ht="15.75" x14ac:dyDescent="0.25">
      <c r="A25" s="55" t="s">
        <v>128</v>
      </c>
      <c r="B25" s="94">
        <v>98.020402304070203</v>
      </c>
      <c r="C25" s="94">
        <v>98.169201014167314</v>
      </c>
      <c r="D25" s="94"/>
      <c r="E25" s="94">
        <f t="shared" si="1"/>
        <v>0.15180381491959327</v>
      </c>
      <c r="F25" s="94"/>
      <c r="G25" s="94">
        <v>3.8133005749865769</v>
      </c>
      <c r="H25" s="94">
        <v>3.8190893107337569</v>
      </c>
      <c r="I25" s="94"/>
      <c r="J25" s="94">
        <f t="shared" si="2"/>
        <v>5.7887357471799739E-3</v>
      </c>
    </row>
    <row r="26" spans="1:103" ht="15.75" x14ac:dyDescent="0.25">
      <c r="A26" s="34" t="s">
        <v>79</v>
      </c>
      <c r="B26" s="92">
        <v>96.432402774304293</v>
      </c>
      <c r="C26" s="92">
        <v>96.625745414460539</v>
      </c>
      <c r="D26" s="92"/>
      <c r="E26" s="92">
        <f t="shared" si="1"/>
        <v>0.20049551249776698</v>
      </c>
      <c r="F26" s="92"/>
      <c r="G26" s="92">
        <v>2.8872146189528354</v>
      </c>
      <c r="H26" s="92">
        <v>2.8930033547000158</v>
      </c>
      <c r="I26" s="92"/>
      <c r="J26" s="92">
        <f t="shared" si="2"/>
        <v>5.7887357471804179E-3</v>
      </c>
    </row>
    <row r="27" spans="1:103" s="57" customFormat="1" ht="15.75" x14ac:dyDescent="0.25">
      <c r="A27" s="58" t="s">
        <v>80</v>
      </c>
      <c r="B27" s="93">
        <v>96.114689663375188</v>
      </c>
      <c r="C27" s="93">
        <v>96.136669480546274</v>
      </c>
      <c r="D27" s="93"/>
      <c r="E27" s="93">
        <f t="shared" si="1"/>
        <v>2.286832246773951E-2</v>
      </c>
      <c r="F27" s="93"/>
      <c r="G27" s="93">
        <v>0.49815716822133244</v>
      </c>
      <c r="H27" s="93">
        <v>0.4982710884089574</v>
      </c>
      <c r="I27" s="93"/>
      <c r="J27" s="93">
        <f t="shared" si="2"/>
        <v>1.139201876249607E-4</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2">
        <v>99.296721542014737</v>
      </c>
      <c r="C28" s="92">
        <v>99.537521926543718</v>
      </c>
      <c r="D28" s="92"/>
      <c r="E28" s="92">
        <f t="shared" si="1"/>
        <v>0.24250587611505114</v>
      </c>
      <c r="F28" s="92"/>
      <c r="G28" s="92">
        <v>2.1433749665710025</v>
      </c>
      <c r="H28" s="92">
        <v>2.1485727768121161</v>
      </c>
      <c r="I28" s="92"/>
      <c r="J28" s="92">
        <f t="shared" si="2"/>
        <v>5.197810241113654E-3</v>
      </c>
    </row>
    <row r="29" spans="1:103" s="57" customFormat="1" ht="15.75" x14ac:dyDescent="0.25">
      <c r="A29" s="58" t="s">
        <v>158</v>
      </c>
      <c r="B29" s="93">
        <v>77.45852685482852</v>
      </c>
      <c r="C29" s="93">
        <v>77.608916612546281</v>
      </c>
      <c r="D29" s="93"/>
      <c r="E29" s="93">
        <f t="shared" si="1"/>
        <v>0.1941551999815605</v>
      </c>
      <c r="F29" s="93"/>
      <c r="G29" s="93">
        <v>0.2456824841605007</v>
      </c>
      <c r="H29" s="93">
        <v>0.2461594894789422</v>
      </c>
      <c r="I29" s="93"/>
      <c r="J29" s="93">
        <f t="shared" si="2"/>
        <v>4.7700531844149796E-4</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2">
        <v>103.32510445653406</v>
      </c>
      <c r="C30" s="92">
        <v>103.32510445653406</v>
      </c>
      <c r="D30" s="92"/>
      <c r="E30" s="92">
        <f t="shared" si="1"/>
        <v>0</v>
      </c>
      <c r="F30" s="92"/>
      <c r="G30" s="92">
        <v>0.92608595603374111</v>
      </c>
      <c r="H30" s="92">
        <v>0.92608595603374111</v>
      </c>
      <c r="I30" s="92"/>
      <c r="J30" s="92">
        <f t="shared" si="2"/>
        <v>0</v>
      </c>
    </row>
    <row r="31" spans="1:103" s="57" customFormat="1" ht="15.75" x14ac:dyDescent="0.25">
      <c r="A31" s="58" t="s">
        <v>159</v>
      </c>
      <c r="B31" s="93">
        <v>103.32510445653406</v>
      </c>
      <c r="C31" s="93">
        <v>103.32510445653406</v>
      </c>
      <c r="D31" s="93"/>
      <c r="E31" s="93">
        <f t="shared" si="1"/>
        <v>0</v>
      </c>
      <c r="F31" s="93"/>
      <c r="G31" s="93">
        <v>0.92608595603374111</v>
      </c>
      <c r="H31" s="93">
        <v>0.92608595603374111</v>
      </c>
      <c r="I31" s="93"/>
      <c r="J31" s="93">
        <f t="shared" si="2"/>
        <v>0</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5">
        <v>108.59227296915277</v>
      </c>
      <c r="C32" s="95">
        <v>108.76350987480762</v>
      </c>
      <c r="D32" s="95"/>
      <c r="E32" s="95">
        <f t="shared" si="1"/>
        <v>0.15768792840673562</v>
      </c>
      <c r="F32" s="95"/>
      <c r="G32" s="95">
        <v>25.291649761423614</v>
      </c>
      <c r="H32" s="95">
        <v>25.331531639992289</v>
      </c>
      <c r="I32" s="95"/>
      <c r="J32" s="95">
        <f t="shared" si="2"/>
        <v>3.9881878568674978E-2</v>
      </c>
    </row>
    <row r="33" spans="1:103" s="57" customFormat="1" ht="15.75" x14ac:dyDescent="0.25">
      <c r="A33" s="61" t="s">
        <v>149</v>
      </c>
      <c r="B33" s="93">
        <v>129.05990947050637</v>
      </c>
      <c r="C33" s="93">
        <v>129.4013522635891</v>
      </c>
      <c r="D33" s="93"/>
      <c r="E33" s="93">
        <f t="shared" si="1"/>
        <v>0.26456146954043636</v>
      </c>
      <c r="F33" s="93"/>
      <c r="G33" s="93">
        <v>15.074711611617811</v>
      </c>
      <c r="H33" s="93">
        <v>15.11459349018649</v>
      </c>
      <c r="I33" s="93"/>
      <c r="J33" s="93">
        <f t="shared" si="2"/>
        <v>3.988187856867853E-2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2">
        <v>129.05990947050637</v>
      </c>
      <c r="C34" s="92">
        <v>129.4013522635891</v>
      </c>
      <c r="D34" s="92"/>
      <c r="E34" s="92">
        <f t="shared" si="1"/>
        <v>0.26456146954043636</v>
      </c>
      <c r="F34" s="92"/>
      <c r="G34" s="92">
        <v>15.074711611617811</v>
      </c>
      <c r="H34" s="92">
        <v>15.11459349018649</v>
      </c>
      <c r="I34" s="92"/>
      <c r="J34" s="92">
        <f t="shared" si="2"/>
        <v>3.988187856867853E-2</v>
      </c>
    </row>
    <row r="35" spans="1:103" s="57" customFormat="1" ht="15.75" x14ac:dyDescent="0.25">
      <c r="A35" s="61" t="s">
        <v>148</v>
      </c>
      <c r="B35" s="93">
        <v>107.72861624809933</v>
      </c>
      <c r="C35" s="93">
        <v>107.72861624809933</v>
      </c>
      <c r="D35" s="93"/>
      <c r="E35" s="93">
        <f t="shared" si="1"/>
        <v>0</v>
      </c>
      <c r="F35" s="93"/>
      <c r="G35" s="93">
        <v>3.3506872918049528</v>
      </c>
      <c r="H35" s="93">
        <v>3.3506872918049528</v>
      </c>
      <c r="I35" s="93"/>
      <c r="J35" s="93">
        <f t="shared" si="2"/>
        <v>0</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2">
        <v>103.80078501350536</v>
      </c>
      <c r="C36" s="92">
        <v>103.80078501350536</v>
      </c>
      <c r="D36" s="92"/>
      <c r="E36" s="92">
        <f t="shared" si="1"/>
        <v>0</v>
      </c>
      <c r="F36" s="92"/>
      <c r="G36" s="92">
        <v>2.5907616625691956</v>
      </c>
      <c r="H36" s="92">
        <v>2.5907616625691956</v>
      </c>
      <c r="I36" s="92"/>
      <c r="J36" s="92">
        <f t="shared" si="2"/>
        <v>0</v>
      </c>
    </row>
    <row r="37" spans="1:103" s="57" customFormat="1" ht="15.75" x14ac:dyDescent="0.25">
      <c r="A37" s="58" t="s">
        <v>162</v>
      </c>
      <c r="B37" s="93">
        <v>123.68462509770792</v>
      </c>
      <c r="C37" s="93">
        <v>123.68462509770792</v>
      </c>
      <c r="D37" s="93"/>
      <c r="E37" s="93">
        <f t="shared" si="1"/>
        <v>0</v>
      </c>
      <c r="F37" s="93"/>
      <c r="G37" s="93">
        <v>0.75992562923575802</v>
      </c>
      <c r="H37" s="93">
        <v>0.75992562923575802</v>
      </c>
      <c r="I37" s="93"/>
      <c r="J37" s="93">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2">
        <v>102.12659867612302</v>
      </c>
      <c r="C38" s="92">
        <v>102.12659867612302</v>
      </c>
      <c r="D38" s="92"/>
      <c r="E38" s="92">
        <f t="shared" si="1"/>
        <v>0</v>
      </c>
      <c r="F38" s="92"/>
      <c r="G38" s="92">
        <v>1.6149744798120507</v>
      </c>
      <c r="H38" s="92">
        <v>1.6149744798120507</v>
      </c>
      <c r="I38" s="92"/>
      <c r="J38" s="92">
        <f t="shared" si="2"/>
        <v>0</v>
      </c>
    </row>
    <row r="39" spans="1:103" s="57" customFormat="1" ht="15.75" x14ac:dyDescent="0.25">
      <c r="A39" s="58" t="s">
        <v>84</v>
      </c>
      <c r="B39" s="93">
        <v>100</v>
      </c>
      <c r="C39" s="93">
        <v>100</v>
      </c>
      <c r="D39" s="93"/>
      <c r="E39" s="93">
        <f t="shared" si="1"/>
        <v>0</v>
      </c>
      <c r="F39" s="93"/>
      <c r="G39" s="93">
        <v>1.3959538897111057</v>
      </c>
      <c r="H39" s="93">
        <v>1.3959538897111057</v>
      </c>
      <c r="I39" s="93"/>
      <c r="J39" s="93">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2">
        <v>118.13936217755054</v>
      </c>
      <c r="C40" s="92">
        <v>118.13936217755054</v>
      </c>
      <c r="D40" s="92"/>
      <c r="E40" s="92">
        <f t="shared" si="1"/>
        <v>0</v>
      </c>
      <c r="F40" s="92"/>
      <c r="G40" s="92">
        <v>0.21902059010094488</v>
      </c>
      <c r="H40" s="92">
        <v>0.21902059010094482</v>
      </c>
      <c r="I40" s="92"/>
      <c r="J40" s="92">
        <f t="shared" si="2"/>
        <v>0</v>
      </c>
    </row>
    <row r="41" spans="1:103" s="57" customFormat="1" ht="15.75" x14ac:dyDescent="0.25">
      <c r="A41" s="61" t="s">
        <v>146</v>
      </c>
      <c r="B41" s="93">
        <v>75.902813768821247</v>
      </c>
      <c r="C41" s="93">
        <v>75.902813768821247</v>
      </c>
      <c r="D41" s="93"/>
      <c r="E41" s="93">
        <f t="shared" si="1"/>
        <v>0</v>
      </c>
      <c r="F41" s="93"/>
      <c r="G41" s="93">
        <v>5.2512763781887966</v>
      </c>
      <c r="H41" s="93">
        <v>5.2512763781887966</v>
      </c>
      <c r="I41" s="93"/>
      <c r="J41" s="93">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2">
        <v>58.452764165300515</v>
      </c>
      <c r="C42" s="92">
        <v>58.452764165300515</v>
      </c>
      <c r="D42" s="92"/>
      <c r="E42" s="92">
        <f t="shared" si="1"/>
        <v>0</v>
      </c>
      <c r="F42" s="92"/>
      <c r="G42" s="92">
        <v>2.6276990814307348</v>
      </c>
      <c r="H42" s="92">
        <v>2.6276990814307344</v>
      </c>
      <c r="I42" s="92"/>
      <c r="J42" s="92">
        <f t="shared" si="2"/>
        <v>0</v>
      </c>
    </row>
    <row r="43" spans="1:103" s="57" customFormat="1" ht="15.75" x14ac:dyDescent="0.25">
      <c r="A43" s="58" t="s">
        <v>88</v>
      </c>
      <c r="B43" s="93">
        <v>97.730952021833033</v>
      </c>
      <c r="C43" s="93">
        <v>97.730952021833033</v>
      </c>
      <c r="D43" s="93"/>
      <c r="E43" s="93">
        <f t="shared" si="1"/>
        <v>0</v>
      </c>
      <c r="F43" s="93"/>
      <c r="G43" s="93">
        <v>1.7075552927117361</v>
      </c>
      <c r="H43" s="93">
        <v>1.7075552927117359</v>
      </c>
      <c r="I43" s="93"/>
      <c r="J43" s="93">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2">
        <v>135.54671882237798</v>
      </c>
      <c r="C44" s="92">
        <v>135.54671882237798</v>
      </c>
      <c r="D44" s="92"/>
      <c r="E44" s="92">
        <f t="shared" si="1"/>
        <v>0</v>
      </c>
      <c r="F44" s="92"/>
      <c r="G44" s="92">
        <v>0.91602200404632728</v>
      </c>
      <c r="H44" s="92">
        <v>0.91602200404632705</v>
      </c>
      <c r="I44" s="92"/>
      <c r="J44" s="92">
        <f t="shared" si="2"/>
        <v>0</v>
      </c>
    </row>
    <row r="45" spans="1:103" s="57" customFormat="1" ht="15.75" x14ac:dyDescent="0.25">
      <c r="A45" s="55" t="s">
        <v>250</v>
      </c>
      <c r="B45" s="94">
        <v>98.151219524384402</v>
      </c>
      <c r="C45" s="94">
        <v>97.909873784525828</v>
      </c>
      <c r="D45" s="94"/>
      <c r="E45" s="94">
        <f t="shared" si="1"/>
        <v>-0.24589173830755762</v>
      </c>
      <c r="F45" s="94"/>
      <c r="G45" s="94">
        <v>8.553059173494292</v>
      </c>
      <c r="H45" s="94">
        <v>8.5320279076141112</v>
      </c>
      <c r="I45" s="94"/>
      <c r="J45" s="94">
        <f t="shared" si="2"/>
        <v>-2.1031265880180783E-2</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2">
        <v>100.54158686265829</v>
      </c>
      <c r="C46" s="92">
        <v>100.54158686265829</v>
      </c>
      <c r="D46" s="92"/>
      <c r="E46" s="92">
        <f t="shared" si="1"/>
        <v>0</v>
      </c>
      <c r="F46" s="92"/>
      <c r="G46" s="92">
        <v>2.0806392966162224</v>
      </c>
      <c r="H46" s="92">
        <v>2.0806392966162219</v>
      </c>
      <c r="I46" s="92"/>
      <c r="J46" s="92">
        <f t="shared" si="2"/>
        <v>0</v>
      </c>
    </row>
    <row r="47" spans="1:103" s="57" customFormat="1" ht="15.75" x14ac:dyDescent="0.25">
      <c r="A47" s="58" t="s">
        <v>163</v>
      </c>
      <c r="B47" s="93">
        <v>100.54158686265829</v>
      </c>
      <c r="C47" s="93">
        <v>100.54158686265829</v>
      </c>
      <c r="D47" s="93"/>
      <c r="E47" s="93">
        <f t="shared" si="1"/>
        <v>0</v>
      </c>
      <c r="F47" s="93"/>
      <c r="G47" s="93">
        <v>2.0806392966162224</v>
      </c>
      <c r="H47" s="93">
        <v>2.0806392966162219</v>
      </c>
      <c r="I47" s="93"/>
      <c r="J47" s="93">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2">
        <v>91.462239783854812</v>
      </c>
      <c r="C48" s="92">
        <v>91.471505647351307</v>
      </c>
      <c r="D48" s="92"/>
      <c r="E48" s="92">
        <f t="shared" si="1"/>
        <v>1.0130807553365706E-2</v>
      </c>
      <c r="F48" s="92"/>
      <c r="G48" s="92">
        <v>0.28591606108225825</v>
      </c>
      <c r="H48" s="92">
        <v>0.28594502668817062</v>
      </c>
      <c r="I48" s="92"/>
      <c r="J48" s="92">
        <f t="shared" si="2"/>
        <v>2.8965605912367742E-5</v>
      </c>
    </row>
    <row r="49" spans="1:103" s="57" customFormat="1" ht="15.75" x14ac:dyDescent="0.25">
      <c r="A49" s="58" t="s">
        <v>93</v>
      </c>
      <c r="B49" s="93">
        <v>91.462239783854812</v>
      </c>
      <c r="C49" s="93">
        <v>91.471505647351307</v>
      </c>
      <c r="D49" s="93"/>
      <c r="E49" s="93">
        <f t="shared" si="1"/>
        <v>1.0130807553365706E-2</v>
      </c>
      <c r="F49" s="93"/>
      <c r="G49" s="93">
        <v>0.28591606108225825</v>
      </c>
      <c r="H49" s="93">
        <v>0.28594502668817062</v>
      </c>
      <c r="I49" s="93"/>
      <c r="J49" s="93">
        <f t="shared" si="2"/>
        <v>2.8965605912367742E-5</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2">
        <v>86.608729831769367</v>
      </c>
      <c r="C50" s="92">
        <v>85.89587015061646</v>
      </c>
      <c r="D50" s="92"/>
      <c r="E50" s="92">
        <f t="shared" si="1"/>
        <v>-0.82308063233068607</v>
      </c>
      <c r="F50" s="92"/>
      <c r="G50" s="92">
        <v>2.1331321574155395</v>
      </c>
      <c r="H50" s="92">
        <v>2.1155747597658343</v>
      </c>
      <c r="I50" s="92"/>
      <c r="J50" s="92">
        <f t="shared" si="2"/>
        <v>-1.7557397649705209E-2</v>
      </c>
    </row>
    <row r="51" spans="1:103" s="57" customFormat="1" ht="15.75" x14ac:dyDescent="0.25">
      <c r="A51" s="58" t="s">
        <v>164</v>
      </c>
      <c r="B51" s="93">
        <v>85.947004073469941</v>
      </c>
      <c r="C51" s="93">
        <v>85.195113214637757</v>
      </c>
      <c r="D51" s="93"/>
      <c r="E51" s="93">
        <f t="shared" si="1"/>
        <v>-0.87483079478773984</v>
      </c>
      <c r="F51" s="93"/>
      <c r="G51" s="93">
        <v>1.9071215681816882</v>
      </c>
      <c r="H51" s="93">
        <v>1.8904374814091962</v>
      </c>
      <c r="I51" s="93"/>
      <c r="J51" s="93">
        <f t="shared" si="2"/>
        <v>-1.6684086772492002E-2</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2">
        <v>92.626448796000574</v>
      </c>
      <c r="C52" s="92">
        <v>92.268537755082519</v>
      </c>
      <c r="D52" s="92"/>
      <c r="E52" s="92">
        <f t="shared" si="1"/>
        <v>-0.38640263722763413</v>
      </c>
      <c r="F52" s="92"/>
      <c r="G52" s="92">
        <v>0.22601058923385181</v>
      </c>
      <c r="H52" s="92">
        <v>0.22513727835663846</v>
      </c>
      <c r="I52" s="92"/>
      <c r="J52" s="92">
        <f t="shared" si="2"/>
        <v>-8.7331087721334577E-4</v>
      </c>
    </row>
    <row r="53" spans="1:103" s="57" customFormat="1" ht="15.75" x14ac:dyDescent="0.25">
      <c r="A53" s="61" t="s">
        <v>144</v>
      </c>
      <c r="B53" s="93">
        <v>95.958393905530627</v>
      </c>
      <c r="C53" s="93">
        <v>95.267535574324484</v>
      </c>
      <c r="D53" s="93"/>
      <c r="E53" s="93">
        <f t="shared" si="1"/>
        <v>-0.71995612169820644</v>
      </c>
      <c r="F53" s="93"/>
      <c r="G53" s="93">
        <v>0.85143178507553241</v>
      </c>
      <c r="H53" s="93">
        <v>0.84530184981679679</v>
      </c>
      <c r="I53" s="93"/>
      <c r="J53" s="93">
        <f t="shared" si="2"/>
        <v>-6.1299352587356193E-3</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2">
        <v>95.958393905530627</v>
      </c>
      <c r="C54" s="92">
        <v>95.267535574324484</v>
      </c>
      <c r="D54" s="92"/>
      <c r="E54" s="92">
        <f t="shared" si="1"/>
        <v>-0.71995612169820644</v>
      </c>
      <c r="F54" s="92"/>
      <c r="G54" s="92">
        <v>0.85143178507553241</v>
      </c>
      <c r="H54" s="92">
        <v>0.84530184981679679</v>
      </c>
      <c r="I54" s="92"/>
      <c r="J54" s="92">
        <f t="shared" si="2"/>
        <v>-6.1299352587356193E-3</v>
      </c>
    </row>
    <row r="55" spans="1:103" s="57" customFormat="1" ht="15.75" x14ac:dyDescent="0.25">
      <c r="A55" s="61" t="s">
        <v>143</v>
      </c>
      <c r="B55" s="93">
        <v>90.576360856973309</v>
      </c>
      <c r="C55" s="93">
        <v>91.06946522660327</v>
      </c>
      <c r="D55" s="93"/>
      <c r="E55" s="93">
        <f t="shared" si="1"/>
        <v>0.54440735415348662</v>
      </c>
      <c r="F55" s="93"/>
      <c r="G55" s="93">
        <v>0.50236199160737827</v>
      </c>
      <c r="H55" s="93">
        <v>0.50509688723416069</v>
      </c>
      <c r="I55" s="93"/>
      <c r="J55" s="93">
        <f t="shared" si="2"/>
        <v>2.7348956267824187E-3</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2">
        <v>90.576360856973309</v>
      </c>
      <c r="C56" s="92">
        <v>91.06946522660327</v>
      </c>
      <c r="D56" s="92"/>
      <c r="E56" s="92">
        <f t="shared" si="1"/>
        <v>0.54440735415348662</v>
      </c>
      <c r="F56" s="92"/>
      <c r="G56" s="92">
        <v>0.50236199160737827</v>
      </c>
      <c r="H56" s="92">
        <v>0.50509688723416069</v>
      </c>
      <c r="I56" s="92"/>
      <c r="J56" s="92">
        <f t="shared" si="2"/>
        <v>2.7348956267824187E-3</v>
      </c>
    </row>
    <row r="57" spans="1:103" s="57" customFormat="1" ht="15.75" x14ac:dyDescent="0.25">
      <c r="A57" s="61" t="s">
        <v>142</v>
      </c>
      <c r="B57" s="93">
        <v>111.21941240094826</v>
      </c>
      <c r="C57" s="93">
        <v>111.21497140735489</v>
      </c>
      <c r="D57" s="93"/>
      <c r="E57" s="93">
        <f t="shared" si="1"/>
        <v>-3.9930022084244676E-3</v>
      </c>
      <c r="F57" s="93"/>
      <c r="G57" s="93">
        <v>2.6995778816973601</v>
      </c>
      <c r="H57" s="93">
        <v>2.6994700874929256</v>
      </c>
      <c r="I57" s="93"/>
      <c r="J57" s="93">
        <f t="shared" si="2"/>
        <v>-1.0779420443451926E-4</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2">
        <v>98.675570187564404</v>
      </c>
      <c r="C58" s="92">
        <v>98.669305972632372</v>
      </c>
      <c r="D58" s="92"/>
      <c r="E58" s="92">
        <f t="shared" si="1"/>
        <v>-6.3482936253911326E-3</v>
      </c>
      <c r="F58" s="92"/>
      <c r="G58" s="92">
        <v>1.6980028145369968</v>
      </c>
      <c r="H58" s="92">
        <v>1.6978950203325625</v>
      </c>
      <c r="I58" s="92"/>
      <c r="J58" s="92">
        <f t="shared" si="2"/>
        <v>-1.0779420443429721E-4</v>
      </c>
    </row>
    <row r="59" spans="1:103" s="57" customFormat="1" ht="15.75" x14ac:dyDescent="0.25">
      <c r="A59" s="58" t="s">
        <v>167</v>
      </c>
      <c r="B59" s="93">
        <v>141.77364173348306</v>
      </c>
      <c r="C59" s="93">
        <v>141.77364173348306</v>
      </c>
      <c r="D59" s="93"/>
      <c r="E59" s="93">
        <f t="shared" si="1"/>
        <v>0</v>
      </c>
      <c r="F59" s="93"/>
      <c r="G59" s="93">
        <v>1.0015750671603634</v>
      </c>
      <c r="H59" s="93">
        <v>1.0015750671603634</v>
      </c>
      <c r="I59" s="93"/>
      <c r="J59" s="93">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5">
        <v>126.10417184853296</v>
      </c>
      <c r="C60" s="95">
        <v>126.14491361487156</v>
      </c>
      <c r="D60" s="95"/>
      <c r="E60" s="95">
        <f t="shared" si="1"/>
        <v>3.2308024184590778E-2</v>
      </c>
      <c r="F60" s="95"/>
      <c r="G60" s="95">
        <v>6.8345039632803717</v>
      </c>
      <c r="H60" s="95">
        <v>6.8367120564737265</v>
      </c>
      <c r="I60" s="95"/>
      <c r="J60" s="95">
        <f t="shared" si="2"/>
        <v>2.2080931933547987E-3</v>
      </c>
    </row>
    <row r="61" spans="1:103" s="57" customFormat="1" ht="15.75" x14ac:dyDescent="0.25">
      <c r="A61" s="61" t="s">
        <v>141</v>
      </c>
      <c r="B61" s="93">
        <v>104.31114315180103</v>
      </c>
      <c r="C61" s="93">
        <v>104.38024721934812</v>
      </c>
      <c r="D61" s="93"/>
      <c r="E61" s="93">
        <f t="shared" si="1"/>
        <v>6.6248020546111341E-2</v>
      </c>
      <c r="F61" s="93"/>
      <c r="G61" s="93">
        <v>3.3330704452035063</v>
      </c>
      <c r="H61" s="93">
        <v>3.3352785383968606</v>
      </c>
      <c r="I61" s="93"/>
      <c r="J61" s="93">
        <f t="shared" si="2"/>
        <v>2.2080931933543546E-3</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2">
        <v>107.84726237730531</v>
      </c>
      <c r="C62" s="92">
        <v>107.93818317285582</v>
      </c>
      <c r="D62" s="92"/>
      <c r="E62" s="92">
        <f t="shared" si="1"/>
        <v>8.430514928827737E-2</v>
      </c>
      <c r="F62" s="92"/>
      <c r="G62" s="92">
        <v>2.6191676451508621</v>
      </c>
      <c r="H62" s="92">
        <v>2.6213757383442164</v>
      </c>
      <c r="I62" s="92"/>
      <c r="J62" s="92">
        <f t="shared" si="2"/>
        <v>2.2080931933543546E-3</v>
      </c>
    </row>
    <row r="63" spans="1:103" s="57" customFormat="1" ht="15.75" x14ac:dyDescent="0.25">
      <c r="A63" s="58" t="s">
        <v>168</v>
      </c>
      <c r="B63" s="93">
        <v>93.110553321122765</v>
      </c>
      <c r="C63" s="93">
        <v>93.110553321122765</v>
      </c>
      <c r="D63" s="93"/>
      <c r="E63" s="93">
        <f t="shared" si="1"/>
        <v>0</v>
      </c>
      <c r="F63" s="93"/>
      <c r="G63" s="93">
        <v>0.71390280005264417</v>
      </c>
      <c r="H63" s="93">
        <v>0.71390280005264406</v>
      </c>
      <c r="I63" s="93"/>
      <c r="J63" s="93">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2">
        <v>157.40933557439962</v>
      </c>
      <c r="C64" s="92">
        <v>157.40933557439962</v>
      </c>
      <c r="D64" s="92"/>
      <c r="E64" s="92">
        <f t="shared" si="1"/>
        <v>0</v>
      </c>
      <c r="F64" s="92"/>
      <c r="G64" s="92">
        <v>3.5014335180768659</v>
      </c>
      <c r="H64" s="92">
        <v>3.5014335180768659</v>
      </c>
      <c r="I64" s="92"/>
      <c r="J64" s="92">
        <f t="shared" si="2"/>
        <v>0</v>
      </c>
    </row>
    <row r="65" spans="1:103" s="57" customFormat="1" ht="15.75" x14ac:dyDescent="0.25">
      <c r="A65" s="58" t="s">
        <v>19</v>
      </c>
      <c r="B65" s="93">
        <v>163.57117066583655</v>
      </c>
      <c r="C65" s="93">
        <v>163.57117066583655</v>
      </c>
      <c r="D65" s="93"/>
      <c r="E65" s="93">
        <f t="shared" si="1"/>
        <v>0</v>
      </c>
      <c r="F65" s="93"/>
      <c r="G65" s="93">
        <v>2.8659697635359933</v>
      </c>
      <c r="H65" s="93">
        <v>2.8659697635359929</v>
      </c>
      <c r="I65" s="93"/>
      <c r="J65" s="93">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2">
        <v>160.47058823529412</v>
      </c>
      <c r="C66" s="92">
        <v>160.47058823529412</v>
      </c>
      <c r="D66" s="92"/>
      <c r="E66" s="92">
        <f t="shared" si="1"/>
        <v>0</v>
      </c>
      <c r="F66" s="92"/>
      <c r="G66" s="92">
        <v>0.11267911484256139</v>
      </c>
      <c r="H66" s="92">
        <v>0.11267911484256139</v>
      </c>
      <c r="I66" s="92"/>
      <c r="J66" s="92">
        <f t="shared" si="2"/>
        <v>0</v>
      </c>
    </row>
    <row r="67" spans="1:103" s="57" customFormat="1" ht="15.75" x14ac:dyDescent="0.25">
      <c r="A67" s="58" t="s">
        <v>108</v>
      </c>
      <c r="B67" s="93">
        <v>130.02298850574718</v>
      </c>
      <c r="C67" s="93">
        <v>130.02298850574718</v>
      </c>
      <c r="D67" s="93"/>
      <c r="E67" s="93">
        <f t="shared" si="1"/>
        <v>0</v>
      </c>
      <c r="F67" s="93"/>
      <c r="G67" s="93">
        <v>0.52278463969831135</v>
      </c>
      <c r="H67" s="93">
        <v>0.52278463969831124</v>
      </c>
      <c r="I67" s="93"/>
      <c r="J67" s="93">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5">
        <v>103.31475414766309</v>
      </c>
      <c r="C68" s="95">
        <v>103.02617816040291</v>
      </c>
      <c r="D68" s="95"/>
      <c r="E68" s="95">
        <f t="shared" si="1"/>
        <v>-0.27931730529768828</v>
      </c>
      <c r="F68" s="95"/>
      <c r="G68" s="95">
        <v>5.6181244027861776</v>
      </c>
      <c r="H68" s="95">
        <v>5.6024320090960424</v>
      </c>
      <c r="I68" s="95"/>
      <c r="J68" s="95">
        <f t="shared" si="2"/>
        <v>-1.5692393690135198E-2</v>
      </c>
    </row>
    <row r="69" spans="1:103" s="57" customFormat="1" ht="15.75" x14ac:dyDescent="0.25">
      <c r="A69" s="61" t="s">
        <v>150</v>
      </c>
      <c r="B69" s="93">
        <v>94.326030598222999</v>
      </c>
      <c r="C69" s="93">
        <v>93.638669179137523</v>
      </c>
      <c r="D69" s="93"/>
      <c r="E69" s="93">
        <f t="shared" si="1"/>
        <v>-0.72870809332925557</v>
      </c>
      <c r="F69" s="93"/>
      <c r="G69" s="93">
        <v>2.4286276946529437</v>
      </c>
      <c r="H69" s="93">
        <v>2.4109300880851721</v>
      </c>
      <c r="I69" s="93"/>
      <c r="J69" s="93">
        <f t="shared" si="2"/>
        <v>-1.769760656777164E-2</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2">
        <v>99.061644301958921</v>
      </c>
      <c r="C70" s="92">
        <v>98.03931902682973</v>
      </c>
      <c r="D70" s="92"/>
      <c r="E70" s="92">
        <f t="shared" si="1"/>
        <v>-1.0320091921883989</v>
      </c>
      <c r="F70" s="92"/>
      <c r="G70" s="92">
        <v>1.7163351772419693</v>
      </c>
      <c r="H70" s="92">
        <v>1.6986224404440691</v>
      </c>
      <c r="I70" s="92"/>
      <c r="J70" s="92">
        <f t="shared" si="2"/>
        <v>-1.7712736797900197E-2</v>
      </c>
    </row>
    <row r="71" spans="1:103" s="57" customFormat="1" ht="15.75" x14ac:dyDescent="0.25">
      <c r="A71" s="58" t="s">
        <v>169</v>
      </c>
      <c r="B71" s="93">
        <v>68.801711275450444</v>
      </c>
      <c r="C71" s="93">
        <v>68.804640703321226</v>
      </c>
      <c r="D71" s="93"/>
      <c r="E71" s="93">
        <f t="shared" ref="E71:E115" si="3">((C71/B71-1)*100)</f>
        <v>4.2577834424184502E-3</v>
      </c>
      <c r="F71" s="93"/>
      <c r="G71" s="93">
        <v>0.35535461896264803</v>
      </c>
      <c r="H71" s="93">
        <v>0.35536974919277614</v>
      </c>
      <c r="I71" s="93"/>
      <c r="J71" s="93">
        <f t="shared" si="2"/>
        <v>1.5130230128113098E-5</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2">
        <v>109.61379205931485</v>
      </c>
      <c r="C72" s="92">
        <v>109.61379205931485</v>
      </c>
      <c r="D72" s="92"/>
      <c r="E72" s="92">
        <f t="shared" si="3"/>
        <v>0</v>
      </c>
      <c r="F72" s="92"/>
      <c r="G72" s="92">
        <v>0.35693789844832619</v>
      </c>
      <c r="H72" s="92">
        <v>0.35693789844832619</v>
      </c>
      <c r="I72" s="92"/>
      <c r="J72" s="92">
        <f t="shared" ref="J72:J115" si="4">H72-G72</f>
        <v>0</v>
      </c>
    </row>
    <row r="73" spans="1:103" s="57" customFormat="1" ht="15.75" x14ac:dyDescent="0.25">
      <c r="A73" s="61" t="s">
        <v>111</v>
      </c>
      <c r="B73" s="93">
        <v>111.3979368921397</v>
      </c>
      <c r="C73" s="93">
        <v>111.46797194720925</v>
      </c>
      <c r="D73" s="93"/>
      <c r="E73" s="93">
        <f t="shared" si="3"/>
        <v>6.286925684930722E-2</v>
      </c>
      <c r="F73" s="93"/>
      <c r="G73" s="93">
        <v>3.1894967081332344</v>
      </c>
      <c r="H73" s="93">
        <v>3.1915019210108704</v>
      </c>
      <c r="I73" s="93"/>
      <c r="J73" s="93">
        <f t="shared" si="4"/>
        <v>2.0052128776359979E-3</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2">
        <v>111.27597451310695</v>
      </c>
      <c r="C74" s="92">
        <v>111.27597451310695</v>
      </c>
      <c r="D74" s="92"/>
      <c r="E74" s="92">
        <f t="shared" si="3"/>
        <v>0</v>
      </c>
      <c r="F74" s="92"/>
      <c r="G74" s="92">
        <v>1.0866853834896235</v>
      </c>
      <c r="H74" s="92">
        <v>1.0866853834896233</v>
      </c>
      <c r="I74" s="92"/>
      <c r="J74" s="92">
        <f t="shared" si="4"/>
        <v>0</v>
      </c>
    </row>
    <row r="75" spans="1:103" s="57" customFormat="1" ht="15.75" x14ac:dyDescent="0.25">
      <c r="A75" s="58" t="s">
        <v>172</v>
      </c>
      <c r="B75" s="93">
        <v>107.11363771955766</v>
      </c>
      <c r="C75" s="93">
        <v>107.60195348905312</v>
      </c>
      <c r="D75" s="93"/>
      <c r="E75" s="93">
        <f t="shared" si="3"/>
        <v>0.4558857115598558</v>
      </c>
      <c r="F75" s="93"/>
      <c r="G75" s="93">
        <v>0.43984990684954206</v>
      </c>
      <c r="H75" s="93">
        <v>0.44185511972717839</v>
      </c>
      <c r="I75" s="93"/>
      <c r="J75" s="93">
        <f t="shared" si="4"/>
        <v>2.0052128776363309E-3</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2">
        <v>112.6706111272193</v>
      </c>
      <c r="C76" s="92">
        <v>112.6706111272193</v>
      </c>
      <c r="D76" s="92"/>
      <c r="E76" s="92">
        <f t="shared" si="3"/>
        <v>0</v>
      </c>
      <c r="F76" s="92"/>
      <c r="G76" s="92">
        <v>1.6629614177940686</v>
      </c>
      <c r="H76" s="92">
        <v>1.6629614177940684</v>
      </c>
      <c r="I76" s="92"/>
      <c r="J76" s="92">
        <f t="shared" si="4"/>
        <v>0</v>
      </c>
    </row>
    <row r="77" spans="1:103" s="57" customFormat="1" ht="15.75" x14ac:dyDescent="0.25">
      <c r="A77" s="55" t="s">
        <v>4</v>
      </c>
      <c r="B77" s="94">
        <v>99.79423455986678</v>
      </c>
      <c r="C77" s="94">
        <v>101.27220658908458</v>
      </c>
      <c r="D77" s="94"/>
      <c r="E77" s="94">
        <f t="shared" si="3"/>
        <v>1.4810194554186973</v>
      </c>
      <c r="F77" s="94"/>
      <c r="G77" s="94">
        <v>4.7412547495791877</v>
      </c>
      <c r="H77" s="94">
        <v>4.811473654851417</v>
      </c>
      <c r="I77" s="94"/>
      <c r="J77" s="94">
        <f t="shared" si="4"/>
        <v>7.0218905272229293E-2</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2">
        <v>79.611444385765466</v>
      </c>
      <c r="C78" s="92">
        <v>85.667956746601391</v>
      </c>
      <c r="D78" s="92"/>
      <c r="E78" s="92">
        <f t="shared" si="3"/>
        <v>7.6075900990923762</v>
      </c>
      <c r="F78" s="92"/>
      <c r="G78" s="92">
        <v>0.92301115540660073</v>
      </c>
      <c r="H78" s="92">
        <v>0.99323006067883113</v>
      </c>
      <c r="I78" s="92"/>
      <c r="J78" s="92">
        <f t="shared" si="4"/>
        <v>7.0218905272230403E-2</v>
      </c>
    </row>
    <row r="79" spans="1:103" s="57" customFormat="1" ht="15.75" x14ac:dyDescent="0.25">
      <c r="A79" s="58" t="s">
        <v>174</v>
      </c>
      <c r="B79" s="93">
        <v>79.611444385765466</v>
      </c>
      <c r="C79" s="93">
        <v>85.667956746601391</v>
      </c>
      <c r="D79" s="93"/>
      <c r="E79" s="93">
        <f t="shared" si="3"/>
        <v>7.6075900990923762</v>
      </c>
      <c r="F79" s="93"/>
      <c r="G79" s="93">
        <v>0.92301115540660073</v>
      </c>
      <c r="H79" s="93">
        <v>0.99323006067883113</v>
      </c>
      <c r="I79" s="93"/>
      <c r="J79" s="93">
        <f t="shared" si="4"/>
        <v>7.0218905272230403E-2</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2">
        <v>106.30932390895443</v>
      </c>
      <c r="C80" s="92">
        <v>106.30932390895443</v>
      </c>
      <c r="D80" s="92"/>
      <c r="E80" s="92">
        <f t="shared" si="3"/>
        <v>0</v>
      </c>
      <c r="F80" s="92"/>
      <c r="G80" s="92">
        <v>3.8182435941725865</v>
      </c>
      <c r="H80" s="92">
        <v>3.8182435941725861</v>
      </c>
      <c r="I80" s="92"/>
      <c r="J80" s="92">
        <f t="shared" si="4"/>
        <v>0</v>
      </c>
    </row>
    <row r="81" spans="1:103" s="57" customFormat="1" ht="15.75" x14ac:dyDescent="0.25">
      <c r="A81" s="58" t="s">
        <v>175</v>
      </c>
      <c r="B81" s="93">
        <v>106.30932390895443</v>
      </c>
      <c r="C81" s="93">
        <v>106.30932390895443</v>
      </c>
      <c r="D81" s="93"/>
      <c r="E81" s="93">
        <f t="shared" si="3"/>
        <v>0</v>
      </c>
      <c r="F81" s="93"/>
      <c r="G81" s="93">
        <v>3.8182435941725865</v>
      </c>
      <c r="H81" s="93">
        <v>3.8182435941725861</v>
      </c>
      <c r="I81" s="93"/>
      <c r="J81" s="93">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5">
        <v>98.966468014502638</v>
      </c>
      <c r="C82" s="95">
        <v>98.716399705704816</v>
      </c>
      <c r="D82" s="95"/>
      <c r="E82" s="95">
        <f t="shared" si="3"/>
        <v>-0.25267983572090369</v>
      </c>
      <c r="F82" s="95"/>
      <c r="G82" s="95">
        <v>5.0504562060087359</v>
      </c>
      <c r="H82" s="95">
        <v>5.0376947215642369</v>
      </c>
      <c r="I82" s="95"/>
      <c r="J82" s="95">
        <f t="shared" si="4"/>
        <v>-1.2761484444498983E-2</v>
      </c>
    </row>
    <row r="83" spans="1:103" s="57" customFormat="1" ht="15.75" x14ac:dyDescent="0.25">
      <c r="A83" s="61" t="s">
        <v>138</v>
      </c>
      <c r="B83" s="93">
        <v>89.165088047747417</v>
      </c>
      <c r="C83" s="93">
        <v>88.639443925798574</v>
      </c>
      <c r="D83" s="93"/>
      <c r="E83" s="93">
        <f t="shared" si="3"/>
        <v>-0.58951786338994339</v>
      </c>
      <c r="F83" s="93"/>
      <c r="G83" s="93">
        <v>2.4176024282507909</v>
      </c>
      <c r="H83" s="93">
        <v>2.4033502300705036</v>
      </c>
      <c r="I83" s="93"/>
      <c r="J83" s="93">
        <f t="shared" si="4"/>
        <v>-1.4252198180287223E-2</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2">
        <v>71.356497312235888</v>
      </c>
      <c r="C84" s="92">
        <v>70.914701200365428</v>
      </c>
      <c r="D84" s="92"/>
      <c r="E84" s="92">
        <f t="shared" si="3"/>
        <v>-0.61913929146113489</v>
      </c>
      <c r="F84" s="92"/>
      <c r="G84" s="92">
        <v>0.80009917183897394</v>
      </c>
      <c r="H84" s="92">
        <v>0.79514544349546379</v>
      </c>
      <c r="I84" s="92"/>
      <c r="J84" s="92">
        <f t="shared" si="4"/>
        <v>-4.9537283435101553E-3</v>
      </c>
    </row>
    <row r="85" spans="1:103" s="57" customFormat="1" ht="15.75" x14ac:dyDescent="0.25">
      <c r="A85" s="58" t="s">
        <v>177</v>
      </c>
      <c r="B85" s="93">
        <v>99.262187476460838</v>
      </c>
      <c r="C85" s="93">
        <v>93.019379760728725</v>
      </c>
      <c r="D85" s="93"/>
      <c r="E85" s="93">
        <f t="shared" si="3"/>
        <v>-6.2892102969346109</v>
      </c>
      <c r="F85" s="93"/>
      <c r="G85" s="93">
        <v>0.14932741656095092</v>
      </c>
      <c r="H85" s="93">
        <v>0.13993590130245315</v>
      </c>
      <c r="I85" s="93"/>
      <c r="J85" s="93">
        <f t="shared" si="4"/>
        <v>-9.3915152584977679E-3</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2">
        <v>99.711507945857079</v>
      </c>
      <c r="C86" s="92">
        <v>99.71833726732298</v>
      </c>
      <c r="D86" s="92"/>
      <c r="E86" s="92">
        <f t="shared" si="3"/>
        <v>6.8490805189780346E-3</v>
      </c>
      <c r="F86" s="92"/>
      <c r="G86" s="92">
        <v>1.3585096782308739</v>
      </c>
      <c r="H86" s="92">
        <v>1.3586027236525939</v>
      </c>
      <c r="I86" s="92"/>
      <c r="J86" s="92">
        <f t="shared" si="4"/>
        <v>9.3045421720061583E-5</v>
      </c>
    </row>
    <row r="87" spans="1:103" s="57" customFormat="1" ht="15.75" x14ac:dyDescent="0.25">
      <c r="A87" s="58" t="s">
        <v>178</v>
      </c>
      <c r="B87" s="93">
        <v>141.99941030830831</v>
      </c>
      <c r="C87" s="93">
        <v>141.99941030830831</v>
      </c>
      <c r="D87" s="93"/>
      <c r="E87" s="93">
        <f t="shared" si="3"/>
        <v>0</v>
      </c>
      <c r="F87" s="93"/>
      <c r="G87" s="93">
        <v>0.10966616161999253</v>
      </c>
      <c r="H87" s="93">
        <v>0.10966616161999253</v>
      </c>
      <c r="I87" s="93"/>
      <c r="J87" s="93">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2">
        <v>112.15517289409321</v>
      </c>
      <c r="C88" s="92">
        <v>112.15517289409321</v>
      </c>
      <c r="D88" s="92"/>
      <c r="E88" s="92">
        <f t="shared" si="3"/>
        <v>0</v>
      </c>
      <c r="F88" s="92"/>
      <c r="G88" s="92">
        <v>0.76458043551000709</v>
      </c>
      <c r="H88" s="92">
        <v>0.76458043551000709</v>
      </c>
      <c r="I88" s="92"/>
      <c r="J88" s="92">
        <f t="shared" si="4"/>
        <v>0</v>
      </c>
    </row>
    <row r="89" spans="1:103" s="57" customFormat="1" ht="15.75" x14ac:dyDescent="0.25">
      <c r="A89" s="58" t="s">
        <v>179</v>
      </c>
      <c r="B89" s="93">
        <v>112.15517289409321</v>
      </c>
      <c r="C89" s="93">
        <v>112.15517289409321</v>
      </c>
      <c r="D89" s="93"/>
      <c r="E89" s="93">
        <f t="shared" si="3"/>
        <v>0</v>
      </c>
      <c r="F89" s="93"/>
      <c r="G89" s="93">
        <v>0.76458043551000709</v>
      </c>
      <c r="H89" s="93">
        <v>0.76458043551000709</v>
      </c>
      <c r="I89" s="93"/>
      <c r="J89" s="93">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2">
        <v>113.44364964371357</v>
      </c>
      <c r="C90" s="92">
        <v>113.43778088472017</v>
      </c>
      <c r="D90" s="92"/>
      <c r="E90" s="92">
        <f t="shared" si="3"/>
        <v>-5.1732811945259805E-3</v>
      </c>
      <c r="F90" s="92"/>
      <c r="G90" s="92">
        <v>0.99688141633673633</v>
      </c>
      <c r="H90" s="92">
        <v>0.99682984485789294</v>
      </c>
      <c r="I90" s="92"/>
      <c r="J90" s="92">
        <f t="shared" si="4"/>
        <v>-5.1571478843381868E-5</v>
      </c>
    </row>
    <row r="91" spans="1:103" s="57" customFormat="1" ht="15.75" x14ac:dyDescent="0.25">
      <c r="A91" s="58" t="s">
        <v>180</v>
      </c>
      <c r="B91" s="93">
        <v>143.46606239425682</v>
      </c>
      <c r="C91" s="93">
        <v>143.42317105079044</v>
      </c>
      <c r="D91" s="93"/>
      <c r="E91" s="93">
        <f t="shared" si="3"/>
        <v>-2.9896508449855919E-2</v>
      </c>
      <c r="F91" s="93"/>
      <c r="G91" s="93">
        <v>0.17250000590999631</v>
      </c>
      <c r="H91" s="93">
        <v>0.1724484344311534</v>
      </c>
      <c r="I91" s="93"/>
      <c r="J91" s="93">
        <f t="shared" si="4"/>
        <v>-5.1571478842910023E-5</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2">
        <v>108.68454631959902</v>
      </c>
      <c r="C92" s="92">
        <v>108.68454631959902</v>
      </c>
      <c r="D92" s="92"/>
      <c r="E92" s="92">
        <f t="shared" si="3"/>
        <v>0</v>
      </c>
      <c r="F92" s="92"/>
      <c r="G92" s="92">
        <v>0.82438141042673985</v>
      </c>
      <c r="H92" s="92">
        <v>0.82438141042673974</v>
      </c>
      <c r="I92" s="92"/>
      <c r="J92" s="92">
        <f t="shared" si="4"/>
        <v>0</v>
      </c>
    </row>
    <row r="93" spans="1:103" s="57" customFormat="1" ht="15.75" x14ac:dyDescent="0.25">
      <c r="A93" s="61" t="s">
        <v>151</v>
      </c>
      <c r="B93" s="93">
        <v>104.81535019791259</v>
      </c>
      <c r="C93" s="93">
        <v>105.00086392608686</v>
      </c>
      <c r="D93" s="93"/>
      <c r="E93" s="93">
        <f t="shared" si="3"/>
        <v>0.17699099208654534</v>
      </c>
      <c r="F93" s="93"/>
      <c r="G93" s="93">
        <v>0.87139192591120129</v>
      </c>
      <c r="H93" s="93">
        <v>0.87293421112583358</v>
      </c>
      <c r="I93" s="93"/>
      <c r="J93" s="93">
        <f t="shared" si="4"/>
        <v>1.5422852146322885E-3</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2">
        <v>106.50868675389727</v>
      </c>
      <c r="C94" s="92">
        <v>106.50868675389727</v>
      </c>
      <c r="D94" s="92"/>
      <c r="E94" s="92">
        <f t="shared" si="3"/>
        <v>0</v>
      </c>
      <c r="F94" s="92"/>
      <c r="G94" s="92">
        <v>0.28983745606525213</v>
      </c>
      <c r="H94" s="92">
        <v>0.28983745606525213</v>
      </c>
      <c r="I94" s="92"/>
      <c r="J94" s="92">
        <f t="shared" si="4"/>
        <v>0</v>
      </c>
    </row>
    <row r="95" spans="1:103" s="57" customFormat="1" ht="15.75" x14ac:dyDescent="0.25">
      <c r="A95" s="58" t="s">
        <v>181</v>
      </c>
      <c r="B95" s="93">
        <v>103.99136455942471</v>
      </c>
      <c r="C95" s="93">
        <v>104.26715015187648</v>
      </c>
      <c r="D95" s="93"/>
      <c r="E95" s="93">
        <f t="shared" si="3"/>
        <v>0.26520047469342778</v>
      </c>
      <c r="F95" s="93"/>
      <c r="G95" s="93">
        <v>0.58155446984594905</v>
      </c>
      <c r="H95" s="93">
        <v>0.58309675506058134</v>
      </c>
      <c r="I95" s="93"/>
      <c r="J95" s="93">
        <f t="shared" si="4"/>
        <v>1.5422852146322885E-3</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5">
        <v>133.11915518648536</v>
      </c>
      <c r="C96" s="95">
        <v>133.11915518648536</v>
      </c>
      <c r="D96" s="95"/>
      <c r="E96" s="95">
        <f t="shared" si="3"/>
        <v>0</v>
      </c>
      <c r="F96" s="95"/>
      <c r="G96" s="95">
        <v>3.3257772455646499</v>
      </c>
      <c r="H96" s="95">
        <v>3.3257772455646495</v>
      </c>
      <c r="I96" s="95"/>
      <c r="J96" s="95">
        <f t="shared" si="4"/>
        <v>0</v>
      </c>
    </row>
    <row r="97" spans="1:103" s="57" customFormat="1" ht="15.75" x14ac:dyDescent="0.25">
      <c r="A97" s="61" t="s">
        <v>135</v>
      </c>
      <c r="B97" s="93">
        <v>140.40183998572448</v>
      </c>
      <c r="C97" s="93">
        <v>140.40183998572448</v>
      </c>
      <c r="D97" s="93"/>
      <c r="E97" s="93">
        <f t="shared" si="3"/>
        <v>0</v>
      </c>
      <c r="F97" s="93"/>
      <c r="G97" s="93">
        <v>0.937260849427625</v>
      </c>
      <c r="H97" s="93">
        <v>0.937260849427625</v>
      </c>
      <c r="I97" s="93"/>
      <c r="J97" s="93">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2">
        <v>140.40183998572448</v>
      </c>
      <c r="C98" s="92">
        <v>140.40183998572448</v>
      </c>
      <c r="D98" s="92"/>
      <c r="E98" s="92">
        <f t="shared" si="3"/>
        <v>0</v>
      </c>
      <c r="F98" s="92"/>
      <c r="G98" s="92">
        <v>0.937260849427625</v>
      </c>
      <c r="H98" s="92">
        <v>0.937260849427625</v>
      </c>
      <c r="I98" s="92"/>
      <c r="J98" s="92">
        <f t="shared" si="4"/>
        <v>0</v>
      </c>
    </row>
    <row r="99" spans="1:103" s="57" customFormat="1" ht="15.75" x14ac:dyDescent="0.25">
      <c r="A99" s="61" t="s">
        <v>118</v>
      </c>
      <c r="B99" s="93">
        <v>130.52120292839754</v>
      </c>
      <c r="C99" s="93">
        <v>130.52120292839754</v>
      </c>
      <c r="D99" s="93"/>
      <c r="E99" s="93">
        <f t="shared" si="3"/>
        <v>0</v>
      </c>
      <c r="F99" s="93"/>
      <c r="G99" s="93">
        <v>2.246845082828155</v>
      </c>
      <c r="H99" s="93">
        <v>2.2468450828281554</v>
      </c>
      <c r="I99" s="93"/>
      <c r="J99" s="93">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2">
        <v>130.52120292839754</v>
      </c>
      <c r="C100" s="92">
        <v>130.52120292839754</v>
      </c>
      <c r="D100" s="92"/>
      <c r="E100" s="92">
        <f t="shared" si="3"/>
        <v>0</v>
      </c>
      <c r="F100" s="92"/>
      <c r="G100" s="92">
        <v>2.246845082828155</v>
      </c>
      <c r="H100" s="92">
        <v>2.2468450828281554</v>
      </c>
      <c r="I100" s="92"/>
      <c r="J100" s="92">
        <f t="shared" si="4"/>
        <v>0</v>
      </c>
    </row>
    <row r="101" spans="1:103" s="57" customFormat="1" ht="15.75" x14ac:dyDescent="0.25">
      <c r="A101" s="61" t="s">
        <v>120</v>
      </c>
      <c r="B101" s="93">
        <v>129.55828833898522</v>
      </c>
      <c r="C101" s="93">
        <v>129.55828833898522</v>
      </c>
      <c r="D101" s="93"/>
      <c r="E101" s="93">
        <f t="shared" si="3"/>
        <v>0</v>
      </c>
      <c r="F101" s="93"/>
      <c r="G101" s="93">
        <v>0.14167131330887003</v>
      </c>
      <c r="H101" s="93">
        <v>0.14167131330887003</v>
      </c>
      <c r="I101" s="93"/>
      <c r="J101" s="93">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2">
        <v>129.55828833898522</v>
      </c>
      <c r="C102" s="92">
        <v>129.55828833898522</v>
      </c>
      <c r="D102" s="92"/>
      <c r="E102" s="92">
        <f t="shared" si="3"/>
        <v>0</v>
      </c>
      <c r="F102" s="92"/>
      <c r="G102" s="92">
        <v>0.14167131330887003</v>
      </c>
      <c r="H102" s="92">
        <v>0.14167131330887003</v>
      </c>
      <c r="I102" s="92"/>
      <c r="J102" s="92">
        <f t="shared" si="4"/>
        <v>0</v>
      </c>
    </row>
    <row r="103" spans="1:103" s="57" customFormat="1" ht="15.75" x14ac:dyDescent="0.25">
      <c r="A103" s="55" t="s">
        <v>131</v>
      </c>
      <c r="B103" s="94">
        <v>128.21298697883825</v>
      </c>
      <c r="C103" s="94">
        <v>128.43985518100376</v>
      </c>
      <c r="D103" s="94"/>
      <c r="E103" s="94">
        <f t="shared" si="3"/>
        <v>0.17694635115470536</v>
      </c>
      <c r="F103" s="94"/>
      <c r="G103" s="94">
        <v>3.8776061681974792</v>
      </c>
      <c r="H103" s="94">
        <v>3.8844674508242543</v>
      </c>
      <c r="I103" s="94"/>
      <c r="J103" s="94">
        <f t="shared" si="4"/>
        <v>6.8612826267751004E-3</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2">
        <v>128.38344058158347</v>
      </c>
      <c r="C104" s="92">
        <v>128.61769138780059</v>
      </c>
      <c r="D104" s="92"/>
      <c r="E104" s="92">
        <f t="shared" si="3"/>
        <v>0.18246185423598238</v>
      </c>
      <c r="F104" s="92"/>
      <c r="G104" s="92">
        <v>3.7603929081532401</v>
      </c>
      <c r="H104" s="92">
        <v>3.7672541907800143</v>
      </c>
      <c r="I104" s="92"/>
      <c r="J104" s="92">
        <f t="shared" si="4"/>
        <v>6.8612826267742122E-3</v>
      </c>
    </row>
    <row r="105" spans="1:103" s="57" customFormat="1" ht="15.75" x14ac:dyDescent="0.25">
      <c r="A105" s="58" t="s">
        <v>183</v>
      </c>
      <c r="B105" s="93">
        <v>128.38344058158347</v>
      </c>
      <c r="C105" s="93">
        <v>128.61769138780059</v>
      </c>
      <c r="D105" s="93"/>
      <c r="E105" s="93">
        <f t="shared" si="3"/>
        <v>0.18246185423598238</v>
      </c>
      <c r="F105" s="93"/>
      <c r="G105" s="93">
        <v>3.7603929081532401</v>
      </c>
      <c r="H105" s="93">
        <v>3.7672541907800143</v>
      </c>
      <c r="I105" s="93"/>
      <c r="J105" s="93">
        <f t="shared" si="4"/>
        <v>6.8612826267742122E-3</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2">
        <v>122.97492976527279</v>
      </c>
      <c r="C106" s="92">
        <v>122.97492976527279</v>
      </c>
      <c r="D106" s="92"/>
      <c r="E106" s="92">
        <f t="shared" si="3"/>
        <v>0</v>
      </c>
      <c r="F106" s="92"/>
      <c r="G106" s="92">
        <v>0.11721326004424018</v>
      </c>
      <c r="H106" s="92">
        <v>0.11721326004424018</v>
      </c>
      <c r="I106" s="92"/>
      <c r="J106" s="92">
        <f t="shared" si="4"/>
        <v>0</v>
      </c>
    </row>
    <row r="107" spans="1:103" s="57" customFormat="1" ht="15.75" x14ac:dyDescent="0.25">
      <c r="A107" s="58" t="s">
        <v>124</v>
      </c>
      <c r="B107" s="93">
        <v>122.97492976527279</v>
      </c>
      <c r="C107" s="93">
        <v>122.97492976527279</v>
      </c>
      <c r="D107" s="93"/>
      <c r="E107" s="93">
        <f t="shared" si="3"/>
        <v>0</v>
      </c>
      <c r="F107" s="93"/>
      <c r="G107" s="93">
        <v>0.11721326004424018</v>
      </c>
      <c r="H107" s="93">
        <v>0.11721326004424018</v>
      </c>
      <c r="I107" s="93"/>
      <c r="J107" s="93">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5">
        <v>97.462426763288974</v>
      </c>
      <c r="C108" s="95">
        <v>97.420981932012197</v>
      </c>
      <c r="D108" s="95"/>
      <c r="E108" s="95">
        <f t="shared" si="3"/>
        <v>-4.2523906548552759E-2</v>
      </c>
      <c r="F108" s="95"/>
      <c r="G108" s="95">
        <v>6.9988460479752241</v>
      </c>
      <c r="H108" s="95">
        <v>6.9958698652223061</v>
      </c>
      <c r="I108" s="95"/>
      <c r="J108" s="95">
        <f t="shared" si="4"/>
        <v>-2.9761827529179996E-3</v>
      </c>
    </row>
    <row r="109" spans="1:103" s="57" customFormat="1" ht="15.75" x14ac:dyDescent="0.25">
      <c r="A109" s="61" t="s">
        <v>125</v>
      </c>
      <c r="B109" s="93">
        <v>98.585962491061878</v>
      </c>
      <c r="C109" s="93">
        <v>98.52921009819427</v>
      </c>
      <c r="D109" s="93"/>
      <c r="E109" s="93">
        <f t="shared" si="3"/>
        <v>-5.756640340429664E-2</v>
      </c>
      <c r="F109" s="93"/>
      <c r="G109" s="93">
        <v>5.1699994735044505</v>
      </c>
      <c r="H109" s="93">
        <v>5.1670232907515343</v>
      </c>
      <c r="I109" s="93"/>
      <c r="J109" s="93">
        <f>H109-G109</f>
        <v>-2.9761827529162233E-3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2">
        <v>123.90868540248772</v>
      </c>
      <c r="C110" s="92">
        <v>123.90868540248772</v>
      </c>
      <c r="D110" s="92"/>
      <c r="E110" s="92">
        <f t="shared" si="3"/>
        <v>0</v>
      </c>
      <c r="F110" s="92"/>
      <c r="G110" s="92">
        <v>0.14415760632543703</v>
      </c>
      <c r="H110" s="92">
        <v>0.14415760632543703</v>
      </c>
      <c r="I110" s="92"/>
      <c r="J110" s="92">
        <f t="shared" si="4"/>
        <v>0</v>
      </c>
    </row>
    <row r="111" spans="1:103" s="57" customFormat="1" ht="15.75" x14ac:dyDescent="0.25">
      <c r="A111" s="58" t="s">
        <v>185</v>
      </c>
      <c r="B111" s="93">
        <v>98.011430621229678</v>
      </c>
      <c r="C111" s="93">
        <v>97.953390607812509</v>
      </c>
      <c r="D111" s="93"/>
      <c r="E111" s="93">
        <f t="shared" si="3"/>
        <v>-5.9217596406146988E-2</v>
      </c>
      <c r="F111" s="93"/>
      <c r="G111" s="93">
        <v>5.0258418671790137</v>
      </c>
      <c r="H111" s="93">
        <v>5.0228656844260966</v>
      </c>
      <c r="I111" s="93"/>
      <c r="J111" s="93">
        <f t="shared" si="4"/>
        <v>-2.9761827529171114E-3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2">
        <v>76.637419482662665</v>
      </c>
      <c r="C112" s="92">
        <v>76.637419482662665</v>
      </c>
      <c r="D112" s="92"/>
      <c r="E112" s="92">
        <f t="shared" si="3"/>
        <v>0</v>
      </c>
      <c r="F112" s="92"/>
      <c r="G112" s="92">
        <v>0.35859946410220506</v>
      </c>
      <c r="H112" s="92">
        <v>0.35859946410220506</v>
      </c>
      <c r="I112" s="92"/>
      <c r="J112" s="92">
        <f t="shared" si="4"/>
        <v>0</v>
      </c>
    </row>
    <row r="113" spans="1:103" s="57" customFormat="1" ht="15.75" x14ac:dyDescent="0.25">
      <c r="A113" s="58" t="s">
        <v>126</v>
      </c>
      <c r="B113" s="93">
        <v>76.637419482662665</v>
      </c>
      <c r="C113" s="93">
        <v>76.637419482662665</v>
      </c>
      <c r="D113" s="93"/>
      <c r="E113" s="93">
        <f t="shared" si="3"/>
        <v>0</v>
      </c>
      <c r="F113" s="93"/>
      <c r="G113" s="93">
        <v>0.35859946410220506</v>
      </c>
      <c r="H113" s="93">
        <v>0.35859946410220506</v>
      </c>
      <c r="I113" s="93"/>
      <c r="J113" s="93">
        <f t="shared" si="4"/>
        <v>0</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2">
        <v>100.08487654320987</v>
      </c>
      <c r="C114" s="92">
        <v>100.08487654320987</v>
      </c>
      <c r="D114" s="92"/>
      <c r="E114" s="92">
        <f t="shared" si="3"/>
        <v>0</v>
      </c>
      <c r="F114" s="92"/>
      <c r="G114" s="92">
        <v>1.4702471103685693</v>
      </c>
      <c r="H114" s="92">
        <v>1.4702471103685693</v>
      </c>
      <c r="I114" s="92"/>
      <c r="J114" s="92">
        <f t="shared" si="4"/>
        <v>0</v>
      </c>
    </row>
    <row r="115" spans="1:103" s="57" customFormat="1" ht="15.75" x14ac:dyDescent="0.25">
      <c r="A115" s="58" t="s">
        <v>186</v>
      </c>
      <c r="B115" s="93">
        <v>100.08487654320987</v>
      </c>
      <c r="C115" s="93">
        <v>100.08487654320987</v>
      </c>
      <c r="D115" s="93"/>
      <c r="E115" s="93">
        <f t="shared" si="3"/>
        <v>0</v>
      </c>
      <c r="F115" s="93"/>
      <c r="G115" s="93">
        <v>1.4702471103685693</v>
      </c>
      <c r="H115" s="93">
        <v>1.4702471103685693</v>
      </c>
      <c r="I115" s="93"/>
      <c r="J115" s="93">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8"/>
      <c r="C116" s="88"/>
      <c r="D116" s="88"/>
      <c r="E116" s="88"/>
      <c r="F116" s="88"/>
      <c r="G116" s="88"/>
      <c r="H116" s="88"/>
      <c r="I116" s="88"/>
      <c r="J116" s="88"/>
    </row>
    <row r="117" spans="1:103" x14ac:dyDescent="0.25">
      <c r="A117" s="181" t="s">
        <v>54</v>
      </c>
      <c r="B117" s="85"/>
      <c r="C117" s="85"/>
    </row>
    <row r="118" spans="1:103" x14ac:dyDescent="0.25">
      <c r="A118" s="23"/>
      <c r="B118" s="96"/>
      <c r="C118" s="96"/>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97" customWidth="1"/>
    <col min="4" max="4" width="0.85546875" style="85" customWidth="1"/>
    <col min="5" max="5" width="11.5703125" style="85" customWidth="1"/>
    <col min="6" max="6" width="1.140625" style="85" customWidth="1"/>
    <col min="7" max="8" width="9.28515625" style="85" customWidth="1"/>
    <col min="9" max="9" width="0.85546875" style="85" customWidth="1"/>
    <col min="10" max="10" width="12" style="85" customWidth="1"/>
  </cols>
  <sheetData>
    <row r="1" spans="1:13" ht="15.75" x14ac:dyDescent="0.25">
      <c r="A1" s="53" t="s">
        <v>254</v>
      </c>
      <c r="B1" s="98"/>
      <c r="C1" s="98"/>
      <c r="D1" s="99"/>
      <c r="E1" s="99"/>
      <c r="F1" s="99"/>
      <c r="G1" s="99"/>
      <c r="H1" s="99"/>
      <c r="I1" s="99"/>
      <c r="J1" s="99"/>
    </row>
    <row r="2" spans="1:13" ht="6" customHeight="1" x14ac:dyDescent="0.25">
      <c r="A2" s="42"/>
      <c r="B2" s="100"/>
      <c r="C2" s="100"/>
      <c r="D2" s="101"/>
      <c r="E2" s="101"/>
      <c r="F2" s="101"/>
      <c r="G2" s="101"/>
      <c r="H2" s="101"/>
      <c r="I2" s="101"/>
      <c r="J2" s="101"/>
    </row>
    <row r="3" spans="1:13" ht="45" x14ac:dyDescent="0.25">
      <c r="A3" s="185" t="s">
        <v>56</v>
      </c>
      <c r="B3" s="187" t="s">
        <v>242</v>
      </c>
      <c r="C3" s="187"/>
      <c r="D3" s="102"/>
      <c r="E3" s="180" t="s">
        <v>243</v>
      </c>
      <c r="F3" s="89"/>
      <c r="G3" s="184" t="s">
        <v>244</v>
      </c>
      <c r="H3" s="184"/>
      <c r="I3" s="89"/>
      <c r="J3" s="180" t="s">
        <v>245</v>
      </c>
    </row>
    <row r="4" spans="1:13" ht="36" customHeight="1" x14ac:dyDescent="0.25">
      <c r="A4" s="186"/>
      <c r="B4" s="83">
        <v>43282</v>
      </c>
      <c r="C4" s="116">
        <v>43313</v>
      </c>
      <c r="D4" s="131"/>
      <c r="E4" s="155" t="s">
        <v>264</v>
      </c>
      <c r="F4" s="131"/>
      <c r="G4" s="116">
        <v>43282</v>
      </c>
      <c r="H4" s="116">
        <v>43313</v>
      </c>
      <c r="I4" s="84"/>
      <c r="J4" s="155" t="s">
        <v>265</v>
      </c>
    </row>
    <row r="5" spans="1:13" s="57" customFormat="1" ht="15.75" x14ac:dyDescent="0.25">
      <c r="A5" s="62" t="s">
        <v>241</v>
      </c>
      <c r="B5" s="91">
        <v>111.5163889461129</v>
      </c>
      <c r="C5" s="91">
        <v>113.21448551332371</v>
      </c>
      <c r="D5" s="91"/>
      <c r="E5" s="91">
        <f>((C5/B5-1)*100)</f>
        <v>1.5227327420289427</v>
      </c>
      <c r="F5" s="91"/>
      <c r="G5" s="91">
        <v>111.5163889461129</v>
      </c>
      <c r="H5" s="91">
        <v>113.21448551332371</v>
      </c>
      <c r="I5" s="103"/>
      <c r="J5" s="91">
        <f>((H5-G5))</f>
        <v>1.6980965672108113</v>
      </c>
    </row>
    <row r="6" spans="1:13" ht="8.25" customHeight="1" x14ac:dyDescent="0.25">
      <c r="A6" s="39"/>
      <c r="B6" s="90"/>
      <c r="C6" s="90"/>
      <c r="D6" s="90"/>
      <c r="E6" s="90"/>
      <c r="F6" s="90"/>
      <c r="G6" s="90"/>
      <c r="H6" s="90"/>
      <c r="J6" s="90"/>
    </row>
    <row r="7" spans="1:13" ht="15.75" x14ac:dyDescent="0.25">
      <c r="A7" s="33" t="s">
        <v>127</v>
      </c>
      <c r="B7" s="90">
        <v>105.34673368489607</v>
      </c>
      <c r="C7" s="90">
        <v>111.70271252230722</v>
      </c>
      <c r="D7" s="90"/>
      <c r="E7" s="90">
        <f t="shared" ref="E7:E70" si="0">((C7/B7-1)*100)</f>
        <v>6.0333895651882408</v>
      </c>
      <c r="F7" s="90"/>
      <c r="G7" s="90">
        <v>25.055785772632845</v>
      </c>
      <c r="H7" s="90">
        <v>26.567498936914799</v>
      </c>
      <c r="J7" s="90">
        <f>H7-G7</f>
        <v>1.5117131642819537</v>
      </c>
      <c r="L7" s="1"/>
      <c r="M7" s="1"/>
    </row>
    <row r="8" spans="1:13" s="57" customFormat="1" ht="15.75" x14ac:dyDescent="0.25">
      <c r="A8" s="61" t="s">
        <v>57</v>
      </c>
      <c r="B8" s="93">
        <v>105.16252987159811</v>
      </c>
      <c r="C8" s="93">
        <v>112.15318703479282</v>
      </c>
      <c r="D8" s="93"/>
      <c r="E8" s="93">
        <f t="shared" si="0"/>
        <v>6.6474790704732944</v>
      </c>
      <c r="F8" s="93"/>
      <c r="G8" s="93">
        <v>22.74024378265289</v>
      </c>
      <c r="H8" s="93">
        <v>24.251896728679352</v>
      </c>
      <c r="I8" s="103"/>
      <c r="J8" s="93">
        <f t="shared" ref="J8:J71" si="1">H8-G8</f>
        <v>1.5116529460264623</v>
      </c>
      <c r="L8" s="1"/>
      <c r="M8" s="1"/>
    </row>
    <row r="9" spans="1:13" ht="15.75" x14ac:dyDescent="0.25">
      <c r="A9" s="35" t="s">
        <v>58</v>
      </c>
      <c r="B9" s="92">
        <v>107.79318859660496</v>
      </c>
      <c r="C9" s="92">
        <v>107.93938614758119</v>
      </c>
      <c r="D9" s="92"/>
      <c r="E9" s="92">
        <f t="shared" si="0"/>
        <v>0.13562781923386336</v>
      </c>
      <c r="F9" s="92"/>
      <c r="G9" s="92">
        <v>3.1450319192766272</v>
      </c>
      <c r="H9" s="92">
        <v>3.1492974574829509</v>
      </c>
      <c r="J9" s="92">
        <f t="shared" si="1"/>
        <v>4.2655382063236935E-3</v>
      </c>
      <c r="L9" s="1"/>
      <c r="M9" s="1"/>
    </row>
    <row r="10" spans="1:13" s="57" customFormat="1" ht="15.75" x14ac:dyDescent="0.25">
      <c r="A10" s="58" t="s">
        <v>62</v>
      </c>
      <c r="B10" s="93">
        <v>96.572801395806664</v>
      </c>
      <c r="C10" s="93">
        <v>96.37845278941144</v>
      </c>
      <c r="D10" s="93"/>
      <c r="E10" s="93">
        <f t="shared" si="0"/>
        <v>-0.20124569608235277</v>
      </c>
      <c r="F10" s="93"/>
      <c r="G10" s="93">
        <v>1.250452061692106</v>
      </c>
      <c r="H10" s="93">
        <v>1.2479355807363774</v>
      </c>
      <c r="I10" s="103"/>
      <c r="J10" s="93">
        <f t="shared" si="1"/>
        <v>-2.5164809557285395E-3</v>
      </c>
      <c r="L10" s="1"/>
      <c r="M10" s="1"/>
    </row>
    <row r="11" spans="1:13" ht="15.75" x14ac:dyDescent="0.25">
      <c r="A11" s="35" t="s">
        <v>63</v>
      </c>
      <c r="B11" s="92">
        <v>96.583724824682605</v>
      </c>
      <c r="C11" s="92">
        <v>99.392761702147496</v>
      </c>
      <c r="D11" s="92"/>
      <c r="E11" s="92">
        <f t="shared" si="0"/>
        <v>2.908395676977471</v>
      </c>
      <c r="F11" s="92"/>
      <c r="G11" s="92">
        <v>7.3818191693572492</v>
      </c>
      <c r="H11" s="92">
        <v>7.5965116789611313</v>
      </c>
      <c r="J11" s="92">
        <f t="shared" si="1"/>
        <v>0.21469250960388209</v>
      </c>
      <c r="L11" s="1"/>
      <c r="M11" s="1"/>
    </row>
    <row r="12" spans="1:13" s="57" customFormat="1" ht="15.75" x14ac:dyDescent="0.25">
      <c r="A12" s="58" t="s">
        <v>152</v>
      </c>
      <c r="B12" s="93">
        <v>102.95706955166446</v>
      </c>
      <c r="C12" s="93">
        <v>103.93787737076644</v>
      </c>
      <c r="D12" s="93"/>
      <c r="E12" s="93">
        <f t="shared" si="0"/>
        <v>0.95263766089399571</v>
      </c>
      <c r="F12" s="93"/>
      <c r="G12" s="93">
        <v>3.6928265097311161</v>
      </c>
      <c r="H12" s="93">
        <v>3.728005765814292</v>
      </c>
      <c r="I12" s="103"/>
      <c r="J12" s="93">
        <f t="shared" si="1"/>
        <v>3.5179256083175847E-2</v>
      </c>
      <c r="L12" s="1"/>
      <c r="M12" s="1"/>
    </row>
    <row r="13" spans="1:13" ht="15.75" x14ac:dyDescent="0.25">
      <c r="A13" s="35" t="s">
        <v>153</v>
      </c>
      <c r="B13" s="92">
        <v>89.348950590027769</v>
      </c>
      <c r="C13" s="92">
        <v>89.373159446262235</v>
      </c>
      <c r="D13" s="92"/>
      <c r="E13" s="92">
        <f t="shared" si="0"/>
        <v>2.7094729232524095E-2</v>
      </c>
      <c r="F13" s="92"/>
      <c r="G13" s="92">
        <v>0.52470541543533</v>
      </c>
      <c r="H13" s="92">
        <v>0.52484758294691047</v>
      </c>
      <c r="J13" s="92">
        <f t="shared" si="1"/>
        <v>1.4216751158047103E-4</v>
      </c>
      <c r="L13" s="1"/>
      <c r="M13" s="1"/>
    </row>
    <row r="14" spans="1:13" s="57" customFormat="1" ht="15.75" x14ac:dyDescent="0.25">
      <c r="A14" s="58" t="s">
        <v>69</v>
      </c>
      <c r="B14" s="93">
        <v>130.75987979149534</v>
      </c>
      <c r="C14" s="93">
        <v>128.05227592060541</v>
      </c>
      <c r="D14" s="93"/>
      <c r="E14" s="93">
        <f t="shared" si="0"/>
        <v>-2.0706686754433878</v>
      </c>
      <c r="F14" s="93"/>
      <c r="G14" s="93">
        <v>1.6278746678643139</v>
      </c>
      <c r="H14" s="93">
        <v>1.5941667770413694</v>
      </c>
      <c r="I14" s="103"/>
      <c r="J14" s="93">
        <f t="shared" si="1"/>
        <v>-3.3707890822944453E-2</v>
      </c>
      <c r="L14" s="1"/>
      <c r="M14" s="1"/>
    </row>
    <row r="15" spans="1:13" ht="15.75" x14ac:dyDescent="0.25">
      <c r="A15" s="35" t="s">
        <v>72</v>
      </c>
      <c r="B15" s="92">
        <v>100.97126108745702</v>
      </c>
      <c r="C15" s="92">
        <v>181.15025724248466</v>
      </c>
      <c r="D15" s="92"/>
      <c r="E15" s="92">
        <f t="shared" si="0"/>
        <v>79.4077396790954</v>
      </c>
      <c r="F15" s="92"/>
      <c r="G15" s="92">
        <v>1.5438910326273445</v>
      </c>
      <c r="H15" s="92">
        <v>2.769860004744964</v>
      </c>
      <c r="J15" s="92">
        <f t="shared" si="1"/>
        <v>1.2259689721176195</v>
      </c>
      <c r="L15" s="1"/>
      <c r="M15" s="1"/>
    </row>
    <row r="16" spans="1:13" s="57" customFormat="1" ht="15.75" x14ac:dyDescent="0.25">
      <c r="A16" s="58" t="s">
        <v>154</v>
      </c>
      <c r="B16" s="93">
        <v>106.31355189045247</v>
      </c>
      <c r="C16" s="93">
        <v>106.26855965198838</v>
      </c>
      <c r="D16" s="93"/>
      <c r="E16" s="93">
        <f t="shared" si="0"/>
        <v>-4.232032291654475E-2</v>
      </c>
      <c r="F16" s="93"/>
      <c r="G16" s="93">
        <v>0.83774118629979377</v>
      </c>
      <c r="H16" s="93">
        <v>0.83738665152454683</v>
      </c>
      <c r="I16" s="103"/>
      <c r="J16" s="93">
        <f t="shared" si="1"/>
        <v>-3.5453477524693966E-4</v>
      </c>
      <c r="L16" s="1"/>
      <c r="M16" s="1"/>
    </row>
    <row r="17" spans="1:13" ht="15.75" x14ac:dyDescent="0.25">
      <c r="A17" s="35" t="s">
        <v>155</v>
      </c>
      <c r="B17" s="92">
        <v>134.60666503050655</v>
      </c>
      <c r="C17" s="92">
        <v>137.95145609813329</v>
      </c>
      <c r="D17" s="92"/>
      <c r="E17" s="92">
        <f t="shared" si="0"/>
        <v>2.4848628906070092</v>
      </c>
      <c r="F17" s="92"/>
      <c r="G17" s="92">
        <v>2.7359018203690124</v>
      </c>
      <c r="H17" s="92">
        <v>2.803885229426804</v>
      </c>
      <c r="J17" s="92">
        <f t="shared" si="1"/>
        <v>6.7983409057791544E-2</v>
      </c>
      <c r="L17" s="1"/>
      <c r="M17" s="1"/>
    </row>
    <row r="18" spans="1:13" s="57" customFormat="1" ht="15.75" x14ac:dyDescent="0.25">
      <c r="A18" s="61" t="s">
        <v>76</v>
      </c>
      <c r="B18" s="93">
        <v>107.19063161361608</v>
      </c>
      <c r="C18" s="93">
        <v>107.19341922570393</v>
      </c>
      <c r="D18" s="93"/>
      <c r="E18" s="93">
        <f t="shared" si="0"/>
        <v>2.6006116820909142E-3</v>
      </c>
      <c r="F18" s="93"/>
      <c r="G18" s="93">
        <v>2.3155419899799536</v>
      </c>
      <c r="H18" s="93">
        <v>2.3156022082354486</v>
      </c>
      <c r="I18" s="103"/>
      <c r="J18" s="93">
        <f t="shared" si="1"/>
        <v>6.0218255494959294E-5</v>
      </c>
      <c r="L18" s="1"/>
      <c r="M18" s="1"/>
    </row>
    <row r="19" spans="1:13" ht="15.75" x14ac:dyDescent="0.25">
      <c r="A19" s="35" t="s">
        <v>156</v>
      </c>
      <c r="B19" s="92">
        <v>106.35710002801946</v>
      </c>
      <c r="C19" s="92">
        <v>105.94244239339558</v>
      </c>
      <c r="D19" s="92"/>
      <c r="E19" s="92">
        <f t="shared" si="0"/>
        <v>-0.38987301695386778</v>
      </c>
      <c r="F19" s="92"/>
      <c r="G19" s="92">
        <v>0.52109020508454873</v>
      </c>
      <c r="H19" s="92">
        <v>0.51905861498093464</v>
      </c>
      <c r="J19" s="92">
        <f t="shared" si="1"/>
        <v>-2.0315901036140893E-3</v>
      </c>
      <c r="L19" s="1"/>
      <c r="M19" s="1"/>
    </row>
    <row r="20" spans="1:13" s="57" customFormat="1" ht="15.75" x14ac:dyDescent="0.25">
      <c r="A20" s="58" t="s">
        <v>157</v>
      </c>
      <c r="B20" s="93">
        <v>107.43513395369912</v>
      </c>
      <c r="C20" s="93">
        <v>107.56037204209919</v>
      </c>
      <c r="D20" s="93"/>
      <c r="E20" s="93">
        <f t="shared" si="0"/>
        <v>0.11657088681440442</v>
      </c>
      <c r="F20" s="93"/>
      <c r="G20" s="93">
        <v>1.7944517848954045</v>
      </c>
      <c r="H20" s="93">
        <v>1.7965435932545142</v>
      </c>
      <c r="I20" s="103"/>
      <c r="J20" s="93">
        <f t="shared" si="1"/>
        <v>2.0918083591097147E-3</v>
      </c>
      <c r="L20" s="1"/>
      <c r="M20" s="1"/>
    </row>
    <row r="21" spans="1:13" ht="15.75" x14ac:dyDescent="0.25">
      <c r="A21" s="33" t="s">
        <v>247</v>
      </c>
      <c r="B21" s="95">
        <v>173.82303640387565</v>
      </c>
      <c r="C21" s="95">
        <v>173.93709253906701</v>
      </c>
      <c r="D21" s="95"/>
      <c r="E21" s="95">
        <f t="shared" si="0"/>
        <v>6.5616236806698147E-2</v>
      </c>
      <c r="F21" s="95"/>
      <c r="G21" s="95">
        <v>2.18169886688263</v>
      </c>
      <c r="H21" s="95">
        <v>2.1831304155775326</v>
      </c>
      <c r="J21" s="95">
        <f t="shared" si="1"/>
        <v>1.4315486949025846E-3</v>
      </c>
      <c r="L21" s="1"/>
      <c r="M21" s="1"/>
    </row>
    <row r="22" spans="1:13" s="57" customFormat="1" ht="15.75" x14ac:dyDescent="0.25">
      <c r="A22" s="61" t="s">
        <v>1</v>
      </c>
      <c r="B22" s="93">
        <v>176.24762727642786</v>
      </c>
      <c r="C22" s="93">
        <v>176.24762727642786</v>
      </c>
      <c r="D22" s="93"/>
      <c r="E22" s="93">
        <f t="shared" si="0"/>
        <v>0</v>
      </c>
      <c r="F22" s="93"/>
      <c r="G22" s="93">
        <v>1.5329609607053738</v>
      </c>
      <c r="H22" s="93">
        <v>1.5329609607053738</v>
      </c>
      <c r="I22" s="103"/>
      <c r="J22" s="93">
        <f t="shared" si="1"/>
        <v>0</v>
      </c>
      <c r="L22" s="1"/>
      <c r="M22" s="1"/>
    </row>
    <row r="23" spans="1:13" ht="15.75" x14ac:dyDescent="0.25">
      <c r="A23" s="35" t="s">
        <v>78</v>
      </c>
      <c r="B23" s="92">
        <v>176.24762727642786</v>
      </c>
      <c r="C23" s="92">
        <v>176.24762727642786</v>
      </c>
      <c r="D23" s="92"/>
      <c r="E23" s="92">
        <f t="shared" si="0"/>
        <v>0</v>
      </c>
      <c r="F23" s="92"/>
      <c r="G23" s="92">
        <v>1.5329609607053738</v>
      </c>
      <c r="H23" s="92">
        <v>1.5329609607053738</v>
      </c>
      <c r="J23" s="92">
        <f t="shared" si="1"/>
        <v>0</v>
      </c>
      <c r="L23" s="1"/>
      <c r="M23" s="1"/>
    </row>
    <row r="24" spans="1:13" s="57" customFormat="1" ht="15.75" x14ac:dyDescent="0.25">
      <c r="A24" s="58" t="s">
        <v>16</v>
      </c>
      <c r="B24" s="93">
        <v>168.35046633510296</v>
      </c>
      <c r="C24" s="93">
        <v>168.72195979659719</v>
      </c>
      <c r="D24" s="93"/>
      <c r="E24" s="93">
        <f t="shared" si="0"/>
        <v>0.22066672554073019</v>
      </c>
      <c r="F24" s="93"/>
      <c r="G24" s="93">
        <v>0.64873790617725591</v>
      </c>
      <c r="H24" s="93">
        <v>0.65016945487215871</v>
      </c>
      <c r="I24" s="103"/>
      <c r="J24" s="93">
        <f t="shared" si="1"/>
        <v>1.4315486949028067E-3</v>
      </c>
      <c r="L24" s="1"/>
      <c r="M24" s="1"/>
    </row>
    <row r="25" spans="1:13" ht="15.75" x14ac:dyDescent="0.25">
      <c r="A25" s="33" t="s">
        <v>128</v>
      </c>
      <c r="B25" s="95">
        <v>94.590458401461603</v>
      </c>
      <c r="C25" s="95">
        <v>94.618667889873578</v>
      </c>
      <c r="D25" s="95"/>
      <c r="E25" s="95">
        <f t="shared" si="0"/>
        <v>2.9822763192721702E-2</v>
      </c>
      <c r="F25" s="95"/>
      <c r="G25" s="95">
        <v>3.1453547371148085</v>
      </c>
      <c r="H25" s="95">
        <v>3.1462927688096287</v>
      </c>
      <c r="J25" s="95">
        <f t="shared" si="1"/>
        <v>9.3803169482020721E-4</v>
      </c>
      <c r="L25" s="1"/>
      <c r="M25" s="1"/>
    </row>
    <row r="26" spans="1:13" s="57" customFormat="1" ht="15.75" x14ac:dyDescent="0.25">
      <c r="A26" s="61" t="s">
        <v>79</v>
      </c>
      <c r="B26" s="93">
        <v>92.254194001250511</v>
      </c>
      <c r="C26" s="93">
        <v>92.289207035645362</v>
      </c>
      <c r="D26" s="93"/>
      <c r="E26" s="93">
        <f t="shared" si="0"/>
        <v>3.7952783365469145E-2</v>
      </c>
      <c r="F26" s="93"/>
      <c r="G26" s="93">
        <v>2.4715754989248011</v>
      </c>
      <c r="H26" s="93">
        <v>2.4725135306196222</v>
      </c>
      <c r="I26" s="103"/>
      <c r="J26" s="93">
        <f t="shared" si="1"/>
        <v>9.3803169482109539E-4</v>
      </c>
      <c r="L26" s="1"/>
      <c r="M26" s="1"/>
    </row>
    <row r="27" spans="1:13" ht="15.75" x14ac:dyDescent="0.25">
      <c r="A27" s="35" t="s">
        <v>80</v>
      </c>
      <c r="B27" s="92">
        <v>97.051087065737349</v>
      </c>
      <c r="C27" s="92">
        <v>97.004786230702024</v>
      </c>
      <c r="D27" s="92"/>
      <c r="E27" s="92">
        <f t="shared" si="0"/>
        <v>-4.7707693375931282E-2</v>
      </c>
      <c r="F27" s="92"/>
      <c r="G27" s="92">
        <v>0.42391005916957042</v>
      </c>
      <c r="H27" s="92">
        <v>0.42370782145835206</v>
      </c>
      <c r="J27" s="92">
        <f t="shared" si="1"/>
        <v>-2.0223771121835599E-4</v>
      </c>
      <c r="L27" s="1"/>
      <c r="M27" s="1"/>
    </row>
    <row r="28" spans="1:13" s="57" customFormat="1" ht="15.75" x14ac:dyDescent="0.25">
      <c r="A28" s="58" t="s">
        <v>82</v>
      </c>
      <c r="B28" s="93">
        <v>95.09858622897552</v>
      </c>
      <c r="C28" s="93">
        <v>95.103844138369581</v>
      </c>
      <c r="D28" s="93"/>
      <c r="E28" s="93">
        <f t="shared" si="0"/>
        <v>5.5289038486838749E-3</v>
      </c>
      <c r="F28" s="93"/>
      <c r="G28" s="93">
        <v>1.909529665261209</v>
      </c>
      <c r="H28" s="93">
        <v>1.9096352413203639</v>
      </c>
      <c r="I28" s="103"/>
      <c r="J28" s="93">
        <f t="shared" si="1"/>
        <v>1.055760591548438E-4</v>
      </c>
      <c r="L28" s="1"/>
      <c r="M28" s="1"/>
    </row>
    <row r="29" spans="1:13" ht="15.75" x14ac:dyDescent="0.25">
      <c r="A29" s="35" t="s">
        <v>158</v>
      </c>
      <c r="B29" s="92">
        <v>58.943031174768201</v>
      </c>
      <c r="C29" s="92">
        <v>59.384538542610684</v>
      </c>
      <c r="D29" s="92"/>
      <c r="E29" s="92">
        <f t="shared" si="0"/>
        <v>0.74904082644375869</v>
      </c>
      <c r="F29" s="92"/>
      <c r="G29" s="92">
        <v>0.13813577449402181</v>
      </c>
      <c r="H29" s="92">
        <v>0.13917046784090634</v>
      </c>
      <c r="J29" s="92">
        <f t="shared" si="1"/>
        <v>1.0346933468845243E-3</v>
      </c>
      <c r="L29" s="1"/>
      <c r="M29" s="1"/>
    </row>
    <row r="30" spans="1:13" s="57" customFormat="1" ht="15.75" x14ac:dyDescent="0.25">
      <c r="A30" s="61" t="s">
        <v>83</v>
      </c>
      <c r="B30" s="93">
        <v>104.27729283912055</v>
      </c>
      <c r="C30" s="93">
        <v>104.27729283912055</v>
      </c>
      <c r="D30" s="93"/>
      <c r="E30" s="93">
        <f t="shared" si="0"/>
        <v>0</v>
      </c>
      <c r="F30" s="93"/>
      <c r="G30" s="93">
        <v>0.67377923819000685</v>
      </c>
      <c r="H30" s="93">
        <v>0.67377923819000685</v>
      </c>
      <c r="I30" s="103"/>
      <c r="J30" s="93">
        <f t="shared" si="1"/>
        <v>0</v>
      </c>
      <c r="L30" s="1"/>
      <c r="M30" s="1"/>
    </row>
    <row r="31" spans="1:13" ht="15.75" x14ac:dyDescent="0.25">
      <c r="A31" s="35" t="s">
        <v>159</v>
      </c>
      <c r="B31" s="92">
        <v>104.27729283912055</v>
      </c>
      <c r="C31" s="92">
        <v>104.27729283912055</v>
      </c>
      <c r="D31" s="92"/>
      <c r="E31" s="92">
        <f t="shared" si="0"/>
        <v>0</v>
      </c>
      <c r="F31" s="92"/>
      <c r="G31" s="92">
        <v>0.67377923819000685</v>
      </c>
      <c r="H31" s="92">
        <v>0.67377923819000685</v>
      </c>
      <c r="J31" s="92">
        <f t="shared" si="1"/>
        <v>0</v>
      </c>
      <c r="L31" s="1"/>
      <c r="M31" s="1"/>
    </row>
    <row r="32" spans="1:13" s="57" customFormat="1" ht="15.75" x14ac:dyDescent="0.25">
      <c r="A32" s="55" t="s">
        <v>129</v>
      </c>
      <c r="B32" s="94">
        <v>119.24723227590353</v>
      </c>
      <c r="C32" s="94">
        <v>119.50738560611883</v>
      </c>
      <c r="D32" s="94"/>
      <c r="E32" s="94">
        <f t="shared" si="0"/>
        <v>0.21816299233963221</v>
      </c>
      <c r="F32" s="94"/>
      <c r="G32" s="94">
        <v>39.653630945168509</v>
      </c>
      <c r="H32" s="94">
        <v>39.740140493009804</v>
      </c>
      <c r="I32" s="103"/>
      <c r="J32" s="94">
        <f t="shared" si="1"/>
        <v>8.6509547841295387E-2</v>
      </c>
      <c r="L32" s="1"/>
      <c r="M32" s="1"/>
    </row>
    <row r="33" spans="1:13" ht="15.75" x14ac:dyDescent="0.25">
      <c r="A33" s="34" t="s">
        <v>149</v>
      </c>
      <c r="B33" s="92">
        <v>130.00131379947754</v>
      </c>
      <c r="C33" s="92">
        <v>130.36154312487355</v>
      </c>
      <c r="D33" s="92"/>
      <c r="E33" s="92">
        <f t="shared" si="0"/>
        <v>0.27709668069328952</v>
      </c>
      <c r="F33" s="92"/>
      <c r="G33" s="92">
        <v>31.219987054646584</v>
      </c>
      <c r="H33" s="92">
        <v>31.306496602487886</v>
      </c>
      <c r="J33" s="92">
        <f t="shared" si="1"/>
        <v>8.6509547841302492E-2</v>
      </c>
      <c r="L33" s="1"/>
      <c r="M33" s="1"/>
    </row>
    <row r="34" spans="1:13" s="57" customFormat="1" ht="15.75" x14ac:dyDescent="0.25">
      <c r="A34" s="58" t="s">
        <v>160</v>
      </c>
      <c r="B34" s="93">
        <v>130.00131379947754</v>
      </c>
      <c r="C34" s="93">
        <v>130.36154312487355</v>
      </c>
      <c r="D34" s="93"/>
      <c r="E34" s="93">
        <f t="shared" si="0"/>
        <v>0.27709668069328952</v>
      </c>
      <c r="F34" s="93"/>
      <c r="G34" s="93">
        <v>31.219987054646584</v>
      </c>
      <c r="H34" s="93">
        <v>31.306496602487886</v>
      </c>
      <c r="I34" s="103"/>
      <c r="J34" s="93">
        <f t="shared" si="1"/>
        <v>8.6509547841302492E-2</v>
      </c>
      <c r="L34" s="1"/>
      <c r="M34" s="1"/>
    </row>
    <row r="35" spans="1:13" ht="15.75" x14ac:dyDescent="0.25">
      <c r="A35" s="34" t="s">
        <v>148</v>
      </c>
      <c r="B35" s="92">
        <v>106.85082653646326</v>
      </c>
      <c r="C35" s="92">
        <v>106.85082653646326</v>
      </c>
      <c r="D35" s="92"/>
      <c r="E35" s="92">
        <f t="shared" si="0"/>
        <v>0</v>
      </c>
      <c r="F35" s="92"/>
      <c r="G35" s="92">
        <v>1.304562866269017</v>
      </c>
      <c r="H35" s="92">
        <v>1.3045628662690172</v>
      </c>
      <c r="J35" s="92">
        <f t="shared" si="1"/>
        <v>0</v>
      </c>
      <c r="L35" s="1"/>
      <c r="M35" s="1"/>
    </row>
    <row r="36" spans="1:13" s="57" customFormat="1" ht="15.75" x14ac:dyDescent="0.25">
      <c r="A36" s="58" t="s">
        <v>161</v>
      </c>
      <c r="B36" s="93">
        <v>91.573544481176697</v>
      </c>
      <c r="C36" s="93">
        <v>91.573544481176697</v>
      </c>
      <c r="D36" s="93"/>
      <c r="E36" s="93">
        <f t="shared" si="0"/>
        <v>0</v>
      </c>
      <c r="F36" s="93"/>
      <c r="G36" s="93">
        <v>0.54437745980603525</v>
      </c>
      <c r="H36" s="93">
        <v>0.54437745980603525</v>
      </c>
      <c r="I36" s="103"/>
      <c r="J36" s="93">
        <f t="shared" si="1"/>
        <v>0</v>
      </c>
      <c r="L36" s="1"/>
      <c r="M36" s="1"/>
    </row>
    <row r="37" spans="1:13" ht="15.75" x14ac:dyDescent="0.25">
      <c r="A37" s="35" t="s">
        <v>162</v>
      </c>
      <c r="B37" s="92">
        <v>121.34822619222746</v>
      </c>
      <c r="C37" s="92">
        <v>121.34822619222746</v>
      </c>
      <c r="D37" s="92"/>
      <c r="E37" s="92">
        <f t="shared" si="0"/>
        <v>0</v>
      </c>
      <c r="F37" s="92"/>
      <c r="G37" s="92">
        <v>0.76018540646298183</v>
      </c>
      <c r="H37" s="92">
        <v>0.76018540646298194</v>
      </c>
      <c r="J37" s="92">
        <f t="shared" si="1"/>
        <v>0</v>
      </c>
      <c r="L37" s="1"/>
      <c r="M37" s="1"/>
    </row>
    <row r="38" spans="1:13" s="57" customFormat="1" ht="15.75" x14ac:dyDescent="0.25">
      <c r="A38" s="61" t="s">
        <v>147</v>
      </c>
      <c r="B38" s="93">
        <v>101.33458127757973</v>
      </c>
      <c r="C38" s="93">
        <v>101.33458127757973</v>
      </c>
      <c r="D38" s="93"/>
      <c r="E38" s="93">
        <f t="shared" si="0"/>
        <v>0</v>
      </c>
      <c r="F38" s="93"/>
      <c r="G38" s="93">
        <v>3.0910336413052337</v>
      </c>
      <c r="H38" s="93">
        <v>3.0910336413052342</v>
      </c>
      <c r="I38" s="103"/>
      <c r="J38" s="93">
        <f t="shared" si="1"/>
        <v>0</v>
      </c>
      <c r="L38" s="1"/>
      <c r="M38" s="1"/>
    </row>
    <row r="39" spans="1:13" ht="15.75" x14ac:dyDescent="0.25">
      <c r="A39" s="35" t="s">
        <v>84</v>
      </c>
      <c r="B39" s="92">
        <v>100.00000000000001</v>
      </c>
      <c r="C39" s="92">
        <v>100.00000000000001</v>
      </c>
      <c r="D39" s="92"/>
      <c r="E39" s="92">
        <f t="shared" si="0"/>
        <v>0</v>
      </c>
      <c r="F39" s="92"/>
      <c r="G39" s="92">
        <v>2.7871770751551557</v>
      </c>
      <c r="H39" s="92">
        <v>2.7871770751551561</v>
      </c>
      <c r="J39" s="92">
        <f t="shared" si="1"/>
        <v>0</v>
      </c>
      <c r="L39" s="1"/>
      <c r="M39" s="1"/>
    </row>
    <row r="40" spans="1:13" s="57" customFormat="1" ht="15.75" x14ac:dyDescent="0.25">
      <c r="A40" s="58" t="s">
        <v>86</v>
      </c>
      <c r="B40" s="93">
        <v>115.47005383792515</v>
      </c>
      <c r="C40" s="93">
        <v>115.47005383792515</v>
      </c>
      <c r="D40" s="93"/>
      <c r="E40" s="93">
        <f t="shared" si="0"/>
        <v>0</v>
      </c>
      <c r="F40" s="93"/>
      <c r="G40" s="93">
        <v>0.30385656615007772</v>
      </c>
      <c r="H40" s="93">
        <v>0.30385656615007772</v>
      </c>
      <c r="I40" s="103"/>
      <c r="J40" s="93">
        <f t="shared" si="1"/>
        <v>0</v>
      </c>
      <c r="L40" s="1"/>
      <c r="M40" s="1"/>
    </row>
    <row r="41" spans="1:13" ht="15.75" x14ac:dyDescent="0.25">
      <c r="A41" s="34" t="s">
        <v>146</v>
      </c>
      <c r="B41" s="92">
        <v>81.29888301055604</v>
      </c>
      <c r="C41" s="92">
        <v>81.29888301055604</v>
      </c>
      <c r="D41" s="92"/>
      <c r="E41" s="92">
        <f t="shared" si="0"/>
        <v>0</v>
      </c>
      <c r="F41" s="92"/>
      <c r="G41" s="92">
        <v>4.0380473829476626</v>
      </c>
      <c r="H41" s="92">
        <v>4.0380473829476635</v>
      </c>
      <c r="J41" s="92">
        <f t="shared" si="1"/>
        <v>0</v>
      </c>
      <c r="L41" s="1"/>
      <c r="M41" s="1"/>
    </row>
    <row r="42" spans="1:13" s="57" customFormat="1" ht="15.75" x14ac:dyDescent="0.25">
      <c r="A42" s="58" t="s">
        <v>17</v>
      </c>
      <c r="B42" s="93">
        <v>65.412580507732187</v>
      </c>
      <c r="C42" s="93">
        <v>65.412580507732187</v>
      </c>
      <c r="D42" s="93"/>
      <c r="E42" s="93">
        <f t="shared" si="0"/>
        <v>0</v>
      </c>
      <c r="F42" s="93"/>
      <c r="G42" s="93">
        <v>2.0382435176981093</v>
      </c>
      <c r="H42" s="93">
        <v>2.0382435176981097</v>
      </c>
      <c r="I42" s="103"/>
      <c r="J42" s="93">
        <f t="shared" si="1"/>
        <v>0</v>
      </c>
      <c r="L42" s="1"/>
      <c r="M42" s="1"/>
    </row>
    <row r="43" spans="1:13" ht="15.75" x14ac:dyDescent="0.25">
      <c r="A43" s="35" t="s">
        <v>88</v>
      </c>
      <c r="B43" s="92">
        <v>88.888888888888886</v>
      </c>
      <c r="C43" s="92">
        <v>88.888888888888886</v>
      </c>
      <c r="D43" s="92"/>
      <c r="E43" s="92">
        <f t="shared" si="0"/>
        <v>0</v>
      </c>
      <c r="F43" s="92"/>
      <c r="G43" s="92">
        <v>0.98966613960571204</v>
      </c>
      <c r="H43" s="92">
        <v>0.98966613960571215</v>
      </c>
      <c r="J43" s="92">
        <f t="shared" si="1"/>
        <v>0</v>
      </c>
      <c r="L43" s="1"/>
      <c r="M43" s="1"/>
    </row>
    <row r="44" spans="1:13" s="57" customFormat="1" ht="15.75" x14ac:dyDescent="0.25">
      <c r="A44" s="58" t="s">
        <v>90</v>
      </c>
      <c r="B44" s="93">
        <v>136.95652173913044</v>
      </c>
      <c r="C44" s="93">
        <v>136.95652173913044</v>
      </c>
      <c r="D44" s="93"/>
      <c r="E44" s="93">
        <f t="shared" si="0"/>
        <v>0</v>
      </c>
      <c r="F44" s="93"/>
      <c r="G44" s="93">
        <v>1.0101377256438417</v>
      </c>
      <c r="H44" s="93">
        <v>1.0101377256438417</v>
      </c>
      <c r="I44" s="103"/>
      <c r="J44" s="93">
        <f t="shared" si="1"/>
        <v>0</v>
      </c>
      <c r="L44" s="1"/>
      <c r="M44" s="1"/>
    </row>
    <row r="45" spans="1:13" ht="15.75" x14ac:dyDescent="0.25">
      <c r="A45" s="33" t="s">
        <v>250</v>
      </c>
      <c r="B45" s="95">
        <v>97.460246451803187</v>
      </c>
      <c r="C45" s="95">
        <v>97.188998151705576</v>
      </c>
      <c r="D45" s="95"/>
      <c r="E45" s="95">
        <f t="shared" si="0"/>
        <v>-0.27831686248788179</v>
      </c>
      <c r="F45" s="95"/>
      <c r="G45" s="95">
        <v>7.1913351408645809</v>
      </c>
      <c r="H45" s="95">
        <v>7.1713204425295389</v>
      </c>
      <c r="J45" s="95">
        <f t="shared" si="1"/>
        <v>-2.0014698335041992E-2</v>
      </c>
      <c r="L45" s="1"/>
      <c r="M45" s="1"/>
    </row>
    <row r="46" spans="1:13" s="57" customFormat="1" ht="15.75" x14ac:dyDescent="0.25">
      <c r="A46" s="61" t="s">
        <v>145</v>
      </c>
      <c r="B46" s="93">
        <v>98.412400125279319</v>
      </c>
      <c r="C46" s="93">
        <v>98.412400125279319</v>
      </c>
      <c r="D46" s="93"/>
      <c r="E46" s="93">
        <f t="shared" si="0"/>
        <v>0</v>
      </c>
      <c r="F46" s="93"/>
      <c r="G46" s="93">
        <v>2.1526748289542392</v>
      </c>
      <c r="H46" s="93">
        <v>2.1526748289542392</v>
      </c>
      <c r="I46" s="103"/>
      <c r="J46" s="93">
        <f t="shared" si="1"/>
        <v>0</v>
      </c>
      <c r="L46" s="1"/>
      <c r="M46" s="1"/>
    </row>
    <row r="47" spans="1:13" ht="15.75" x14ac:dyDescent="0.25">
      <c r="A47" s="35" t="s">
        <v>163</v>
      </c>
      <c r="B47" s="92">
        <v>98.412400125279319</v>
      </c>
      <c r="C47" s="92">
        <v>98.412400125279319</v>
      </c>
      <c r="D47" s="92"/>
      <c r="E47" s="92">
        <f t="shared" si="0"/>
        <v>0</v>
      </c>
      <c r="F47" s="92"/>
      <c r="G47" s="92">
        <v>2.1526748289542392</v>
      </c>
      <c r="H47" s="92">
        <v>2.1526748289542392</v>
      </c>
      <c r="J47" s="92">
        <f t="shared" si="1"/>
        <v>0</v>
      </c>
      <c r="L47" s="1"/>
      <c r="M47" s="1"/>
    </row>
    <row r="48" spans="1:13" s="57" customFormat="1" ht="15.75" x14ac:dyDescent="0.25">
      <c r="A48" s="61" t="s">
        <v>92</v>
      </c>
      <c r="B48" s="93">
        <v>82.919775934810076</v>
      </c>
      <c r="C48" s="93">
        <v>82.939436819637891</v>
      </c>
      <c r="D48" s="93"/>
      <c r="E48" s="93">
        <f t="shared" si="0"/>
        <v>2.3710730770987176E-2</v>
      </c>
      <c r="F48" s="93"/>
      <c r="G48" s="93">
        <v>0.26498794285103477</v>
      </c>
      <c r="H48" s="93">
        <v>0.26505077342873978</v>
      </c>
      <c r="I48" s="103"/>
      <c r="J48" s="93">
        <f t="shared" si="1"/>
        <v>6.2830577705008661E-5</v>
      </c>
      <c r="L48" s="1"/>
      <c r="M48" s="1"/>
    </row>
    <row r="49" spans="1:13" ht="15.75" x14ac:dyDescent="0.25">
      <c r="A49" s="35" t="s">
        <v>93</v>
      </c>
      <c r="B49" s="92">
        <v>82.919775934810076</v>
      </c>
      <c r="C49" s="92">
        <v>82.939436819637891</v>
      </c>
      <c r="D49" s="92"/>
      <c r="E49" s="92">
        <f t="shared" si="0"/>
        <v>2.3710730770987176E-2</v>
      </c>
      <c r="F49" s="92"/>
      <c r="G49" s="92">
        <v>0.26498794285103477</v>
      </c>
      <c r="H49" s="92">
        <v>0.26505077342873978</v>
      </c>
      <c r="J49" s="92">
        <f t="shared" si="1"/>
        <v>6.2830577705008661E-5</v>
      </c>
      <c r="L49" s="1"/>
      <c r="M49" s="1"/>
    </row>
    <row r="50" spans="1:13" s="57" customFormat="1" ht="15.75" x14ac:dyDescent="0.25">
      <c r="A50" s="61" t="s">
        <v>94</v>
      </c>
      <c r="B50" s="93">
        <v>82.299734124492616</v>
      </c>
      <c r="C50" s="93">
        <v>81.17564752090864</v>
      </c>
      <c r="D50" s="93"/>
      <c r="E50" s="93">
        <f t="shared" si="0"/>
        <v>-1.3658447570238819</v>
      </c>
      <c r="F50" s="93"/>
      <c r="G50" s="93">
        <v>1.6750831521450775</v>
      </c>
      <c r="H50" s="93">
        <v>1.652204116735714</v>
      </c>
      <c r="I50" s="103"/>
      <c r="J50" s="93">
        <f t="shared" si="1"/>
        <v>-2.2879035409363535E-2</v>
      </c>
      <c r="L50" s="1"/>
      <c r="M50" s="1"/>
    </row>
    <row r="51" spans="1:13" ht="15.75" x14ac:dyDescent="0.25">
      <c r="A51" s="35" t="s">
        <v>164</v>
      </c>
      <c r="B51" s="92">
        <v>82.227250606555216</v>
      </c>
      <c r="C51" s="92">
        <v>81.101026111524575</v>
      </c>
      <c r="D51" s="92"/>
      <c r="E51" s="92">
        <f t="shared" si="0"/>
        <v>-1.3696487316831929</v>
      </c>
      <c r="F51" s="92"/>
      <c r="G51" s="92">
        <v>1.5321226275299229</v>
      </c>
      <c r="H51" s="92">
        <v>1.5111379293941283</v>
      </c>
      <c r="J51" s="92">
        <f t="shared" si="1"/>
        <v>-2.0984698135794622E-2</v>
      </c>
      <c r="L51" s="1"/>
      <c r="M51" s="1"/>
    </row>
    <row r="52" spans="1:13" s="57" customFormat="1" ht="15.75" x14ac:dyDescent="0.25">
      <c r="A52" s="58" t="s">
        <v>97</v>
      </c>
      <c r="B52" s="93">
        <v>83.084647389343687</v>
      </c>
      <c r="C52" s="93">
        <v>81.983711695139391</v>
      </c>
      <c r="D52" s="93"/>
      <c r="E52" s="93">
        <f t="shared" si="0"/>
        <v>-1.3250771698472663</v>
      </c>
      <c r="F52" s="93"/>
      <c r="G52" s="93">
        <v>0.14296052461515499</v>
      </c>
      <c r="H52" s="93">
        <v>0.14106618734158569</v>
      </c>
      <c r="I52" s="103"/>
      <c r="J52" s="93">
        <f t="shared" si="1"/>
        <v>-1.894337273569302E-3</v>
      </c>
      <c r="L52" s="1"/>
      <c r="M52" s="1"/>
    </row>
    <row r="53" spans="1:13" ht="15.75" x14ac:dyDescent="0.25">
      <c r="A53" s="34" t="s">
        <v>144</v>
      </c>
      <c r="B53" s="92">
        <v>101.94555636330291</v>
      </c>
      <c r="C53" s="92">
        <v>101.94555636330291</v>
      </c>
      <c r="D53" s="92"/>
      <c r="E53" s="92">
        <f t="shared" si="0"/>
        <v>0</v>
      </c>
      <c r="F53" s="92"/>
      <c r="G53" s="92">
        <v>0.77399219721374612</v>
      </c>
      <c r="H53" s="92">
        <v>0.77399219721374624</v>
      </c>
      <c r="J53" s="92">
        <f t="shared" si="1"/>
        <v>0</v>
      </c>
      <c r="L53" s="1"/>
      <c r="M53" s="1"/>
    </row>
    <row r="54" spans="1:13" s="57" customFormat="1" ht="15.75" x14ac:dyDescent="0.25">
      <c r="A54" s="58" t="s">
        <v>165</v>
      </c>
      <c r="B54" s="93">
        <v>101.94555636330291</v>
      </c>
      <c r="C54" s="93">
        <v>101.94555636330291</v>
      </c>
      <c r="D54" s="93"/>
      <c r="E54" s="93">
        <f t="shared" si="0"/>
        <v>0</v>
      </c>
      <c r="F54" s="93"/>
      <c r="G54" s="93">
        <v>0.77399219721374612</v>
      </c>
      <c r="H54" s="93">
        <v>0.77399219721374624</v>
      </c>
      <c r="I54" s="103"/>
      <c r="J54" s="93">
        <f t="shared" si="1"/>
        <v>0</v>
      </c>
      <c r="L54" s="1"/>
      <c r="M54" s="1"/>
    </row>
    <row r="55" spans="1:13" ht="15.75" x14ac:dyDescent="0.25">
      <c r="A55" s="34" t="s">
        <v>143</v>
      </c>
      <c r="B55" s="92">
        <v>84.532936554389195</v>
      </c>
      <c r="C55" s="92">
        <v>85.316567357022265</v>
      </c>
      <c r="D55" s="92"/>
      <c r="E55" s="92">
        <f t="shared" si="0"/>
        <v>0.92701239845001115</v>
      </c>
      <c r="F55" s="92"/>
      <c r="G55" s="92">
        <v>0.23680712994939707</v>
      </c>
      <c r="H55" s="92">
        <v>0.23900236140444164</v>
      </c>
      <c r="J55" s="92">
        <f t="shared" si="1"/>
        <v>2.1952314550445773E-3</v>
      </c>
      <c r="L55" s="1"/>
      <c r="M55" s="1"/>
    </row>
    <row r="56" spans="1:13" s="57" customFormat="1" ht="15.75" x14ac:dyDescent="0.25">
      <c r="A56" s="58" t="s">
        <v>166</v>
      </c>
      <c r="B56" s="93">
        <v>84.532936554389195</v>
      </c>
      <c r="C56" s="93">
        <v>85.316567357022265</v>
      </c>
      <c r="D56" s="93"/>
      <c r="E56" s="93">
        <f t="shared" si="0"/>
        <v>0.92701239845001115</v>
      </c>
      <c r="F56" s="93"/>
      <c r="G56" s="93">
        <v>0.23680712994939707</v>
      </c>
      <c r="H56" s="93">
        <v>0.23900236140444164</v>
      </c>
      <c r="I56" s="103"/>
      <c r="J56" s="93">
        <f t="shared" si="1"/>
        <v>2.1952314550445773E-3</v>
      </c>
      <c r="L56" s="1"/>
      <c r="M56" s="1"/>
    </row>
    <row r="57" spans="1:13" ht="15.75" x14ac:dyDescent="0.25">
      <c r="A57" s="34" t="s">
        <v>142</v>
      </c>
      <c r="B57" s="92">
        <v>116.17796947132535</v>
      </c>
      <c r="C57" s="92">
        <v>116.21170648845379</v>
      </c>
      <c r="D57" s="92"/>
      <c r="E57" s="92">
        <f t="shared" si="0"/>
        <v>2.9039083125614873E-2</v>
      </c>
      <c r="F57" s="92"/>
      <c r="G57" s="92">
        <v>2.0877898897510865</v>
      </c>
      <c r="H57" s="92">
        <v>2.0883961647926594</v>
      </c>
      <c r="J57" s="92">
        <f t="shared" si="1"/>
        <v>6.0627504157295675E-4</v>
      </c>
      <c r="L57" s="1"/>
      <c r="M57" s="1"/>
    </row>
    <row r="58" spans="1:13" s="57" customFormat="1" ht="15.75" x14ac:dyDescent="0.25">
      <c r="A58" s="58" t="s">
        <v>99</v>
      </c>
      <c r="B58" s="93">
        <v>98.089506360365519</v>
      </c>
      <c r="C58" s="93">
        <v>98.147432705224858</v>
      </c>
      <c r="D58" s="93"/>
      <c r="E58" s="93">
        <f t="shared" si="0"/>
        <v>5.9054578831840843E-2</v>
      </c>
      <c r="F58" s="93"/>
      <c r="G58" s="93">
        <v>1.0266351120710109</v>
      </c>
      <c r="H58" s="93">
        <v>1.0272413871125841</v>
      </c>
      <c r="I58" s="103"/>
      <c r="J58" s="93">
        <f t="shared" si="1"/>
        <v>6.062750415731788E-4</v>
      </c>
      <c r="L58" s="1"/>
      <c r="M58" s="1"/>
    </row>
    <row r="59" spans="1:13" ht="15.75" x14ac:dyDescent="0.25">
      <c r="A59" s="35" t="s">
        <v>167</v>
      </c>
      <c r="B59" s="92">
        <v>141.40606992085807</v>
      </c>
      <c r="C59" s="92">
        <v>141.40606992085807</v>
      </c>
      <c r="D59" s="92"/>
      <c r="E59" s="92">
        <f t="shared" si="0"/>
        <v>0</v>
      </c>
      <c r="F59" s="92"/>
      <c r="G59" s="92">
        <v>1.0611547776800754</v>
      </c>
      <c r="H59" s="92">
        <v>1.0611547776800754</v>
      </c>
      <c r="J59" s="92">
        <f t="shared" si="1"/>
        <v>0</v>
      </c>
      <c r="L59" s="1"/>
      <c r="M59" s="1"/>
    </row>
    <row r="60" spans="1:13" s="63" customFormat="1" ht="15.75" x14ac:dyDescent="0.25">
      <c r="A60" s="55" t="s">
        <v>2</v>
      </c>
      <c r="B60" s="94">
        <v>130.20193108449587</v>
      </c>
      <c r="C60" s="94">
        <v>130.20193108449587</v>
      </c>
      <c r="D60" s="94"/>
      <c r="E60" s="94">
        <f t="shared" si="0"/>
        <v>0</v>
      </c>
      <c r="F60" s="94"/>
      <c r="G60" s="94">
        <v>4.3544523753511903</v>
      </c>
      <c r="H60" s="94">
        <v>4.3544523753511912</v>
      </c>
      <c r="I60" s="104"/>
      <c r="J60" s="94">
        <f t="shared" si="1"/>
        <v>0</v>
      </c>
      <c r="L60" s="1"/>
      <c r="M60" s="1"/>
    </row>
    <row r="61" spans="1:13" ht="15.75" x14ac:dyDescent="0.25">
      <c r="A61" s="34" t="s">
        <v>141</v>
      </c>
      <c r="B61" s="92">
        <v>103.93317473567814</v>
      </c>
      <c r="C61" s="92">
        <v>103.93317473567814</v>
      </c>
      <c r="D61" s="92"/>
      <c r="E61" s="92">
        <f t="shared" si="0"/>
        <v>0</v>
      </c>
      <c r="F61" s="92"/>
      <c r="G61" s="92">
        <v>1.958470463316186</v>
      </c>
      <c r="H61" s="92">
        <v>1.9584704633161862</v>
      </c>
      <c r="J61" s="92">
        <f t="shared" si="1"/>
        <v>0</v>
      </c>
      <c r="L61" s="1"/>
      <c r="M61" s="1"/>
    </row>
    <row r="62" spans="1:13" s="57" customFormat="1" ht="15.75" x14ac:dyDescent="0.25">
      <c r="A62" s="58" t="s">
        <v>102</v>
      </c>
      <c r="B62" s="93">
        <v>110.41577839594906</v>
      </c>
      <c r="C62" s="93">
        <v>110.41577839594906</v>
      </c>
      <c r="D62" s="93"/>
      <c r="E62" s="93">
        <f t="shared" si="0"/>
        <v>0</v>
      </c>
      <c r="F62" s="93"/>
      <c r="G62" s="93">
        <v>1.3680741985653371</v>
      </c>
      <c r="H62" s="93">
        <v>1.3680741985653373</v>
      </c>
      <c r="I62" s="103"/>
      <c r="J62" s="93">
        <f t="shared" si="1"/>
        <v>0</v>
      </c>
      <c r="L62" s="1"/>
      <c r="M62" s="1"/>
    </row>
    <row r="63" spans="1:13" ht="15.75" x14ac:dyDescent="0.25">
      <c r="A63" s="35" t="s">
        <v>168</v>
      </c>
      <c r="B63" s="92">
        <v>91.48680132598767</v>
      </c>
      <c r="C63" s="92">
        <v>91.48680132598767</v>
      </c>
      <c r="D63" s="92"/>
      <c r="E63" s="92">
        <f t="shared" si="0"/>
        <v>0</v>
      </c>
      <c r="F63" s="92"/>
      <c r="G63" s="92">
        <v>0.59039626475084905</v>
      </c>
      <c r="H63" s="92">
        <v>0.59039626475084905</v>
      </c>
      <c r="J63" s="92">
        <f t="shared" si="1"/>
        <v>0</v>
      </c>
      <c r="L63" s="1"/>
      <c r="M63" s="1"/>
    </row>
    <row r="64" spans="1:13" s="57" customFormat="1" ht="15.75" x14ac:dyDescent="0.25">
      <c r="A64" s="61" t="s">
        <v>104</v>
      </c>
      <c r="B64" s="93">
        <v>164.10515850218613</v>
      </c>
      <c r="C64" s="93">
        <v>164.10515850218613</v>
      </c>
      <c r="D64" s="93"/>
      <c r="E64" s="93">
        <f t="shared" si="0"/>
        <v>0</v>
      </c>
      <c r="F64" s="93"/>
      <c r="G64" s="93">
        <v>2.3959819120350052</v>
      </c>
      <c r="H64" s="93">
        <v>2.3959819120350052</v>
      </c>
      <c r="I64" s="103"/>
      <c r="J64" s="93">
        <f t="shared" si="1"/>
        <v>0</v>
      </c>
      <c r="L64" s="1"/>
      <c r="M64" s="1"/>
    </row>
    <row r="65" spans="1:13" ht="15.75" x14ac:dyDescent="0.25">
      <c r="A65" s="35" t="s">
        <v>19</v>
      </c>
      <c r="B65" s="92">
        <v>169.42514348606315</v>
      </c>
      <c r="C65" s="92">
        <v>169.42514348606315</v>
      </c>
      <c r="D65" s="92"/>
      <c r="E65" s="92">
        <f t="shared" si="0"/>
        <v>0</v>
      </c>
      <c r="F65" s="92"/>
      <c r="G65" s="92">
        <v>2.017119794463798</v>
      </c>
      <c r="H65" s="92">
        <v>2.017119794463798</v>
      </c>
      <c r="J65" s="92">
        <f t="shared" si="1"/>
        <v>0</v>
      </c>
      <c r="L65" s="1"/>
      <c r="M65" s="1"/>
    </row>
    <row r="66" spans="1:13" s="57" customFormat="1" ht="15.75" x14ac:dyDescent="0.25">
      <c r="A66" s="58" t="s">
        <v>106</v>
      </c>
      <c r="B66" s="93">
        <v>160.47058823529409</v>
      </c>
      <c r="C66" s="93">
        <v>160.47058823529409</v>
      </c>
      <c r="D66" s="93"/>
      <c r="E66" s="93">
        <f t="shared" si="0"/>
        <v>0</v>
      </c>
      <c r="F66" s="93"/>
      <c r="G66" s="93">
        <v>0.15020766076984762</v>
      </c>
      <c r="H66" s="93">
        <v>0.15020766076984762</v>
      </c>
      <c r="I66" s="103"/>
      <c r="J66" s="93">
        <f t="shared" si="1"/>
        <v>0</v>
      </c>
      <c r="L66" s="1"/>
      <c r="M66" s="1"/>
    </row>
    <row r="67" spans="1:13" ht="15.75" x14ac:dyDescent="0.25">
      <c r="A67" s="35" t="s">
        <v>108</v>
      </c>
      <c r="B67" s="92">
        <v>130.02298850574715</v>
      </c>
      <c r="C67" s="92">
        <v>130.02298850574715</v>
      </c>
      <c r="D67" s="92"/>
      <c r="E67" s="92">
        <f t="shared" si="0"/>
        <v>0</v>
      </c>
      <c r="F67" s="92"/>
      <c r="G67" s="92">
        <v>0.22865445680135912</v>
      </c>
      <c r="H67" s="92">
        <v>0.22865445680135912</v>
      </c>
      <c r="J67" s="92">
        <f t="shared" si="1"/>
        <v>0</v>
      </c>
      <c r="L67" s="1"/>
      <c r="M67" s="1"/>
    </row>
    <row r="68" spans="1:13" s="57" customFormat="1" ht="15.75" x14ac:dyDescent="0.25">
      <c r="A68" s="55" t="s">
        <v>3</v>
      </c>
      <c r="B68" s="94">
        <v>105.95241299591565</v>
      </c>
      <c r="C68" s="94">
        <v>105.52627225643708</v>
      </c>
      <c r="D68" s="94"/>
      <c r="E68" s="94">
        <f t="shared" si="0"/>
        <v>-0.40220012685788786</v>
      </c>
      <c r="F68" s="94"/>
      <c r="G68" s="94">
        <v>5.3238510159141983</v>
      </c>
      <c r="H68" s="94">
        <v>5.302438480374466</v>
      </c>
      <c r="I68" s="103"/>
      <c r="J68" s="94">
        <f t="shared" si="1"/>
        <v>-2.1412535539732325E-2</v>
      </c>
      <c r="L68" s="1"/>
      <c r="M68" s="1"/>
    </row>
    <row r="69" spans="1:13" ht="15.75" x14ac:dyDescent="0.25">
      <c r="A69" s="34" t="s">
        <v>150</v>
      </c>
      <c r="B69" s="92">
        <v>99.63776853169658</v>
      </c>
      <c r="C69" s="92">
        <v>98.820959078595905</v>
      </c>
      <c r="D69" s="92"/>
      <c r="E69" s="92">
        <f t="shared" si="0"/>
        <v>-0.81977895042966153</v>
      </c>
      <c r="F69" s="92"/>
      <c r="G69" s="92">
        <v>2.8441664934841313</v>
      </c>
      <c r="H69" s="92">
        <v>2.8208506152553752</v>
      </c>
      <c r="J69" s="92">
        <f t="shared" si="1"/>
        <v>-2.3315878228756137E-2</v>
      </c>
      <c r="L69" s="1"/>
      <c r="M69" s="1"/>
    </row>
    <row r="70" spans="1:13" s="57" customFormat="1" ht="15.75" x14ac:dyDescent="0.25">
      <c r="A70" s="58" t="s">
        <v>109</v>
      </c>
      <c r="B70" s="93">
        <v>99.068908141036374</v>
      </c>
      <c r="C70" s="93">
        <v>98.046507902420203</v>
      </c>
      <c r="D70" s="93"/>
      <c r="E70" s="93">
        <f t="shared" si="0"/>
        <v>-1.0320091921883989</v>
      </c>
      <c r="F70" s="93"/>
      <c r="G70" s="93">
        <v>2.2592704023609631</v>
      </c>
      <c r="H70" s="93">
        <v>2.2359545241322065</v>
      </c>
      <c r="I70" s="103"/>
      <c r="J70" s="93">
        <f t="shared" si="1"/>
        <v>-2.3315878228756581E-2</v>
      </c>
      <c r="L70" s="1"/>
      <c r="M70" s="1"/>
    </row>
    <row r="71" spans="1:13" ht="15.75" x14ac:dyDescent="0.25">
      <c r="A71" s="35" t="s">
        <v>169</v>
      </c>
      <c r="B71" s="92">
        <v>72.123215817606521</v>
      </c>
      <c r="C71" s="92">
        <v>72.123215817606521</v>
      </c>
      <c r="D71" s="92"/>
      <c r="E71" s="92">
        <f t="shared" ref="E71:E117" si="2">((C71/B71-1)*100)</f>
        <v>0</v>
      </c>
      <c r="F71" s="92"/>
      <c r="G71" s="92">
        <v>4.6661548184685341E-2</v>
      </c>
      <c r="H71" s="92">
        <v>4.6661548184685341E-2</v>
      </c>
      <c r="J71" s="92">
        <f t="shared" si="1"/>
        <v>0</v>
      </c>
      <c r="L71" s="1"/>
      <c r="M71" s="1"/>
    </row>
    <row r="72" spans="1:13" s="57" customFormat="1" ht="15.75" x14ac:dyDescent="0.25">
      <c r="A72" s="58" t="s">
        <v>170</v>
      </c>
      <c r="B72" s="93">
        <v>105.68010943590173</v>
      </c>
      <c r="C72" s="93">
        <v>105.68010943590173</v>
      </c>
      <c r="D72" s="93"/>
      <c r="E72" s="93">
        <f t="shared" si="2"/>
        <v>0</v>
      </c>
      <c r="F72" s="93"/>
      <c r="G72" s="93">
        <v>0.53823454293848283</v>
      </c>
      <c r="H72" s="93">
        <v>0.53823454293848294</v>
      </c>
      <c r="I72" s="103"/>
      <c r="J72" s="93">
        <f t="shared" ref="J72:J115" si="3">H72-G72</f>
        <v>0</v>
      </c>
      <c r="L72" s="1"/>
      <c r="M72" s="1"/>
    </row>
    <row r="73" spans="1:13" ht="15.75" x14ac:dyDescent="0.25">
      <c r="A73" s="34" t="s">
        <v>111</v>
      </c>
      <c r="B73" s="92">
        <v>114.25799548461346</v>
      </c>
      <c r="C73" s="92">
        <v>114.34569701212675</v>
      </c>
      <c r="D73" s="92"/>
      <c r="E73" s="92">
        <f t="shared" si="2"/>
        <v>7.6757453289211242E-2</v>
      </c>
      <c r="F73" s="92"/>
      <c r="G73" s="92">
        <v>2.4796845224300665</v>
      </c>
      <c r="H73" s="92">
        <v>2.4815878651190912</v>
      </c>
      <c r="J73" s="92">
        <f t="shared" si="3"/>
        <v>1.9033426890247007E-3</v>
      </c>
      <c r="L73" s="1"/>
      <c r="M73" s="1"/>
    </row>
    <row r="74" spans="1:13" s="57" customFormat="1" ht="15.75" x14ac:dyDescent="0.25">
      <c r="A74" s="58" t="s">
        <v>171</v>
      </c>
      <c r="B74" s="93">
        <v>122.09635610194326</v>
      </c>
      <c r="C74" s="93">
        <v>122.09635610194326</v>
      </c>
      <c r="D74" s="93"/>
      <c r="E74" s="93">
        <f t="shared" si="2"/>
        <v>0</v>
      </c>
      <c r="F74" s="93"/>
      <c r="G74" s="93">
        <v>0.90627837124632593</v>
      </c>
      <c r="H74" s="93">
        <v>0.90627837124632593</v>
      </c>
      <c r="I74" s="103"/>
      <c r="J74" s="93">
        <f t="shared" si="3"/>
        <v>0</v>
      </c>
      <c r="L74" s="1"/>
      <c r="M74" s="1"/>
    </row>
    <row r="75" spans="1:13" ht="15.75" x14ac:dyDescent="0.25">
      <c r="A75" s="35" t="s">
        <v>172</v>
      </c>
      <c r="B75" s="92">
        <v>108.11340007621995</v>
      </c>
      <c r="C75" s="92">
        <v>108.60138993459168</v>
      </c>
      <c r="D75" s="92"/>
      <c r="E75" s="92">
        <f t="shared" si="2"/>
        <v>0.45136852418636852</v>
      </c>
      <c r="F75" s="92"/>
      <c r="G75" s="92">
        <v>0.42168263559259184</v>
      </c>
      <c r="H75" s="92">
        <v>0.42358597828161637</v>
      </c>
      <c r="J75" s="92">
        <f t="shared" si="3"/>
        <v>1.9033426890245342E-3</v>
      </c>
      <c r="L75" s="1"/>
      <c r="M75" s="1"/>
    </row>
    <row r="76" spans="1:13" s="57" customFormat="1" ht="15.75" x14ac:dyDescent="0.25">
      <c r="A76" s="58" t="s">
        <v>173</v>
      </c>
      <c r="B76" s="93">
        <v>110.96157043944844</v>
      </c>
      <c r="C76" s="93">
        <v>110.96157043944844</v>
      </c>
      <c r="D76" s="93"/>
      <c r="E76" s="93">
        <f t="shared" si="2"/>
        <v>0</v>
      </c>
      <c r="F76" s="93"/>
      <c r="G76" s="93">
        <v>1.1517235155911487</v>
      </c>
      <c r="H76" s="93">
        <v>1.1517235155911487</v>
      </c>
      <c r="I76" s="103"/>
      <c r="J76" s="93">
        <f t="shared" si="3"/>
        <v>0</v>
      </c>
      <c r="L76" s="1"/>
      <c r="M76" s="1"/>
    </row>
    <row r="77" spans="1:13" ht="15.75" x14ac:dyDescent="0.25">
      <c r="A77" s="33" t="s">
        <v>4</v>
      </c>
      <c r="B77" s="95">
        <v>95.746365973594948</v>
      </c>
      <c r="C77" s="95">
        <v>98.823476695967827</v>
      </c>
      <c r="D77" s="95"/>
      <c r="E77" s="95">
        <f t="shared" si="2"/>
        <v>3.2138146352431729</v>
      </c>
      <c r="F77" s="95"/>
      <c r="G77" s="95">
        <v>4.7393814630301456</v>
      </c>
      <c r="H77" s="95">
        <v>4.8916963981090102</v>
      </c>
      <c r="J77" s="95">
        <f t="shared" si="3"/>
        <v>0.15231493507886462</v>
      </c>
      <c r="L77" s="1"/>
      <c r="M77" s="1"/>
    </row>
    <row r="78" spans="1:13" s="57" customFormat="1" ht="15.75" x14ac:dyDescent="0.25">
      <c r="A78" s="61" t="s">
        <v>140</v>
      </c>
      <c r="B78" s="93">
        <v>67.034874246153493</v>
      </c>
      <c r="C78" s="93">
        <v>78.36237297009221</v>
      </c>
      <c r="D78" s="93"/>
      <c r="E78" s="93">
        <f t="shared" si="2"/>
        <v>16.897918958337854</v>
      </c>
      <c r="F78" s="93"/>
      <c r="G78" s="93">
        <v>0.90138280018030803</v>
      </c>
      <c r="H78" s="93">
        <v>1.053697735259173</v>
      </c>
      <c r="I78" s="103"/>
      <c r="J78" s="93">
        <f t="shared" si="3"/>
        <v>0.15231493507886495</v>
      </c>
      <c r="L78" s="1"/>
      <c r="M78" s="1"/>
    </row>
    <row r="79" spans="1:13" ht="15.75" x14ac:dyDescent="0.25">
      <c r="A79" s="35" t="s">
        <v>174</v>
      </c>
      <c r="B79" s="92">
        <v>67.034874246153493</v>
      </c>
      <c r="C79" s="92">
        <v>78.36237297009221</v>
      </c>
      <c r="D79" s="92"/>
      <c r="E79" s="92">
        <f t="shared" si="2"/>
        <v>16.897918958337854</v>
      </c>
      <c r="F79" s="92"/>
      <c r="G79" s="92">
        <v>0.90138280018030803</v>
      </c>
      <c r="H79" s="92">
        <v>1.053697735259173</v>
      </c>
      <c r="J79" s="92">
        <f t="shared" si="3"/>
        <v>0.15231493507886495</v>
      </c>
      <c r="L79" s="1"/>
      <c r="M79" s="1"/>
    </row>
    <row r="80" spans="1:13" s="57" customFormat="1" ht="15.75" x14ac:dyDescent="0.25">
      <c r="A80" s="61" t="s">
        <v>139</v>
      </c>
      <c r="B80" s="93">
        <v>106.45476405536553</v>
      </c>
      <c r="C80" s="93">
        <v>106.45476405536553</v>
      </c>
      <c r="D80" s="93"/>
      <c r="E80" s="93">
        <f t="shared" si="2"/>
        <v>0</v>
      </c>
      <c r="F80" s="93"/>
      <c r="G80" s="93">
        <v>3.8379986628498375</v>
      </c>
      <c r="H80" s="93">
        <v>3.8379986628498379</v>
      </c>
      <c r="I80" s="103"/>
      <c r="J80" s="93">
        <f t="shared" si="3"/>
        <v>0</v>
      </c>
      <c r="L80" s="1"/>
      <c r="M80" s="1"/>
    </row>
    <row r="81" spans="1:13" ht="15.75" x14ac:dyDescent="0.25">
      <c r="A81" s="35" t="s">
        <v>175</v>
      </c>
      <c r="B81" s="92">
        <v>106.45476405536553</v>
      </c>
      <c r="C81" s="92">
        <v>106.45476405536553</v>
      </c>
      <c r="D81" s="92"/>
      <c r="E81" s="92">
        <f t="shared" si="2"/>
        <v>0</v>
      </c>
      <c r="F81" s="92"/>
      <c r="G81" s="92">
        <v>3.8379986628498375</v>
      </c>
      <c r="H81" s="92">
        <v>3.8379986628498379</v>
      </c>
      <c r="J81" s="92">
        <f t="shared" si="3"/>
        <v>0</v>
      </c>
      <c r="L81" s="1"/>
      <c r="M81" s="1"/>
    </row>
    <row r="82" spans="1:13" s="57" customFormat="1" ht="15.75" x14ac:dyDescent="0.25">
      <c r="A82" s="55" t="s">
        <v>130</v>
      </c>
      <c r="B82" s="94">
        <v>100.18724336065956</v>
      </c>
      <c r="C82" s="94">
        <v>99.832555650362764</v>
      </c>
      <c r="D82" s="94"/>
      <c r="E82" s="94">
        <f t="shared" si="2"/>
        <v>-0.3540248223219189</v>
      </c>
      <c r="F82" s="94"/>
      <c r="G82" s="94">
        <v>3.8832553039558317</v>
      </c>
      <c r="H82" s="94">
        <v>3.8695076162656958</v>
      </c>
      <c r="I82" s="103"/>
      <c r="J82" s="94">
        <f t="shared" si="3"/>
        <v>-1.3747687690135901E-2</v>
      </c>
      <c r="L82" s="1"/>
      <c r="M82" s="1"/>
    </row>
    <row r="83" spans="1:13" ht="15.75" x14ac:dyDescent="0.25">
      <c r="A83" s="34" t="s">
        <v>138</v>
      </c>
      <c r="B83" s="92">
        <v>92.146658745113783</v>
      </c>
      <c r="C83" s="92">
        <v>91.482739421242215</v>
      </c>
      <c r="D83" s="92"/>
      <c r="E83" s="92">
        <f t="shared" si="2"/>
        <v>-0.72050287325993168</v>
      </c>
      <c r="F83" s="92"/>
      <c r="G83" s="92">
        <v>1.908068406158357</v>
      </c>
      <c r="H83" s="92">
        <v>1.8943207184682214</v>
      </c>
      <c r="J83" s="92">
        <f t="shared" si="3"/>
        <v>-1.3747687690135679E-2</v>
      </c>
      <c r="L83" s="1"/>
      <c r="M83" s="1"/>
    </row>
    <row r="84" spans="1:13" s="57" customFormat="1" ht="15.75" x14ac:dyDescent="0.25">
      <c r="A84" s="58" t="s">
        <v>176</v>
      </c>
      <c r="B84" s="93">
        <v>77.089805757782713</v>
      </c>
      <c r="C84" s="93">
        <v>76.747500275518419</v>
      </c>
      <c r="D84" s="93"/>
      <c r="E84" s="93">
        <f t="shared" si="2"/>
        <v>-0.44403469291364184</v>
      </c>
      <c r="F84" s="93"/>
      <c r="G84" s="93">
        <v>0.67580916631380916</v>
      </c>
      <c r="H84" s="93">
        <v>0.67280833915748539</v>
      </c>
      <c r="I84" s="103"/>
      <c r="J84" s="93">
        <f t="shared" si="3"/>
        <v>-3.000827156323771E-3</v>
      </c>
      <c r="L84" s="1"/>
      <c r="M84" s="1"/>
    </row>
    <row r="85" spans="1:13" ht="15.75" x14ac:dyDescent="0.25">
      <c r="A85" s="35" t="s">
        <v>177</v>
      </c>
      <c r="B85" s="92">
        <v>99.262187476460795</v>
      </c>
      <c r="C85" s="92">
        <v>93.019379760728697</v>
      </c>
      <c r="D85" s="92"/>
      <c r="E85" s="92">
        <f t="shared" si="2"/>
        <v>-6.2892102969346002</v>
      </c>
      <c r="F85" s="92"/>
      <c r="G85" s="92">
        <v>0.1718270908752888</v>
      </c>
      <c r="H85" s="92">
        <v>0.16102052378303697</v>
      </c>
      <c r="J85" s="92">
        <f t="shared" si="3"/>
        <v>-1.0806567092251834E-2</v>
      </c>
      <c r="L85" s="1"/>
      <c r="M85" s="1"/>
    </row>
    <row r="86" spans="1:13" s="57" customFormat="1" ht="15.75" x14ac:dyDescent="0.25">
      <c r="A86" s="58" t="s">
        <v>112</v>
      </c>
      <c r="B86" s="93">
        <v>96.483956038745163</v>
      </c>
      <c r="C86" s="93">
        <v>96.490564302582158</v>
      </c>
      <c r="D86" s="93"/>
      <c r="E86" s="93">
        <f t="shared" si="2"/>
        <v>6.8490805189780346E-3</v>
      </c>
      <c r="F86" s="93"/>
      <c r="G86" s="93">
        <v>0.8717456054712277</v>
      </c>
      <c r="H86" s="93">
        <v>0.87180531202966705</v>
      </c>
      <c r="I86" s="103"/>
      <c r="J86" s="93">
        <f t="shared" si="3"/>
        <v>5.9706558439343027E-5</v>
      </c>
      <c r="L86" s="1"/>
      <c r="M86" s="1"/>
    </row>
    <row r="87" spans="1:13" ht="15.75" x14ac:dyDescent="0.25">
      <c r="A87" s="35" t="s">
        <v>178</v>
      </c>
      <c r="B87" s="92">
        <v>160.69798195713369</v>
      </c>
      <c r="C87" s="92">
        <v>160.69798195713369</v>
      </c>
      <c r="D87" s="92"/>
      <c r="E87" s="92">
        <f t="shared" si="2"/>
        <v>0</v>
      </c>
      <c r="F87" s="92"/>
      <c r="G87" s="92">
        <v>0.18868654349803182</v>
      </c>
      <c r="H87" s="92">
        <v>0.18868654349803179</v>
      </c>
      <c r="J87" s="92">
        <f t="shared" si="3"/>
        <v>0</v>
      </c>
      <c r="L87" s="1"/>
      <c r="M87" s="1"/>
    </row>
    <row r="88" spans="1:13" s="57" customFormat="1" ht="15.75" x14ac:dyDescent="0.25">
      <c r="A88" s="61" t="s">
        <v>137</v>
      </c>
      <c r="B88" s="93">
        <v>111.50561142510205</v>
      </c>
      <c r="C88" s="93">
        <v>111.50561142510205</v>
      </c>
      <c r="D88" s="93"/>
      <c r="E88" s="93">
        <f t="shared" si="2"/>
        <v>0</v>
      </c>
      <c r="F88" s="93"/>
      <c r="G88" s="93">
        <v>0.51790337017018206</v>
      </c>
      <c r="H88" s="93">
        <v>0.51790337017018218</v>
      </c>
      <c r="I88" s="103"/>
      <c r="J88" s="93">
        <f t="shared" si="3"/>
        <v>0</v>
      </c>
      <c r="L88" s="1"/>
      <c r="M88" s="1"/>
    </row>
    <row r="89" spans="1:13" ht="15.75" x14ac:dyDescent="0.25">
      <c r="A89" s="35" t="s">
        <v>179</v>
      </c>
      <c r="B89" s="92">
        <v>111.50561142510205</v>
      </c>
      <c r="C89" s="92">
        <v>111.50561142510205</v>
      </c>
      <c r="D89" s="92"/>
      <c r="E89" s="92">
        <f t="shared" si="2"/>
        <v>0</v>
      </c>
      <c r="F89" s="92"/>
      <c r="G89" s="92">
        <v>0.51790337017018206</v>
      </c>
      <c r="H89" s="92">
        <v>0.51790337017018218</v>
      </c>
      <c r="J89" s="92">
        <f t="shared" si="3"/>
        <v>0</v>
      </c>
      <c r="L89" s="1"/>
      <c r="M89" s="1"/>
    </row>
    <row r="90" spans="1:13" s="57" customFormat="1" ht="15.75" x14ac:dyDescent="0.25">
      <c r="A90" s="61" t="s">
        <v>136</v>
      </c>
      <c r="B90" s="93">
        <v>116.28683185440813</v>
      </c>
      <c r="C90" s="93">
        <v>116.28683185440813</v>
      </c>
      <c r="D90" s="93"/>
      <c r="E90" s="93">
        <f t="shared" si="2"/>
        <v>0</v>
      </c>
      <c r="F90" s="93"/>
      <c r="G90" s="93">
        <v>0.85008098359206485</v>
      </c>
      <c r="H90" s="93">
        <v>0.85008098359206485</v>
      </c>
      <c r="I90" s="103"/>
      <c r="J90" s="93">
        <f t="shared" si="3"/>
        <v>0</v>
      </c>
      <c r="L90" s="1"/>
      <c r="M90" s="1"/>
    </row>
    <row r="91" spans="1:13" ht="15.75" x14ac:dyDescent="0.25">
      <c r="A91" s="35" t="s">
        <v>180</v>
      </c>
      <c r="B91" s="92">
        <v>148.33644826479588</v>
      </c>
      <c r="C91" s="92">
        <v>148.33644826479588</v>
      </c>
      <c r="D91" s="92"/>
      <c r="E91" s="92">
        <f t="shared" si="2"/>
        <v>0</v>
      </c>
      <c r="F91" s="92"/>
      <c r="G91" s="92">
        <v>0.27544402136426077</v>
      </c>
      <c r="H91" s="92">
        <v>0.27544402136426083</v>
      </c>
      <c r="J91" s="92">
        <f t="shared" si="3"/>
        <v>0</v>
      </c>
      <c r="L91" s="1"/>
      <c r="M91" s="1"/>
    </row>
    <row r="92" spans="1:13" s="57" customFormat="1" ht="15.75" x14ac:dyDescent="0.25">
      <c r="A92" s="58" t="s">
        <v>114</v>
      </c>
      <c r="B92" s="93">
        <v>105.37375510792319</v>
      </c>
      <c r="C92" s="93">
        <v>105.37375510792319</v>
      </c>
      <c r="D92" s="93"/>
      <c r="E92" s="93">
        <f t="shared" si="2"/>
        <v>0</v>
      </c>
      <c r="F92" s="93"/>
      <c r="G92" s="93">
        <v>0.57463696222780414</v>
      </c>
      <c r="H92" s="93">
        <v>0.57463696222780414</v>
      </c>
      <c r="I92" s="103"/>
      <c r="J92" s="93">
        <f t="shared" si="3"/>
        <v>0</v>
      </c>
      <c r="L92" s="1"/>
      <c r="M92" s="1"/>
    </row>
    <row r="93" spans="1:13" ht="15.75" x14ac:dyDescent="0.25">
      <c r="A93" s="34" t="s">
        <v>151</v>
      </c>
      <c r="B93" s="92">
        <v>99.56972520249353</v>
      </c>
      <c r="C93" s="92">
        <v>99.56972520249353</v>
      </c>
      <c r="D93" s="92"/>
      <c r="E93" s="92">
        <f t="shared" si="2"/>
        <v>0</v>
      </c>
      <c r="F93" s="92"/>
      <c r="G93" s="92">
        <v>0.60720254403522722</v>
      </c>
      <c r="H93" s="92">
        <v>0.60720254403522733</v>
      </c>
      <c r="J93" s="92">
        <f t="shared" si="3"/>
        <v>0</v>
      </c>
      <c r="L93" s="1"/>
      <c r="M93" s="1"/>
    </row>
    <row r="94" spans="1:13" s="57" customFormat="1" ht="15.75" x14ac:dyDescent="0.25">
      <c r="A94" s="58" t="s">
        <v>116</v>
      </c>
      <c r="B94" s="93">
        <v>99.512038465418996</v>
      </c>
      <c r="C94" s="93">
        <v>99.512038465418996</v>
      </c>
      <c r="D94" s="93"/>
      <c r="E94" s="93">
        <f t="shared" si="2"/>
        <v>0</v>
      </c>
      <c r="F94" s="93"/>
      <c r="G94" s="93">
        <v>0.18686050434393744</v>
      </c>
      <c r="H94" s="93">
        <v>0.18686050434393744</v>
      </c>
      <c r="I94" s="103"/>
      <c r="J94" s="93">
        <f t="shared" si="3"/>
        <v>0</v>
      </c>
      <c r="L94" s="1"/>
      <c r="M94" s="1"/>
    </row>
    <row r="95" spans="1:13" ht="15.75" x14ac:dyDescent="0.25">
      <c r="A95" s="35" t="s">
        <v>181</v>
      </c>
      <c r="B95" s="92">
        <v>99.595390971558004</v>
      </c>
      <c r="C95" s="92">
        <v>99.595390971558004</v>
      </c>
      <c r="D95" s="92"/>
      <c r="E95" s="92">
        <f t="shared" si="2"/>
        <v>0</v>
      </c>
      <c r="F95" s="92"/>
      <c r="G95" s="92">
        <v>0.42034203969128986</v>
      </c>
      <c r="H95" s="92">
        <v>0.42034203969128991</v>
      </c>
      <c r="J95" s="92">
        <f t="shared" si="3"/>
        <v>0</v>
      </c>
      <c r="L95" s="1"/>
      <c r="M95" s="1"/>
    </row>
    <row r="96" spans="1:13" s="57" customFormat="1" ht="15.75" x14ac:dyDescent="0.25">
      <c r="A96" s="55" t="s">
        <v>117</v>
      </c>
      <c r="B96" s="94">
        <v>133.03091886109445</v>
      </c>
      <c r="C96" s="94">
        <v>133.03091886109445</v>
      </c>
      <c r="D96" s="94"/>
      <c r="E96" s="94">
        <f t="shared" si="2"/>
        <v>0</v>
      </c>
      <c r="F96" s="94"/>
      <c r="G96" s="94">
        <v>4.1872109268220497</v>
      </c>
      <c r="H96" s="94">
        <v>4.1872109268220497</v>
      </c>
      <c r="I96" s="103"/>
      <c r="J96" s="94">
        <f t="shared" si="3"/>
        <v>0</v>
      </c>
      <c r="L96" s="1"/>
      <c r="M96" s="1"/>
    </row>
    <row r="97" spans="1:13" ht="15.75" x14ac:dyDescent="0.25">
      <c r="A97" s="34" t="s">
        <v>135</v>
      </c>
      <c r="B97" s="92">
        <v>157.47727587664042</v>
      </c>
      <c r="C97" s="92">
        <v>157.47727587664042</v>
      </c>
      <c r="D97" s="92"/>
      <c r="E97" s="92">
        <f t="shared" si="2"/>
        <v>0</v>
      </c>
      <c r="F97" s="92"/>
      <c r="G97" s="92">
        <v>1.1422318661075501</v>
      </c>
      <c r="H97" s="92">
        <v>1.1422318661075501</v>
      </c>
      <c r="J97" s="92">
        <f t="shared" si="3"/>
        <v>0</v>
      </c>
      <c r="L97" s="1"/>
      <c r="M97" s="1"/>
    </row>
    <row r="98" spans="1:13" s="57" customFormat="1" ht="15.75" x14ac:dyDescent="0.25">
      <c r="A98" s="58" t="s">
        <v>182</v>
      </c>
      <c r="B98" s="93">
        <v>157.47727587664042</v>
      </c>
      <c r="C98" s="93">
        <v>157.47727587664042</v>
      </c>
      <c r="D98" s="93"/>
      <c r="E98" s="93">
        <f t="shared" si="2"/>
        <v>0</v>
      </c>
      <c r="F98" s="93"/>
      <c r="G98" s="93">
        <v>1.1422318661075501</v>
      </c>
      <c r="H98" s="93">
        <v>1.1422318661075501</v>
      </c>
      <c r="I98" s="103"/>
      <c r="J98" s="93">
        <f t="shared" si="3"/>
        <v>0</v>
      </c>
      <c r="L98" s="1"/>
      <c r="M98" s="1"/>
    </row>
    <row r="99" spans="1:13" ht="15.75" x14ac:dyDescent="0.25">
      <c r="A99" s="34" t="s">
        <v>118</v>
      </c>
      <c r="B99" s="92">
        <v>124.78434416753313</v>
      </c>
      <c r="C99" s="92">
        <v>124.78434416753313</v>
      </c>
      <c r="D99" s="92"/>
      <c r="E99" s="92">
        <f t="shared" si="2"/>
        <v>0</v>
      </c>
      <c r="F99" s="92"/>
      <c r="G99" s="92">
        <v>2.889578710322207</v>
      </c>
      <c r="H99" s="92">
        <v>2.8895787103222079</v>
      </c>
      <c r="J99" s="92">
        <f t="shared" si="3"/>
        <v>0</v>
      </c>
      <c r="L99" s="1"/>
      <c r="M99" s="1"/>
    </row>
    <row r="100" spans="1:13" s="57" customFormat="1" ht="15.75" x14ac:dyDescent="0.25">
      <c r="A100" s="58" t="s">
        <v>119</v>
      </c>
      <c r="B100" s="93">
        <v>124.78434416753313</v>
      </c>
      <c r="C100" s="93">
        <v>124.78434416753313</v>
      </c>
      <c r="D100" s="93"/>
      <c r="E100" s="93">
        <f t="shared" si="2"/>
        <v>0</v>
      </c>
      <c r="F100" s="93"/>
      <c r="G100" s="93">
        <v>2.889578710322207</v>
      </c>
      <c r="H100" s="93">
        <v>2.8895787103222079</v>
      </c>
      <c r="I100" s="103"/>
      <c r="J100" s="93">
        <f t="shared" si="3"/>
        <v>0</v>
      </c>
      <c r="L100" s="1"/>
      <c r="M100" s="1"/>
    </row>
    <row r="101" spans="1:13" ht="15.75" x14ac:dyDescent="0.25">
      <c r="A101" s="34" t="s">
        <v>120</v>
      </c>
      <c r="B101" s="92">
        <v>145.83654765374885</v>
      </c>
      <c r="C101" s="92">
        <v>145.83654765374885</v>
      </c>
      <c r="D101" s="92"/>
      <c r="E101" s="92">
        <f t="shared" si="2"/>
        <v>0</v>
      </c>
      <c r="F101" s="92"/>
      <c r="G101" s="92">
        <v>0.15540035039229172</v>
      </c>
      <c r="H101" s="92">
        <v>0.15540035039229172</v>
      </c>
      <c r="J101" s="92">
        <f t="shared" si="3"/>
        <v>0</v>
      </c>
      <c r="L101" s="1"/>
      <c r="M101" s="1"/>
    </row>
    <row r="102" spans="1:13" s="57" customFormat="1" ht="15.75" x14ac:dyDescent="0.25">
      <c r="A102" s="58" t="s">
        <v>121</v>
      </c>
      <c r="B102" s="93">
        <v>145.83654765374885</v>
      </c>
      <c r="C102" s="93">
        <v>145.83654765374885</v>
      </c>
      <c r="D102" s="93"/>
      <c r="E102" s="93">
        <f t="shared" si="2"/>
        <v>0</v>
      </c>
      <c r="F102" s="93"/>
      <c r="G102" s="93">
        <v>0.15540035039229172</v>
      </c>
      <c r="H102" s="93">
        <v>0.15540035039229172</v>
      </c>
      <c r="I102" s="103"/>
      <c r="J102" s="93">
        <f t="shared" si="3"/>
        <v>0</v>
      </c>
      <c r="L102" s="1"/>
      <c r="M102" s="1"/>
    </row>
    <row r="103" spans="1:13" ht="15.75" x14ac:dyDescent="0.25">
      <c r="A103" s="33" t="s">
        <v>131</v>
      </c>
      <c r="B103" s="95">
        <v>131.90299838991865</v>
      </c>
      <c r="C103" s="95">
        <v>132.14718228070279</v>
      </c>
      <c r="D103" s="95"/>
      <c r="E103" s="95">
        <f t="shared" si="2"/>
        <v>0.1851238362772456</v>
      </c>
      <c r="F103" s="95"/>
      <c r="G103" s="95">
        <v>5.3972022400906043</v>
      </c>
      <c r="H103" s="95">
        <v>5.4071937479291021</v>
      </c>
      <c r="J103" s="95">
        <f t="shared" si="3"/>
        <v>9.9915078384977818E-3</v>
      </c>
      <c r="L103" s="1"/>
      <c r="M103" s="1"/>
    </row>
    <row r="104" spans="1:13" s="57" customFormat="1" ht="15.75" x14ac:dyDescent="0.25">
      <c r="A104" s="61" t="s">
        <v>122</v>
      </c>
      <c r="B104" s="93">
        <v>132.15787410493351</v>
      </c>
      <c r="C104" s="93">
        <v>132.40902888117733</v>
      </c>
      <c r="D104" s="93"/>
      <c r="E104" s="93">
        <f t="shared" si="2"/>
        <v>0.19004147724441811</v>
      </c>
      <c r="F104" s="93"/>
      <c r="G104" s="93">
        <v>5.2575406081731506</v>
      </c>
      <c r="H104" s="93">
        <v>5.2675321160116484</v>
      </c>
      <c r="I104" s="103"/>
      <c r="J104" s="93">
        <f t="shared" si="3"/>
        <v>9.9915078384977818E-3</v>
      </c>
      <c r="L104" s="1"/>
      <c r="M104" s="1"/>
    </row>
    <row r="105" spans="1:13" ht="15.75" x14ac:dyDescent="0.25">
      <c r="A105" s="35" t="s">
        <v>183</v>
      </c>
      <c r="B105" s="92">
        <v>132.15787410493351</v>
      </c>
      <c r="C105" s="92">
        <v>132.40902888117733</v>
      </c>
      <c r="D105" s="92"/>
      <c r="E105" s="92">
        <f t="shared" si="2"/>
        <v>0.19004147724441811</v>
      </c>
      <c r="F105" s="92"/>
      <c r="G105" s="92">
        <v>5.2575406081731506</v>
      </c>
      <c r="H105" s="92">
        <v>5.2675321160116484</v>
      </c>
      <c r="J105" s="92">
        <f t="shared" si="3"/>
        <v>9.9915078384977818E-3</v>
      </c>
      <c r="L105" s="1"/>
      <c r="M105" s="1"/>
    </row>
    <row r="106" spans="1:13" s="57" customFormat="1" ht="15.75" x14ac:dyDescent="0.25">
      <c r="A106" s="61" t="s">
        <v>123</v>
      </c>
      <c r="B106" s="93">
        <v>122.97492976527282</v>
      </c>
      <c r="C106" s="93">
        <v>122.97492976527282</v>
      </c>
      <c r="D106" s="93"/>
      <c r="E106" s="93">
        <f t="shared" si="2"/>
        <v>0</v>
      </c>
      <c r="F106" s="93"/>
      <c r="G106" s="93">
        <v>0.13966163191745351</v>
      </c>
      <c r="H106" s="93">
        <v>0.13966163191745354</v>
      </c>
      <c r="I106" s="103"/>
      <c r="J106" s="93">
        <f t="shared" si="3"/>
        <v>0</v>
      </c>
      <c r="L106" s="1"/>
      <c r="M106" s="1"/>
    </row>
    <row r="107" spans="1:13" ht="15.75" x14ac:dyDescent="0.25">
      <c r="A107" s="35" t="s">
        <v>124</v>
      </c>
      <c r="B107" s="92">
        <v>122.97492976527282</v>
      </c>
      <c r="C107" s="92">
        <v>122.97492976527282</v>
      </c>
      <c r="D107" s="92"/>
      <c r="E107" s="92">
        <f t="shared" si="2"/>
        <v>0</v>
      </c>
      <c r="F107" s="92"/>
      <c r="G107" s="92">
        <v>0.13966163191745351</v>
      </c>
      <c r="H107" s="92">
        <v>0.13966163191745354</v>
      </c>
      <c r="J107" s="92">
        <f t="shared" si="3"/>
        <v>0</v>
      </c>
      <c r="L107" s="1"/>
      <c r="M107" s="1"/>
    </row>
    <row r="108" spans="1:13" s="57" customFormat="1" ht="15.75" x14ac:dyDescent="0.25">
      <c r="A108" s="55" t="s">
        <v>132</v>
      </c>
      <c r="B108" s="94">
        <v>97.475275484261104</v>
      </c>
      <c r="C108" s="94">
        <v>97.328721558099616</v>
      </c>
      <c r="D108" s="94"/>
      <c r="E108" s="94">
        <f t="shared" si="2"/>
        <v>-0.15034984557201758</v>
      </c>
      <c r="F108" s="94"/>
      <c r="G108" s="94">
        <v>6.4032301582854982</v>
      </c>
      <c r="H108" s="94">
        <v>6.3936029116308957</v>
      </c>
      <c r="I108" s="103"/>
      <c r="J108" s="94">
        <f t="shared" si="3"/>
        <v>-9.6272466546025726E-3</v>
      </c>
      <c r="L108" s="1"/>
      <c r="M108" s="1"/>
    </row>
    <row r="109" spans="1:13" ht="15.75" x14ac:dyDescent="0.25">
      <c r="A109" s="34" t="s">
        <v>125</v>
      </c>
      <c r="B109" s="92">
        <v>98.753505465543483</v>
      </c>
      <c r="C109" s="92">
        <v>98.54086574888305</v>
      </c>
      <c r="D109" s="92"/>
      <c r="E109" s="92">
        <f t="shared" si="2"/>
        <v>-0.2153237149992937</v>
      </c>
      <c r="F109" s="92"/>
      <c r="G109" s="92">
        <v>4.4710572890840696</v>
      </c>
      <c r="H109" s="92">
        <v>4.4614300424294662</v>
      </c>
      <c r="J109" s="92">
        <f t="shared" si="3"/>
        <v>-9.6272466546034607E-3</v>
      </c>
      <c r="L109" s="1"/>
      <c r="M109" s="1"/>
    </row>
    <row r="110" spans="1:13" s="57" customFormat="1" ht="15.75" x14ac:dyDescent="0.25">
      <c r="A110" s="58" t="s">
        <v>184</v>
      </c>
      <c r="B110" s="93">
        <v>120.99779181102143</v>
      </c>
      <c r="C110" s="93">
        <v>120.99779181102143</v>
      </c>
      <c r="D110" s="93"/>
      <c r="E110" s="93">
        <f t="shared" si="2"/>
        <v>0</v>
      </c>
      <c r="F110" s="93"/>
      <c r="G110" s="93">
        <v>0.19403048317947061</v>
      </c>
      <c r="H110" s="93">
        <v>0.19403048317947061</v>
      </c>
      <c r="I110" s="103"/>
      <c r="J110" s="93">
        <f t="shared" si="3"/>
        <v>0</v>
      </c>
      <c r="L110" s="1"/>
      <c r="M110" s="1"/>
    </row>
    <row r="111" spans="1:13" ht="15.75" x14ac:dyDescent="0.25">
      <c r="A111" s="35" t="s">
        <v>185</v>
      </c>
      <c r="B111" s="92">
        <v>97.936707728290017</v>
      </c>
      <c r="C111" s="92">
        <v>97.71626000031732</v>
      </c>
      <c r="D111" s="92"/>
      <c r="E111" s="92">
        <f t="shared" si="2"/>
        <v>-0.22509203452528714</v>
      </c>
      <c r="F111" s="92"/>
      <c r="G111" s="92">
        <v>4.2770268059045984</v>
      </c>
      <c r="H111" s="92">
        <v>4.2673995592499958</v>
      </c>
      <c r="J111" s="92">
        <f t="shared" si="3"/>
        <v>-9.6272466546025726E-3</v>
      </c>
      <c r="L111" s="1"/>
      <c r="M111" s="1"/>
    </row>
    <row r="112" spans="1:13" s="57" customFormat="1" ht="15.75" x14ac:dyDescent="0.25">
      <c r="A112" s="61" t="s">
        <v>134</v>
      </c>
      <c r="B112" s="93">
        <v>74.126994044869832</v>
      </c>
      <c r="C112" s="93">
        <v>74.126994044869832</v>
      </c>
      <c r="D112" s="93"/>
      <c r="E112" s="93">
        <f t="shared" si="2"/>
        <v>0</v>
      </c>
      <c r="F112" s="93"/>
      <c r="G112" s="93">
        <v>0.31740448344768263</v>
      </c>
      <c r="H112" s="93">
        <v>0.31740448344768263</v>
      </c>
      <c r="I112" s="103"/>
      <c r="J112" s="93">
        <f t="shared" si="3"/>
        <v>0</v>
      </c>
      <c r="L112" s="1"/>
      <c r="M112" s="1"/>
    </row>
    <row r="113" spans="1:13" ht="15.75" x14ac:dyDescent="0.25">
      <c r="A113" s="35" t="s">
        <v>126</v>
      </c>
      <c r="B113" s="92">
        <v>74.126994044869832</v>
      </c>
      <c r="C113" s="92">
        <v>74.126994044869832</v>
      </c>
      <c r="D113" s="92"/>
      <c r="E113" s="92">
        <f t="shared" si="2"/>
        <v>0</v>
      </c>
      <c r="F113" s="92"/>
      <c r="G113" s="92">
        <v>0.31740448344768263</v>
      </c>
      <c r="H113" s="92">
        <v>0.31740448344768263</v>
      </c>
      <c r="J113" s="92">
        <f t="shared" si="3"/>
        <v>0</v>
      </c>
      <c r="L113" s="1"/>
      <c r="M113" s="1"/>
    </row>
    <row r="114" spans="1:13" s="57" customFormat="1" ht="15.75" x14ac:dyDescent="0.25">
      <c r="A114" s="61" t="s">
        <v>133</v>
      </c>
      <c r="B114" s="93">
        <v>100.08487654320989</v>
      </c>
      <c r="C114" s="93">
        <v>100.08487654320989</v>
      </c>
      <c r="D114" s="93"/>
      <c r="E114" s="93">
        <f t="shared" si="2"/>
        <v>0</v>
      </c>
      <c r="F114" s="93"/>
      <c r="G114" s="93">
        <v>1.6147683857537467</v>
      </c>
      <c r="H114" s="93">
        <v>1.6147683857537469</v>
      </c>
      <c r="I114" s="103"/>
      <c r="J114" s="93">
        <f t="shared" si="3"/>
        <v>0</v>
      </c>
      <c r="L114" s="1"/>
      <c r="M114" s="1"/>
    </row>
    <row r="115" spans="1:13" ht="15.75" x14ac:dyDescent="0.25">
      <c r="A115" s="35" t="s">
        <v>186</v>
      </c>
      <c r="B115" s="92">
        <v>100.08487654320989</v>
      </c>
      <c r="C115" s="92">
        <v>100.08487654320989</v>
      </c>
      <c r="D115" s="92"/>
      <c r="E115" s="92">
        <f t="shared" si="2"/>
        <v>0</v>
      </c>
      <c r="F115" s="92"/>
      <c r="G115" s="92">
        <v>1.6147683857537467</v>
      </c>
      <c r="H115" s="92">
        <v>1.6147683857537469</v>
      </c>
      <c r="J115" s="92">
        <f t="shared" si="3"/>
        <v>0</v>
      </c>
      <c r="L115" s="1"/>
      <c r="M115" s="1"/>
    </row>
    <row r="116" spans="1:13" ht="21.75" customHeight="1" x14ac:dyDescent="0.25">
      <c r="A116" s="44"/>
      <c r="B116" s="88"/>
      <c r="C116" s="88"/>
      <c r="D116" s="88"/>
      <c r="E116" s="88"/>
      <c r="F116" s="88"/>
      <c r="G116" s="88"/>
      <c r="H116" s="88"/>
      <c r="I116" s="84"/>
      <c r="J116" s="88"/>
    </row>
    <row r="117" spans="1:13" x14ac:dyDescent="0.25">
      <c r="A117" s="188" t="s">
        <v>54</v>
      </c>
      <c r="B117" s="189"/>
      <c r="C117" s="189"/>
    </row>
    <row r="118" spans="1:13" x14ac:dyDescent="0.25">
      <c r="A118" s="23"/>
      <c r="B118" s="96"/>
      <c r="C118" s="96"/>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sqref="A1:XFD104857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2"/>
      <c r="C1" s="82"/>
      <c r="D1" s="41"/>
      <c r="I1" s="41"/>
    </row>
    <row r="2" spans="1:15" ht="7.5" customHeight="1" x14ac:dyDescent="0.25">
      <c r="A2" s="42"/>
      <c r="B2" s="43"/>
      <c r="C2" s="43"/>
      <c r="D2" s="29"/>
      <c r="E2" s="29"/>
      <c r="F2" s="29"/>
      <c r="G2" s="29"/>
      <c r="H2" s="29"/>
      <c r="I2" s="29"/>
      <c r="J2" s="29"/>
    </row>
    <row r="3" spans="1:15" ht="57" customHeight="1" x14ac:dyDescent="0.25">
      <c r="A3" s="185" t="s">
        <v>56</v>
      </c>
      <c r="B3" s="190" t="s">
        <v>242</v>
      </c>
      <c r="C3" s="190"/>
      <c r="D3" s="79"/>
      <c r="E3" s="182" t="s">
        <v>243</v>
      </c>
      <c r="F3" s="80"/>
      <c r="G3" s="191" t="s">
        <v>244</v>
      </c>
      <c r="H3" s="191"/>
      <c r="I3" s="79"/>
      <c r="J3" s="182" t="s">
        <v>245</v>
      </c>
    </row>
    <row r="4" spans="1:15" ht="30" x14ac:dyDescent="0.25">
      <c r="A4" s="186"/>
      <c r="B4" s="83">
        <v>43282</v>
      </c>
      <c r="C4" s="116">
        <v>43313</v>
      </c>
      <c r="D4" s="131"/>
      <c r="E4" s="155" t="s">
        <v>264</v>
      </c>
      <c r="F4" s="131"/>
      <c r="G4" s="116">
        <v>43282</v>
      </c>
      <c r="H4" s="116">
        <v>43313</v>
      </c>
      <c r="I4" s="84"/>
      <c r="J4" s="155" t="s">
        <v>265</v>
      </c>
      <c r="K4" s="85"/>
    </row>
    <row r="5" spans="1:15" s="57" customFormat="1" ht="15.75" x14ac:dyDescent="0.25">
      <c r="A5" s="62" t="s">
        <v>241</v>
      </c>
      <c r="B5" s="91">
        <v>107.44195653603356</v>
      </c>
      <c r="C5" s="91">
        <v>108.77987219694747</v>
      </c>
      <c r="D5" s="56"/>
      <c r="E5" s="56">
        <f>((C5/B5-1)*100)</f>
        <v>1.2452450644504065</v>
      </c>
      <c r="F5" s="56"/>
      <c r="G5" s="91">
        <v>107.44195653603356</v>
      </c>
      <c r="H5" s="91">
        <v>108.77987219694747</v>
      </c>
      <c r="I5" s="56"/>
      <c r="J5" s="56">
        <f>H5-G5</f>
        <v>1.3379156609139073</v>
      </c>
    </row>
    <row r="6" spans="1:15" ht="10.5" customHeight="1" x14ac:dyDescent="0.25">
      <c r="A6" s="39"/>
      <c r="B6" s="38"/>
      <c r="C6" s="38"/>
      <c r="D6" s="38"/>
      <c r="E6" s="38"/>
      <c r="F6" s="38"/>
      <c r="G6" s="38"/>
      <c r="H6" s="38"/>
      <c r="I6" s="38"/>
      <c r="J6" s="38"/>
    </row>
    <row r="7" spans="1:15" ht="15.75" x14ac:dyDescent="0.25">
      <c r="A7" s="33" t="s">
        <v>127</v>
      </c>
      <c r="B7" s="38">
        <v>113.52030196661993</v>
      </c>
      <c r="C7" s="38">
        <v>117.72102154557805</v>
      </c>
      <c r="D7" s="38"/>
      <c r="E7" s="38">
        <f t="shared" ref="E7:E70" si="0">((C7/B7-1)*100)</f>
        <v>3.7004126188752817</v>
      </c>
      <c r="F7" s="38"/>
      <c r="G7" s="38">
        <v>36.795983496004062</v>
      </c>
      <c r="H7" s="38">
        <v>38.157586712529451</v>
      </c>
      <c r="I7" s="38"/>
      <c r="J7" s="38">
        <f>H7-G7</f>
        <v>1.3616032165253884</v>
      </c>
      <c r="L7" s="1"/>
      <c r="N7" s="1"/>
    </row>
    <row r="8" spans="1:15" s="57" customFormat="1" ht="15.75" x14ac:dyDescent="0.25">
      <c r="A8" s="61" t="s">
        <v>57</v>
      </c>
      <c r="B8" s="59">
        <v>113.97311671377544</v>
      </c>
      <c r="C8" s="59">
        <v>118.49767161769972</v>
      </c>
      <c r="D8" s="59"/>
      <c r="E8" s="59">
        <f t="shared" si="0"/>
        <v>3.969843972317566</v>
      </c>
      <c r="F8" s="59"/>
      <c r="G8" s="59">
        <v>34.157315875202819</v>
      </c>
      <c r="H8" s="59">
        <v>35.513308020580034</v>
      </c>
      <c r="I8" s="59"/>
      <c r="J8" s="59">
        <f t="shared" ref="J8:J71" si="1">H8-G8</f>
        <v>1.3559921453772148</v>
      </c>
      <c r="L8" s="1"/>
      <c r="N8" s="1"/>
    </row>
    <row r="9" spans="1:15" ht="15.75" x14ac:dyDescent="0.25">
      <c r="A9" s="35" t="s">
        <v>58</v>
      </c>
      <c r="B9" s="26">
        <v>113.32909444991189</v>
      </c>
      <c r="C9" s="26">
        <v>113.28338064254578</v>
      </c>
      <c r="D9" s="26"/>
      <c r="E9" s="26">
        <f t="shared" si="0"/>
        <v>-4.0337221071073959E-2</v>
      </c>
      <c r="F9" s="26"/>
      <c r="G9" s="26">
        <v>5.7812061075898438</v>
      </c>
      <c r="H9" s="26">
        <v>5.7788741297016504</v>
      </c>
      <c r="I9" s="26"/>
      <c r="J9" s="26">
        <f t="shared" si="1"/>
        <v>-2.3319778881933928E-3</v>
      </c>
      <c r="L9" s="1"/>
      <c r="N9" s="1"/>
    </row>
    <row r="10" spans="1:15" s="57" customFormat="1" ht="15.75" x14ac:dyDescent="0.25">
      <c r="A10" s="58" t="s">
        <v>62</v>
      </c>
      <c r="B10" s="59">
        <v>88.312926274271973</v>
      </c>
      <c r="C10" s="59">
        <v>87.515366930136153</v>
      </c>
      <c r="D10" s="59"/>
      <c r="E10" s="59">
        <f t="shared" si="0"/>
        <v>-0.90310600925945783</v>
      </c>
      <c r="F10" s="59"/>
      <c r="G10" s="59">
        <v>0.73154635547335345</v>
      </c>
      <c r="H10" s="59">
        <v>0.72493971637655519</v>
      </c>
      <c r="I10" s="59"/>
      <c r="J10" s="59">
        <f t="shared" si="1"/>
        <v>-6.6066390967982613E-3</v>
      </c>
      <c r="L10" s="1"/>
      <c r="N10" s="1"/>
    </row>
    <row r="11" spans="1:15" ht="15.75" x14ac:dyDescent="0.25">
      <c r="A11" s="35" t="s">
        <v>63</v>
      </c>
      <c r="B11" s="26">
        <v>121.56181171931593</v>
      </c>
      <c r="C11" s="26">
        <v>122.6009209018731</v>
      </c>
      <c r="D11" s="26"/>
      <c r="E11" s="26">
        <f t="shared" si="0"/>
        <v>0.85479902599383539</v>
      </c>
      <c r="F11" s="26"/>
      <c r="G11" s="26">
        <v>11.5539375823874</v>
      </c>
      <c r="H11" s="26">
        <v>11.652700528305584</v>
      </c>
      <c r="I11" s="26"/>
      <c r="J11" s="26">
        <f t="shared" si="1"/>
        <v>9.8762945918183576E-2</v>
      </c>
      <c r="L11" s="1"/>
      <c r="N11" s="1"/>
    </row>
    <row r="12" spans="1:15" s="57" customFormat="1" ht="15.75" x14ac:dyDescent="0.25">
      <c r="A12" s="58" t="s">
        <v>152</v>
      </c>
      <c r="B12" s="59">
        <v>104.11951934786079</v>
      </c>
      <c r="C12" s="59">
        <v>105.92936826063092</v>
      </c>
      <c r="D12" s="59"/>
      <c r="E12" s="59">
        <f t="shared" si="0"/>
        <v>1.7382417092451918</v>
      </c>
      <c r="F12" s="59"/>
      <c r="G12" s="59">
        <v>6.2471484914711537</v>
      </c>
      <c r="H12" s="59">
        <v>6.3557390321883869</v>
      </c>
      <c r="I12" s="59"/>
      <c r="J12" s="59">
        <f t="shared" si="1"/>
        <v>0.10859054071723317</v>
      </c>
      <c r="L12" s="1"/>
      <c r="N12" s="1"/>
      <c r="O12" s="4"/>
    </row>
    <row r="13" spans="1:15" ht="15.75" x14ac:dyDescent="0.25">
      <c r="A13" s="35" t="s">
        <v>153</v>
      </c>
      <c r="B13" s="26">
        <v>83.818521893538971</v>
      </c>
      <c r="C13" s="26">
        <v>83.819619451368467</v>
      </c>
      <c r="D13" s="26"/>
      <c r="E13" s="26">
        <f t="shared" si="0"/>
        <v>1.3094454599071881E-3</v>
      </c>
      <c r="F13" s="26"/>
      <c r="G13" s="26">
        <v>1.0411881414938369</v>
      </c>
      <c r="H13" s="26">
        <v>1.0412017752846847</v>
      </c>
      <c r="I13" s="26"/>
      <c r="J13" s="26">
        <f>H13-G13</f>
        <v>1.3633790847844551E-5</v>
      </c>
      <c r="L13" s="1"/>
      <c r="N13" s="1"/>
    </row>
    <row r="14" spans="1:15" s="57" customFormat="1" ht="15.75" x14ac:dyDescent="0.25">
      <c r="A14" s="58" t="s">
        <v>69</v>
      </c>
      <c r="B14" s="59">
        <v>124.63647764616229</v>
      </c>
      <c r="C14" s="59">
        <v>122.41044685258059</v>
      </c>
      <c r="D14" s="59"/>
      <c r="E14" s="59">
        <f t="shared" si="0"/>
        <v>-1.7860186966301317</v>
      </c>
      <c r="F14" s="59"/>
      <c r="G14" s="59">
        <v>2.5259260140730531</v>
      </c>
      <c r="H14" s="59">
        <v>2.4808125031986639</v>
      </c>
      <c r="I14" s="59"/>
      <c r="J14" s="59">
        <f t="shared" si="1"/>
        <v>-4.5113510874389195E-2</v>
      </c>
      <c r="L14" s="1"/>
      <c r="N14" s="1"/>
    </row>
    <row r="15" spans="1:15" ht="15.75" x14ac:dyDescent="0.25">
      <c r="A15" s="35" t="s">
        <v>72</v>
      </c>
      <c r="B15" s="26">
        <v>127.02224219341538</v>
      </c>
      <c r="C15" s="26">
        <v>190.9010099206692</v>
      </c>
      <c r="D15" s="26"/>
      <c r="E15" s="26">
        <f t="shared" si="0"/>
        <v>50.289434845581063</v>
      </c>
      <c r="F15" s="26"/>
      <c r="G15" s="26">
        <v>2.3360606054565389</v>
      </c>
      <c r="H15" s="26">
        <v>3.5108522815908914</v>
      </c>
      <c r="I15" s="26"/>
      <c r="J15" s="26">
        <f t="shared" si="1"/>
        <v>1.1747916761343524</v>
      </c>
      <c r="L15" s="1"/>
      <c r="N15" s="1"/>
    </row>
    <row r="16" spans="1:15" s="57" customFormat="1" ht="15.75" x14ac:dyDescent="0.25">
      <c r="A16" s="58" t="s">
        <v>154</v>
      </c>
      <c r="B16" s="59">
        <v>113.06284063822424</v>
      </c>
      <c r="C16" s="59">
        <v>113.31125933271467</v>
      </c>
      <c r="D16" s="59"/>
      <c r="E16" s="59">
        <f t="shared" si="0"/>
        <v>0.21971736521755325</v>
      </c>
      <c r="F16" s="59"/>
      <c r="G16" s="59">
        <v>1.5567395581638539</v>
      </c>
      <c r="H16" s="59">
        <v>1.5601599853043508</v>
      </c>
      <c r="I16" s="59"/>
      <c r="J16" s="59">
        <f t="shared" si="1"/>
        <v>3.4204271404969511E-3</v>
      </c>
      <c r="L16" s="1"/>
      <c r="N16" s="1"/>
    </row>
    <row r="17" spans="1:14" ht="15.75" x14ac:dyDescent="0.25">
      <c r="A17" s="35" t="s">
        <v>155</v>
      </c>
      <c r="B17" s="26">
        <v>116.23434651339281</v>
      </c>
      <c r="C17" s="26">
        <v>117.42738358537004</v>
      </c>
      <c r="D17" s="26"/>
      <c r="E17" s="26">
        <f t="shared" si="0"/>
        <v>1.0264066584138032</v>
      </c>
      <c r="F17" s="26"/>
      <c r="G17" s="26">
        <v>2.3835630190937898</v>
      </c>
      <c r="H17" s="26">
        <v>2.4080280686292577</v>
      </c>
      <c r="I17" s="26"/>
      <c r="J17" s="26">
        <f t="shared" si="1"/>
        <v>2.4465049535467909E-2</v>
      </c>
      <c r="L17" s="1"/>
      <c r="N17" s="1"/>
    </row>
    <row r="18" spans="1:14" s="57" customFormat="1" ht="15.75" x14ac:dyDescent="0.25">
      <c r="A18" s="61" t="s">
        <v>76</v>
      </c>
      <c r="B18" s="59">
        <v>107.96752376170681</v>
      </c>
      <c r="C18" s="59">
        <v>108.19711442812677</v>
      </c>
      <c r="D18" s="59"/>
      <c r="E18" s="59">
        <f>((C18/B18-1)*100)</f>
        <v>0.21264789486761249</v>
      </c>
      <c r="F18" s="59"/>
      <c r="G18" s="59">
        <v>2.6386676208012405</v>
      </c>
      <c r="H18" s="59">
        <v>2.6442786919494279</v>
      </c>
      <c r="I18" s="59"/>
      <c r="J18" s="59">
        <f t="shared" si="1"/>
        <v>5.6110711481873743E-3</v>
      </c>
      <c r="L18" s="1"/>
      <c r="N18" s="1"/>
    </row>
    <row r="19" spans="1:14" ht="15.75" x14ac:dyDescent="0.25">
      <c r="A19" s="35" t="s">
        <v>156</v>
      </c>
      <c r="B19" s="26">
        <v>106.5627539985113</v>
      </c>
      <c r="C19" s="26">
        <v>106.5627539985113</v>
      </c>
      <c r="D19" s="26"/>
      <c r="E19" s="26">
        <f t="shared" si="0"/>
        <v>0</v>
      </c>
      <c r="F19" s="26"/>
      <c r="G19" s="26">
        <v>0.80413674724607243</v>
      </c>
      <c r="H19" s="26">
        <v>0.80413674724607243</v>
      </c>
      <c r="I19" s="26"/>
      <c r="J19" s="26">
        <f t="shared" si="1"/>
        <v>0</v>
      </c>
      <c r="L19" s="1"/>
      <c r="N19" s="1"/>
    </row>
    <row r="20" spans="1:14" s="57" customFormat="1" ht="15.75" x14ac:dyDescent="0.25">
      <c r="A20" s="58" t="s">
        <v>157</v>
      </c>
      <c r="B20" s="59">
        <v>108.59502491462939</v>
      </c>
      <c r="C20" s="59">
        <v>108.92717217904382</v>
      </c>
      <c r="D20" s="59"/>
      <c r="E20" s="59">
        <f t="shared" si="0"/>
        <v>0.3058586382530315</v>
      </c>
      <c r="F20" s="59"/>
      <c r="G20" s="59">
        <v>1.8345308735551678</v>
      </c>
      <c r="H20" s="59">
        <v>1.8401419447033551</v>
      </c>
      <c r="I20" s="59"/>
      <c r="J20" s="59">
        <f t="shared" si="1"/>
        <v>5.6110711481873743E-3</v>
      </c>
      <c r="L20" s="1"/>
      <c r="N20" s="1"/>
    </row>
    <row r="21" spans="1:14" ht="15.75" x14ac:dyDescent="0.25">
      <c r="A21" s="33" t="s">
        <v>247</v>
      </c>
      <c r="B21" s="37">
        <v>168.68208180358849</v>
      </c>
      <c r="C21" s="37">
        <v>168.68208180358849</v>
      </c>
      <c r="D21" s="37"/>
      <c r="E21" s="37">
        <f t="shared" si="0"/>
        <v>0</v>
      </c>
      <c r="F21" s="37"/>
      <c r="G21" s="37">
        <v>5.2437648396538181</v>
      </c>
      <c r="H21" s="37">
        <v>5.2437648396538181</v>
      </c>
      <c r="I21" s="37"/>
      <c r="J21" s="37">
        <f t="shared" si="1"/>
        <v>0</v>
      </c>
      <c r="L21" s="1"/>
      <c r="N21" s="1"/>
    </row>
    <row r="22" spans="1:14" s="57" customFormat="1" ht="15.75" x14ac:dyDescent="0.25">
      <c r="A22" s="61" t="s">
        <v>1</v>
      </c>
      <c r="B22" s="59">
        <v>171.78704502174099</v>
      </c>
      <c r="C22" s="59">
        <v>171.78704502174099</v>
      </c>
      <c r="D22" s="59"/>
      <c r="E22" s="59">
        <f t="shared" si="0"/>
        <v>0</v>
      </c>
      <c r="F22" s="59"/>
      <c r="G22" s="59">
        <v>4.031119484985787</v>
      </c>
      <c r="H22" s="59">
        <v>4.0311194849857861</v>
      </c>
      <c r="I22" s="59"/>
      <c r="J22" s="59">
        <f t="shared" si="1"/>
        <v>0</v>
      </c>
      <c r="L22" s="1"/>
      <c r="N22" s="1"/>
    </row>
    <row r="23" spans="1:14" ht="15.75" x14ac:dyDescent="0.25">
      <c r="A23" s="35" t="s">
        <v>78</v>
      </c>
      <c r="B23" s="26">
        <v>171.78704502174099</v>
      </c>
      <c r="C23" s="26">
        <v>171.78704502174099</v>
      </c>
      <c r="D23" s="26"/>
      <c r="E23" s="26">
        <f t="shared" si="0"/>
        <v>0</v>
      </c>
      <c r="F23" s="26"/>
      <c r="G23" s="26">
        <v>4.031119484985787</v>
      </c>
      <c r="H23" s="26">
        <v>4.0311194849857861</v>
      </c>
      <c r="I23" s="26"/>
      <c r="J23" s="26">
        <f t="shared" si="1"/>
        <v>0</v>
      </c>
      <c r="L23" s="1"/>
      <c r="N23" s="1"/>
    </row>
    <row r="24" spans="1:14" s="57" customFormat="1" ht="15.75" x14ac:dyDescent="0.25">
      <c r="A24" s="58" t="s">
        <v>16</v>
      </c>
      <c r="B24" s="59">
        <v>159.12144898659423</v>
      </c>
      <c r="C24" s="59">
        <v>159.12144898659423</v>
      </c>
      <c r="D24" s="59"/>
      <c r="E24" s="59">
        <f t="shared" si="0"/>
        <v>0</v>
      </c>
      <c r="F24" s="59"/>
      <c r="G24" s="59">
        <v>1.2126453546680318</v>
      </c>
      <c r="H24" s="59">
        <v>1.2126453546680318</v>
      </c>
      <c r="I24" s="59"/>
      <c r="J24" s="59">
        <f t="shared" si="1"/>
        <v>0</v>
      </c>
      <c r="L24" s="1"/>
      <c r="N24" s="1"/>
    </row>
    <row r="25" spans="1:14" ht="15.75" x14ac:dyDescent="0.25">
      <c r="A25" s="33" t="s">
        <v>128</v>
      </c>
      <c r="B25" s="37">
        <v>100.25088172729697</v>
      </c>
      <c r="C25" s="37">
        <v>100.4780991478071</v>
      </c>
      <c r="D25" s="37"/>
      <c r="E25" s="37">
        <f t="shared" si="0"/>
        <v>0.22664880008558264</v>
      </c>
      <c r="F25" s="37"/>
      <c r="G25" s="37">
        <v>4.3846123135319246</v>
      </c>
      <c r="H25" s="37">
        <v>4.3945499847289495</v>
      </c>
      <c r="I25" s="37"/>
      <c r="J25" s="37">
        <f t="shared" si="1"/>
        <v>9.9376711970249332E-3</v>
      </c>
      <c r="L25" s="1"/>
      <c r="N25" s="1"/>
    </row>
    <row r="26" spans="1:14" s="57" customFormat="1" ht="15.75" x14ac:dyDescent="0.25">
      <c r="A26" s="61" t="s">
        <v>79</v>
      </c>
      <c r="B26" s="59">
        <v>99.366260575041068</v>
      </c>
      <c r="C26" s="59">
        <v>99.670779217685848</v>
      </c>
      <c r="D26" s="59"/>
      <c r="E26" s="59">
        <f t="shared" si="0"/>
        <v>0.30646080559186828</v>
      </c>
      <c r="F26" s="59"/>
      <c r="G26" s="59">
        <v>3.2427217496316891</v>
      </c>
      <c r="H26" s="59">
        <v>3.2526594208287132</v>
      </c>
      <c r="I26" s="59"/>
      <c r="J26" s="59">
        <f t="shared" si="1"/>
        <v>9.937671197024045E-3</v>
      </c>
      <c r="L26" s="1"/>
      <c r="N26" s="1"/>
    </row>
    <row r="27" spans="1:14" ht="15.75" x14ac:dyDescent="0.25">
      <c r="A27" s="35" t="s">
        <v>80</v>
      </c>
      <c r="B27" s="26">
        <v>95.519736248874366</v>
      </c>
      <c r="C27" s="26">
        <v>95.585099150056635</v>
      </c>
      <c r="D27" s="26"/>
      <c r="E27" s="26">
        <f t="shared" si="0"/>
        <v>6.8428686833854613E-2</v>
      </c>
      <c r="F27" s="26"/>
      <c r="G27" s="26">
        <v>0.56166268401207786</v>
      </c>
      <c r="H27" s="26">
        <v>0.56204702241118321</v>
      </c>
      <c r="I27" s="26"/>
      <c r="J27" s="26">
        <f t="shared" si="1"/>
        <v>3.8433839910534395E-4</v>
      </c>
      <c r="L27" s="1"/>
      <c r="N27" s="1"/>
    </row>
    <row r="28" spans="1:14" s="57" customFormat="1" ht="15.75" x14ac:dyDescent="0.25">
      <c r="A28" s="58" t="s">
        <v>82</v>
      </c>
      <c r="B28" s="59">
        <v>102.44884600976397</v>
      </c>
      <c r="C28" s="59">
        <v>102.86650091271709</v>
      </c>
      <c r="D28" s="59"/>
      <c r="E28" s="59">
        <f t="shared" si="0"/>
        <v>0.40767165197088673</v>
      </c>
      <c r="F28" s="59"/>
      <c r="G28" s="59">
        <v>2.343389036675303</v>
      </c>
      <c r="H28" s="59">
        <v>2.3529423694732219</v>
      </c>
      <c r="I28" s="59"/>
      <c r="J28" s="59">
        <f t="shared" si="1"/>
        <v>9.5533327979189231E-3</v>
      </c>
      <c r="L28" s="1"/>
      <c r="N28" s="1"/>
    </row>
    <row r="29" spans="1:14" ht="15.75" x14ac:dyDescent="0.25">
      <c r="A29" s="35" t="s">
        <v>158</v>
      </c>
      <c r="B29" s="26">
        <v>87.023530181682261</v>
      </c>
      <c r="C29" s="26">
        <v>87.023530181682261</v>
      </c>
      <c r="D29" s="26"/>
      <c r="E29" s="26">
        <f t="shared" si="0"/>
        <v>0</v>
      </c>
      <c r="F29" s="26"/>
      <c r="G29" s="26">
        <v>0.3376700289443087</v>
      </c>
      <c r="H29" s="26">
        <v>0.3376700289443087</v>
      </c>
      <c r="I29" s="26"/>
      <c r="J29" s="26">
        <f t="shared" si="1"/>
        <v>0</v>
      </c>
      <c r="L29" s="1"/>
      <c r="N29" s="1"/>
    </row>
    <row r="30" spans="1:14" s="57" customFormat="1" ht="15.75" x14ac:dyDescent="0.25">
      <c r="A30" s="61" t="s">
        <v>83</v>
      </c>
      <c r="B30" s="59">
        <v>102.85111663683176</v>
      </c>
      <c r="C30" s="59">
        <v>102.85111663683176</v>
      </c>
      <c r="D30" s="59"/>
      <c r="E30" s="59">
        <f t="shared" si="0"/>
        <v>0</v>
      </c>
      <c r="F30" s="59"/>
      <c r="G30" s="59">
        <v>1.1418905639002355</v>
      </c>
      <c r="H30" s="59">
        <v>1.1418905639002355</v>
      </c>
      <c r="I30" s="59"/>
      <c r="J30" s="59">
        <f t="shared" si="1"/>
        <v>0</v>
      </c>
      <c r="L30" s="1"/>
      <c r="N30" s="1"/>
    </row>
    <row r="31" spans="1:14" ht="15.75" x14ac:dyDescent="0.25">
      <c r="A31" s="35" t="s">
        <v>159</v>
      </c>
      <c r="B31" s="26">
        <v>102.85111663683176</v>
      </c>
      <c r="C31" s="26">
        <v>102.85111663683176</v>
      </c>
      <c r="D31" s="26"/>
      <c r="E31" s="26">
        <f t="shared" si="0"/>
        <v>0</v>
      </c>
      <c r="F31" s="26"/>
      <c r="G31" s="26">
        <v>1.1418905639002355</v>
      </c>
      <c r="H31" s="26">
        <v>1.1418905639002355</v>
      </c>
      <c r="I31" s="26"/>
      <c r="J31" s="26">
        <f t="shared" si="1"/>
        <v>0</v>
      </c>
      <c r="L31" s="1"/>
      <c r="N31" s="1"/>
    </row>
    <row r="32" spans="1:14" s="57" customFormat="1" ht="15.75" x14ac:dyDescent="0.25">
      <c r="A32" s="55" t="s">
        <v>129</v>
      </c>
      <c r="B32" s="60">
        <v>88.072753987303173</v>
      </c>
      <c r="C32" s="60">
        <v>88.072753987303173</v>
      </c>
      <c r="D32" s="60"/>
      <c r="E32" s="60">
        <f t="shared" si="0"/>
        <v>0</v>
      </c>
      <c r="F32" s="60"/>
      <c r="G32" s="60">
        <v>13.00746746127732</v>
      </c>
      <c r="H32" s="60">
        <v>13.00746746127732</v>
      </c>
      <c r="I32" s="60"/>
      <c r="J32" s="60">
        <f>H32-G32</f>
        <v>0</v>
      </c>
      <c r="L32" s="1"/>
      <c r="N32" s="1"/>
    </row>
    <row r="33" spans="1:14" ht="15.75" x14ac:dyDescent="0.25">
      <c r="A33" s="34" t="s">
        <v>149</v>
      </c>
      <c r="B33" s="26">
        <v>111.95000764594712</v>
      </c>
      <c r="C33" s="26">
        <v>111.95000764594712</v>
      </c>
      <c r="D33" s="26"/>
      <c r="E33" s="26">
        <f t="shared" si="0"/>
        <v>0</v>
      </c>
      <c r="F33" s="26"/>
      <c r="G33" s="26">
        <v>1.2652305733947857</v>
      </c>
      <c r="H33" s="26">
        <v>1.2652305733947857</v>
      </c>
      <c r="I33" s="26"/>
      <c r="J33" s="26">
        <f t="shared" si="1"/>
        <v>0</v>
      </c>
      <c r="L33" s="1"/>
      <c r="N33" s="1"/>
    </row>
    <row r="34" spans="1:14" s="57" customFormat="1" ht="15.75" x14ac:dyDescent="0.25">
      <c r="A34" s="58" t="s">
        <v>160</v>
      </c>
      <c r="B34" s="59">
        <v>111.95000764594712</v>
      </c>
      <c r="C34" s="59">
        <v>111.95000764594712</v>
      </c>
      <c r="D34" s="59"/>
      <c r="E34" s="59">
        <f t="shared" si="0"/>
        <v>0</v>
      </c>
      <c r="F34" s="59"/>
      <c r="G34" s="59">
        <v>1.2652305733947857</v>
      </c>
      <c r="H34" s="59">
        <v>1.2652305733947857</v>
      </c>
      <c r="I34" s="59"/>
      <c r="J34" s="59">
        <f t="shared" si="1"/>
        <v>0</v>
      </c>
      <c r="L34" s="1"/>
      <c r="N34" s="1"/>
    </row>
    <row r="35" spans="1:14" ht="15.75" x14ac:dyDescent="0.25">
      <c r="A35" s="34" t="s">
        <v>148</v>
      </c>
      <c r="B35" s="26">
        <v>107.92256374715984</v>
      </c>
      <c r="C35" s="26">
        <v>107.92256374715984</v>
      </c>
      <c r="D35" s="26"/>
      <c r="E35" s="26">
        <f t="shared" si="0"/>
        <v>0</v>
      </c>
      <c r="F35" s="26"/>
      <c r="G35" s="26">
        <v>5.1007916214578719</v>
      </c>
      <c r="H35" s="26">
        <v>5.100791621457871</v>
      </c>
      <c r="I35" s="26"/>
      <c r="J35" s="26">
        <f t="shared" si="1"/>
        <v>0</v>
      </c>
      <c r="L35" s="1"/>
      <c r="N35" s="1"/>
    </row>
    <row r="36" spans="1:14" s="57" customFormat="1" ht="15.75" x14ac:dyDescent="0.25">
      <c r="A36" s="58" t="s">
        <v>161</v>
      </c>
      <c r="B36" s="59">
        <v>105.30897919156041</v>
      </c>
      <c r="C36" s="59">
        <v>105.30897919156041</v>
      </c>
      <c r="D36" s="59"/>
      <c r="E36" s="59">
        <f t="shared" si="0"/>
        <v>0</v>
      </c>
      <c r="F36" s="59"/>
      <c r="G36" s="59">
        <v>4.341088186554205</v>
      </c>
      <c r="H36" s="59">
        <v>4.341088186554205</v>
      </c>
      <c r="I36" s="59"/>
      <c r="J36" s="59">
        <f t="shared" si="1"/>
        <v>0</v>
      </c>
      <c r="L36" s="1"/>
      <c r="N36" s="1"/>
    </row>
    <row r="37" spans="1:14" ht="15.75" x14ac:dyDescent="0.25">
      <c r="A37" s="35" t="s">
        <v>162</v>
      </c>
      <c r="B37" s="26">
        <v>125.75692598073286</v>
      </c>
      <c r="C37" s="26">
        <v>125.75692598073286</v>
      </c>
      <c r="D37" s="26"/>
      <c r="E37" s="26">
        <f t="shared" si="0"/>
        <v>0</v>
      </c>
      <c r="F37" s="26"/>
      <c r="G37" s="26">
        <v>0.75970343490366676</v>
      </c>
      <c r="H37" s="26">
        <v>0.75970343490366676</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0.35246204551742616</v>
      </c>
      <c r="H38" s="59">
        <v>0.3524620455174261</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0.20600390916610056</v>
      </c>
      <c r="H39" s="26">
        <v>0.20600390916610056</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0.1464581363513256</v>
      </c>
      <c r="H40" s="59">
        <v>0.14645813635132557</v>
      </c>
      <c r="I40" s="59"/>
      <c r="J40" s="59">
        <f t="shared" si="1"/>
        <v>0</v>
      </c>
      <c r="L40" s="1"/>
      <c r="N40" s="1"/>
    </row>
    <row r="41" spans="1:14" ht="15.75" x14ac:dyDescent="0.25">
      <c r="A41" s="34" t="s">
        <v>146</v>
      </c>
      <c r="B41" s="26">
        <v>73.233345970294536</v>
      </c>
      <c r="C41" s="26">
        <v>73.233345970294536</v>
      </c>
      <c r="D41" s="26"/>
      <c r="E41" s="26">
        <f t="shared" si="0"/>
        <v>0</v>
      </c>
      <c r="F41" s="26"/>
      <c r="G41" s="26">
        <v>6.2889832209072383</v>
      </c>
      <c r="H41" s="26">
        <v>6.2889832209072383</v>
      </c>
      <c r="I41" s="26"/>
      <c r="J41" s="26">
        <f t="shared" si="1"/>
        <v>0</v>
      </c>
      <c r="L41" s="1"/>
      <c r="N41" s="1"/>
    </row>
    <row r="42" spans="1:14" s="57" customFormat="1" ht="15.75" x14ac:dyDescent="0.25">
      <c r="A42" s="58" t="s">
        <v>17</v>
      </c>
      <c r="B42" s="59">
        <v>55.184358857463906</v>
      </c>
      <c r="C42" s="59">
        <v>55.184358857463906</v>
      </c>
      <c r="D42" s="59"/>
      <c r="E42" s="59">
        <f t="shared" si="0"/>
        <v>0</v>
      </c>
      <c r="F42" s="59"/>
      <c r="G42" s="59">
        <v>3.1318760128782284</v>
      </c>
      <c r="H42" s="59">
        <v>3.1318760128782279</v>
      </c>
      <c r="I42" s="59"/>
      <c r="J42" s="59">
        <f t="shared" si="1"/>
        <v>0</v>
      </c>
      <c r="L42" s="1"/>
      <c r="N42" s="1"/>
    </row>
    <row r="43" spans="1:14" ht="15.75" x14ac:dyDescent="0.25">
      <c r="A43" s="35" t="s">
        <v>88</v>
      </c>
      <c r="B43" s="26">
        <v>101.40901133922274</v>
      </c>
      <c r="C43" s="26">
        <v>101.40901133922274</v>
      </c>
      <c r="D43" s="26"/>
      <c r="E43" s="26">
        <f t="shared" si="0"/>
        <v>0</v>
      </c>
      <c r="F43" s="26"/>
      <c r="G43" s="26">
        <v>2.3215848694969505</v>
      </c>
      <c r="H43" s="26">
        <v>2.3215848694969505</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0.83552233853205971</v>
      </c>
      <c r="H44" s="59">
        <v>0.83552233853205971</v>
      </c>
      <c r="I44" s="59"/>
      <c r="J44" s="59">
        <f t="shared" si="1"/>
        <v>0</v>
      </c>
      <c r="L44" s="1"/>
      <c r="N44" s="1"/>
    </row>
    <row r="45" spans="1:14" ht="15.75" x14ac:dyDescent="0.25">
      <c r="A45" s="33" t="s">
        <v>250</v>
      </c>
      <c r="B45" s="37">
        <v>98.5936622740779</v>
      </c>
      <c r="C45" s="37">
        <v>98.371463692770078</v>
      </c>
      <c r="D45" s="37"/>
      <c r="E45" s="37">
        <f t="shared" si="0"/>
        <v>-0.22536801674953866</v>
      </c>
      <c r="F45" s="37"/>
      <c r="G45" s="37">
        <v>9.7177777485503967</v>
      </c>
      <c r="H45" s="37">
        <v>9.6958769855663611</v>
      </c>
      <c r="I45" s="37"/>
      <c r="J45" s="37">
        <f t="shared" si="1"/>
        <v>-2.1900762984035538E-2</v>
      </c>
      <c r="L45" s="1"/>
      <c r="N45" s="1"/>
    </row>
    <row r="46" spans="1:14" s="57" customFormat="1" ht="15.75" x14ac:dyDescent="0.25">
      <c r="A46" s="61" t="s">
        <v>145</v>
      </c>
      <c r="B46" s="59">
        <v>102.56522385721097</v>
      </c>
      <c r="C46" s="59">
        <v>102.56522385721097</v>
      </c>
      <c r="D46" s="59"/>
      <c r="E46" s="59">
        <f t="shared" si="0"/>
        <v>0</v>
      </c>
      <c r="F46" s="59"/>
      <c r="G46" s="59">
        <v>2.0190254008725224</v>
      </c>
      <c r="H46" s="59">
        <v>2.0190254008725219</v>
      </c>
      <c r="I46" s="59"/>
      <c r="J46" s="59">
        <f t="shared" si="1"/>
        <v>0</v>
      </c>
      <c r="L46" s="1"/>
      <c r="N46" s="1"/>
    </row>
    <row r="47" spans="1:14" ht="15.75" x14ac:dyDescent="0.25">
      <c r="A47" s="35" t="s">
        <v>163</v>
      </c>
      <c r="B47" s="26">
        <v>102.56522385721097</v>
      </c>
      <c r="C47" s="26">
        <v>102.56522385721097</v>
      </c>
      <c r="D47" s="26"/>
      <c r="E47" s="26">
        <f t="shared" si="0"/>
        <v>0</v>
      </c>
      <c r="F47" s="26"/>
      <c r="G47" s="26">
        <v>2.0190254008725224</v>
      </c>
      <c r="H47" s="26">
        <v>2.0190254008725219</v>
      </c>
      <c r="I47" s="26"/>
      <c r="J47" s="26">
        <f t="shared" si="1"/>
        <v>0</v>
      </c>
      <c r="L47" s="1"/>
      <c r="N47" s="1"/>
    </row>
    <row r="48" spans="1:14" s="57" customFormat="1" ht="15.75" x14ac:dyDescent="0.25">
      <c r="A48" s="61" t="s">
        <v>92</v>
      </c>
      <c r="B48" s="59">
        <v>99.076779612701344</v>
      </c>
      <c r="C48" s="59">
        <v>99.076779612701344</v>
      </c>
      <c r="D48" s="59"/>
      <c r="E48" s="59">
        <f t="shared" si="0"/>
        <v>0</v>
      </c>
      <c r="F48" s="59"/>
      <c r="G48" s="59">
        <v>0.3038164340365373</v>
      </c>
      <c r="H48" s="59">
        <v>0.3038164340365373</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0.3038164340365373</v>
      </c>
      <c r="H49" s="26">
        <v>0.3038164340365373</v>
      </c>
      <c r="I49" s="26"/>
      <c r="J49" s="26">
        <f t="shared" si="1"/>
        <v>0</v>
      </c>
      <c r="L49" s="1"/>
      <c r="N49" s="1"/>
    </row>
    <row r="50" spans="1:14" s="57" customFormat="1" ht="15.75" x14ac:dyDescent="0.25">
      <c r="A50" s="61" t="s">
        <v>94</v>
      </c>
      <c r="B50" s="59">
        <v>89.260643575837406</v>
      </c>
      <c r="C50" s="59">
        <v>88.800868000961074</v>
      </c>
      <c r="D50" s="59"/>
      <c r="E50" s="59">
        <f t="shared" si="0"/>
        <v>-0.51509327790775217</v>
      </c>
      <c r="F50" s="59"/>
      <c r="G50" s="59">
        <v>2.5249135844453656</v>
      </c>
      <c r="H50" s="59">
        <v>2.5119079242989084</v>
      </c>
      <c r="I50" s="59"/>
      <c r="J50" s="59">
        <f t="shared" si="1"/>
        <v>-1.300566014645721E-2</v>
      </c>
      <c r="L50" s="1"/>
      <c r="N50" s="1"/>
    </row>
    <row r="51" spans="1:14" ht="15.75" x14ac:dyDescent="0.25">
      <c r="A51" s="35" t="s">
        <v>164</v>
      </c>
      <c r="B51" s="26">
        <v>88.296517427254187</v>
      </c>
      <c r="C51" s="26">
        <v>87.781067473670618</v>
      </c>
      <c r="D51" s="26"/>
      <c r="E51" s="26">
        <f t="shared" si="0"/>
        <v>-0.5837715558920431</v>
      </c>
      <c r="F51" s="26"/>
      <c r="G51" s="26">
        <v>2.2278680787356673</v>
      </c>
      <c r="H51" s="26">
        <v>2.2148624185892096</v>
      </c>
      <c r="I51" s="26"/>
      <c r="J51" s="26">
        <f t="shared" si="1"/>
        <v>-1.3005660146457654E-2</v>
      </c>
      <c r="L51" s="1"/>
      <c r="N51" s="1"/>
    </row>
    <row r="52" spans="1:14" s="57" customFormat="1" ht="15.75" x14ac:dyDescent="0.25">
      <c r="A52" s="58" t="s">
        <v>97</v>
      </c>
      <c r="B52" s="59">
        <v>97.222684006482126</v>
      </c>
      <c r="C52" s="59">
        <v>97.222684006482126</v>
      </c>
      <c r="D52" s="59"/>
      <c r="E52" s="59">
        <f t="shared" si="0"/>
        <v>0</v>
      </c>
      <c r="F52" s="59"/>
      <c r="G52" s="59">
        <v>0.29704550570969912</v>
      </c>
      <c r="H52" s="59">
        <v>0.29704550570969906</v>
      </c>
      <c r="I52" s="59"/>
      <c r="J52" s="59">
        <f t="shared" si="1"/>
        <v>0</v>
      </c>
      <c r="L52" s="1"/>
      <c r="N52" s="1"/>
    </row>
    <row r="53" spans="1:14" ht="15.75" x14ac:dyDescent="0.25">
      <c r="A53" s="34" t="s">
        <v>144</v>
      </c>
      <c r="B53" s="26">
        <v>92.058096978136788</v>
      </c>
      <c r="C53" s="26">
        <v>90.917183609093854</v>
      </c>
      <c r="D53" s="26"/>
      <c r="E53" s="26">
        <f t="shared" si="0"/>
        <v>-1.2393405973989413</v>
      </c>
      <c r="F53" s="26"/>
      <c r="G53" s="26">
        <v>0.91766791241561507</v>
      </c>
      <c r="H53" s="26">
        <v>0.90629488142774495</v>
      </c>
      <c r="I53" s="26"/>
      <c r="J53" s="26">
        <f t="shared" si="1"/>
        <v>-1.1373030987870125E-2</v>
      </c>
      <c r="L53" s="1"/>
      <c r="N53" s="1"/>
    </row>
    <row r="54" spans="1:14" s="57" customFormat="1" ht="15.75" x14ac:dyDescent="0.25">
      <c r="A54" s="58" t="s">
        <v>165</v>
      </c>
      <c r="B54" s="59">
        <v>92.058096978136788</v>
      </c>
      <c r="C54" s="59">
        <v>90.917183609093854</v>
      </c>
      <c r="D54" s="59"/>
      <c r="E54" s="59">
        <f t="shared" si="0"/>
        <v>-1.2393405973989413</v>
      </c>
      <c r="F54" s="59"/>
      <c r="G54" s="59">
        <v>0.91766791241561507</v>
      </c>
      <c r="H54" s="59">
        <v>0.90629488142774495</v>
      </c>
      <c r="I54" s="59"/>
      <c r="J54" s="59">
        <f t="shared" si="1"/>
        <v>-1.1373030987870125E-2</v>
      </c>
      <c r="L54" s="1"/>
      <c r="N54" s="1"/>
    </row>
    <row r="55" spans="1:14" ht="15.75" x14ac:dyDescent="0.25">
      <c r="A55" s="34" t="s">
        <v>143</v>
      </c>
      <c r="B55" s="26">
        <v>92.410709796328021</v>
      </c>
      <c r="C55" s="26">
        <v>92.815631237281949</v>
      </c>
      <c r="D55" s="26"/>
      <c r="E55" s="26">
        <f t="shared" si="0"/>
        <v>0.43817588009698039</v>
      </c>
      <c r="F55" s="26"/>
      <c r="G55" s="26">
        <v>0.72949808721714771</v>
      </c>
      <c r="H55" s="26">
        <v>0.7326945718811021</v>
      </c>
      <c r="I55" s="26"/>
      <c r="J55" s="26">
        <f t="shared" si="1"/>
        <v>3.1964846639543909E-3</v>
      </c>
      <c r="L55" s="1"/>
      <c r="N55" s="1"/>
    </row>
    <row r="56" spans="1:14" s="57" customFormat="1" ht="15.75" x14ac:dyDescent="0.25">
      <c r="A56" s="58" t="s">
        <v>166</v>
      </c>
      <c r="B56" s="59">
        <v>92.410709796328021</v>
      </c>
      <c r="C56" s="59">
        <v>92.815631237281949</v>
      </c>
      <c r="D56" s="59"/>
      <c r="E56" s="59">
        <f t="shared" si="0"/>
        <v>0.43817588009698039</v>
      </c>
      <c r="F56" s="59"/>
      <c r="G56" s="59">
        <v>0.72949808721714771</v>
      </c>
      <c r="H56" s="59">
        <v>0.7326945718811021</v>
      </c>
      <c r="I56" s="59"/>
      <c r="J56" s="59">
        <f t="shared" si="1"/>
        <v>3.1964846639543909E-3</v>
      </c>
      <c r="L56" s="1"/>
      <c r="N56" s="1"/>
    </row>
    <row r="57" spans="1:14" ht="15.75" x14ac:dyDescent="0.25">
      <c r="A57" s="34" t="s">
        <v>142</v>
      </c>
      <c r="B57" s="26">
        <v>108.64996998584816</v>
      </c>
      <c r="C57" s="26">
        <v>108.62574577736379</v>
      </c>
      <c r="D57" s="26"/>
      <c r="E57" s="26">
        <f t="shared" si="0"/>
        <v>-2.2295642131819893E-2</v>
      </c>
      <c r="F57" s="26"/>
      <c r="G57" s="26">
        <v>3.2228563295632076</v>
      </c>
      <c r="H57" s="26">
        <v>3.2221377730495453</v>
      </c>
      <c r="I57" s="26"/>
      <c r="J57" s="26">
        <f t="shared" si="1"/>
        <v>-7.185565136622607E-4</v>
      </c>
      <c r="L57" s="1"/>
      <c r="N57" s="1"/>
    </row>
    <row r="58" spans="1:14" s="57" customFormat="1" ht="15.75" x14ac:dyDescent="0.25">
      <c r="A58" s="58" t="s">
        <v>99</v>
      </c>
      <c r="B58" s="59">
        <v>98.903935160033043</v>
      </c>
      <c r="C58" s="59">
        <v>98.872658523690248</v>
      </c>
      <c r="D58" s="59"/>
      <c r="E58" s="59">
        <f t="shared" si="0"/>
        <v>-3.162324764144353E-2</v>
      </c>
      <c r="F58" s="59"/>
      <c r="G58" s="59">
        <v>2.2722413643588633</v>
      </c>
      <c r="H58" s="59">
        <v>2.2715228078452001</v>
      </c>
      <c r="I58" s="59"/>
      <c r="J58" s="59">
        <f t="shared" si="1"/>
        <v>-7.1855651366314888E-4</v>
      </c>
      <c r="L58" s="1"/>
      <c r="N58" s="1"/>
    </row>
    <row r="59" spans="1:14" ht="15.75" x14ac:dyDescent="0.25">
      <c r="A59" s="35" t="s">
        <v>167</v>
      </c>
      <c r="B59" s="26">
        <v>142.12638183391462</v>
      </c>
      <c r="C59" s="26">
        <v>142.12638183391462</v>
      </c>
      <c r="D59" s="26"/>
      <c r="E59" s="26">
        <f t="shared" si="0"/>
        <v>0</v>
      </c>
      <c r="F59" s="26"/>
      <c r="G59" s="26">
        <v>0.95061496520434463</v>
      </c>
      <c r="H59" s="26">
        <v>0.95061496520434463</v>
      </c>
      <c r="I59" s="26"/>
      <c r="J59" s="26">
        <f t="shared" si="1"/>
        <v>0</v>
      </c>
      <c r="L59" s="1"/>
      <c r="N59" s="1"/>
    </row>
    <row r="60" spans="1:14" s="63" customFormat="1" ht="15.75" x14ac:dyDescent="0.25">
      <c r="A60" s="55" t="s">
        <v>2</v>
      </c>
      <c r="B60" s="60">
        <v>124.47497274298999</v>
      </c>
      <c r="C60" s="60">
        <v>124.53191273998465</v>
      </c>
      <c r="D60" s="60"/>
      <c r="E60" s="60">
        <f t="shared" si="0"/>
        <v>4.5744132928815517E-2</v>
      </c>
      <c r="F60" s="60"/>
      <c r="G60" s="60">
        <v>8.9557576698630541</v>
      </c>
      <c r="H60" s="60">
        <v>8.9598544035563403</v>
      </c>
      <c r="I60" s="60"/>
      <c r="J60" s="60">
        <f t="shared" si="1"/>
        <v>4.0967336932862253E-3</v>
      </c>
      <c r="L60" s="1"/>
      <c r="N60" s="1"/>
    </row>
    <row r="61" spans="1:14" ht="15.75" x14ac:dyDescent="0.25">
      <c r="A61" s="34" t="s">
        <v>141</v>
      </c>
      <c r="B61" s="26">
        <v>104.45226912259919</v>
      </c>
      <c r="C61" s="26">
        <v>104.54717528948231</v>
      </c>
      <c r="D61" s="26"/>
      <c r="E61" s="26">
        <f t="shared" si="0"/>
        <v>9.0860799559777661E-2</v>
      </c>
      <c r="F61" s="26"/>
      <c r="G61" s="26">
        <v>4.5088021601561339</v>
      </c>
      <c r="H61" s="26">
        <v>4.5128988938494201</v>
      </c>
      <c r="I61" s="26"/>
      <c r="J61" s="26">
        <f t="shared" si="1"/>
        <v>4.0967336932862253E-3</v>
      </c>
      <c r="L61" s="1"/>
      <c r="N61" s="1"/>
    </row>
    <row r="62" spans="1:14" s="57" customFormat="1" ht="15.75" x14ac:dyDescent="0.25">
      <c r="A62" s="58" t="s">
        <v>102</v>
      </c>
      <c r="B62" s="59">
        <v>107.05736645437972</v>
      </c>
      <c r="C62" s="59">
        <v>107.17624812897212</v>
      </c>
      <c r="D62" s="59"/>
      <c r="E62" s="59">
        <f t="shared" si="0"/>
        <v>0.1110448337462655</v>
      </c>
      <c r="F62" s="59"/>
      <c r="G62" s="59">
        <v>3.689260954406099</v>
      </c>
      <c r="H62" s="59">
        <v>3.6933576880993857</v>
      </c>
      <c r="I62" s="59"/>
      <c r="J62" s="59">
        <f t="shared" si="1"/>
        <v>4.0967336932866694E-3</v>
      </c>
      <c r="L62" s="1"/>
      <c r="N62" s="1"/>
    </row>
    <row r="63" spans="1:14" ht="15.75" x14ac:dyDescent="0.25">
      <c r="A63" s="35" t="s">
        <v>168</v>
      </c>
      <c r="B63" s="26">
        <v>94.140086994291096</v>
      </c>
      <c r="C63" s="26">
        <v>94.140086994291096</v>
      </c>
      <c r="D63" s="26"/>
      <c r="E63" s="26">
        <f t="shared" si="0"/>
        <v>0</v>
      </c>
      <c r="F63" s="26"/>
      <c r="G63" s="26">
        <v>0.81954120575003386</v>
      </c>
      <c r="H63" s="26">
        <v>0.81954120575003386</v>
      </c>
      <c r="I63" s="26"/>
      <c r="J63" s="26">
        <f t="shared" si="1"/>
        <v>0</v>
      </c>
      <c r="L63" s="1"/>
      <c r="N63" s="1"/>
    </row>
    <row r="64" spans="1:14" s="57" customFormat="1" ht="15.75" x14ac:dyDescent="0.25">
      <c r="A64" s="61" t="s">
        <v>104</v>
      </c>
      <c r="B64" s="59">
        <v>154.50414574939256</v>
      </c>
      <c r="C64" s="59">
        <v>154.50414574939256</v>
      </c>
      <c r="D64" s="59"/>
      <c r="E64" s="59">
        <f t="shared" si="0"/>
        <v>0</v>
      </c>
      <c r="F64" s="59"/>
      <c r="G64" s="59">
        <v>4.4469555097069193</v>
      </c>
      <c r="H64" s="59">
        <v>4.4469555097069193</v>
      </c>
      <c r="I64" s="59"/>
      <c r="J64" s="59">
        <f t="shared" si="1"/>
        <v>0</v>
      </c>
      <c r="L64" s="1"/>
      <c r="N64" s="1"/>
    </row>
    <row r="65" spans="1:14" ht="15.75" x14ac:dyDescent="0.25">
      <c r="A65" s="35" t="s">
        <v>19</v>
      </c>
      <c r="B65" s="26">
        <v>160.90089003441557</v>
      </c>
      <c r="C65" s="26">
        <v>160.90089003441557</v>
      </c>
      <c r="D65" s="26"/>
      <c r="E65" s="26">
        <f t="shared" si="0"/>
        <v>0</v>
      </c>
      <c r="F65" s="26"/>
      <c r="G65" s="26">
        <v>3.5920135893946701</v>
      </c>
      <c r="H65" s="26">
        <v>3.5920135893946701</v>
      </c>
      <c r="I65" s="26"/>
      <c r="J65" s="26">
        <f t="shared" si="1"/>
        <v>0</v>
      </c>
      <c r="L65" s="1"/>
      <c r="N65" s="1"/>
    </row>
    <row r="66" spans="1:14" s="57" customFormat="1" ht="15.75" x14ac:dyDescent="0.25">
      <c r="A66" s="58" t="s">
        <v>106</v>
      </c>
      <c r="B66" s="59">
        <v>160.47058823529414</v>
      </c>
      <c r="C66" s="59">
        <v>160.47058823529414</v>
      </c>
      <c r="D66" s="59"/>
      <c r="E66" s="59">
        <f t="shared" si="0"/>
        <v>0</v>
      </c>
      <c r="F66" s="59"/>
      <c r="G66" s="59">
        <v>8.0579957091820767E-2</v>
      </c>
      <c r="H66" s="59">
        <v>8.0579957091820767E-2</v>
      </c>
      <c r="I66" s="59"/>
      <c r="J66" s="59">
        <f t="shared" si="1"/>
        <v>0</v>
      </c>
      <c r="L66" s="1"/>
      <c r="N66" s="1"/>
    </row>
    <row r="67" spans="1:14" ht="15.75" x14ac:dyDescent="0.25">
      <c r="A67" s="35" t="s">
        <v>108</v>
      </c>
      <c r="B67" s="26">
        <v>130.02298850574718</v>
      </c>
      <c r="C67" s="26">
        <v>130.02298850574718</v>
      </c>
      <c r="D67" s="26"/>
      <c r="E67" s="26">
        <f t="shared" si="0"/>
        <v>0</v>
      </c>
      <c r="F67" s="26"/>
      <c r="G67" s="26">
        <v>0.77436196322042872</v>
      </c>
      <c r="H67" s="26">
        <v>0.77436196322042872</v>
      </c>
      <c r="I67" s="26"/>
      <c r="J67" s="26">
        <f t="shared" si="1"/>
        <v>0</v>
      </c>
      <c r="L67" s="1"/>
      <c r="N67" s="1"/>
    </row>
    <row r="68" spans="1:14" s="57" customFormat="1" ht="15.75" x14ac:dyDescent="0.25">
      <c r="A68" s="55" t="s">
        <v>3</v>
      </c>
      <c r="B68" s="60">
        <v>101.35728273358768</v>
      </c>
      <c r="C68" s="60">
        <v>101.17079692763741</v>
      </c>
      <c r="D68" s="60"/>
      <c r="E68" s="60">
        <f t="shared" si="0"/>
        <v>-0.18398856098030825</v>
      </c>
      <c r="F68" s="60"/>
      <c r="G68" s="60">
        <v>5.8698242124550832</v>
      </c>
      <c r="H68" s="60">
        <v>5.8590244073545135</v>
      </c>
      <c r="I68" s="60"/>
      <c r="J68" s="60">
        <f t="shared" si="1"/>
        <v>-1.079980510056977E-2</v>
      </c>
      <c r="L68" s="1"/>
      <c r="N68" s="1"/>
    </row>
    <row r="69" spans="1:14" ht="15.75" x14ac:dyDescent="0.25">
      <c r="A69" s="34" t="s">
        <v>150</v>
      </c>
      <c r="B69" s="26">
        <v>88.772905439637896</v>
      </c>
      <c r="C69" s="26">
        <v>88.220874705805016</v>
      </c>
      <c r="D69" s="26"/>
      <c r="E69" s="26">
        <f t="shared" si="0"/>
        <v>-0.62184596876604381</v>
      </c>
      <c r="F69" s="26"/>
      <c r="G69" s="26">
        <v>2.0732063713466924</v>
      </c>
      <c r="H69" s="26">
        <v>2.060314221102272</v>
      </c>
      <c r="I69" s="26"/>
      <c r="J69" s="26">
        <f t="shared" si="1"/>
        <v>-1.2892150244420364E-2</v>
      </c>
      <c r="L69" s="1"/>
      <c r="N69" s="1"/>
    </row>
    <row r="70" spans="1:14" s="57" customFormat="1" ht="15.75" x14ac:dyDescent="0.25">
      <c r="A70" s="58" t="s">
        <v>109</v>
      </c>
      <c r="B70" s="59">
        <v>99.050434474380737</v>
      </c>
      <c r="C70" s="59">
        <v>98.028224885702585</v>
      </c>
      <c r="D70" s="59"/>
      <c r="E70" s="59">
        <f t="shared" si="0"/>
        <v>-1.0320091921883989</v>
      </c>
      <c r="F70" s="59"/>
      <c r="G70" s="59">
        <v>1.2519483216122373</v>
      </c>
      <c r="H70" s="59">
        <v>1.2390280998517507</v>
      </c>
      <c r="I70" s="59"/>
      <c r="J70" s="59">
        <f t="shared" si="1"/>
        <v>-1.2920221760486683E-2</v>
      </c>
      <c r="L70" s="1"/>
      <c r="N70" s="1"/>
    </row>
    <row r="71" spans="1:14" ht="15.75" x14ac:dyDescent="0.25">
      <c r="A71" s="35" t="s">
        <v>169</v>
      </c>
      <c r="B71" s="26">
        <v>68.598147528392744</v>
      </c>
      <c r="C71" s="26">
        <v>68.601256490961305</v>
      </c>
      <c r="D71" s="26"/>
      <c r="E71" s="26">
        <f t="shared" ref="E71:E115" si="2">((C71/B71-1)*100)</f>
        <v>4.5321377917240113E-3</v>
      </c>
      <c r="F71" s="26"/>
      <c r="G71" s="26">
        <v>0.6193879655959359</v>
      </c>
      <c r="H71" s="26">
        <v>0.6194160371120021</v>
      </c>
      <c r="I71" s="26"/>
      <c r="J71" s="26">
        <f t="shared" si="1"/>
        <v>2.8071516066208169E-5</v>
      </c>
      <c r="L71" s="1"/>
      <c r="N71" s="1"/>
    </row>
    <row r="72" spans="1:14" s="57" customFormat="1" ht="15.75" x14ac:dyDescent="0.25">
      <c r="A72" s="58" t="s">
        <v>170</v>
      </c>
      <c r="B72" s="59">
        <v>119.78160871574715</v>
      </c>
      <c r="C72" s="59">
        <v>119.78160871574715</v>
      </c>
      <c r="D72" s="59"/>
      <c r="E72" s="59">
        <f t="shared" si="2"/>
        <v>0</v>
      </c>
      <c r="F72" s="59"/>
      <c r="G72" s="59">
        <v>0.20187008413851898</v>
      </c>
      <c r="H72" s="59">
        <v>0.20187008413851898</v>
      </c>
      <c r="I72" s="59"/>
      <c r="J72" s="59">
        <f t="shared" ref="J72:J115" si="3">H72-G72</f>
        <v>0</v>
      </c>
      <c r="L72" s="1"/>
      <c r="N72" s="1"/>
    </row>
    <row r="73" spans="1:14" ht="15.75" x14ac:dyDescent="0.25">
      <c r="A73" s="34" t="s">
        <v>111</v>
      </c>
      <c r="B73" s="26">
        <v>109.86167243713625</v>
      </c>
      <c r="C73" s="26">
        <v>109.92221804547484</v>
      </c>
      <c r="D73" s="26"/>
      <c r="E73" s="26">
        <f t="shared" si="2"/>
        <v>5.5110765197241562E-2</v>
      </c>
      <c r="F73" s="26"/>
      <c r="G73" s="26">
        <v>3.7966178411083913</v>
      </c>
      <c r="H73" s="26">
        <v>3.7987101862522414</v>
      </c>
      <c r="I73" s="26"/>
      <c r="J73" s="26">
        <f t="shared" si="3"/>
        <v>2.0923451438501495E-3</v>
      </c>
      <c r="L73" s="1"/>
      <c r="N73" s="1"/>
    </row>
    <row r="74" spans="1:14" s="57" customFormat="1" ht="15.75" x14ac:dyDescent="0.25">
      <c r="A74" s="58" t="s">
        <v>171</v>
      </c>
      <c r="B74" s="59">
        <v>105.43928279974524</v>
      </c>
      <c r="C74" s="59">
        <v>105.43928279974524</v>
      </c>
      <c r="D74" s="59"/>
      <c r="E74" s="59">
        <f t="shared" si="2"/>
        <v>0</v>
      </c>
      <c r="F74" s="59"/>
      <c r="G74" s="59">
        <v>1.2409922718129205</v>
      </c>
      <c r="H74" s="59">
        <v>1.2409922718129205</v>
      </c>
      <c r="I74" s="59"/>
      <c r="J74" s="59">
        <f t="shared" si="3"/>
        <v>0</v>
      </c>
      <c r="L74" s="1"/>
      <c r="N74" s="1"/>
    </row>
    <row r="75" spans="1:14" ht="15.75" x14ac:dyDescent="0.25">
      <c r="A75" s="35" t="s">
        <v>172</v>
      </c>
      <c r="B75" s="26">
        <v>106.33483397297015</v>
      </c>
      <c r="C75" s="26">
        <v>106.82340362360296</v>
      </c>
      <c r="D75" s="26"/>
      <c r="E75" s="26">
        <f t="shared" si="2"/>
        <v>0.45946340665468099</v>
      </c>
      <c r="F75" s="26"/>
      <c r="G75" s="26">
        <v>0.45538885437783844</v>
      </c>
      <c r="H75" s="26">
        <v>0.45748119952168864</v>
      </c>
      <c r="I75" s="26"/>
      <c r="J75" s="26">
        <f t="shared" si="3"/>
        <v>2.092345143850205E-3</v>
      </c>
      <c r="L75" s="1"/>
      <c r="N75" s="1"/>
    </row>
    <row r="76" spans="1:14" s="57" customFormat="1" ht="15.75" x14ac:dyDescent="0.25">
      <c r="A76" s="58" t="s">
        <v>173</v>
      </c>
      <c r="B76" s="59">
        <v>113.49049279677361</v>
      </c>
      <c r="C76" s="59">
        <v>113.49049279677361</v>
      </c>
      <c r="D76" s="59"/>
      <c r="E76" s="59">
        <f t="shared" si="2"/>
        <v>0</v>
      </c>
      <c r="F76" s="59"/>
      <c r="G76" s="59">
        <v>2.1002367149176324</v>
      </c>
      <c r="H76" s="59">
        <v>2.1002367149176324</v>
      </c>
      <c r="I76" s="59"/>
      <c r="J76" s="59">
        <f t="shared" si="3"/>
        <v>0</v>
      </c>
      <c r="L76" s="1"/>
      <c r="N76" s="1"/>
    </row>
    <row r="77" spans="1:14" ht="15.75" x14ac:dyDescent="0.25">
      <c r="A77" s="33" t="s">
        <v>4</v>
      </c>
      <c r="B77" s="37">
        <v>103.53539633280566</v>
      </c>
      <c r="C77" s="37">
        <v>103.53539633280566</v>
      </c>
      <c r="D77" s="37"/>
      <c r="E77" s="37">
        <f t="shared" si="2"/>
        <v>0</v>
      </c>
      <c r="F77" s="37"/>
      <c r="G77" s="37">
        <v>4.7428570211024903</v>
      </c>
      <c r="H77" s="37">
        <v>4.7428570211024894</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0.94151045958009638</v>
      </c>
      <c r="H78" s="59">
        <v>0.94151045958009638</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0.94151045958009638</v>
      </c>
      <c r="H79" s="26">
        <v>0.94151045958009638</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3.8013465615223931</v>
      </c>
      <c r="H80" s="59">
        <v>3.8013465615223927</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3.8013465615223931</v>
      </c>
      <c r="H81" s="26">
        <v>3.8013465615223927</v>
      </c>
      <c r="I81" s="26"/>
      <c r="J81" s="26">
        <f t="shared" si="3"/>
        <v>0</v>
      </c>
      <c r="L81" s="1"/>
      <c r="N81" s="1"/>
    </row>
    <row r="82" spans="1:14" s="57" customFormat="1" ht="15.75" x14ac:dyDescent="0.25">
      <c r="A82" s="55" t="s">
        <v>130</v>
      </c>
      <c r="B82" s="60">
        <v>98.30869763199351</v>
      </c>
      <c r="C82" s="60">
        <v>98.114999681557293</v>
      </c>
      <c r="D82" s="60"/>
      <c r="E82" s="60">
        <f t="shared" si="2"/>
        <v>-0.19703032905725726</v>
      </c>
      <c r="F82" s="60"/>
      <c r="G82" s="60">
        <v>6.048794003438891</v>
      </c>
      <c r="H82" s="60">
        <v>6.0368760447099206</v>
      </c>
      <c r="I82" s="60"/>
      <c r="J82" s="60">
        <f t="shared" si="3"/>
        <v>-1.191795872897039E-2</v>
      </c>
      <c r="L82" s="1"/>
      <c r="N82" s="1"/>
    </row>
    <row r="83" spans="1:14" ht="15.75" x14ac:dyDescent="0.25">
      <c r="A83" s="34" t="s">
        <v>138</v>
      </c>
      <c r="B83" s="26">
        <v>87.544932848755181</v>
      </c>
      <c r="C83" s="26">
        <v>87.094426065486488</v>
      </c>
      <c r="D83" s="26"/>
      <c r="E83" s="26">
        <f t="shared" si="2"/>
        <v>-0.51460063833391745</v>
      </c>
      <c r="F83" s="26"/>
      <c r="G83" s="26">
        <v>2.8534203516578041</v>
      </c>
      <c r="H83" s="26">
        <v>2.838736632313823</v>
      </c>
      <c r="I83" s="26"/>
      <c r="J83" s="26">
        <f t="shared" si="3"/>
        <v>-1.468371934398105E-2</v>
      </c>
      <c r="L83" s="1"/>
      <c r="N83" s="1"/>
    </row>
    <row r="84" spans="1:14" s="57" customFormat="1" ht="15.75" x14ac:dyDescent="0.25">
      <c r="A84" s="58" t="s">
        <v>176</v>
      </c>
      <c r="B84" s="59">
        <v>68.125401606200356</v>
      </c>
      <c r="C84" s="59">
        <v>67.627535992895531</v>
      </c>
      <c r="D84" s="59"/>
      <c r="E84" s="59">
        <f t="shared" si="2"/>
        <v>-0.73080760122742339</v>
      </c>
      <c r="F84" s="59"/>
      <c r="G84" s="59">
        <v>0.90640770033679641</v>
      </c>
      <c r="H84" s="59">
        <v>0.89978360396462465</v>
      </c>
      <c r="I84" s="59"/>
      <c r="J84" s="59">
        <f t="shared" si="3"/>
        <v>-6.6240963721717616E-3</v>
      </c>
      <c r="L84" s="1"/>
      <c r="N84" s="1"/>
    </row>
    <row r="85" spans="1:14" ht="15.75" x14ac:dyDescent="0.25">
      <c r="A85" s="35" t="s">
        <v>177</v>
      </c>
      <c r="B85" s="26">
        <v>99.262187476460824</v>
      </c>
      <c r="C85" s="26">
        <v>93.019379760728725</v>
      </c>
      <c r="D85" s="26"/>
      <c r="E85" s="26">
        <f t="shared" si="2"/>
        <v>-6.2892102969346002</v>
      </c>
      <c r="F85" s="26"/>
      <c r="G85" s="26">
        <v>0.13008285012995838</v>
      </c>
      <c r="H85" s="26">
        <v>0.12190166612503901</v>
      </c>
      <c r="I85" s="26"/>
      <c r="J85" s="26">
        <f t="shared" si="3"/>
        <v>-8.1811840049193646E-3</v>
      </c>
      <c r="L85" s="1"/>
      <c r="N85" s="1"/>
    </row>
    <row r="86" spans="1:14" s="57" customFormat="1" ht="15.75" x14ac:dyDescent="0.25">
      <c r="A86" s="58" t="s">
        <v>112</v>
      </c>
      <c r="B86" s="59">
        <v>101.13275483341198</v>
      </c>
      <c r="C86" s="59">
        <v>101.13968149722156</v>
      </c>
      <c r="D86" s="59"/>
      <c r="E86" s="59">
        <f t="shared" si="2"/>
        <v>6.8490805189558301E-3</v>
      </c>
      <c r="F86" s="59"/>
      <c r="G86" s="59">
        <v>1.7748518618363569</v>
      </c>
      <c r="H86" s="59">
        <v>1.7749734228694667</v>
      </c>
      <c r="I86" s="59"/>
      <c r="J86" s="59">
        <f t="shared" si="3"/>
        <v>1.2156103310978494E-4</v>
      </c>
      <c r="L86" s="1"/>
      <c r="N86" s="1"/>
    </row>
    <row r="87" spans="1:14" ht="15.75" x14ac:dyDescent="0.25">
      <c r="A87" s="35" t="s">
        <v>178</v>
      </c>
      <c r="B87" s="26">
        <v>98.181892359425817</v>
      </c>
      <c r="C87" s="26">
        <v>98.181892359425817</v>
      </c>
      <c r="D87" s="26"/>
      <c r="E87" s="26">
        <f t="shared" si="2"/>
        <v>0</v>
      </c>
      <c r="F87" s="26"/>
      <c r="G87" s="26">
        <v>4.2077939354692173E-2</v>
      </c>
      <c r="H87" s="26">
        <v>4.2077939354692173E-2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0.97556985271723651</v>
      </c>
      <c r="H88" s="59">
        <v>0.97556985271723662</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0.97556985271723651</v>
      </c>
      <c r="H89" s="26">
        <v>0.97556985271723662</v>
      </c>
      <c r="I89" s="26"/>
      <c r="J89" s="26">
        <f t="shared" si="3"/>
        <v>0</v>
      </c>
      <c r="L89" s="1"/>
      <c r="N89" s="1"/>
    </row>
    <row r="90" spans="1:14" s="57" customFormat="1" ht="15.75" x14ac:dyDescent="0.25">
      <c r="A90" s="61" t="s">
        <v>136</v>
      </c>
      <c r="B90" s="59">
        <v>111.67493611490625</v>
      </c>
      <c r="C90" s="59">
        <v>111.66541646312453</v>
      </c>
      <c r="D90" s="59"/>
      <c r="E90" s="59">
        <f t="shared" si="2"/>
        <v>-8.5244300224385228E-3</v>
      </c>
      <c r="F90" s="59"/>
      <c r="G90" s="59">
        <v>1.1224437085096961</v>
      </c>
      <c r="H90" s="59">
        <v>1.1223480265812231</v>
      </c>
      <c r="I90" s="59"/>
      <c r="J90" s="59">
        <f t="shared" si="3"/>
        <v>-9.5681928472979294E-5</v>
      </c>
      <c r="L90" s="1"/>
      <c r="N90" s="1"/>
    </row>
    <row r="91" spans="1:14" ht="15.75" x14ac:dyDescent="0.25">
      <c r="A91" s="35" t="s">
        <v>180</v>
      </c>
      <c r="B91" s="26">
        <v>131.42758943970927</v>
      </c>
      <c r="C91" s="26">
        <v>131.2786805666201</v>
      </c>
      <c r="D91" s="26"/>
      <c r="E91" s="26">
        <f t="shared" si="2"/>
        <v>-0.11330107607084861</v>
      </c>
      <c r="F91" s="26"/>
      <c r="G91" s="26">
        <v>8.4449267201291076E-2</v>
      </c>
      <c r="H91" s="26">
        <v>8.4353585272818055E-2</v>
      </c>
      <c r="I91" s="26"/>
      <c r="J91" s="26">
        <f t="shared" si="3"/>
        <v>-9.5681928473020927E-5</v>
      </c>
      <c r="L91" s="1"/>
      <c r="N91" s="1"/>
    </row>
    <row r="92" spans="1:14" s="57" customFormat="1" ht="15.75" x14ac:dyDescent="0.25">
      <c r="A92" s="58" t="s">
        <v>114</v>
      </c>
      <c r="B92" s="59">
        <v>110.32591945742723</v>
      </c>
      <c r="C92" s="59">
        <v>110.32591945742723</v>
      </c>
      <c r="D92" s="59"/>
      <c r="E92" s="59">
        <f t="shared" si="2"/>
        <v>0</v>
      </c>
      <c r="F92" s="59"/>
      <c r="G92" s="59">
        <v>1.037994441308405</v>
      </c>
      <c r="H92" s="59">
        <v>1.037994441308405</v>
      </c>
      <c r="I92" s="59"/>
      <c r="J92" s="59">
        <f t="shared" si="3"/>
        <v>0</v>
      </c>
      <c r="L92" s="1"/>
      <c r="N92" s="1"/>
    </row>
    <row r="93" spans="1:14" ht="15.75" x14ac:dyDescent="0.25">
      <c r="A93" s="34" t="s">
        <v>151</v>
      </c>
      <c r="B93" s="26">
        <v>107.49561055413645</v>
      </c>
      <c r="C93" s="26">
        <v>107.77591281401</v>
      </c>
      <c r="D93" s="26"/>
      <c r="E93" s="26">
        <f t="shared" si="2"/>
        <v>0.26075693549587609</v>
      </c>
      <c r="F93" s="26"/>
      <c r="G93" s="26">
        <v>1.0973600905541541</v>
      </c>
      <c r="H93" s="26">
        <v>1.1002215330976377</v>
      </c>
      <c r="I93" s="26"/>
      <c r="J93" s="26">
        <f t="shared" si="3"/>
        <v>2.8614425434836388E-3</v>
      </c>
      <c r="L93" s="1"/>
      <c r="N93" s="1"/>
    </row>
    <row r="94" spans="1:14" s="57" customFormat="1" ht="15.75" x14ac:dyDescent="0.25">
      <c r="A94" s="58" t="s">
        <v>116</v>
      </c>
      <c r="B94" s="59">
        <v>109.77278188004401</v>
      </c>
      <c r="C94" s="59">
        <v>109.77278188004401</v>
      </c>
      <c r="D94" s="59"/>
      <c r="E94" s="59">
        <f t="shared" si="2"/>
        <v>0</v>
      </c>
      <c r="F94" s="59"/>
      <c r="G94" s="59">
        <v>0.37791636603414519</v>
      </c>
      <c r="H94" s="59">
        <v>0.37791636603414519</v>
      </c>
      <c r="I94" s="59"/>
      <c r="J94" s="59">
        <f t="shared" si="3"/>
        <v>0</v>
      </c>
      <c r="L94" s="1"/>
      <c r="N94" s="1"/>
    </row>
    <row r="95" spans="1:14" ht="15.75" x14ac:dyDescent="0.25">
      <c r="A95" s="35" t="s">
        <v>181</v>
      </c>
      <c r="B95" s="26">
        <v>106.33687640481016</v>
      </c>
      <c r="C95" s="26">
        <v>106.75980991818385</v>
      </c>
      <c r="D95" s="26"/>
      <c r="E95" s="26">
        <f t="shared" si="2"/>
        <v>0.3977298634987525</v>
      </c>
      <c r="F95" s="26"/>
      <c r="G95" s="26">
        <v>0.71944372452000871</v>
      </c>
      <c r="H95" s="26">
        <v>0.72230516706349257</v>
      </c>
      <c r="I95" s="26"/>
      <c r="J95" s="26">
        <f t="shared" si="3"/>
        <v>2.8614425434838608E-3</v>
      </c>
      <c r="L95" s="1"/>
      <c r="N95" s="1"/>
    </row>
    <row r="96" spans="1:14" s="57" customFormat="1" ht="15.75" x14ac:dyDescent="0.25">
      <c r="A96" s="55" t="s">
        <v>117</v>
      </c>
      <c r="B96" s="60">
        <v>133.24140936751891</v>
      </c>
      <c r="C96" s="60">
        <v>133.24140936751891</v>
      </c>
      <c r="D96" s="60"/>
      <c r="E96" s="60">
        <f t="shared" si="2"/>
        <v>0</v>
      </c>
      <c r="F96" s="60"/>
      <c r="G96" s="60">
        <v>2.5889702379055084</v>
      </c>
      <c r="H96" s="60">
        <v>2.5889702379055088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0.7619437185298128</v>
      </c>
      <c r="H97" s="26">
        <v>0.7619437185298128</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0.7619437185298128</v>
      </c>
      <c r="H98" s="59">
        <v>0.7619437185298128</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1.6970980145401511</v>
      </c>
      <c r="H99" s="26">
        <v>1.6970980145401511</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1.6970980145401511</v>
      </c>
      <c r="H100" s="59">
        <v>1.6970980145401511</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0.12992850483554474</v>
      </c>
      <c r="H101" s="26">
        <v>0.12992850483554472</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0.12992850483554474</v>
      </c>
      <c r="H102" s="59">
        <v>0.12992850483554472</v>
      </c>
      <c r="I102" s="59"/>
      <c r="J102" s="59">
        <f t="shared" si="3"/>
        <v>0</v>
      </c>
      <c r="L102" s="1"/>
      <c r="N102" s="1"/>
    </row>
    <row r="103" spans="1:14" ht="15.75" x14ac:dyDescent="0.25">
      <c r="A103" s="33" t="s">
        <v>131</v>
      </c>
      <c r="B103" s="37">
        <v>122.09628234310532</v>
      </c>
      <c r="C103" s="37">
        <v>122.29444739478018</v>
      </c>
      <c r="D103" s="37"/>
      <c r="E103" s="37">
        <f t="shared" si="2"/>
        <v>0.16230228134055391</v>
      </c>
      <c r="F103" s="37"/>
      <c r="G103" s="37">
        <v>2.5778554631311805</v>
      </c>
      <c r="H103" s="37">
        <v>2.5820393813575047</v>
      </c>
      <c r="I103" s="37"/>
      <c r="J103" s="37">
        <f t="shared" si="3"/>
        <v>4.1839182263241348E-3</v>
      </c>
      <c r="L103" s="1"/>
      <c r="N103" s="1"/>
    </row>
    <row r="104" spans="1:14" s="57" customFormat="1" ht="15.75" x14ac:dyDescent="0.25">
      <c r="A104" s="61" t="s">
        <v>122</v>
      </c>
      <c r="B104" s="59">
        <v>122.06181280219265</v>
      </c>
      <c r="C104" s="59">
        <v>122.26775191452465</v>
      </c>
      <c r="D104" s="59"/>
      <c r="E104" s="59">
        <f t="shared" si="2"/>
        <v>0.16871706851162571</v>
      </c>
      <c r="F104" s="59"/>
      <c r="G104" s="59">
        <v>2.4798428891833781</v>
      </c>
      <c r="H104" s="59">
        <v>2.4840268074097027</v>
      </c>
      <c r="I104" s="59"/>
      <c r="J104" s="59">
        <f t="shared" si="3"/>
        <v>4.1839182263245789E-3</v>
      </c>
      <c r="L104" s="1"/>
      <c r="N104" s="1"/>
    </row>
    <row r="105" spans="1:14" ht="15.75" x14ac:dyDescent="0.25">
      <c r="A105" s="35" t="s">
        <v>183</v>
      </c>
      <c r="B105" s="26">
        <v>122.06181280219265</v>
      </c>
      <c r="C105" s="26">
        <v>122.26775191452465</v>
      </c>
      <c r="D105" s="26"/>
      <c r="E105" s="26">
        <f t="shared" si="2"/>
        <v>0.16871706851162571</v>
      </c>
      <c r="F105" s="26"/>
      <c r="G105" s="26">
        <v>2.4798428891833781</v>
      </c>
      <c r="H105" s="26">
        <v>2.4840268074097027</v>
      </c>
      <c r="I105" s="26"/>
      <c r="J105" s="26">
        <f t="shared" si="3"/>
        <v>4.1839182263245789E-3</v>
      </c>
      <c r="L105" s="1"/>
      <c r="N105" s="1"/>
    </row>
    <row r="106" spans="1:14" s="57" customFormat="1" ht="15.75" x14ac:dyDescent="0.25">
      <c r="A106" s="61" t="s">
        <v>123</v>
      </c>
      <c r="B106" s="59">
        <v>122.97492976527282</v>
      </c>
      <c r="C106" s="59">
        <v>122.97492976527282</v>
      </c>
      <c r="D106" s="59"/>
      <c r="E106" s="59">
        <f>((C106/B106-1)*100)</f>
        <v>0</v>
      </c>
      <c r="F106" s="59"/>
      <c r="G106" s="59">
        <v>9.8012573947802675E-2</v>
      </c>
      <c r="H106" s="59">
        <v>9.8012573947802689E-2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9.8012573947802675E-2</v>
      </c>
      <c r="H107" s="26">
        <v>9.8012573947802689E-2</v>
      </c>
      <c r="I107" s="26"/>
      <c r="J107" s="26">
        <f t="shared" si="3"/>
        <v>0</v>
      </c>
      <c r="L107" s="1"/>
      <c r="N107" s="1"/>
    </row>
    <row r="108" spans="1:14" s="57" customFormat="1" ht="15.75" x14ac:dyDescent="0.25">
      <c r="A108" s="55" t="s">
        <v>132</v>
      </c>
      <c r="B108" s="60">
        <v>97.453056522627136</v>
      </c>
      <c r="C108" s="60">
        <v>97.488265042056625</v>
      </c>
      <c r="D108" s="60"/>
      <c r="E108" s="60">
        <f t="shared" si="2"/>
        <v>3.612869691913545E-2</v>
      </c>
      <c r="F108" s="60"/>
      <c r="G108" s="60">
        <v>7.5082920691198334</v>
      </c>
      <c r="H108" s="60">
        <v>7.5110047172052905</v>
      </c>
      <c r="I108" s="60"/>
      <c r="J108" s="60">
        <f t="shared" si="3"/>
        <v>2.7126480854571255E-3</v>
      </c>
      <c r="L108" s="1"/>
      <c r="N108" s="1"/>
    </row>
    <row r="109" spans="1:14" ht="15.75" x14ac:dyDescent="0.25">
      <c r="A109" s="34" t="s">
        <v>125</v>
      </c>
      <c r="B109" s="26">
        <v>98.475190305776806</v>
      </c>
      <c r="C109" s="26">
        <v>98.521503884897413</v>
      </c>
      <c r="D109" s="26"/>
      <c r="E109" s="26">
        <f t="shared" si="2"/>
        <v>4.7030707914141878E-2</v>
      </c>
      <c r="F109" s="26"/>
      <c r="G109" s="26">
        <v>5.7678232069319995</v>
      </c>
      <c r="H109" s="26">
        <v>5.7705358550174557</v>
      </c>
      <c r="I109" s="26"/>
      <c r="J109" s="26">
        <f t="shared" si="3"/>
        <v>2.7126480854562374E-3</v>
      </c>
      <c r="L109" s="1"/>
      <c r="N109" s="1"/>
    </row>
    <row r="110" spans="1:14" s="57" customFormat="1" ht="15.75" x14ac:dyDescent="0.25">
      <c r="A110" s="58" t="s">
        <v>184</v>
      </c>
      <c r="B110" s="59">
        <v>128.98226695315597</v>
      </c>
      <c r="C110" s="59">
        <v>128.98226695315597</v>
      </c>
      <c r="D110" s="59"/>
      <c r="E110" s="59">
        <f t="shared" si="2"/>
        <v>0</v>
      </c>
      <c r="F110" s="59"/>
      <c r="G110" s="59">
        <v>0.10150001589487044</v>
      </c>
      <c r="H110" s="59">
        <v>0.10150001589487044</v>
      </c>
      <c r="I110" s="59"/>
      <c r="J110" s="59">
        <f t="shared" si="3"/>
        <v>0</v>
      </c>
      <c r="L110" s="1"/>
      <c r="N110" s="1"/>
    </row>
    <row r="111" spans="1:14" ht="15.75" x14ac:dyDescent="0.25">
      <c r="A111" s="35" t="s">
        <v>185</v>
      </c>
      <c r="B111" s="26">
        <v>98.059733322028677</v>
      </c>
      <c r="C111" s="26">
        <v>98.106677617101212</v>
      </c>
      <c r="D111" s="26"/>
      <c r="E111" s="26">
        <f t="shared" si="2"/>
        <v>4.7873162084144383E-2</v>
      </c>
      <c r="F111" s="26"/>
      <c r="G111" s="26">
        <v>5.6663231910371277</v>
      </c>
      <c r="H111" s="26">
        <v>5.6690358391225839</v>
      </c>
      <c r="I111" s="26"/>
      <c r="J111" s="26">
        <f t="shared" si="3"/>
        <v>2.7126480854562374E-3</v>
      </c>
      <c r="L111" s="1"/>
      <c r="N111" s="1"/>
    </row>
    <row r="112" spans="1:14" s="57" customFormat="1" ht="15.75" x14ac:dyDescent="0.25">
      <c r="A112" s="61" t="s">
        <v>134</v>
      </c>
      <c r="B112" s="59">
        <v>78.469320031940555</v>
      </c>
      <c r="C112" s="59">
        <v>78.469320031940555</v>
      </c>
      <c r="D112" s="59"/>
      <c r="E112" s="59">
        <f t="shared" si="2"/>
        <v>0</v>
      </c>
      <c r="F112" s="59"/>
      <c r="G112" s="59">
        <v>0.393834620431745</v>
      </c>
      <c r="H112" s="59">
        <v>0.39383462043174505</v>
      </c>
      <c r="I112" s="59"/>
      <c r="J112" s="59">
        <f t="shared" si="3"/>
        <v>0</v>
      </c>
      <c r="L112" s="1"/>
      <c r="N112" s="1"/>
    </row>
    <row r="113" spans="1:14" ht="15.75" x14ac:dyDescent="0.25">
      <c r="A113" s="35" t="s">
        <v>126</v>
      </c>
      <c r="B113" s="26">
        <v>78.469320031940555</v>
      </c>
      <c r="C113" s="26">
        <v>78.469320031940555</v>
      </c>
      <c r="D113" s="26"/>
      <c r="E113" s="26">
        <f t="shared" si="2"/>
        <v>0</v>
      </c>
      <c r="F113" s="26"/>
      <c r="G113" s="26">
        <v>0.393834620431745</v>
      </c>
      <c r="H113" s="26">
        <v>0.39383462043174505</v>
      </c>
      <c r="I113" s="26"/>
      <c r="J113" s="26">
        <f t="shared" si="3"/>
        <v>0</v>
      </c>
      <c r="L113" s="1"/>
      <c r="N113" s="1"/>
    </row>
    <row r="114" spans="1:14" s="57" customFormat="1" ht="15.75" x14ac:dyDescent="0.25">
      <c r="A114" s="61" t="s">
        <v>133</v>
      </c>
      <c r="B114" s="59">
        <v>100.08487654320987</v>
      </c>
      <c r="C114" s="59">
        <v>100.08487654320987</v>
      </c>
      <c r="D114" s="59"/>
      <c r="E114" s="59">
        <f t="shared" si="2"/>
        <v>0</v>
      </c>
      <c r="F114" s="59"/>
      <c r="G114" s="59">
        <v>1.3466342417560908</v>
      </c>
      <c r="H114" s="59">
        <v>1.3466342417560908</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1.3466342417560908</v>
      </c>
      <c r="H115" s="26">
        <v>1.3466342417560908</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88" t="s">
        <v>54</v>
      </c>
      <c r="B117" s="189"/>
      <c r="C117" s="189"/>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F25" sqref="F25"/>
    </sheetView>
  </sheetViews>
  <sheetFormatPr defaultRowHeight="15" x14ac:dyDescent="0.25"/>
  <cols>
    <col min="1" max="1" width="62.7109375" style="4" customWidth="1"/>
    <col min="2" max="2" width="9.7109375" style="140" customWidth="1"/>
    <col min="3" max="4" width="9.7109375" style="3" bestFit="1" customWidth="1"/>
    <col min="5" max="5" width="1.85546875" customWidth="1"/>
    <col min="6" max="6" width="9.7109375" customWidth="1"/>
    <col min="7" max="7" width="9.7109375" style="85" customWidth="1"/>
    <col min="8" max="8" width="1.85546875" customWidth="1"/>
    <col min="9" max="9" width="9.7109375" customWidth="1"/>
    <col min="10" max="11" width="9.7109375" bestFit="1" customWidth="1"/>
    <col min="12" max="12" width="1.85546875" customWidth="1"/>
    <col min="13" max="14" width="9.7109375" customWidth="1"/>
  </cols>
  <sheetData>
    <row r="1" spans="1:14" ht="15.75" x14ac:dyDescent="0.25">
      <c r="A1" s="53" t="s">
        <v>255</v>
      </c>
      <c r="B1" s="130"/>
      <c r="C1" s="82"/>
      <c r="D1" s="82"/>
      <c r="E1" s="41"/>
    </row>
    <row r="2" spans="1:14" ht="6" customHeight="1" x14ac:dyDescent="0.25">
      <c r="A2" s="42"/>
      <c r="B2" s="131"/>
      <c r="C2" s="43"/>
      <c r="D2" s="43"/>
      <c r="E2" s="29"/>
      <c r="F2" s="29"/>
      <c r="G2" s="84"/>
      <c r="H2" s="29"/>
      <c r="I2" s="29"/>
      <c r="J2" s="29"/>
      <c r="K2" s="29"/>
      <c r="L2" s="29"/>
      <c r="M2" s="29"/>
      <c r="N2" s="29"/>
    </row>
    <row r="3" spans="1:14" ht="47.25" customHeight="1" x14ac:dyDescent="0.25">
      <c r="A3" s="185" t="s">
        <v>56</v>
      </c>
      <c r="B3" s="190" t="s">
        <v>242</v>
      </c>
      <c r="C3" s="190"/>
      <c r="D3" s="190"/>
      <c r="E3" s="79"/>
      <c r="F3" s="191" t="s">
        <v>243</v>
      </c>
      <c r="G3" s="191"/>
      <c r="H3" s="29"/>
      <c r="I3" s="191" t="s">
        <v>244</v>
      </c>
      <c r="J3" s="191"/>
      <c r="K3" s="191"/>
      <c r="L3" s="191"/>
      <c r="M3" s="191" t="s">
        <v>245</v>
      </c>
      <c r="N3" s="191"/>
    </row>
    <row r="4" spans="1:14" s="85" customFormat="1" ht="30" x14ac:dyDescent="0.25">
      <c r="A4" s="186"/>
      <c r="B4" s="116">
        <v>42948</v>
      </c>
      <c r="C4" s="83">
        <v>43282</v>
      </c>
      <c r="D4" s="116">
        <v>43313</v>
      </c>
      <c r="E4" s="131"/>
      <c r="F4" s="155" t="s">
        <v>266</v>
      </c>
      <c r="G4" s="155" t="s">
        <v>267</v>
      </c>
      <c r="H4" s="131"/>
      <c r="I4" s="116">
        <v>42948</v>
      </c>
      <c r="J4" s="116">
        <v>43282</v>
      </c>
      <c r="K4" s="116">
        <v>43313</v>
      </c>
      <c r="L4" s="131"/>
      <c r="M4" s="155" t="s">
        <v>265</v>
      </c>
      <c r="N4" s="155" t="s">
        <v>268</v>
      </c>
    </row>
    <row r="5" spans="1:14" s="57" customFormat="1" ht="15.75" x14ac:dyDescent="0.25">
      <c r="A5" s="62" t="s">
        <v>241</v>
      </c>
      <c r="B5" s="132">
        <v>109.27002315425663</v>
      </c>
      <c r="C5" s="91">
        <v>109.32031589254262</v>
      </c>
      <c r="D5" s="91">
        <v>110.82427901903849</v>
      </c>
      <c r="E5" s="56"/>
      <c r="F5" s="56">
        <f>((D5/C5-1)*100)</f>
        <v>1.375739828609901</v>
      </c>
      <c r="G5" s="91">
        <f>((D5/B5-1)*100)</f>
        <v>1.4223991355686971</v>
      </c>
      <c r="H5" s="56"/>
      <c r="I5" s="56">
        <v>109.27002315425663</v>
      </c>
      <c r="J5" s="91">
        <v>109.32031589254262</v>
      </c>
      <c r="K5" s="91">
        <v>110.82427901903849</v>
      </c>
      <c r="M5" s="56">
        <f>K5-J5</f>
        <v>1.5039631264958615</v>
      </c>
      <c r="N5" s="56">
        <f>K5-I5</f>
        <v>1.554255864781851</v>
      </c>
    </row>
    <row r="6" spans="1:14" ht="6" customHeight="1" x14ac:dyDescent="0.25">
      <c r="A6" s="39"/>
      <c r="B6" s="133"/>
      <c r="C6"/>
      <c r="D6"/>
    </row>
    <row r="7" spans="1:14" ht="15.75" x14ac:dyDescent="0.25">
      <c r="A7" s="33" t="s">
        <v>127</v>
      </c>
      <c r="B7" s="134">
        <v>111.57389227723965</v>
      </c>
      <c r="C7" s="38">
        <v>110.36854658887042</v>
      </c>
      <c r="D7" s="38">
        <v>115.40034137563745</v>
      </c>
      <c r="E7" s="38"/>
      <c r="F7" s="38">
        <f t="shared" ref="F7:F70" si="0">((D7/C7-1)*100)</f>
        <v>4.5590840346124928</v>
      </c>
      <c r="G7" s="90">
        <f>((D7/B7-1)*100)</f>
        <v>3.4295201326218994</v>
      </c>
      <c r="H7" s="38"/>
      <c r="I7" s="38">
        <v>31.726363334947262</v>
      </c>
      <c r="J7" s="38">
        <v>31.383619755128485</v>
      </c>
      <c r="K7" s="38">
        <v>32.814425352868035</v>
      </c>
      <c r="M7" s="38">
        <f>K7-J7</f>
        <v>1.4308055977395497</v>
      </c>
      <c r="N7" s="38">
        <f t="shared" ref="N7:N70" si="1">K7-I7</f>
        <v>1.0880620179207732</v>
      </c>
    </row>
    <row r="8" spans="1:14" s="57" customFormat="1" ht="15.75" x14ac:dyDescent="0.25">
      <c r="A8" s="61" t="s">
        <v>57</v>
      </c>
      <c r="B8" s="135">
        <v>111.91123990231138</v>
      </c>
      <c r="C8" s="59">
        <v>110.61077753896659</v>
      </c>
      <c r="D8" s="59">
        <v>116.07645842961128</v>
      </c>
      <c r="E8" s="59"/>
      <c r="F8" s="59">
        <f t="shared" si="0"/>
        <v>4.9413637732717453</v>
      </c>
      <c r="G8" s="93">
        <f t="shared" ref="G8:G71" si="2">((D8/B8-1)*100)</f>
        <v>3.7218947184713302</v>
      </c>
      <c r="H8" s="59"/>
      <c r="I8" s="59">
        <v>29.233625469520263</v>
      </c>
      <c r="J8" s="59">
        <v>28.893916699423389</v>
      </c>
      <c r="K8" s="59">
        <v>30.321670231888014</v>
      </c>
      <c r="M8" s="59">
        <f t="shared" ref="M8:M71" si="3">K8-J8</f>
        <v>1.4277535324646244</v>
      </c>
      <c r="N8" s="59">
        <f t="shared" si="1"/>
        <v>1.0880447623677512</v>
      </c>
    </row>
    <row r="9" spans="1:14" ht="15.75" x14ac:dyDescent="0.25">
      <c r="A9" s="35" t="s">
        <v>58</v>
      </c>
      <c r="B9" s="72">
        <v>128.54754595694155</v>
      </c>
      <c r="C9" s="26">
        <v>111.51055149446526</v>
      </c>
      <c r="D9" s="26">
        <v>111.52788049491264</v>
      </c>
      <c r="E9" s="26"/>
      <c r="F9" s="26">
        <f t="shared" si="0"/>
        <v>1.5540233830013683E-2</v>
      </c>
      <c r="G9" s="92">
        <f t="shared" si="2"/>
        <v>-13.239976955864908</v>
      </c>
      <c r="H9" s="26"/>
      <c r="I9" s="26">
        <v>5.2634951281726954</v>
      </c>
      <c r="J9" s="26">
        <v>4.5659000345877399</v>
      </c>
      <c r="K9" s="26">
        <v>4.5666095861295579</v>
      </c>
      <c r="M9" s="26">
        <f t="shared" si="3"/>
        <v>7.0955154181806535E-4</v>
      </c>
      <c r="N9" s="26">
        <f t="shared" si="1"/>
        <v>-0.69688554204313746</v>
      </c>
    </row>
    <row r="10" spans="1:14" s="57" customFormat="1" ht="15.75" x14ac:dyDescent="0.25">
      <c r="A10" s="64" t="s">
        <v>6</v>
      </c>
      <c r="B10" s="135">
        <v>152.54121135846449</v>
      </c>
      <c r="C10" s="59">
        <v>115.43592557963179</v>
      </c>
      <c r="D10" s="59">
        <v>115.45673524319351</v>
      </c>
      <c r="E10" s="59"/>
      <c r="F10" s="59">
        <f t="shared" si="0"/>
        <v>1.8027025345213055E-2</v>
      </c>
      <c r="G10" s="93">
        <f t="shared" si="2"/>
        <v>-24.311119457498119</v>
      </c>
      <c r="H10" s="59"/>
      <c r="I10" s="59">
        <v>1.8993735923413555</v>
      </c>
      <c r="J10" s="59">
        <v>1.4373554969233446</v>
      </c>
      <c r="K10" s="59">
        <v>1.4376146093630757</v>
      </c>
      <c r="M10" s="59">
        <f t="shared" si="3"/>
        <v>2.5911243973109066E-4</v>
      </c>
      <c r="N10" s="59">
        <f t="shared" si="1"/>
        <v>-0.46175898297827978</v>
      </c>
    </row>
    <row r="11" spans="1:14" ht="15.75" x14ac:dyDescent="0.25">
      <c r="A11" s="36" t="s">
        <v>7</v>
      </c>
      <c r="B11" s="72">
        <v>110.32261813666136</v>
      </c>
      <c r="C11" s="26">
        <v>108.84590060664465</v>
      </c>
      <c r="D11" s="26">
        <v>108.84590060664465</v>
      </c>
      <c r="E11" s="26"/>
      <c r="F11" s="26">
        <f t="shared" si="0"/>
        <v>0</v>
      </c>
      <c r="G11" s="92">
        <f t="shared" si="2"/>
        <v>-1.3385446746626672</v>
      </c>
      <c r="H11" s="26"/>
      <c r="I11" s="26">
        <v>0.33083676379751098</v>
      </c>
      <c r="J11" s="26">
        <v>0.32640836591387307</v>
      </c>
      <c r="K11" s="26">
        <v>0.32640836591387301</v>
      </c>
      <c r="M11" s="26">
        <f t="shared" si="3"/>
        <v>0</v>
      </c>
      <c r="N11" s="26">
        <f t="shared" si="1"/>
        <v>-4.4283978836379689E-3</v>
      </c>
    </row>
    <row r="12" spans="1:14" s="57" customFormat="1" ht="15.75" x14ac:dyDescent="0.25">
      <c r="A12" s="64" t="s">
        <v>59</v>
      </c>
      <c r="B12" s="135">
        <v>108.71276599481881</v>
      </c>
      <c r="C12" s="59">
        <v>108.65062468658621</v>
      </c>
      <c r="D12" s="59">
        <v>108.65062468658621</v>
      </c>
      <c r="E12" s="59"/>
      <c r="F12" s="59">
        <f t="shared" si="0"/>
        <v>0</v>
      </c>
      <c r="G12" s="93">
        <f t="shared" si="2"/>
        <v>-5.7161003736727611E-2</v>
      </c>
      <c r="H12" s="59"/>
      <c r="I12" s="59">
        <v>0.48781459779092579</v>
      </c>
      <c r="J12" s="59">
        <v>0.48753575807045424</v>
      </c>
      <c r="K12" s="59">
        <v>0.48753575807045424</v>
      </c>
      <c r="M12" s="59">
        <f t="shared" si="3"/>
        <v>0</v>
      </c>
      <c r="N12" s="59">
        <f t="shared" si="1"/>
        <v>-2.7883972047154648E-4</v>
      </c>
    </row>
    <row r="13" spans="1:14" ht="15.75" x14ac:dyDescent="0.25">
      <c r="A13" s="36" t="s">
        <v>60</v>
      </c>
      <c r="B13" s="72">
        <v>99.938367860811397</v>
      </c>
      <c r="C13" s="26">
        <v>99.881347260615541</v>
      </c>
      <c r="D13" s="26">
        <v>99.790674787105715</v>
      </c>
      <c r="E13" s="26"/>
      <c r="F13" s="26">
        <f t="shared" si="0"/>
        <v>-9.078018668815524E-2</v>
      </c>
      <c r="G13" s="92">
        <f t="shared" si="2"/>
        <v>-0.14778415624255858</v>
      </c>
      <c r="H13" s="26"/>
      <c r="I13" s="26">
        <v>0.35749952251773887</v>
      </c>
      <c r="J13" s="26">
        <v>0.35729554843070871</v>
      </c>
      <c r="K13" s="26">
        <v>0.35697119486481482</v>
      </c>
      <c r="M13" s="26">
        <f t="shared" si="3"/>
        <v>-3.2435356589388675E-4</v>
      </c>
      <c r="N13" s="26">
        <f t="shared" si="1"/>
        <v>-5.2832765292404327E-4</v>
      </c>
    </row>
    <row r="14" spans="1:14" s="57" customFormat="1" ht="15.75" x14ac:dyDescent="0.25">
      <c r="A14" s="64" t="s">
        <v>61</v>
      </c>
      <c r="B14" s="135">
        <v>125.52067198577457</v>
      </c>
      <c r="C14" s="59">
        <v>112.287713627882</v>
      </c>
      <c r="D14" s="59">
        <v>112.33216234855296</v>
      </c>
      <c r="E14" s="59"/>
      <c r="F14" s="59">
        <f t="shared" si="0"/>
        <v>3.9584669804804129E-2</v>
      </c>
      <c r="G14" s="93">
        <f t="shared" si="2"/>
        <v>-10.507041930683968</v>
      </c>
      <c r="H14" s="59"/>
      <c r="I14" s="59">
        <v>2.1879706517251636</v>
      </c>
      <c r="J14" s="59">
        <v>1.9573048652493588</v>
      </c>
      <c r="K14" s="59">
        <v>1.9580796579173412</v>
      </c>
      <c r="M14" s="59">
        <f t="shared" si="3"/>
        <v>7.7479266798241575E-4</v>
      </c>
      <c r="N14" s="59">
        <f>K14-I14</f>
        <v>-0.22989099380782241</v>
      </c>
    </row>
    <row r="15" spans="1:14" ht="15.75" x14ac:dyDescent="0.25">
      <c r="A15" s="35" t="s">
        <v>62</v>
      </c>
      <c r="B15" s="72">
        <v>88.40942589629546</v>
      </c>
      <c r="C15" s="26">
        <v>93.038386304427078</v>
      </c>
      <c r="D15" s="26">
        <v>92.585922762468968</v>
      </c>
      <c r="E15" s="26"/>
      <c r="F15" s="26">
        <f t="shared" si="0"/>
        <v>-0.48631920643767979</v>
      </c>
      <c r="G15" s="92">
        <f t="shared" si="2"/>
        <v>4.7240402523058389</v>
      </c>
      <c r="H15" s="26"/>
      <c r="I15" s="26">
        <v>0.92246891361638783</v>
      </c>
      <c r="J15" s="26">
        <v>0.9707677464113349</v>
      </c>
      <c r="K15" s="26">
        <v>0.96604671641063433</v>
      </c>
      <c r="M15" s="26">
        <f t="shared" si="3"/>
        <v>-4.7210300007005657E-3</v>
      </c>
      <c r="N15" s="26">
        <f t="shared" si="1"/>
        <v>4.3577802794246501E-2</v>
      </c>
    </row>
    <row r="16" spans="1:14" s="57" customFormat="1" ht="15.75" x14ac:dyDescent="0.25">
      <c r="A16" s="64" t="s">
        <v>188</v>
      </c>
      <c r="B16" s="135">
        <v>116.98357715374559</v>
      </c>
      <c r="C16" s="59">
        <v>113.67322797235875</v>
      </c>
      <c r="D16" s="59">
        <v>113.72850046869617</v>
      </c>
      <c r="E16" s="59"/>
      <c r="F16" s="59">
        <f t="shared" si="0"/>
        <v>4.8624022844556691E-2</v>
      </c>
      <c r="G16" s="93">
        <f t="shared" si="2"/>
        <v>-2.7825073948383627</v>
      </c>
      <c r="H16" s="59"/>
      <c r="I16" s="59">
        <v>0.10457902926334842</v>
      </c>
      <c r="J16" s="59">
        <v>0.10161969845525411</v>
      </c>
      <c r="K16" s="59">
        <v>0.10166911004064555</v>
      </c>
      <c r="M16" s="59">
        <f t="shared" si="3"/>
        <v>4.9411585391442858E-5</v>
      </c>
      <c r="N16" s="59">
        <f t="shared" si="1"/>
        <v>-2.909919222702867E-3</v>
      </c>
    </row>
    <row r="17" spans="1:14" ht="15.75" x14ac:dyDescent="0.25">
      <c r="A17" s="36" t="s">
        <v>187</v>
      </c>
      <c r="B17" s="72">
        <v>82.953434973969536</v>
      </c>
      <c r="C17" s="26">
        <v>88.683902742751869</v>
      </c>
      <c r="D17" s="26">
        <v>88.386490927253305</v>
      </c>
      <c r="E17" s="26"/>
      <c r="F17" s="26">
        <f t="shared" si="0"/>
        <v>-0.33536166801463319</v>
      </c>
      <c r="G17" s="92">
        <f t="shared" si="2"/>
        <v>6.5495249895180851</v>
      </c>
      <c r="H17" s="26"/>
      <c r="I17" s="26">
        <v>0.58234005107189335</v>
      </c>
      <c r="J17" s="26">
        <v>0.62256841405873886</v>
      </c>
      <c r="K17" s="26">
        <v>0.62048055824081916</v>
      </c>
      <c r="M17" s="26">
        <f t="shared" si="3"/>
        <v>-2.0878558179197038E-3</v>
      </c>
      <c r="N17" s="26">
        <f t="shared" si="1"/>
        <v>3.8140507168925808E-2</v>
      </c>
    </row>
    <row r="18" spans="1:14" s="57" customFormat="1" ht="15.75" x14ac:dyDescent="0.25">
      <c r="A18" s="64" t="s">
        <v>189</v>
      </c>
      <c r="B18" s="135">
        <v>93.471815757909113</v>
      </c>
      <c r="C18" s="59">
        <v>97.84870482924633</v>
      </c>
      <c r="D18" s="59">
        <v>96.784190542886691</v>
      </c>
      <c r="E18" s="59"/>
      <c r="F18" s="59">
        <f t="shared" si="0"/>
        <v>-1.0879186272493846</v>
      </c>
      <c r="G18" s="93">
        <f t="shared" si="2"/>
        <v>3.5437150312310095</v>
      </c>
      <c r="H18" s="59"/>
      <c r="I18" s="59">
        <v>0.23554983328114604</v>
      </c>
      <c r="J18" s="59">
        <v>0.24657963389734205</v>
      </c>
      <c r="K18" s="59">
        <v>0.24389704812916951</v>
      </c>
      <c r="M18" s="59">
        <f t="shared" si="3"/>
        <v>-2.6825857681725407E-3</v>
      </c>
      <c r="N18" s="59">
        <f t="shared" si="1"/>
        <v>8.3472148480234765E-3</v>
      </c>
    </row>
    <row r="19" spans="1:14" ht="15.75" x14ac:dyDescent="0.25">
      <c r="A19" s="35" t="s">
        <v>63</v>
      </c>
      <c r="B19" s="72">
        <v>106.07532117145389</v>
      </c>
      <c r="C19" s="26">
        <v>111.38297413406731</v>
      </c>
      <c r="D19" s="26">
        <v>113.14334778415945</v>
      </c>
      <c r="E19" s="26"/>
      <c r="F19" s="26">
        <f t="shared" si="0"/>
        <v>1.5804692447637825</v>
      </c>
      <c r="G19" s="92">
        <f t="shared" si="2"/>
        <v>6.6632149067747948</v>
      </c>
      <c r="H19" s="26"/>
      <c r="I19" s="26">
        <v>9.1716264767408262</v>
      </c>
      <c r="J19" s="26">
        <v>9.630543875280436</v>
      </c>
      <c r="K19" s="26">
        <v>9.7827516593327264</v>
      </c>
      <c r="M19" s="26">
        <f t="shared" si="3"/>
        <v>0.15220778405229041</v>
      </c>
      <c r="N19" s="26">
        <f t="shared" si="1"/>
        <v>0.61112518259190018</v>
      </c>
    </row>
    <row r="20" spans="1:14" s="57" customFormat="1" ht="15.75" x14ac:dyDescent="0.25">
      <c r="A20" s="64" t="s">
        <v>190</v>
      </c>
      <c r="B20" s="135">
        <v>114.1507592404305</v>
      </c>
      <c r="C20" s="59">
        <v>126.66620331166547</v>
      </c>
      <c r="D20" s="59">
        <v>130.42586919614021</v>
      </c>
      <c r="E20" s="59"/>
      <c r="F20" s="59">
        <f t="shared" si="0"/>
        <v>2.9681681349712496</v>
      </c>
      <c r="G20" s="93">
        <f t="shared" si="2"/>
        <v>14.257557342593042</v>
      </c>
      <c r="H20" s="59"/>
      <c r="I20" s="59">
        <v>4.4335748547999243</v>
      </c>
      <c r="J20" s="59">
        <v>4.9196702474202221</v>
      </c>
      <c r="K20" s="59">
        <v>5.0656943320498105</v>
      </c>
      <c r="M20" s="59">
        <f t="shared" si="3"/>
        <v>0.14602408462958838</v>
      </c>
      <c r="N20" s="59">
        <f t="shared" si="1"/>
        <v>0.63211947724988615</v>
      </c>
    </row>
    <row r="21" spans="1:14" ht="15.75" x14ac:dyDescent="0.25">
      <c r="A21" s="36" t="s">
        <v>191</v>
      </c>
      <c r="B21" s="72">
        <v>112.17279349659123</v>
      </c>
      <c r="C21" s="26">
        <v>105.10906797294132</v>
      </c>
      <c r="D21" s="26">
        <v>128.47747438906478</v>
      </c>
      <c r="E21" s="26"/>
      <c r="F21" s="26">
        <f t="shared" si="0"/>
        <v>22.232531280877964</v>
      </c>
      <c r="G21" s="92">
        <f t="shared" si="2"/>
        <v>14.535325709766722</v>
      </c>
      <c r="H21" s="26"/>
      <c r="I21" s="26">
        <v>0.79861704144894918</v>
      </c>
      <c r="J21" s="26">
        <v>0.74832666885984045</v>
      </c>
      <c r="K21" s="26">
        <v>0.91469862959725656</v>
      </c>
      <c r="M21" s="26">
        <f t="shared" si="3"/>
        <v>0.16637196073741611</v>
      </c>
      <c r="N21" s="26">
        <f t="shared" si="1"/>
        <v>0.11608158814830738</v>
      </c>
    </row>
    <row r="22" spans="1:14" s="57" customFormat="1" ht="15.75" x14ac:dyDescent="0.25">
      <c r="A22" s="64" t="s">
        <v>192</v>
      </c>
      <c r="B22" s="135">
        <v>97.25997575063893</v>
      </c>
      <c r="C22" s="59">
        <v>97.83059301241552</v>
      </c>
      <c r="D22" s="59">
        <v>93.875734493338314</v>
      </c>
      <c r="E22" s="59"/>
      <c r="F22" s="59">
        <f t="shared" si="0"/>
        <v>-4.0425580560216945</v>
      </c>
      <c r="G22" s="93">
        <f t="shared" si="2"/>
        <v>-3.4795826661291218</v>
      </c>
      <c r="H22" s="59"/>
      <c r="I22" s="59">
        <v>3.9394345804919544</v>
      </c>
      <c r="J22" s="59">
        <v>3.9625469590003721</v>
      </c>
      <c r="K22" s="59">
        <v>3.8023586976856594</v>
      </c>
      <c r="M22" s="59">
        <f t="shared" si="3"/>
        <v>-0.16018826131471275</v>
      </c>
      <c r="N22" s="59">
        <f t="shared" si="1"/>
        <v>-0.13707588280629501</v>
      </c>
    </row>
    <row r="23" spans="1:14" ht="15.75" x14ac:dyDescent="0.25">
      <c r="A23" s="35" t="s">
        <v>152</v>
      </c>
      <c r="B23" s="72">
        <v>102.24983308564883</v>
      </c>
      <c r="C23" s="26">
        <v>103.7262361614726</v>
      </c>
      <c r="D23" s="26">
        <v>105.25560162968335</v>
      </c>
      <c r="E23" s="26"/>
      <c r="F23" s="26">
        <f t="shared" si="0"/>
        <v>1.4744249138954224</v>
      </c>
      <c r="G23" s="92">
        <f t="shared" si="2"/>
        <v>2.9396317366276348</v>
      </c>
      <c r="H23" s="26"/>
      <c r="I23" s="26">
        <v>4.9974186158848601</v>
      </c>
      <c r="J23" s="26">
        <v>5.0695772101144589</v>
      </c>
      <c r="K23" s="26">
        <v>5.1443243195295505</v>
      </c>
      <c r="M23" s="26">
        <f t="shared" si="3"/>
        <v>7.474710941509155E-2</v>
      </c>
      <c r="N23" s="26">
        <f t="shared" si="1"/>
        <v>0.14690570364469036</v>
      </c>
    </row>
    <row r="24" spans="1:14" s="57" customFormat="1" ht="15.75" x14ac:dyDescent="0.25">
      <c r="A24" s="64" t="s">
        <v>64</v>
      </c>
      <c r="B24" s="135">
        <v>99.751770308679568</v>
      </c>
      <c r="C24" s="59">
        <v>99.002449958003879</v>
      </c>
      <c r="D24" s="59">
        <v>99.267572053851467</v>
      </c>
      <c r="E24" s="59"/>
      <c r="F24" s="59">
        <f t="shared" si="0"/>
        <v>0.26779346971721463</v>
      </c>
      <c r="G24" s="93">
        <f t="shared" si="2"/>
        <v>-0.48540316961770413</v>
      </c>
      <c r="H24" s="59"/>
      <c r="I24" s="59">
        <v>8.8038485999974228E-2</v>
      </c>
      <c r="J24" s="59">
        <v>8.7377154085780451E-2</v>
      </c>
      <c r="K24" s="59">
        <v>8.7611144398446902E-2</v>
      </c>
      <c r="M24" s="59">
        <f t="shared" si="3"/>
        <v>2.3399031266645165E-4</v>
      </c>
      <c r="N24" s="59">
        <f t="shared" si="1"/>
        <v>-4.273416015273257E-4</v>
      </c>
    </row>
    <row r="25" spans="1:14" ht="15.75" x14ac:dyDescent="0.25">
      <c r="A25" s="36" t="s">
        <v>65</v>
      </c>
      <c r="B25" s="72">
        <v>101.82974231060317</v>
      </c>
      <c r="C25" s="26">
        <v>103.27893455204139</v>
      </c>
      <c r="D25" s="26">
        <v>103.16524689707558</v>
      </c>
      <c r="E25" s="26"/>
      <c r="F25" s="26">
        <f t="shared" si="0"/>
        <v>-0.11007826083694328</v>
      </c>
      <c r="G25" s="92">
        <f t="shared" si="2"/>
        <v>1.3115073810152866</v>
      </c>
      <c r="H25" s="26"/>
      <c r="I25" s="26">
        <v>3.1955999642884394</v>
      </c>
      <c r="J25" s="26">
        <v>3.241078216220584</v>
      </c>
      <c r="K25" s="26">
        <v>3.2375104936878034</v>
      </c>
      <c r="M25" s="26">
        <f t="shared" si="3"/>
        <v>-3.5677225327805928E-3</v>
      </c>
      <c r="N25" s="26">
        <f t="shared" si="1"/>
        <v>4.1910529399364016E-2</v>
      </c>
    </row>
    <row r="26" spans="1:14" s="57" customFormat="1" ht="15.75" x14ac:dyDescent="0.25">
      <c r="A26" s="64" t="s">
        <v>193</v>
      </c>
      <c r="B26" s="135">
        <v>103.06797939215551</v>
      </c>
      <c r="C26" s="59">
        <v>101.78024554854728</v>
      </c>
      <c r="D26" s="59">
        <v>101.66220139458862</v>
      </c>
      <c r="E26" s="59"/>
      <c r="F26" s="59">
        <f t="shared" si="0"/>
        <v>-0.11597943522582144</v>
      </c>
      <c r="G26" s="93">
        <f t="shared" si="2"/>
        <v>-1.3639328197345812</v>
      </c>
      <c r="H26" s="59"/>
      <c r="I26" s="59">
        <v>0.26331426073543857</v>
      </c>
      <c r="J26" s="59">
        <v>0.26002440595169851</v>
      </c>
      <c r="K26" s="59">
        <v>0.25972283111422639</v>
      </c>
      <c r="M26" s="59">
        <f t="shared" si="3"/>
        <v>-3.0157483747211833E-4</v>
      </c>
      <c r="N26" s="59">
        <f t="shared" si="1"/>
        <v>-3.5914296212121721E-3</v>
      </c>
    </row>
    <row r="27" spans="1:14" ht="15.75" x14ac:dyDescent="0.25">
      <c r="A27" s="36" t="s">
        <v>194</v>
      </c>
      <c r="B27" s="72">
        <v>101.05150273321678</v>
      </c>
      <c r="C27" s="26">
        <v>102.72711994643154</v>
      </c>
      <c r="D27" s="26">
        <v>103.19170783733168</v>
      </c>
      <c r="E27" s="26"/>
      <c r="F27" s="26">
        <f t="shared" si="0"/>
        <v>0.45225437172033978</v>
      </c>
      <c r="G27" s="92">
        <f t="shared" si="2"/>
        <v>2.1179349601214703</v>
      </c>
      <c r="H27" s="26"/>
      <c r="I27" s="26">
        <v>2.8881989280297376E-2</v>
      </c>
      <c r="J27" s="26">
        <v>2.9360905051770043E-2</v>
      </c>
      <c r="K27" s="26">
        <v>2.949369102844333E-2</v>
      </c>
      <c r="M27" s="26">
        <f t="shared" si="3"/>
        <v>1.3278597667328723E-4</v>
      </c>
      <c r="N27" s="26">
        <f t="shared" si="1"/>
        <v>6.1170174814595413E-4</v>
      </c>
    </row>
    <row r="28" spans="1:14" s="57" customFormat="1" ht="15.75" x14ac:dyDescent="0.25">
      <c r="A28" s="64" t="s">
        <v>66</v>
      </c>
      <c r="B28" s="135">
        <v>100.08003005267764</v>
      </c>
      <c r="C28" s="59">
        <v>100.34221266535803</v>
      </c>
      <c r="D28" s="59">
        <v>100.3190486596399</v>
      </c>
      <c r="E28" s="59"/>
      <c r="F28" s="59">
        <f t="shared" si="0"/>
        <v>-2.3085005904122102E-2</v>
      </c>
      <c r="G28" s="93">
        <f t="shared" si="2"/>
        <v>0.23882747320964626</v>
      </c>
      <c r="H28" s="59"/>
      <c r="I28" s="59">
        <v>0.81809051208696848</v>
      </c>
      <c r="J28" s="59">
        <v>0.8202336879808515</v>
      </c>
      <c r="K28" s="59">
        <v>0.82004433698555346</v>
      </c>
      <c r="M28" s="59">
        <f t="shared" si="3"/>
        <v>-1.8935099529804322E-4</v>
      </c>
      <c r="N28" s="59">
        <f t="shared" si="1"/>
        <v>1.9538248985849771E-3</v>
      </c>
    </row>
    <row r="29" spans="1:14" ht="15.75" x14ac:dyDescent="0.25">
      <c r="A29" s="36" t="s">
        <v>8</v>
      </c>
      <c r="B29" s="72">
        <v>107.85759949401606</v>
      </c>
      <c r="C29" s="26">
        <v>112.86350453971471</v>
      </c>
      <c r="D29" s="26">
        <v>126.88228287503632</v>
      </c>
      <c r="E29" s="26"/>
      <c r="F29" s="26">
        <f t="shared" si="0"/>
        <v>12.421002158752437</v>
      </c>
      <c r="G29" s="92">
        <f t="shared" si="2"/>
        <v>17.638704616336053</v>
      </c>
      <c r="H29" s="26"/>
      <c r="I29" s="26">
        <v>0.60349340349374292</v>
      </c>
      <c r="J29" s="26">
        <v>0.63150284082377328</v>
      </c>
      <c r="K29" s="26">
        <v>0.70994182231507696</v>
      </c>
      <c r="M29" s="26">
        <f t="shared" si="3"/>
        <v>7.8438981491303683E-2</v>
      </c>
      <c r="N29" s="26">
        <f t="shared" si="1"/>
        <v>0.10644841882133405</v>
      </c>
    </row>
    <row r="30" spans="1:14" s="57" customFormat="1" ht="15.75" x14ac:dyDescent="0.25">
      <c r="A30" s="58" t="s">
        <v>153</v>
      </c>
      <c r="B30" s="135">
        <v>85.91913529712977</v>
      </c>
      <c r="C30" s="59">
        <v>85.410910098587394</v>
      </c>
      <c r="D30" s="59">
        <v>85.418662142172536</v>
      </c>
      <c r="E30" s="59"/>
      <c r="F30" s="59">
        <f t="shared" si="0"/>
        <v>9.0761749010681569E-3</v>
      </c>
      <c r="G30" s="93">
        <f t="shared" si="2"/>
        <v>-0.58249323998253999</v>
      </c>
      <c r="H30" s="59"/>
      <c r="I30" s="59">
        <v>0.80786240495914108</v>
      </c>
      <c r="J30" s="59">
        <v>0.80308377177416523</v>
      </c>
      <c r="K30" s="59">
        <v>0.80315666106189343</v>
      </c>
      <c r="M30" s="59">
        <f t="shared" si="3"/>
        <v>7.2889287728195029E-5</v>
      </c>
      <c r="N30" s="59">
        <f t="shared" si="1"/>
        <v>-4.7057438972476495E-3</v>
      </c>
    </row>
    <row r="31" spans="1:14" ht="15.75" x14ac:dyDescent="0.25">
      <c r="A31" s="36" t="s">
        <v>195</v>
      </c>
      <c r="B31" s="72">
        <v>92.611628997994671</v>
      </c>
      <c r="C31" s="26">
        <v>94.892301729238596</v>
      </c>
      <c r="D31" s="26">
        <v>94.892301729238596</v>
      </c>
      <c r="E31" s="26"/>
      <c r="F31" s="26">
        <f t="shared" si="0"/>
        <v>0</v>
      </c>
      <c r="G31" s="92">
        <f t="shared" si="2"/>
        <v>2.4626202518188256</v>
      </c>
      <c r="H31" s="26"/>
      <c r="I31" s="26">
        <v>3.118703437201174E-2</v>
      </c>
      <c r="J31" s="26">
        <v>3.1955052596398581E-2</v>
      </c>
      <c r="K31" s="26">
        <v>3.1955052596398581E-2</v>
      </c>
      <c r="M31" s="26">
        <f t="shared" si="3"/>
        <v>0</v>
      </c>
      <c r="N31" s="26">
        <f t="shared" si="1"/>
        <v>7.6801822438684123E-4</v>
      </c>
    </row>
    <row r="32" spans="1:14" s="57" customFormat="1" ht="15.75" x14ac:dyDescent="0.25">
      <c r="A32" s="64" t="s">
        <v>67</v>
      </c>
      <c r="B32" s="135">
        <v>132.38206434472096</v>
      </c>
      <c r="C32" s="59">
        <v>133.63675374112734</v>
      </c>
      <c r="D32" s="59">
        <v>133.64013163303477</v>
      </c>
      <c r="E32" s="59"/>
      <c r="F32" s="59">
        <f t="shared" si="0"/>
        <v>2.5276668378149125E-3</v>
      </c>
      <c r="G32" s="93">
        <f t="shared" si="2"/>
        <v>0.95033061656888407</v>
      </c>
      <c r="H32" s="59"/>
      <c r="I32" s="59">
        <v>2.6388175569439704E-2</v>
      </c>
      <c r="J32" s="59">
        <v>2.6638277154132247E-2</v>
      </c>
      <c r="K32" s="59">
        <v>2.6638950481030033E-2</v>
      </c>
      <c r="M32" s="59">
        <f t="shared" si="3"/>
        <v>6.7332689778626387E-7</v>
      </c>
      <c r="N32" s="59">
        <f t="shared" si="1"/>
        <v>2.5077491159032975E-4</v>
      </c>
    </row>
    <row r="33" spans="1:14" ht="15.75" x14ac:dyDescent="0.25">
      <c r="A33" s="36" t="s">
        <v>68</v>
      </c>
      <c r="B33" s="72">
        <v>84.620391570187479</v>
      </c>
      <c r="C33" s="26">
        <v>83.966610576122875</v>
      </c>
      <c r="D33" s="26">
        <v>83.97475538110379</v>
      </c>
      <c r="E33" s="26"/>
      <c r="F33" s="26">
        <f t="shared" si="0"/>
        <v>9.7000521100287784E-3</v>
      </c>
      <c r="G33" s="92">
        <f t="shared" si="2"/>
        <v>-0.7629794392385536</v>
      </c>
      <c r="H33" s="26"/>
      <c r="I33" s="26">
        <v>0.7502871950176897</v>
      </c>
      <c r="J33" s="26">
        <v>0.74449044202363446</v>
      </c>
      <c r="K33" s="26">
        <v>0.74456265798446475</v>
      </c>
      <c r="M33" s="26">
        <f t="shared" si="3"/>
        <v>7.2215960830290804E-5</v>
      </c>
      <c r="N33" s="26">
        <f t="shared" si="1"/>
        <v>-5.7245370332249523E-3</v>
      </c>
    </row>
    <row r="34" spans="1:14" s="57" customFormat="1" ht="15.75" x14ac:dyDescent="0.25">
      <c r="A34" s="58" t="s">
        <v>69</v>
      </c>
      <c r="B34" s="135">
        <v>118.23231851793844</v>
      </c>
      <c r="C34" s="59">
        <v>126.74562788124301</v>
      </c>
      <c r="D34" s="59">
        <v>124.35372361649181</v>
      </c>
      <c r="E34" s="59"/>
      <c r="F34" s="59">
        <f t="shared" si="0"/>
        <v>-1.8871690524838836</v>
      </c>
      <c r="G34" s="93">
        <f t="shared" si="2"/>
        <v>5.1774380941574938</v>
      </c>
      <c r="H34" s="59"/>
      <c r="I34" s="59">
        <v>1.9700601644855671</v>
      </c>
      <c r="J34" s="59">
        <v>2.1119142011383603</v>
      </c>
      <c r="K34" s="59">
        <v>2.072058809919465</v>
      </c>
      <c r="M34" s="59">
        <f t="shared" si="3"/>
        <v>-3.9855391218895253E-2</v>
      </c>
      <c r="N34" s="59">
        <f t="shared" si="1"/>
        <v>0.10199864543389792</v>
      </c>
    </row>
    <row r="35" spans="1:14" ht="15.75" x14ac:dyDescent="0.25">
      <c r="A35" s="36" t="s">
        <v>70</v>
      </c>
      <c r="B35" s="72">
        <v>94.928746733795961</v>
      </c>
      <c r="C35" s="26">
        <v>123.32569434145263</v>
      </c>
      <c r="D35" s="26">
        <v>109.29698297039742</v>
      </c>
      <c r="E35" s="26"/>
      <c r="F35" s="26">
        <f t="shared" si="0"/>
        <v>-11.375335404326881</v>
      </c>
      <c r="G35" s="92">
        <f t="shared" si="2"/>
        <v>15.135811575489978</v>
      </c>
      <c r="H35" s="26"/>
      <c r="I35" s="26">
        <v>0.22827157606622042</v>
      </c>
      <c r="J35" s="26">
        <v>0.29655664469824855</v>
      </c>
      <c r="K35" s="26">
        <v>0.2628223317000048</v>
      </c>
      <c r="M35" s="26">
        <f t="shared" si="3"/>
        <v>-3.3734312998243754E-2</v>
      </c>
      <c r="N35" s="26">
        <f t="shared" si="1"/>
        <v>3.4550755633784375E-2</v>
      </c>
    </row>
    <row r="36" spans="1:14" s="57" customFormat="1" ht="15.75" x14ac:dyDescent="0.25">
      <c r="A36" s="64" t="s">
        <v>9</v>
      </c>
      <c r="B36" s="135">
        <v>111.84280389032077</v>
      </c>
      <c r="C36" s="59">
        <v>115.023837233565</v>
      </c>
      <c r="D36" s="59">
        <v>117.82825329680867</v>
      </c>
      <c r="E36" s="59"/>
      <c r="F36" s="59">
        <f t="shared" si="0"/>
        <v>2.4381172900266534</v>
      </c>
      <c r="G36" s="93">
        <f t="shared" si="2"/>
        <v>5.3516625104978344</v>
      </c>
      <c r="H36" s="59"/>
      <c r="I36" s="59">
        <v>0.3077036040483595</v>
      </c>
      <c r="J36" s="59">
        <v>0.31645531082132389</v>
      </c>
      <c r="K36" s="59">
        <v>0.32417086246966614</v>
      </c>
      <c r="M36" s="59">
        <f t="shared" si="3"/>
        <v>7.7155516483422559E-3</v>
      </c>
      <c r="N36" s="59">
        <f t="shared" si="1"/>
        <v>1.6467258421306641E-2</v>
      </c>
    </row>
    <row r="37" spans="1:14" ht="15.75" x14ac:dyDescent="0.25">
      <c r="A37" s="36" t="s">
        <v>10</v>
      </c>
      <c r="B37" s="72">
        <v>95.67534797029802</v>
      </c>
      <c r="C37" s="26">
        <v>97.680763971368478</v>
      </c>
      <c r="D37" s="26">
        <v>96.398902999626117</v>
      </c>
      <c r="E37" s="26"/>
      <c r="F37" s="26">
        <f t="shared" si="0"/>
        <v>-1.3122962184428544</v>
      </c>
      <c r="G37" s="92">
        <f t="shared" si="2"/>
        <v>0.7562606718218845</v>
      </c>
      <c r="H37" s="26"/>
      <c r="I37" s="26">
        <v>0.15095023451977771</v>
      </c>
      <c r="J37" s="26">
        <v>0.15411424721576783</v>
      </c>
      <c r="K37" s="26">
        <v>0.15209181177747366</v>
      </c>
      <c r="M37" s="26">
        <f t="shared" si="3"/>
        <v>-2.0224354382941678E-3</v>
      </c>
      <c r="N37" s="26">
        <f t="shared" si="1"/>
        <v>1.1415772576959526E-3</v>
      </c>
    </row>
    <row r="38" spans="1:14" s="57" customFormat="1" ht="15.75" x14ac:dyDescent="0.25">
      <c r="A38" s="64" t="s">
        <v>196</v>
      </c>
      <c r="B38" s="135">
        <v>97.869291916733573</v>
      </c>
      <c r="C38" s="59">
        <v>93.696398566818146</v>
      </c>
      <c r="D38" s="59">
        <v>98.001575144226592</v>
      </c>
      <c r="E38" s="59"/>
      <c r="F38" s="59">
        <f t="shared" si="0"/>
        <v>4.5948154286189258</v>
      </c>
      <c r="G38" s="93">
        <f t="shared" si="2"/>
        <v>0.1351631598658809</v>
      </c>
      <c r="H38" s="59"/>
      <c r="I38" s="59">
        <v>0.43038868381424983</v>
      </c>
      <c r="J38" s="59">
        <v>0.41203802405781315</v>
      </c>
      <c r="K38" s="59">
        <v>0.430970410758998</v>
      </c>
      <c r="M38" s="59">
        <f t="shared" si="3"/>
        <v>1.8932386701184856E-2</v>
      </c>
      <c r="N38" s="59">
        <f t="shared" si="1"/>
        <v>5.8172694474817321E-4</v>
      </c>
    </row>
    <row r="39" spans="1:14" ht="15.75" x14ac:dyDescent="0.25">
      <c r="A39" s="36" t="s">
        <v>71</v>
      </c>
      <c r="B39" s="72">
        <v>170.71481011625627</v>
      </c>
      <c r="C39" s="26">
        <v>189.62721308970356</v>
      </c>
      <c r="D39" s="26">
        <v>182.41285899748567</v>
      </c>
      <c r="E39" s="26"/>
      <c r="F39" s="26">
        <f t="shared" si="0"/>
        <v>-3.8044930232693619</v>
      </c>
      <c r="G39" s="92">
        <f t="shared" si="2"/>
        <v>6.8523925213419101</v>
      </c>
      <c r="H39" s="26"/>
      <c r="I39" s="26">
        <v>0.70680140080378284</v>
      </c>
      <c r="J39" s="26">
        <v>0.78510341165506803</v>
      </c>
      <c r="K39" s="26">
        <v>0.75523420713320133</v>
      </c>
      <c r="M39" s="26">
        <f t="shared" si="3"/>
        <v>-2.9869204521866699E-2</v>
      </c>
      <c r="N39" s="26">
        <f t="shared" si="1"/>
        <v>4.8432806329418487E-2</v>
      </c>
    </row>
    <row r="40" spans="1:14" s="57" customFormat="1" ht="15.75" x14ac:dyDescent="0.25">
      <c r="A40" s="64" t="s">
        <v>197</v>
      </c>
      <c r="B40" s="135">
        <v>104.90744516126966</v>
      </c>
      <c r="C40" s="59">
        <v>106.13079727113328</v>
      </c>
      <c r="D40" s="59">
        <v>105.50012441677337</v>
      </c>
      <c r="E40" s="59"/>
      <c r="F40" s="59">
        <f t="shared" si="0"/>
        <v>-0.59424113506724163</v>
      </c>
      <c r="G40" s="93">
        <f t="shared" si="2"/>
        <v>0.56495442682129582</v>
      </c>
      <c r="H40" s="59"/>
      <c r="I40" s="59">
        <v>0.14594466523317681</v>
      </c>
      <c r="J40" s="59">
        <v>0.14764656269013876</v>
      </c>
      <c r="K40" s="59">
        <v>0.14676918608012107</v>
      </c>
      <c r="M40" s="59">
        <f t="shared" si="3"/>
        <v>-8.773766100176883E-4</v>
      </c>
      <c r="N40" s="59">
        <f t="shared" si="1"/>
        <v>8.2452084694425998E-4</v>
      </c>
    </row>
    <row r="41" spans="1:14" ht="15.75" x14ac:dyDescent="0.25">
      <c r="A41" s="35" t="s">
        <v>72</v>
      </c>
      <c r="B41" s="72">
        <v>119.27202093047333</v>
      </c>
      <c r="C41" s="26">
        <v>116.19572978117461</v>
      </c>
      <c r="D41" s="26">
        <v>186.84870016428499</v>
      </c>
      <c r="E41" s="26"/>
      <c r="F41" s="26">
        <f t="shared" si="0"/>
        <v>60.805135021887182</v>
      </c>
      <c r="G41" s="92">
        <f t="shared" si="2"/>
        <v>56.657612327373762</v>
      </c>
      <c r="H41" s="26"/>
      <c r="I41" s="26">
        <v>2.0230401997888925</v>
      </c>
      <c r="J41" s="26">
        <v>1.9708614858479763</v>
      </c>
      <c r="K41" s="26">
        <v>3.1692464734122097</v>
      </c>
      <c r="M41" s="26">
        <f t="shared" si="3"/>
        <v>1.1983849875642334</v>
      </c>
      <c r="N41" s="26">
        <f t="shared" si="1"/>
        <v>1.1462062736233172</v>
      </c>
    </row>
    <row r="42" spans="1:14" s="57" customFormat="1" ht="15.75" x14ac:dyDescent="0.25">
      <c r="A42" s="64" t="s">
        <v>11</v>
      </c>
      <c r="B42" s="135">
        <v>86.901272007228471</v>
      </c>
      <c r="C42" s="59">
        <v>134.8666507817714</v>
      </c>
      <c r="D42" s="59">
        <v>132.53953923964986</v>
      </c>
      <c r="E42" s="59"/>
      <c r="F42" s="59">
        <f t="shared" si="0"/>
        <v>-1.7254907188931856</v>
      </c>
      <c r="G42" s="93">
        <f t="shared" si="2"/>
        <v>52.51737538275065</v>
      </c>
      <c r="H42" s="59"/>
      <c r="I42" s="59">
        <v>4.3604763115400909E-2</v>
      </c>
      <c r="J42" s="59">
        <v>6.7672523355210124E-2</v>
      </c>
      <c r="K42" s="59">
        <v>6.6504840245475164E-2</v>
      </c>
      <c r="M42" s="59">
        <f t="shared" si="3"/>
        <v>-1.1676831097349599E-3</v>
      </c>
      <c r="N42" s="59">
        <f t="shared" si="1"/>
        <v>2.2900077130074255E-2</v>
      </c>
    </row>
    <row r="43" spans="1:14" ht="15.75" x14ac:dyDescent="0.25">
      <c r="A43" s="36" t="s">
        <v>198</v>
      </c>
      <c r="B43" s="72">
        <v>119.54102806474074</v>
      </c>
      <c r="C43" s="26">
        <v>136.53237726012918</v>
      </c>
      <c r="D43" s="26">
        <v>118.71869356657032</v>
      </c>
      <c r="E43" s="26"/>
      <c r="F43" s="26">
        <f t="shared" si="0"/>
        <v>-13.047222974532424</v>
      </c>
      <c r="G43" s="92">
        <f t="shared" si="2"/>
        <v>-0.68790984274040845</v>
      </c>
      <c r="H43" s="26"/>
      <c r="I43" s="26">
        <v>0.47197035505950313</v>
      </c>
      <c r="J43" s="26">
        <v>0.53905538220469662</v>
      </c>
      <c r="K43" s="26">
        <v>0.46872362453223188</v>
      </c>
      <c r="M43" s="26">
        <f t="shared" si="3"/>
        <v>-7.0331757672464745E-2</v>
      </c>
      <c r="N43" s="26">
        <f t="shared" si="1"/>
        <v>-3.2467305272712577E-3</v>
      </c>
    </row>
    <row r="44" spans="1:14" s="57" customFormat="1" ht="15.75" x14ac:dyDescent="0.25">
      <c r="A44" s="64" t="s">
        <v>199</v>
      </c>
      <c r="B44" s="135">
        <v>131.71335050709934</v>
      </c>
      <c r="C44" s="59">
        <v>110.47436497893608</v>
      </c>
      <c r="D44" s="59">
        <v>273.19362001916977</v>
      </c>
      <c r="E44" s="59"/>
      <c r="F44" s="59">
        <f t="shared" si="0"/>
        <v>147.29141468363184</v>
      </c>
      <c r="G44" s="93">
        <f t="shared" si="2"/>
        <v>107.41528399920605</v>
      </c>
      <c r="H44" s="59"/>
      <c r="I44" s="59">
        <v>1.0172979029085125</v>
      </c>
      <c r="J44" s="59">
        <v>0.85325701142317967</v>
      </c>
      <c r="K44" s="59">
        <v>2.1100313344356589</v>
      </c>
      <c r="M44" s="59">
        <f>K44-J44</f>
        <v>1.2567743230124793</v>
      </c>
      <c r="N44" s="59">
        <f>K44-I44</f>
        <v>1.0927334315271464</v>
      </c>
    </row>
    <row r="45" spans="1:14" ht="15.75" x14ac:dyDescent="0.25">
      <c r="A45" s="36" t="s">
        <v>73</v>
      </c>
      <c r="B45" s="72">
        <v>109.46452334359687</v>
      </c>
      <c r="C45" s="26">
        <v>112.20757420475927</v>
      </c>
      <c r="D45" s="26">
        <v>111.7884176257247</v>
      </c>
      <c r="E45" s="26"/>
      <c r="F45" s="26">
        <f t="shared" si="0"/>
        <v>-0.37355462142838469</v>
      </c>
      <c r="G45" s="92">
        <f t="shared" si="2"/>
        <v>2.1229656980585432</v>
      </c>
      <c r="H45" s="26"/>
      <c r="I45" s="26">
        <v>7.8057284290416848E-2</v>
      </c>
      <c r="J45" s="26">
        <v>8.0013307067045056E-2</v>
      </c>
      <c r="K45" s="26">
        <v>7.971441366073842E-2</v>
      </c>
      <c r="M45" s="26">
        <f t="shared" si="3"/>
        <v>-2.9889340630663563E-4</v>
      </c>
      <c r="N45" s="26">
        <f t="shared" si="1"/>
        <v>1.6571293703215723E-3</v>
      </c>
    </row>
    <row r="46" spans="1:14" s="57" customFormat="1" ht="15.75" x14ac:dyDescent="0.25">
      <c r="A46" s="64" t="s">
        <v>240</v>
      </c>
      <c r="B46" s="135">
        <v>99.798231992566969</v>
      </c>
      <c r="C46" s="59">
        <v>101.14640867471341</v>
      </c>
      <c r="D46" s="59">
        <v>101.29002653234797</v>
      </c>
      <c r="E46" s="59"/>
      <c r="F46" s="59">
        <f t="shared" si="0"/>
        <v>0.141990071141751</v>
      </c>
      <c r="G46" s="93">
        <f t="shared" si="2"/>
        <v>1.494810589321971</v>
      </c>
      <c r="H46" s="59"/>
      <c r="I46" s="59">
        <v>0.28767158679964239</v>
      </c>
      <c r="J46" s="59">
        <v>0.2915577490862471</v>
      </c>
      <c r="K46" s="59">
        <v>0.29197173214159394</v>
      </c>
      <c r="M46" s="59">
        <f t="shared" si="3"/>
        <v>4.1398305534684487E-4</v>
      </c>
      <c r="N46" s="59">
        <f t="shared" si="1"/>
        <v>4.3001453419515556E-3</v>
      </c>
    </row>
    <row r="47" spans="1:14" ht="15.75" x14ac:dyDescent="0.25">
      <c r="A47" s="36" t="s">
        <v>12</v>
      </c>
      <c r="B47" s="72">
        <v>104.35820155388222</v>
      </c>
      <c r="C47" s="26">
        <v>116.82634593563651</v>
      </c>
      <c r="D47" s="26">
        <v>127.72440853411959</v>
      </c>
      <c r="E47" s="26"/>
      <c r="F47" s="26">
        <f t="shared" si="0"/>
        <v>9.3284288840868044</v>
      </c>
      <c r="G47" s="92">
        <f t="shared" si="2"/>
        <v>22.390388711492815</v>
      </c>
      <c r="H47" s="26"/>
      <c r="I47" s="26">
        <v>0.12443830761541662</v>
      </c>
      <c r="J47" s="26">
        <v>0.13930551271159763</v>
      </c>
      <c r="K47" s="26">
        <v>0.15230052839651151</v>
      </c>
      <c r="M47" s="26">
        <f>K47-J47</f>
        <v>1.2995015684913874E-2</v>
      </c>
      <c r="N47" s="26">
        <f>K47-I47</f>
        <v>2.786222078109489E-2</v>
      </c>
    </row>
    <row r="48" spans="1:14" s="57" customFormat="1" ht="15.75" x14ac:dyDescent="0.25">
      <c r="A48" s="58" t="s">
        <v>154</v>
      </c>
      <c r="B48" s="135">
        <v>137.69435275277255</v>
      </c>
      <c r="C48" s="59">
        <v>110.84478143633518</v>
      </c>
      <c r="D48" s="59">
        <v>110.99677473785519</v>
      </c>
      <c r="E48" s="59"/>
      <c r="F48" s="59">
        <f t="shared" si="0"/>
        <v>0.13712264984464539</v>
      </c>
      <c r="G48" s="93">
        <f t="shared" si="2"/>
        <v>-19.389014495643352</v>
      </c>
      <c r="H48" s="59"/>
      <c r="I48" s="59">
        <v>1.5220671326147257</v>
      </c>
      <c r="J48" s="59">
        <v>1.2252731885746238</v>
      </c>
      <c r="K48" s="59">
        <v>1.2269533156386332</v>
      </c>
      <c r="M48" s="59">
        <f t="shared" si="3"/>
        <v>1.6801270640094401E-3</v>
      </c>
      <c r="N48" s="59">
        <f t="shared" si="1"/>
        <v>-0.29511381697609251</v>
      </c>
    </row>
    <row r="49" spans="1:14" ht="15.75" x14ac:dyDescent="0.25">
      <c r="A49" s="36" t="s">
        <v>239</v>
      </c>
      <c r="B49" s="72">
        <v>165.29617187464856</v>
      </c>
      <c r="C49" s="26">
        <v>116.1690521361426</v>
      </c>
      <c r="D49" s="26">
        <v>116.19456458840943</v>
      </c>
      <c r="E49" s="26"/>
      <c r="F49" s="26">
        <f t="shared" si="0"/>
        <v>2.1961487846988703E-2</v>
      </c>
      <c r="G49" s="92">
        <f t="shared" si="2"/>
        <v>-29.705229546075063</v>
      </c>
      <c r="H49" s="26"/>
      <c r="I49" s="26">
        <v>0.98506594443715467</v>
      </c>
      <c r="J49" s="26">
        <v>0.69229780556345177</v>
      </c>
      <c r="K49" s="26">
        <v>0.69244984446188551</v>
      </c>
      <c r="M49" s="26">
        <f t="shared" si="3"/>
        <v>1.520388984337373E-4</v>
      </c>
      <c r="N49" s="26">
        <f t="shared" si="1"/>
        <v>-0.29261609997526916</v>
      </c>
    </row>
    <row r="50" spans="1:14" s="57" customFormat="1" ht="15.75" x14ac:dyDescent="0.25">
      <c r="A50" s="64" t="s">
        <v>238</v>
      </c>
      <c r="B50" s="135">
        <v>104.0367926234226</v>
      </c>
      <c r="C50" s="59">
        <v>106.47697523975644</v>
      </c>
      <c r="D50" s="59">
        <v>106.37754498228298</v>
      </c>
      <c r="E50" s="59"/>
      <c r="F50" s="59">
        <f t="shared" si="0"/>
        <v>-9.3381932807135026E-2</v>
      </c>
      <c r="G50" s="93">
        <f t="shared" si="2"/>
        <v>2.2499274533895885</v>
      </c>
      <c r="H50" s="59"/>
      <c r="I50" s="59">
        <v>3.0021747737444628E-2</v>
      </c>
      <c r="J50" s="59">
        <v>3.0725907728285973E-2</v>
      </c>
      <c r="K50" s="59">
        <v>3.0697215281776765E-2</v>
      </c>
      <c r="M50" s="59">
        <f t="shared" si="3"/>
        <v>-2.869244650920838E-5</v>
      </c>
      <c r="N50" s="59">
        <f t="shared" si="1"/>
        <v>6.7546754433213743E-4</v>
      </c>
    </row>
    <row r="51" spans="1:14" ht="15.75" x14ac:dyDescent="0.25">
      <c r="A51" s="36" t="s">
        <v>237</v>
      </c>
      <c r="B51" s="72">
        <v>107.50654653250808</v>
      </c>
      <c r="C51" s="26">
        <v>105.92348959243179</v>
      </c>
      <c r="D51" s="26">
        <v>106.06183824411862</v>
      </c>
      <c r="E51" s="26"/>
      <c r="F51" s="26">
        <f t="shared" si="0"/>
        <v>0.13061187109597583</v>
      </c>
      <c r="G51" s="92">
        <f t="shared" si="2"/>
        <v>-1.3438328501721664</v>
      </c>
      <c r="H51" s="26"/>
      <c r="I51" s="26">
        <v>0.15493715262699478</v>
      </c>
      <c r="J51" s="26">
        <v>0.15265566984615164</v>
      </c>
      <c r="K51" s="26">
        <v>0.15285505627287177</v>
      </c>
      <c r="M51" s="26">
        <f t="shared" si="3"/>
        <v>1.993864267201273E-4</v>
      </c>
      <c r="N51" s="26">
        <f t="shared" si="1"/>
        <v>-2.0820963541230142E-3</v>
      </c>
    </row>
    <row r="52" spans="1:14" s="57" customFormat="1" ht="15.75" x14ac:dyDescent="0.25">
      <c r="A52" s="64" t="s">
        <v>74</v>
      </c>
      <c r="B52" s="135">
        <v>103.01425974966753</v>
      </c>
      <c r="C52" s="59">
        <v>102.31607001827823</v>
      </c>
      <c r="D52" s="59">
        <v>103.37797713247463</v>
      </c>
      <c r="E52" s="59"/>
      <c r="F52" s="59">
        <f t="shared" si="0"/>
        <v>1.0378693337290024</v>
      </c>
      <c r="G52" s="93">
        <f t="shared" si="2"/>
        <v>0.35307479148125598</v>
      </c>
      <c r="H52" s="59"/>
      <c r="I52" s="59">
        <v>0.1235153271052043</v>
      </c>
      <c r="J52" s="59">
        <v>0.12267818928308523</v>
      </c>
      <c r="K52" s="59">
        <v>0.12395142858882839</v>
      </c>
      <c r="M52" s="59">
        <f t="shared" si="3"/>
        <v>1.2732393057431624E-3</v>
      </c>
      <c r="N52" s="59">
        <f t="shared" si="1"/>
        <v>4.361014836240934E-4</v>
      </c>
    </row>
    <row r="53" spans="1:14" ht="15.75" x14ac:dyDescent="0.25">
      <c r="A53" s="36" t="s">
        <v>236</v>
      </c>
      <c r="B53" s="72">
        <v>101.90931409421852</v>
      </c>
      <c r="C53" s="26">
        <v>102.63115584382041</v>
      </c>
      <c r="D53" s="26">
        <v>102.69261661499854</v>
      </c>
      <c r="E53" s="26"/>
      <c r="F53" s="26">
        <f t="shared" si="0"/>
        <v>5.9885100847600903E-2</v>
      </c>
      <c r="G53" s="92">
        <f t="shared" si="2"/>
        <v>0.76862701681599255</v>
      </c>
      <c r="H53" s="26"/>
      <c r="I53" s="26">
        <v>0.14788535114951659</v>
      </c>
      <c r="J53" s="26">
        <v>0.1489328493253512</v>
      </c>
      <c r="K53" s="26">
        <v>0.14902203791236487</v>
      </c>
      <c r="M53" s="26">
        <f t="shared" si="3"/>
        <v>8.9188587013677711E-5</v>
      </c>
      <c r="N53" s="26">
        <f t="shared" si="1"/>
        <v>1.1366867628482824E-3</v>
      </c>
    </row>
    <row r="54" spans="1:14" s="57" customFormat="1" ht="15.75" x14ac:dyDescent="0.25">
      <c r="A54" s="64" t="s">
        <v>75</v>
      </c>
      <c r="B54" s="135">
        <v>112.84229928661715</v>
      </c>
      <c r="C54" s="59">
        <v>109.12176433263537</v>
      </c>
      <c r="D54" s="59">
        <v>109.11472063498164</v>
      </c>
      <c r="E54" s="59"/>
      <c r="F54" s="59">
        <f t="shared" si="0"/>
        <v>-6.4548971479783113E-3</v>
      </c>
      <c r="G54" s="93">
        <f t="shared" si="2"/>
        <v>-3.3033522670142812</v>
      </c>
      <c r="H54" s="59"/>
      <c r="I54" s="59">
        <v>8.0641609558410654E-2</v>
      </c>
      <c r="J54" s="59">
        <v>7.7982766828297981E-2</v>
      </c>
      <c r="K54" s="59">
        <v>7.797773312090607E-2</v>
      </c>
      <c r="M54" s="59">
        <f t="shared" si="3"/>
        <v>-5.0337073919104469E-6</v>
      </c>
      <c r="N54" s="59">
        <f t="shared" si="1"/>
        <v>-2.6638764375045837E-3</v>
      </c>
    </row>
    <row r="55" spans="1:14" ht="15.75" x14ac:dyDescent="0.25">
      <c r="A55" s="35" t="s">
        <v>155</v>
      </c>
      <c r="B55" s="72">
        <v>125.13328258677316</v>
      </c>
      <c r="C55" s="26">
        <v>124.66365092962191</v>
      </c>
      <c r="D55" s="26">
        <v>126.84392265253727</v>
      </c>
      <c r="E55" s="26"/>
      <c r="F55" s="26">
        <f t="shared" si="0"/>
        <v>1.7489233683250838</v>
      </c>
      <c r="G55" s="92">
        <f t="shared" si="2"/>
        <v>1.3670544162204701</v>
      </c>
      <c r="H55" s="26"/>
      <c r="I55" s="26">
        <v>2.5555864332571661</v>
      </c>
      <c r="J55" s="26">
        <v>2.5459951856942986</v>
      </c>
      <c r="K55" s="26">
        <v>2.5905226904533376</v>
      </c>
      <c r="M55" s="26">
        <f t="shared" si="3"/>
        <v>4.4527504759038994E-2</v>
      </c>
      <c r="N55" s="26">
        <f t="shared" si="1"/>
        <v>3.493625719617155E-2</v>
      </c>
    </row>
    <row r="56" spans="1:14" s="57" customFormat="1" ht="15.75" x14ac:dyDescent="0.25">
      <c r="A56" s="64" t="s">
        <v>235</v>
      </c>
      <c r="B56" s="135">
        <v>108.14363063262141</v>
      </c>
      <c r="C56" s="59">
        <v>108.45078857403423</v>
      </c>
      <c r="D56" s="59">
        <v>108.39973007916933</v>
      </c>
      <c r="E56" s="59"/>
      <c r="F56" s="59">
        <f t="shared" si="0"/>
        <v>-4.7079874232591745E-2</v>
      </c>
      <c r="G56" s="93">
        <f t="shared" si="2"/>
        <v>0.23681417486149936</v>
      </c>
      <c r="H56" s="59"/>
      <c r="I56" s="59">
        <v>0.63990306833429578</v>
      </c>
      <c r="J56" s="59">
        <v>0.6417205707431155</v>
      </c>
      <c r="K56" s="59">
        <v>0.64141844950548499</v>
      </c>
      <c r="M56" s="59">
        <f t="shared" si="3"/>
        <v>-3.021212376305149E-4</v>
      </c>
      <c r="N56" s="59">
        <f t="shared" si="1"/>
        <v>1.5153811711892118E-3</v>
      </c>
    </row>
    <row r="57" spans="1:14" ht="15.75" x14ac:dyDescent="0.25">
      <c r="A57" s="36" t="s">
        <v>234</v>
      </c>
      <c r="B57" s="72">
        <v>132.06366747899287</v>
      </c>
      <c r="C57" s="26">
        <v>131.27716936025371</v>
      </c>
      <c r="D57" s="26">
        <v>134.36764084903763</v>
      </c>
      <c r="E57" s="26"/>
      <c r="F57" s="26">
        <f t="shared" si="0"/>
        <v>2.3541576222617877</v>
      </c>
      <c r="G57" s="92">
        <f t="shared" si="2"/>
        <v>1.744592902821851</v>
      </c>
      <c r="H57" s="26"/>
      <c r="I57" s="26">
        <v>1.9156833649228699</v>
      </c>
      <c r="J57" s="26">
        <v>1.9042746149511833</v>
      </c>
      <c r="K57" s="26">
        <v>1.949104240947853</v>
      </c>
      <c r="M57" s="26">
        <f t="shared" si="3"/>
        <v>4.482962599666962E-2</v>
      </c>
      <c r="N57" s="26">
        <f t="shared" si="1"/>
        <v>3.3420876024983004E-2</v>
      </c>
    </row>
    <row r="58" spans="1:14" s="57" customFormat="1" ht="15.75" x14ac:dyDescent="0.25">
      <c r="A58" s="61" t="s">
        <v>76</v>
      </c>
      <c r="B58" s="135">
        <v>107.76424550500704</v>
      </c>
      <c r="C58" s="59">
        <v>107.63304679997371</v>
      </c>
      <c r="D58" s="59">
        <v>107.76499148462999</v>
      </c>
      <c r="E58" s="59"/>
      <c r="F58" s="59">
        <f t="shared" si="0"/>
        <v>0.12258752175016152</v>
      </c>
      <c r="G58" s="93">
        <f t="shared" si="2"/>
        <v>6.9223295671161367E-4</v>
      </c>
      <c r="H58" s="59"/>
      <c r="I58" s="59">
        <v>2.4927378654269985</v>
      </c>
      <c r="J58" s="59">
        <v>2.4897030557051001</v>
      </c>
      <c r="K58" s="59">
        <v>2.4927551209800267</v>
      </c>
      <c r="M58" s="59">
        <f t="shared" si="3"/>
        <v>3.0520652749266297E-3</v>
      </c>
      <c r="N58" s="59">
        <f t="shared" si="1"/>
        <v>1.7255553028228121E-5</v>
      </c>
    </row>
    <row r="59" spans="1:14" ht="15.75" x14ac:dyDescent="0.25">
      <c r="A59" s="35" t="s">
        <v>156</v>
      </c>
      <c r="B59" s="72">
        <v>107.0146269639406</v>
      </c>
      <c r="C59" s="26">
        <v>106.4893250295934</v>
      </c>
      <c r="D59" s="26">
        <v>106.34127108008033</v>
      </c>
      <c r="E59" s="26"/>
      <c r="F59" s="26">
        <f t="shared" si="0"/>
        <v>-0.13903172874081271</v>
      </c>
      <c r="G59" s="92">
        <f t="shared" si="2"/>
        <v>-0.62921854980362291</v>
      </c>
      <c r="H59" s="26"/>
      <c r="I59" s="26">
        <v>0.67697214298242359</v>
      </c>
      <c r="J59" s="26">
        <v>0.67364909466373268</v>
      </c>
      <c r="K59" s="26">
        <v>0.6727125086817749</v>
      </c>
      <c r="M59" s="26">
        <f t="shared" si="3"/>
        <v>-9.3658598195778264E-4</v>
      </c>
      <c r="N59" s="26">
        <f t="shared" si="1"/>
        <v>-4.2596343006486848E-3</v>
      </c>
    </row>
    <row r="60" spans="1:14" s="57" customFormat="1" ht="15.75" x14ac:dyDescent="0.25">
      <c r="A60" s="64" t="s">
        <v>13</v>
      </c>
      <c r="B60" s="135">
        <v>109.46923380548364</v>
      </c>
      <c r="C60" s="59">
        <v>108.58458733391625</v>
      </c>
      <c r="D60" s="59">
        <v>108.36643290307205</v>
      </c>
      <c r="E60" s="59"/>
      <c r="F60" s="59">
        <f t="shared" si="0"/>
        <v>-0.20090736282243338</v>
      </c>
      <c r="G60" s="93">
        <f t="shared" si="2"/>
        <v>-1.0074071627934833</v>
      </c>
      <c r="H60" s="59"/>
      <c r="I60" s="59">
        <v>0.5294060766359957</v>
      </c>
      <c r="J60" s="59">
        <v>0.52512782235904898</v>
      </c>
      <c r="K60" s="59">
        <v>0.52407280189970051</v>
      </c>
      <c r="M60" s="59">
        <f t="shared" si="3"/>
        <v>-1.0550204593484658E-3</v>
      </c>
      <c r="N60" s="59">
        <f t="shared" si="1"/>
        <v>-5.3332747362951904E-3</v>
      </c>
    </row>
    <row r="61" spans="1:14" ht="15.75" x14ac:dyDescent="0.25">
      <c r="A61" s="36" t="s">
        <v>14</v>
      </c>
      <c r="B61" s="72">
        <v>99.046921608750694</v>
      </c>
      <c r="C61" s="26">
        <v>99.688059588572472</v>
      </c>
      <c r="D61" s="26">
        <v>99.767553273593052</v>
      </c>
      <c r="E61" s="26"/>
      <c r="F61" s="26">
        <f t="shared" si="0"/>
        <v>7.9742433896967668E-2</v>
      </c>
      <c r="G61" s="92">
        <f t="shared" si="2"/>
        <v>0.72756593858509522</v>
      </c>
      <c r="H61" s="26"/>
      <c r="I61" s="26">
        <v>0.14756606634642788</v>
      </c>
      <c r="J61" s="26">
        <v>0.14852127230468384</v>
      </c>
      <c r="K61" s="26">
        <v>0.14863970678207433</v>
      </c>
      <c r="M61" s="26">
        <f t="shared" si="3"/>
        <v>1.1843447739048885E-4</v>
      </c>
      <c r="N61" s="26">
        <f t="shared" si="1"/>
        <v>1.0736404356464502E-3</v>
      </c>
    </row>
    <row r="62" spans="1:14" s="57" customFormat="1" ht="15.75" x14ac:dyDescent="0.25">
      <c r="A62" s="58" t="s">
        <v>157</v>
      </c>
      <c r="B62" s="135">
        <v>108.04642051318231</v>
      </c>
      <c r="C62" s="59">
        <v>108.06357203678044</v>
      </c>
      <c r="D62" s="59">
        <v>108.30091515084784</v>
      </c>
      <c r="E62" s="59"/>
      <c r="F62" s="59">
        <f t="shared" si="0"/>
        <v>0.21963286017105954</v>
      </c>
      <c r="G62" s="93">
        <f t="shared" si="2"/>
        <v>0.23554194248802673</v>
      </c>
      <c r="H62" s="59"/>
      <c r="I62" s="59">
        <v>1.8157657224445749</v>
      </c>
      <c r="J62" s="59">
        <v>1.8160539610413668</v>
      </c>
      <c r="K62" s="59">
        <v>1.8200426122982518</v>
      </c>
      <c r="M62" s="59">
        <f t="shared" si="3"/>
        <v>3.9886512568849675E-3</v>
      </c>
      <c r="N62" s="59">
        <f t="shared" si="1"/>
        <v>4.2768898536769129E-3</v>
      </c>
    </row>
    <row r="63" spans="1:14" ht="15.75" x14ac:dyDescent="0.25">
      <c r="A63" s="36" t="s">
        <v>233</v>
      </c>
      <c r="B63" s="72">
        <v>112.06075855220115</v>
      </c>
      <c r="C63" s="26">
        <v>112.28044618833403</v>
      </c>
      <c r="D63" s="26">
        <v>112.3272161310591</v>
      </c>
      <c r="E63" s="26"/>
      <c r="F63" s="26">
        <f t="shared" si="0"/>
        <v>4.1654575050964482E-2</v>
      </c>
      <c r="G63" s="92">
        <f t="shared" si="2"/>
        <v>0.23777956021404645</v>
      </c>
      <c r="H63" s="26"/>
      <c r="I63" s="26">
        <v>0.6909285577611024</v>
      </c>
      <c r="J63" s="26">
        <v>0.69228307707323533</v>
      </c>
      <c r="K63" s="26">
        <v>0.69257144464713993</v>
      </c>
      <c r="M63" s="26">
        <f t="shared" si="3"/>
        <v>2.883675739046021E-4</v>
      </c>
      <c r="N63" s="26">
        <f t="shared" si="1"/>
        <v>1.6428868860375312E-3</v>
      </c>
    </row>
    <row r="64" spans="1:14" s="57" customFormat="1" ht="15.75" x14ac:dyDescent="0.25">
      <c r="A64" s="64" t="s">
        <v>77</v>
      </c>
      <c r="B64" s="135">
        <v>112.16574421245647</v>
      </c>
      <c r="C64" s="59">
        <v>112.84487224125824</v>
      </c>
      <c r="D64" s="59">
        <v>112.84487224125824</v>
      </c>
      <c r="E64" s="59"/>
      <c r="F64" s="59">
        <f t="shared" si="0"/>
        <v>0</v>
      </c>
      <c r="G64" s="93">
        <f t="shared" si="2"/>
        <v>0.6054683036876396</v>
      </c>
      <c r="H64" s="59"/>
      <c r="I64" s="59">
        <v>0.4640459458905371</v>
      </c>
      <c r="J64" s="59">
        <v>0.46685559700745161</v>
      </c>
      <c r="K64" s="59">
        <v>0.46685559700745161</v>
      </c>
      <c r="M64" s="59">
        <f t="shared" si="3"/>
        <v>0</v>
      </c>
      <c r="N64" s="59">
        <f t="shared" si="1"/>
        <v>2.8096511169145022E-3</v>
      </c>
    </row>
    <row r="65" spans="1:14" ht="15.75" x14ac:dyDescent="0.25">
      <c r="A65" s="36" t="s">
        <v>232</v>
      </c>
      <c r="B65" s="72">
        <v>101.61927234838697</v>
      </c>
      <c r="C65" s="26">
        <v>101.02321513505834</v>
      </c>
      <c r="D65" s="26">
        <v>101.59226043204937</v>
      </c>
      <c r="E65" s="26"/>
      <c r="F65" s="26">
        <f t="shared" si="0"/>
        <v>0.56328171324806497</v>
      </c>
      <c r="G65" s="92">
        <f t="shared" si="2"/>
        <v>-2.6581489626287258E-2</v>
      </c>
      <c r="H65" s="26"/>
      <c r="I65" s="26">
        <v>0.66079121879293568</v>
      </c>
      <c r="J65" s="26">
        <v>0.65691528696068002</v>
      </c>
      <c r="K65" s="26">
        <v>0.6606155706436605</v>
      </c>
      <c r="M65" s="26">
        <f t="shared" si="3"/>
        <v>3.7002836829804764E-3</v>
      </c>
      <c r="N65" s="26">
        <f t="shared" si="1"/>
        <v>-1.7564814927517602E-4</v>
      </c>
    </row>
    <row r="66" spans="1:14" s="57" customFormat="1" ht="15.75" x14ac:dyDescent="0.25">
      <c r="A66" s="55" t="s">
        <v>247</v>
      </c>
      <c r="B66" s="136">
        <v>160.71752015594527</v>
      </c>
      <c r="C66" s="60">
        <v>170.0017273169581</v>
      </c>
      <c r="D66" s="60">
        <v>170.03100469417302</v>
      </c>
      <c r="E66" s="60"/>
      <c r="F66" s="60">
        <f t="shared" si="0"/>
        <v>1.7221811611567439E-2</v>
      </c>
      <c r="G66" s="94">
        <f>((D66/B66-1)*100)</f>
        <v>5.7949404204288513</v>
      </c>
      <c r="H66" s="60"/>
      <c r="I66" s="60">
        <v>3.6228365827346836</v>
      </c>
      <c r="J66" s="60">
        <v>3.8321178441178132</v>
      </c>
      <c r="K66" s="60">
        <v>3.8327778042336602</v>
      </c>
      <c r="M66" s="60">
        <f t="shared" si="3"/>
        <v>6.5996011584701364E-4</v>
      </c>
      <c r="N66" s="60">
        <f>K66-I66</f>
        <v>0.20994122149897665</v>
      </c>
    </row>
    <row r="67" spans="1:14" ht="15.75" x14ac:dyDescent="0.25">
      <c r="A67" s="34" t="s">
        <v>1</v>
      </c>
      <c r="B67" s="72">
        <v>173.81432030694023</v>
      </c>
      <c r="C67" s="26">
        <v>172.86078556772566</v>
      </c>
      <c r="D67" s="26">
        <v>172.86078556772566</v>
      </c>
      <c r="E67" s="26"/>
      <c r="F67" s="26">
        <f t="shared" si="0"/>
        <v>0</v>
      </c>
      <c r="G67" s="92">
        <f t="shared" si="2"/>
        <v>-0.54859388888712779</v>
      </c>
      <c r="H67" s="26"/>
      <c r="I67" s="26">
        <v>2.8953237610283429</v>
      </c>
      <c r="J67" s="26">
        <v>2.8794401918118435</v>
      </c>
      <c r="K67" s="26">
        <v>2.8794401918118431</v>
      </c>
      <c r="M67" s="26">
        <f t="shared" si="3"/>
        <v>0</v>
      </c>
      <c r="N67" s="26">
        <f t="shared" si="1"/>
        <v>-1.5883569216499804E-2</v>
      </c>
    </row>
    <row r="68" spans="1:14" s="57" customFormat="1" ht="15.75" x14ac:dyDescent="0.25">
      <c r="A68" s="58" t="s">
        <v>78</v>
      </c>
      <c r="B68" s="135">
        <v>173.81432030694023</v>
      </c>
      <c r="C68" s="59">
        <v>172.86078556772566</v>
      </c>
      <c r="D68" s="59">
        <v>172.86078556772566</v>
      </c>
      <c r="E68" s="59"/>
      <c r="F68" s="59">
        <f t="shared" si="0"/>
        <v>0</v>
      </c>
      <c r="G68" s="93">
        <f t="shared" si="2"/>
        <v>-0.54859388888712779</v>
      </c>
      <c r="H68" s="59"/>
      <c r="I68" s="59">
        <v>2.8953237610283429</v>
      </c>
      <c r="J68" s="59">
        <v>2.8794401918118435</v>
      </c>
      <c r="K68" s="59">
        <v>2.8794401918118431</v>
      </c>
      <c r="M68" s="59">
        <f t="shared" si="3"/>
        <v>0</v>
      </c>
      <c r="N68" s="59">
        <f t="shared" si="1"/>
        <v>-1.5883569216499804E-2</v>
      </c>
    </row>
    <row r="69" spans="1:14" ht="15.75" x14ac:dyDescent="0.25">
      <c r="A69" s="36" t="s">
        <v>15</v>
      </c>
      <c r="B69" s="72">
        <v>173.81432030694023</v>
      </c>
      <c r="C69" s="26">
        <v>172.86078556772566</v>
      </c>
      <c r="D69" s="26">
        <v>172.86078556772566</v>
      </c>
      <c r="E69" s="26"/>
      <c r="F69" s="26">
        <f t="shared" si="0"/>
        <v>0</v>
      </c>
      <c r="G69" s="92">
        <f t="shared" si="2"/>
        <v>-0.54859388888712779</v>
      </c>
      <c r="H69" s="26"/>
      <c r="I69" s="26">
        <v>2.8953237610283429</v>
      </c>
      <c r="J69" s="26">
        <v>2.8794401918118435</v>
      </c>
      <c r="K69" s="26">
        <v>2.8794401918118431</v>
      </c>
      <c r="M69" s="26">
        <f t="shared" si="3"/>
        <v>0</v>
      </c>
      <c r="N69" s="26">
        <f t="shared" si="1"/>
        <v>-1.5883569216499804E-2</v>
      </c>
    </row>
    <row r="70" spans="1:14" s="57" customFormat="1" ht="15.75" x14ac:dyDescent="0.25">
      <c r="A70" s="61" t="s">
        <v>16</v>
      </c>
      <c r="B70" s="135">
        <v>123.64102158443046</v>
      </c>
      <c r="C70" s="59">
        <v>161.90785187193936</v>
      </c>
      <c r="D70" s="59">
        <v>162.02001229096399</v>
      </c>
      <c r="E70" s="59"/>
      <c r="F70" s="59">
        <f t="shared" si="0"/>
        <v>6.9274230821947391E-2</v>
      </c>
      <c r="G70" s="93">
        <f t="shared" si="2"/>
        <v>31.040661274644798</v>
      </c>
      <c r="H70" s="59"/>
      <c r="I70" s="59">
        <v>0.72751282170634135</v>
      </c>
      <c r="J70" s="59">
        <v>0.95267765230596968</v>
      </c>
      <c r="K70" s="59">
        <v>0.95333761242181703</v>
      </c>
      <c r="M70" s="59">
        <f t="shared" si="3"/>
        <v>6.5996011584734671E-4</v>
      </c>
      <c r="N70" s="59">
        <f t="shared" si="1"/>
        <v>0.22582479071547568</v>
      </c>
    </row>
    <row r="71" spans="1:14" s="57" customFormat="1" ht="15.75" x14ac:dyDescent="0.25">
      <c r="A71" s="35" t="s">
        <v>16</v>
      </c>
      <c r="B71" s="72">
        <v>123.64102158443046</v>
      </c>
      <c r="C71" s="26">
        <v>161.90785187193936</v>
      </c>
      <c r="D71" s="26">
        <v>162.02001229096399</v>
      </c>
      <c r="E71" s="26"/>
      <c r="F71" s="26">
        <f t="shared" ref="F71:F134" si="4">((D71/C71-1)*100)</f>
        <v>6.9274230821947391E-2</v>
      </c>
      <c r="G71" s="92">
        <f t="shared" si="2"/>
        <v>31.040661274644798</v>
      </c>
      <c r="H71" s="26"/>
      <c r="I71" s="26">
        <v>0.72751282170634135</v>
      </c>
      <c r="J71" s="26">
        <v>0.95267765230596968</v>
      </c>
      <c r="K71" s="26">
        <v>0.95333761242181703</v>
      </c>
      <c r="L71"/>
      <c r="M71" s="26">
        <f t="shared" si="3"/>
        <v>6.5996011584734671E-4</v>
      </c>
      <c r="N71" s="26">
        <f t="shared" ref="N71:N134" si="5">K71-I71</f>
        <v>0.22582479071547568</v>
      </c>
    </row>
    <row r="72" spans="1:14" s="4" customFormat="1" ht="15.75" x14ac:dyDescent="0.25">
      <c r="A72" s="64" t="s">
        <v>16</v>
      </c>
      <c r="B72" s="135">
        <v>123.64102158443046</v>
      </c>
      <c r="C72" s="59">
        <v>161.90785187193936</v>
      </c>
      <c r="D72" s="59">
        <v>162.02001229096399</v>
      </c>
      <c r="E72" s="59"/>
      <c r="F72" s="59">
        <f t="shared" si="4"/>
        <v>6.9274230821947391E-2</v>
      </c>
      <c r="G72" s="93">
        <f t="shared" ref="G72:G135" si="6">((D72/B72-1)*100)</f>
        <v>31.040661274644798</v>
      </c>
      <c r="H72" s="59"/>
      <c r="I72" s="59">
        <v>0.72751282170634135</v>
      </c>
      <c r="J72" s="59">
        <v>0.95267765230596968</v>
      </c>
      <c r="K72" s="59">
        <v>0.95333761242181703</v>
      </c>
      <c r="L72" s="57"/>
      <c r="M72" s="59">
        <f t="shared" ref="M72:M135" si="7">K72-J72</f>
        <v>6.5996011584734671E-4</v>
      </c>
      <c r="N72" s="59">
        <f t="shared" si="5"/>
        <v>0.22582479071547568</v>
      </c>
    </row>
    <row r="73" spans="1:14" s="57" customFormat="1" ht="15.75" x14ac:dyDescent="0.25">
      <c r="A73" s="33" t="s">
        <v>128</v>
      </c>
      <c r="B73" s="137">
        <v>100.21039832853231</v>
      </c>
      <c r="C73" s="37">
        <v>98.020402304070203</v>
      </c>
      <c r="D73" s="37">
        <v>98.169201014167314</v>
      </c>
      <c r="E73" s="37"/>
      <c r="F73" s="37">
        <f t="shared" si="4"/>
        <v>0.15180381491959327</v>
      </c>
      <c r="G73" s="95">
        <f t="shared" si="6"/>
        <v>-2.0369116862234971</v>
      </c>
      <c r="H73" s="37"/>
      <c r="I73" s="37">
        <v>3.8984982777402704</v>
      </c>
      <c r="J73" s="37">
        <v>3.8133005749865769</v>
      </c>
      <c r="K73" s="37">
        <v>3.8190893107337569</v>
      </c>
      <c r="L73"/>
      <c r="M73" s="37">
        <f t="shared" si="7"/>
        <v>5.7887357471799739E-3</v>
      </c>
      <c r="N73" s="37">
        <f t="shared" si="5"/>
        <v>-7.9408967006513453E-2</v>
      </c>
    </row>
    <row r="74" spans="1:14" s="4" customFormat="1" ht="15.75" x14ac:dyDescent="0.25">
      <c r="A74" s="61" t="s">
        <v>79</v>
      </c>
      <c r="B74" s="135">
        <v>99.930039663534473</v>
      </c>
      <c r="C74" s="59">
        <v>96.432402774304293</v>
      </c>
      <c r="D74" s="59">
        <v>96.625745414460539</v>
      </c>
      <c r="E74" s="59"/>
      <c r="F74" s="59">
        <f t="shared" si="4"/>
        <v>0.20049551249776698</v>
      </c>
      <c r="G74" s="93">
        <f t="shared" si="6"/>
        <v>-3.3066075628504943</v>
      </c>
      <c r="H74" s="59"/>
      <c r="I74" s="59">
        <v>2.9919349003919398</v>
      </c>
      <c r="J74" s="59">
        <v>2.8872146189528354</v>
      </c>
      <c r="K74" s="59">
        <v>2.8930033547000158</v>
      </c>
      <c r="L74" s="57"/>
      <c r="M74" s="59">
        <f t="shared" si="7"/>
        <v>5.7887357471804179E-3</v>
      </c>
      <c r="N74" s="59">
        <f t="shared" si="5"/>
        <v>-9.8931545691923972E-2</v>
      </c>
    </row>
    <row r="75" spans="1:14" s="57" customFormat="1" ht="15.75" x14ac:dyDescent="0.25">
      <c r="A75" s="35" t="s">
        <v>80</v>
      </c>
      <c r="B75" s="72">
        <v>96.924940350811283</v>
      </c>
      <c r="C75" s="26">
        <v>96.114689663375188</v>
      </c>
      <c r="D75" s="26">
        <v>96.136669480546274</v>
      </c>
      <c r="E75" s="26"/>
      <c r="F75" s="26">
        <f t="shared" si="4"/>
        <v>2.286832246773951E-2</v>
      </c>
      <c r="G75" s="92">
        <f t="shared" si="6"/>
        <v>-0.813279706350023</v>
      </c>
      <c r="H75" s="26"/>
      <c r="I75" s="26">
        <v>0.50235665312230049</v>
      </c>
      <c r="J75" s="26">
        <v>0.49815716822133244</v>
      </c>
      <c r="K75" s="26">
        <v>0.4982710884089574</v>
      </c>
      <c r="L75"/>
      <c r="M75" s="26">
        <f t="shared" si="7"/>
        <v>1.139201876249607E-4</v>
      </c>
      <c r="N75" s="26">
        <f t="shared" si="5"/>
        <v>-4.0855647133430928E-3</v>
      </c>
    </row>
    <row r="76" spans="1:14" s="4" customFormat="1" ht="15.75" x14ac:dyDescent="0.25">
      <c r="A76" s="64" t="s">
        <v>81</v>
      </c>
      <c r="B76" s="135">
        <v>96.924940350811283</v>
      </c>
      <c r="C76" s="59">
        <v>96.114689663375188</v>
      </c>
      <c r="D76" s="59">
        <v>96.136669480546274</v>
      </c>
      <c r="E76" s="59"/>
      <c r="F76" s="59">
        <f t="shared" si="4"/>
        <v>2.286832246773951E-2</v>
      </c>
      <c r="G76" s="93">
        <f t="shared" si="6"/>
        <v>-0.813279706350023</v>
      </c>
      <c r="H76" s="59"/>
      <c r="I76" s="59">
        <v>0.50235665312230049</v>
      </c>
      <c r="J76" s="59">
        <v>0.49815716822133244</v>
      </c>
      <c r="K76" s="59">
        <v>0.4982710884089574</v>
      </c>
      <c r="L76" s="57"/>
      <c r="M76" s="59">
        <f t="shared" si="7"/>
        <v>1.139201876249607E-4</v>
      </c>
      <c r="N76" s="59">
        <f t="shared" si="5"/>
        <v>-4.0855647133430928E-3</v>
      </c>
    </row>
    <row r="77" spans="1:14" s="57" customFormat="1" ht="15.75" x14ac:dyDescent="0.25">
      <c r="A77" s="35" t="s">
        <v>82</v>
      </c>
      <c r="B77" s="72">
        <v>102.83445000318487</v>
      </c>
      <c r="C77" s="26">
        <v>99.296721542014737</v>
      </c>
      <c r="D77" s="26">
        <v>99.537521926543718</v>
      </c>
      <c r="E77" s="26"/>
      <c r="F77" s="26">
        <f t="shared" si="4"/>
        <v>0.24250587611505114</v>
      </c>
      <c r="G77" s="92">
        <f t="shared" si="6"/>
        <v>-3.2060540767603118</v>
      </c>
      <c r="H77" s="26"/>
      <c r="I77" s="26">
        <v>2.2197388032057241</v>
      </c>
      <c r="J77" s="26">
        <v>2.1433749665710025</v>
      </c>
      <c r="K77" s="26">
        <v>2.1485727768121161</v>
      </c>
      <c r="L77"/>
      <c r="M77" s="26">
        <f t="shared" si="7"/>
        <v>5.197810241113654E-3</v>
      </c>
      <c r="N77" s="26">
        <f t="shared" si="5"/>
        <v>-7.1166026393608028E-2</v>
      </c>
    </row>
    <row r="78" spans="1:14" s="4" customFormat="1" ht="15.75" x14ac:dyDescent="0.25">
      <c r="A78" s="64" t="s">
        <v>231</v>
      </c>
      <c r="B78" s="135">
        <v>99.054916572114507</v>
      </c>
      <c r="C78" s="59">
        <v>92.738243727404665</v>
      </c>
      <c r="D78" s="59">
        <v>93.262842849806177</v>
      </c>
      <c r="E78" s="59"/>
      <c r="F78" s="59">
        <f t="shared" si="4"/>
        <v>0.56567722367433237</v>
      </c>
      <c r="G78" s="93">
        <f t="shared" si="6"/>
        <v>-5.8473359251093315</v>
      </c>
      <c r="H78" s="59"/>
      <c r="I78" s="59">
        <v>0.97591748502021258</v>
      </c>
      <c r="J78" s="59">
        <v>0.913683810109016</v>
      </c>
      <c r="K78" s="59">
        <v>0.91885231131920242</v>
      </c>
      <c r="L78" s="57"/>
      <c r="M78" s="59">
        <f t="shared" si="7"/>
        <v>5.1685012101864158E-3</v>
      </c>
      <c r="N78" s="59">
        <f t="shared" si="5"/>
        <v>-5.7065173701010163E-2</v>
      </c>
    </row>
    <row r="79" spans="1:14" s="57" customFormat="1" ht="15.75" x14ac:dyDescent="0.25">
      <c r="A79" s="36" t="s">
        <v>230</v>
      </c>
      <c r="B79" s="72">
        <v>107.42993218702014</v>
      </c>
      <c r="C79" s="26">
        <v>104.79196611626548</v>
      </c>
      <c r="D79" s="26">
        <v>104.79929266206088</v>
      </c>
      <c r="E79" s="26"/>
      <c r="F79" s="26">
        <f t="shared" si="4"/>
        <v>6.9915147763000007E-3</v>
      </c>
      <c r="G79" s="92">
        <f t="shared" si="6"/>
        <v>-2.4487025835403964</v>
      </c>
      <c r="H79" s="26"/>
      <c r="I79" s="26">
        <v>0.71367920862699763</v>
      </c>
      <c r="J79" s="26">
        <v>0.69615465565154167</v>
      </c>
      <c r="K79" s="26">
        <v>0.6962033274071574</v>
      </c>
      <c r="L79"/>
      <c r="M79" s="26">
        <f t="shared" si="7"/>
        <v>4.8671755615736778E-5</v>
      </c>
      <c r="N79" s="26">
        <f t="shared" si="5"/>
        <v>-1.7475881219840228E-2</v>
      </c>
    </row>
    <row r="80" spans="1:14" s="4" customFormat="1" ht="15.75" x14ac:dyDescent="0.25">
      <c r="A80" s="64" t="s">
        <v>229</v>
      </c>
      <c r="B80" s="135">
        <v>104.15237332278799</v>
      </c>
      <c r="C80" s="59">
        <v>104.81923961863676</v>
      </c>
      <c r="D80" s="59">
        <v>104.81543559384043</v>
      </c>
      <c r="E80" s="59"/>
      <c r="F80" s="59">
        <f t="shared" si="4"/>
        <v>-3.6291284025380399E-3</v>
      </c>
      <c r="G80" s="93">
        <f t="shared" si="6"/>
        <v>0.63662713570384888</v>
      </c>
      <c r="H80" s="59"/>
      <c r="I80" s="59">
        <v>0.53014210955851393</v>
      </c>
      <c r="J80" s="59">
        <v>0.53353650081044479</v>
      </c>
      <c r="K80" s="59">
        <v>0.53351713808575596</v>
      </c>
      <c r="L80" s="57"/>
      <c r="M80" s="59">
        <f t="shared" si="7"/>
        <v>-1.9362724688831712E-5</v>
      </c>
      <c r="N80" s="59">
        <f t="shared" si="5"/>
        <v>3.37502852724203E-3</v>
      </c>
    </row>
    <row r="81" spans="1:14" s="57" customFormat="1" ht="15.75" x14ac:dyDescent="0.25">
      <c r="A81" s="35" t="s">
        <v>158</v>
      </c>
      <c r="B81" s="72">
        <v>85.074708911125342</v>
      </c>
      <c r="C81" s="26">
        <v>77.45852685482852</v>
      </c>
      <c r="D81" s="26">
        <v>77.608916612546281</v>
      </c>
      <c r="E81" s="26"/>
      <c r="F81" s="26">
        <f t="shared" si="4"/>
        <v>0.1941551999815605</v>
      </c>
      <c r="G81" s="92">
        <f t="shared" si="6"/>
        <v>-8.7755719580284719</v>
      </c>
      <c r="H81" s="26"/>
      <c r="I81" s="26">
        <v>0.26983944406391508</v>
      </c>
      <c r="J81" s="26">
        <v>0.2456824841605007</v>
      </c>
      <c r="K81" s="26">
        <v>0.2461594894789422</v>
      </c>
      <c r="L81"/>
      <c r="M81" s="26">
        <f t="shared" si="7"/>
        <v>4.7700531844149796E-4</v>
      </c>
      <c r="N81" s="26">
        <f t="shared" si="5"/>
        <v>-2.3679954584972879E-2</v>
      </c>
    </row>
    <row r="82" spans="1:14" s="4" customFormat="1" ht="15.75" x14ac:dyDescent="0.25">
      <c r="A82" s="64" t="s">
        <v>228</v>
      </c>
      <c r="B82" s="135">
        <v>85.074708911125342</v>
      </c>
      <c r="C82" s="59">
        <v>77.45852685482852</v>
      </c>
      <c r="D82" s="59">
        <v>77.608916612546281</v>
      </c>
      <c r="E82" s="59"/>
      <c r="F82" s="59">
        <f t="shared" si="4"/>
        <v>0.1941551999815605</v>
      </c>
      <c r="G82" s="93">
        <f t="shared" si="6"/>
        <v>-8.7755719580284719</v>
      </c>
      <c r="H82" s="59"/>
      <c r="I82" s="59">
        <v>0.26983944406391508</v>
      </c>
      <c r="J82" s="59">
        <v>0.2456824841605007</v>
      </c>
      <c r="K82" s="59">
        <v>0.2461594894789422</v>
      </c>
      <c r="L82" s="57"/>
      <c r="M82" s="59">
        <f t="shared" si="7"/>
        <v>4.7700531844149796E-4</v>
      </c>
      <c r="N82" s="59">
        <f t="shared" si="5"/>
        <v>-2.3679954584972879E-2</v>
      </c>
    </row>
    <row r="83" spans="1:14" s="57" customFormat="1" ht="15.75" x14ac:dyDescent="0.25">
      <c r="A83" s="34" t="s">
        <v>83</v>
      </c>
      <c r="B83" s="72">
        <v>101.14693463462017</v>
      </c>
      <c r="C83" s="26">
        <v>103.32510445653406</v>
      </c>
      <c r="D83" s="26">
        <v>103.32510445653406</v>
      </c>
      <c r="E83" s="26"/>
      <c r="F83" s="26">
        <f t="shared" si="4"/>
        <v>0</v>
      </c>
      <c r="G83" s="92">
        <f t="shared" si="6"/>
        <v>2.1534709181076472</v>
      </c>
      <c r="H83" s="26"/>
      <c r="I83" s="26">
        <v>0.90656337734833048</v>
      </c>
      <c r="J83" s="26">
        <v>0.92608595603374111</v>
      </c>
      <c r="K83" s="26">
        <v>0.92608595603374111</v>
      </c>
      <c r="L83"/>
      <c r="M83" s="26">
        <f t="shared" si="7"/>
        <v>0</v>
      </c>
      <c r="N83" s="26">
        <f t="shared" si="5"/>
        <v>1.952257868541063E-2</v>
      </c>
    </row>
    <row r="84" spans="1:14" s="4" customFormat="1" ht="15.75" x14ac:dyDescent="0.25">
      <c r="A84" s="58" t="s">
        <v>159</v>
      </c>
      <c r="B84" s="135">
        <v>101.14693463462017</v>
      </c>
      <c r="C84" s="59">
        <v>103.32510445653406</v>
      </c>
      <c r="D84" s="59">
        <v>103.32510445653406</v>
      </c>
      <c r="E84" s="59"/>
      <c r="F84" s="59">
        <f t="shared" si="4"/>
        <v>0</v>
      </c>
      <c r="G84" s="93">
        <f t="shared" si="6"/>
        <v>2.1534709181076472</v>
      </c>
      <c r="H84" s="59"/>
      <c r="I84" s="59">
        <v>0.90656337734833048</v>
      </c>
      <c r="J84" s="59">
        <v>0.92608595603374111</v>
      </c>
      <c r="K84" s="59">
        <v>0.92608595603374111</v>
      </c>
      <c r="L84" s="57"/>
      <c r="M84" s="59">
        <f t="shared" si="7"/>
        <v>0</v>
      </c>
      <c r="N84" s="59">
        <f t="shared" si="5"/>
        <v>1.952257868541063E-2</v>
      </c>
    </row>
    <row r="85" spans="1:14" s="57" customFormat="1" ht="15.75" x14ac:dyDescent="0.25">
      <c r="A85" s="36" t="s">
        <v>159</v>
      </c>
      <c r="B85" s="72">
        <v>101.14693463462017</v>
      </c>
      <c r="C85" s="26">
        <v>103.32510445653406</v>
      </c>
      <c r="D85" s="26">
        <v>103.32510445653406</v>
      </c>
      <c r="E85" s="26"/>
      <c r="F85" s="26">
        <f t="shared" si="4"/>
        <v>0</v>
      </c>
      <c r="G85" s="92">
        <f t="shared" si="6"/>
        <v>2.1534709181076472</v>
      </c>
      <c r="H85" s="26"/>
      <c r="I85" s="26">
        <v>0.90656337734833048</v>
      </c>
      <c r="J85" s="26">
        <v>0.92608595603374111</v>
      </c>
      <c r="K85" s="26">
        <v>0.92608595603374111</v>
      </c>
      <c r="L85"/>
      <c r="M85" s="26">
        <f t="shared" si="7"/>
        <v>0</v>
      </c>
      <c r="N85" s="26">
        <f t="shared" si="5"/>
        <v>1.952257868541063E-2</v>
      </c>
    </row>
    <row r="86" spans="1:14" s="4" customFormat="1" ht="15.75" x14ac:dyDescent="0.25">
      <c r="A86" s="55" t="s">
        <v>129</v>
      </c>
      <c r="B86" s="136">
        <v>108.1740565533721</v>
      </c>
      <c r="C86" s="60">
        <v>108.59227296915277</v>
      </c>
      <c r="D86" s="60">
        <v>108.76350987480762</v>
      </c>
      <c r="E86" s="60"/>
      <c r="F86" s="60">
        <f t="shared" si="4"/>
        <v>0.15768792840673562</v>
      </c>
      <c r="G86" s="94">
        <f t="shared" si="6"/>
        <v>0.54491191346299761</v>
      </c>
      <c r="H86" s="60"/>
      <c r="I86" s="60">
        <v>25.19424519640998</v>
      </c>
      <c r="J86" s="60">
        <v>25.291649761423614</v>
      </c>
      <c r="K86" s="60">
        <v>25.331531639992289</v>
      </c>
      <c r="L86" s="57"/>
      <c r="M86" s="60">
        <f t="shared" si="7"/>
        <v>3.9881878568674978E-2</v>
      </c>
      <c r="N86" s="60">
        <f t="shared" si="5"/>
        <v>0.13728644358230824</v>
      </c>
    </row>
    <row r="87" spans="1:14" s="57" customFormat="1" ht="15.75" x14ac:dyDescent="0.25">
      <c r="A87" s="34" t="s">
        <v>149</v>
      </c>
      <c r="B87" s="72">
        <v>122.90327873522459</v>
      </c>
      <c r="C87" s="26">
        <v>129.05990947050637</v>
      </c>
      <c r="D87" s="26">
        <v>129.4013522635891</v>
      </c>
      <c r="E87" s="26"/>
      <c r="F87" s="26">
        <f t="shared" si="4"/>
        <v>0.26456146954043636</v>
      </c>
      <c r="G87" s="92">
        <f t="shared" si="6"/>
        <v>5.2871441634714911</v>
      </c>
      <c r="H87" s="26"/>
      <c r="I87" s="26">
        <v>14.355592613205648</v>
      </c>
      <c r="J87" s="26">
        <v>15.074711611617811</v>
      </c>
      <c r="K87" s="26">
        <v>15.11459349018649</v>
      </c>
      <c r="L87"/>
      <c r="M87" s="26">
        <f t="shared" si="7"/>
        <v>3.988187856867853E-2</v>
      </c>
      <c r="N87" s="26">
        <f t="shared" si="5"/>
        <v>0.75900087698084207</v>
      </c>
    </row>
    <row r="88" spans="1:14" s="4" customFormat="1" ht="15.75" x14ac:dyDescent="0.25">
      <c r="A88" s="58" t="s">
        <v>160</v>
      </c>
      <c r="B88" s="135">
        <v>122.90327873522459</v>
      </c>
      <c r="C88" s="59">
        <v>129.05990947050637</v>
      </c>
      <c r="D88" s="59">
        <v>129.4013522635891</v>
      </c>
      <c r="E88" s="59"/>
      <c r="F88" s="59">
        <f t="shared" si="4"/>
        <v>0.26456146954043636</v>
      </c>
      <c r="G88" s="93">
        <f t="shared" si="6"/>
        <v>5.2871441634714911</v>
      </c>
      <c r="H88" s="59"/>
      <c r="I88" s="59">
        <v>14.355592613205648</v>
      </c>
      <c r="J88" s="59">
        <v>15.074711611617811</v>
      </c>
      <c r="K88" s="59">
        <v>15.11459349018649</v>
      </c>
      <c r="L88" s="57"/>
      <c r="M88" s="59">
        <f t="shared" si="7"/>
        <v>3.988187856867853E-2</v>
      </c>
      <c r="N88" s="59">
        <f t="shared" si="5"/>
        <v>0.75900087698084207</v>
      </c>
    </row>
    <row r="89" spans="1:14" s="57" customFormat="1" ht="15.75" x14ac:dyDescent="0.25">
      <c r="A89" s="36" t="s">
        <v>160</v>
      </c>
      <c r="B89" s="72">
        <v>122.90327873522459</v>
      </c>
      <c r="C89" s="26">
        <v>129.05990947050637</v>
      </c>
      <c r="D89" s="26">
        <v>129.4013522635891</v>
      </c>
      <c r="E89" s="26"/>
      <c r="F89" s="26">
        <f t="shared" si="4"/>
        <v>0.26456146954043636</v>
      </c>
      <c r="G89" s="92">
        <f t="shared" si="6"/>
        <v>5.2871441634714911</v>
      </c>
      <c r="H89" s="26"/>
      <c r="I89" s="26">
        <v>14.355592613205648</v>
      </c>
      <c r="J89" s="26">
        <v>15.074711611617811</v>
      </c>
      <c r="K89" s="26">
        <v>15.11459349018649</v>
      </c>
      <c r="L89"/>
      <c r="M89" s="26">
        <f t="shared" si="7"/>
        <v>3.988187856867853E-2</v>
      </c>
      <c r="N89" s="26">
        <f t="shared" si="5"/>
        <v>0.75900087698084207</v>
      </c>
    </row>
    <row r="90" spans="1:14" s="4" customFormat="1" ht="15.75" x14ac:dyDescent="0.25">
      <c r="A90" s="61" t="s">
        <v>148</v>
      </c>
      <c r="B90" s="135">
        <v>107.67915407456739</v>
      </c>
      <c r="C90" s="59">
        <v>107.72861624809933</v>
      </c>
      <c r="D90" s="59">
        <v>107.72861624809933</v>
      </c>
      <c r="E90" s="59"/>
      <c r="F90" s="59">
        <f t="shared" si="4"/>
        <v>0</v>
      </c>
      <c r="G90" s="93">
        <f t="shared" si="6"/>
        <v>4.5934771643629801E-2</v>
      </c>
      <c r="H90" s="59"/>
      <c r="I90" s="59">
        <v>3.3491488679204693</v>
      </c>
      <c r="J90" s="59">
        <v>3.3506872918049528</v>
      </c>
      <c r="K90" s="59">
        <v>3.3506872918049528</v>
      </c>
      <c r="L90" s="57"/>
      <c r="M90" s="59">
        <f t="shared" si="7"/>
        <v>0</v>
      </c>
      <c r="N90" s="59">
        <f t="shared" si="5"/>
        <v>1.5384238844835529E-3</v>
      </c>
    </row>
    <row r="91" spans="1:14" s="57" customFormat="1" ht="15.75" x14ac:dyDescent="0.25">
      <c r="A91" s="35" t="s">
        <v>161</v>
      </c>
      <c r="B91" s="72">
        <v>104.21076579751306</v>
      </c>
      <c r="C91" s="26">
        <v>103.80078501350536</v>
      </c>
      <c r="D91" s="26">
        <v>103.80078501350536</v>
      </c>
      <c r="E91" s="26"/>
      <c r="F91" s="26">
        <f t="shared" si="4"/>
        <v>0</v>
      </c>
      <c r="G91" s="92">
        <f t="shared" si="6"/>
        <v>-0.39341499975570349</v>
      </c>
      <c r="H91" s="26"/>
      <c r="I91" s="26">
        <v>2.6009943645421059</v>
      </c>
      <c r="J91" s="26">
        <v>2.5907616625691956</v>
      </c>
      <c r="K91" s="26">
        <v>2.5907616625691956</v>
      </c>
      <c r="L91"/>
      <c r="M91" s="26">
        <f t="shared" si="7"/>
        <v>0</v>
      </c>
      <c r="N91" s="26">
        <f t="shared" si="5"/>
        <v>-1.0232701972910263E-2</v>
      </c>
    </row>
    <row r="92" spans="1:14" s="4" customFormat="1" ht="15.75" x14ac:dyDescent="0.25">
      <c r="A92" s="64" t="s">
        <v>227</v>
      </c>
      <c r="B92" s="135">
        <v>104.21076579751306</v>
      </c>
      <c r="C92" s="59">
        <v>103.80078501350536</v>
      </c>
      <c r="D92" s="59">
        <v>103.80078501350536</v>
      </c>
      <c r="E92" s="59"/>
      <c r="F92" s="59">
        <f t="shared" si="4"/>
        <v>0</v>
      </c>
      <c r="G92" s="93">
        <f t="shared" si="6"/>
        <v>-0.39341499975570349</v>
      </c>
      <c r="H92" s="59"/>
      <c r="I92" s="59">
        <v>2.6009943645421059</v>
      </c>
      <c r="J92" s="59">
        <v>2.5907616625691956</v>
      </c>
      <c r="K92" s="59">
        <v>2.5907616625691956</v>
      </c>
      <c r="L92" s="57"/>
      <c r="M92" s="59">
        <f t="shared" si="7"/>
        <v>0</v>
      </c>
      <c r="N92" s="59">
        <f t="shared" si="5"/>
        <v>-1.0232701972910263E-2</v>
      </c>
    </row>
    <row r="93" spans="1:14" s="57" customFormat="1" ht="15.75" x14ac:dyDescent="0.25">
      <c r="A93" s="35" t="s">
        <v>162</v>
      </c>
      <c r="B93" s="72">
        <v>121.76877013422421</v>
      </c>
      <c r="C93" s="26">
        <v>123.68462509770792</v>
      </c>
      <c r="D93" s="26">
        <v>123.68462509770792</v>
      </c>
      <c r="E93" s="26"/>
      <c r="F93" s="26">
        <f t="shared" si="4"/>
        <v>0</v>
      </c>
      <c r="G93" s="92">
        <f t="shared" si="6"/>
        <v>1.5733549426276472</v>
      </c>
      <c r="H93" s="26"/>
      <c r="I93" s="26">
        <v>0.74815450337836342</v>
      </c>
      <c r="J93" s="26">
        <v>0.75992562923575802</v>
      </c>
      <c r="K93" s="26">
        <v>0.75992562923575802</v>
      </c>
      <c r="L93"/>
      <c r="M93" s="26">
        <f t="shared" si="7"/>
        <v>0</v>
      </c>
      <c r="N93" s="26">
        <f t="shared" si="5"/>
        <v>1.1771125857394593E-2</v>
      </c>
    </row>
    <row r="94" spans="1:14" s="4" customFormat="1" ht="15.75" x14ac:dyDescent="0.25">
      <c r="A94" s="64" t="s">
        <v>226</v>
      </c>
      <c r="B94" s="135">
        <v>121.76877013422421</v>
      </c>
      <c r="C94" s="59">
        <v>123.68462509770792</v>
      </c>
      <c r="D94" s="59">
        <v>123.68462509770792</v>
      </c>
      <c r="E94" s="59"/>
      <c r="F94" s="59">
        <f t="shared" si="4"/>
        <v>0</v>
      </c>
      <c r="G94" s="93">
        <f t="shared" si="6"/>
        <v>1.5733549426276472</v>
      </c>
      <c r="H94" s="59"/>
      <c r="I94" s="59">
        <v>0.74815450337836342</v>
      </c>
      <c r="J94" s="59">
        <v>0.75992562923575802</v>
      </c>
      <c r="K94" s="59">
        <v>0.75992562923575802</v>
      </c>
      <c r="L94" s="57"/>
      <c r="M94" s="59">
        <f t="shared" si="7"/>
        <v>0</v>
      </c>
      <c r="N94" s="59">
        <f t="shared" si="5"/>
        <v>1.1771125857394593E-2</v>
      </c>
    </row>
    <row r="95" spans="1:14" s="57" customFormat="1" ht="15.75" x14ac:dyDescent="0.25">
      <c r="A95" s="34" t="s">
        <v>147</v>
      </c>
      <c r="B95" s="72">
        <v>102.12659867612302</v>
      </c>
      <c r="C95" s="26">
        <v>102.12659867612302</v>
      </c>
      <c r="D95" s="26">
        <v>102.12659867612302</v>
      </c>
      <c r="E95" s="26"/>
      <c r="F95" s="26">
        <f t="shared" si="4"/>
        <v>0</v>
      </c>
      <c r="G95" s="92">
        <f t="shared" si="6"/>
        <v>0</v>
      </c>
      <c r="H95" s="26"/>
      <c r="I95" s="26">
        <v>1.6149744798120509</v>
      </c>
      <c r="J95" s="26">
        <v>1.6149744798120507</v>
      </c>
      <c r="K95" s="26">
        <v>1.6149744798120507</v>
      </c>
      <c r="L95"/>
      <c r="M95" s="26">
        <f t="shared" si="7"/>
        <v>0</v>
      </c>
      <c r="N95" s="26">
        <f t="shared" si="5"/>
        <v>0</v>
      </c>
    </row>
    <row r="96" spans="1:14" s="4" customFormat="1" ht="15.75" x14ac:dyDescent="0.25">
      <c r="A96" s="58" t="s">
        <v>84</v>
      </c>
      <c r="B96" s="135">
        <v>100</v>
      </c>
      <c r="C96" s="59">
        <v>100</v>
      </c>
      <c r="D96" s="59">
        <v>100</v>
      </c>
      <c r="E96" s="59"/>
      <c r="F96" s="59">
        <f t="shared" si="4"/>
        <v>0</v>
      </c>
      <c r="G96" s="93">
        <f t="shared" si="6"/>
        <v>0</v>
      </c>
      <c r="H96" s="59"/>
      <c r="I96" s="59">
        <v>1.3959538897111059</v>
      </c>
      <c r="J96" s="59">
        <v>1.3959538897111057</v>
      </c>
      <c r="K96" s="59">
        <v>1.3959538897111057</v>
      </c>
      <c r="L96" s="57"/>
      <c r="M96" s="59">
        <f t="shared" si="7"/>
        <v>0</v>
      </c>
      <c r="N96" s="59">
        <f t="shared" si="5"/>
        <v>0</v>
      </c>
    </row>
    <row r="97" spans="1:14" s="57" customFormat="1" ht="15.75" x14ac:dyDescent="0.25">
      <c r="A97" s="36" t="s">
        <v>85</v>
      </c>
      <c r="B97" s="72">
        <v>100</v>
      </c>
      <c r="C97" s="26">
        <v>100</v>
      </c>
      <c r="D97" s="26">
        <v>100</v>
      </c>
      <c r="E97" s="26"/>
      <c r="F97" s="26">
        <f t="shared" si="4"/>
        <v>0</v>
      </c>
      <c r="G97" s="92">
        <f t="shared" si="6"/>
        <v>0</v>
      </c>
      <c r="H97" s="26"/>
      <c r="I97" s="26">
        <v>1.3959538897111059</v>
      </c>
      <c r="J97" s="26">
        <v>1.3959538897111057</v>
      </c>
      <c r="K97" s="26">
        <v>1.3959538897111057</v>
      </c>
      <c r="L97"/>
      <c r="M97" s="26">
        <f t="shared" si="7"/>
        <v>0</v>
      </c>
      <c r="N97" s="26">
        <f t="shared" si="5"/>
        <v>0</v>
      </c>
    </row>
    <row r="98" spans="1:14" s="4" customFormat="1" ht="15.75" x14ac:dyDescent="0.25">
      <c r="A98" s="58" t="s">
        <v>86</v>
      </c>
      <c r="B98" s="135">
        <v>118.13936217755054</v>
      </c>
      <c r="C98" s="59">
        <v>118.13936217755054</v>
      </c>
      <c r="D98" s="59">
        <v>118.13936217755054</v>
      </c>
      <c r="E98" s="59"/>
      <c r="F98" s="59">
        <f t="shared" si="4"/>
        <v>0</v>
      </c>
      <c r="G98" s="93">
        <f t="shared" si="6"/>
        <v>0</v>
      </c>
      <c r="H98" s="59"/>
      <c r="I98" s="59">
        <v>0.21902059010094488</v>
      </c>
      <c r="J98" s="59">
        <v>0.21902059010094488</v>
      </c>
      <c r="K98" s="59">
        <v>0.21902059010094482</v>
      </c>
      <c r="L98" s="57"/>
      <c r="M98" s="59">
        <f t="shared" si="7"/>
        <v>0</v>
      </c>
      <c r="N98" s="59">
        <f t="shared" si="5"/>
        <v>0</v>
      </c>
    </row>
    <row r="99" spans="1:14" s="57" customFormat="1" ht="15.75" x14ac:dyDescent="0.25">
      <c r="A99" s="36" t="s">
        <v>87</v>
      </c>
      <c r="B99" s="72">
        <v>118.13936217755054</v>
      </c>
      <c r="C99" s="26">
        <v>118.13936217755054</v>
      </c>
      <c r="D99" s="26">
        <v>118.13936217755054</v>
      </c>
      <c r="E99" s="26"/>
      <c r="F99" s="26">
        <f t="shared" si="4"/>
        <v>0</v>
      </c>
      <c r="G99" s="92">
        <f t="shared" si="6"/>
        <v>0</v>
      </c>
      <c r="H99" s="26"/>
      <c r="I99" s="26">
        <v>0.21902059010094488</v>
      </c>
      <c r="J99" s="26">
        <v>0.21902059010094488</v>
      </c>
      <c r="K99" s="26">
        <v>0.21902059010094482</v>
      </c>
      <c r="L99"/>
      <c r="M99" s="26">
        <f t="shared" si="7"/>
        <v>0</v>
      </c>
      <c r="N99" s="26">
        <f t="shared" si="5"/>
        <v>0</v>
      </c>
    </row>
    <row r="100" spans="1:14" s="4" customFormat="1" ht="15.75" x14ac:dyDescent="0.25">
      <c r="A100" s="61" t="s">
        <v>146</v>
      </c>
      <c r="B100" s="135">
        <v>84.911413231178017</v>
      </c>
      <c r="C100" s="59">
        <v>75.902813768821247</v>
      </c>
      <c r="D100" s="59">
        <v>75.902813768821247</v>
      </c>
      <c r="E100" s="59"/>
      <c r="F100" s="59">
        <f t="shared" si="4"/>
        <v>0</v>
      </c>
      <c r="G100" s="93">
        <f t="shared" si="6"/>
        <v>-10.609409406283399</v>
      </c>
      <c r="H100" s="59"/>
      <c r="I100" s="59">
        <v>5.8745292354718117</v>
      </c>
      <c r="J100" s="59">
        <v>5.2512763781887966</v>
      </c>
      <c r="K100" s="59">
        <v>5.2512763781887966</v>
      </c>
      <c r="L100" s="57"/>
      <c r="M100" s="59">
        <f t="shared" si="7"/>
        <v>0</v>
      </c>
      <c r="N100" s="59">
        <f t="shared" si="5"/>
        <v>-0.62325285728301516</v>
      </c>
    </row>
    <row r="101" spans="1:14" s="57" customFormat="1" ht="15.75" x14ac:dyDescent="0.25">
      <c r="A101" s="35" t="s">
        <v>17</v>
      </c>
      <c r="B101" s="72">
        <v>72.325133767889298</v>
      </c>
      <c r="C101" s="26">
        <v>58.452764165300515</v>
      </c>
      <c r="D101" s="26">
        <v>58.452764165300515</v>
      </c>
      <c r="E101" s="26"/>
      <c r="F101" s="26">
        <f t="shared" si="4"/>
        <v>0</v>
      </c>
      <c r="G101" s="92">
        <f t="shared" si="6"/>
        <v>-19.180565427101637</v>
      </c>
      <c r="H101" s="26"/>
      <c r="I101" s="26">
        <v>3.2513207934665451</v>
      </c>
      <c r="J101" s="26">
        <v>2.6276990814307348</v>
      </c>
      <c r="K101" s="26">
        <v>2.6276990814307344</v>
      </c>
      <c r="L101"/>
      <c r="M101" s="26">
        <f t="shared" si="7"/>
        <v>0</v>
      </c>
      <c r="N101" s="26">
        <f t="shared" si="5"/>
        <v>-0.62362171203581074</v>
      </c>
    </row>
    <row r="102" spans="1:14" s="4" customFormat="1" ht="15.75" x14ac:dyDescent="0.25">
      <c r="A102" s="64" t="s">
        <v>17</v>
      </c>
      <c r="B102" s="135">
        <v>72.325133767889298</v>
      </c>
      <c r="C102" s="59">
        <v>58.452764165300515</v>
      </c>
      <c r="D102" s="59">
        <v>58.452764165300515</v>
      </c>
      <c r="E102" s="59"/>
      <c r="F102" s="59">
        <f t="shared" si="4"/>
        <v>0</v>
      </c>
      <c r="G102" s="93">
        <f t="shared" si="6"/>
        <v>-19.180565427101637</v>
      </c>
      <c r="H102" s="59"/>
      <c r="I102" s="59">
        <v>3.2513207934665451</v>
      </c>
      <c r="J102" s="59">
        <v>2.6276990814307348</v>
      </c>
      <c r="K102" s="59">
        <v>2.6276990814307344</v>
      </c>
      <c r="L102" s="57"/>
      <c r="M102" s="59">
        <f t="shared" si="7"/>
        <v>0</v>
      </c>
      <c r="N102" s="59">
        <f t="shared" si="5"/>
        <v>-0.62362171203581074</v>
      </c>
    </row>
    <row r="103" spans="1:14" s="57" customFormat="1" ht="15.75" x14ac:dyDescent="0.25">
      <c r="A103" s="35" t="s">
        <v>88</v>
      </c>
      <c r="B103" s="72">
        <v>97.709840830703527</v>
      </c>
      <c r="C103" s="26">
        <v>97.730952021833033</v>
      </c>
      <c r="D103" s="26">
        <v>97.730952021833033</v>
      </c>
      <c r="E103" s="26"/>
      <c r="F103" s="26">
        <f t="shared" si="4"/>
        <v>0</v>
      </c>
      <c r="G103" s="92">
        <f t="shared" si="6"/>
        <v>2.160600298806159E-2</v>
      </c>
      <c r="H103" s="26"/>
      <c r="I103" s="26">
        <v>1.7071864379589397</v>
      </c>
      <c r="J103" s="26">
        <v>1.7075552927117361</v>
      </c>
      <c r="K103" s="26">
        <v>1.7075552927117359</v>
      </c>
      <c r="L103"/>
      <c r="M103" s="26">
        <f t="shared" si="7"/>
        <v>0</v>
      </c>
      <c r="N103" s="26">
        <f t="shared" si="5"/>
        <v>3.688547527962438E-4</v>
      </c>
    </row>
    <row r="104" spans="1:14" s="4" customFormat="1" ht="15.75" x14ac:dyDescent="0.25">
      <c r="A104" s="64" t="s">
        <v>89</v>
      </c>
      <c r="B104" s="135">
        <v>97.709840830703527</v>
      </c>
      <c r="C104" s="59">
        <v>97.730952021833033</v>
      </c>
      <c r="D104" s="59">
        <v>97.730952021833033</v>
      </c>
      <c r="E104" s="59"/>
      <c r="F104" s="59">
        <f t="shared" si="4"/>
        <v>0</v>
      </c>
      <c r="G104" s="93">
        <f t="shared" si="6"/>
        <v>2.160600298806159E-2</v>
      </c>
      <c r="H104" s="59"/>
      <c r="I104" s="59">
        <v>1.7071864379589397</v>
      </c>
      <c r="J104" s="59">
        <v>1.7075552927117361</v>
      </c>
      <c r="K104" s="59">
        <v>1.7075552927117359</v>
      </c>
      <c r="L104" s="57"/>
      <c r="M104" s="59">
        <f t="shared" si="7"/>
        <v>0</v>
      </c>
      <c r="N104" s="59">
        <f t="shared" si="5"/>
        <v>3.688547527962438E-4</v>
      </c>
    </row>
    <row r="105" spans="1:14" s="57" customFormat="1" ht="15.75" x14ac:dyDescent="0.25">
      <c r="A105" s="35" t="s">
        <v>90</v>
      </c>
      <c r="B105" s="72">
        <v>135.54671882237798</v>
      </c>
      <c r="C105" s="26">
        <v>135.54671882237798</v>
      </c>
      <c r="D105" s="26">
        <v>135.54671882237798</v>
      </c>
      <c r="E105" s="26"/>
      <c r="F105" s="26">
        <f t="shared" si="4"/>
        <v>0</v>
      </c>
      <c r="G105" s="92">
        <f t="shared" si="6"/>
        <v>0</v>
      </c>
      <c r="H105" s="26"/>
      <c r="I105" s="26">
        <v>0.91602200404632728</v>
      </c>
      <c r="J105" s="26">
        <v>0.91602200404632728</v>
      </c>
      <c r="K105" s="26">
        <v>0.91602200404632705</v>
      </c>
      <c r="L105"/>
      <c r="M105" s="26">
        <f t="shared" si="7"/>
        <v>0</v>
      </c>
      <c r="N105" s="26">
        <f t="shared" si="5"/>
        <v>0</v>
      </c>
    </row>
    <row r="106" spans="1:14" s="4" customFormat="1" ht="15.75" x14ac:dyDescent="0.25">
      <c r="A106" s="64" t="s">
        <v>91</v>
      </c>
      <c r="B106" s="135">
        <v>135.54671882237798</v>
      </c>
      <c r="C106" s="59">
        <v>135.54671882237798</v>
      </c>
      <c r="D106" s="59">
        <v>135.54671882237798</v>
      </c>
      <c r="E106" s="59"/>
      <c r="F106" s="59">
        <f t="shared" si="4"/>
        <v>0</v>
      </c>
      <c r="G106" s="93">
        <f t="shared" si="6"/>
        <v>0</v>
      </c>
      <c r="H106" s="59"/>
      <c r="I106" s="59">
        <v>0.91602200404632728</v>
      </c>
      <c r="J106" s="59">
        <v>0.91602200404632728</v>
      </c>
      <c r="K106" s="59">
        <v>0.91602200404632705</v>
      </c>
      <c r="L106" s="57"/>
      <c r="M106" s="59">
        <f t="shared" si="7"/>
        <v>0</v>
      </c>
      <c r="N106" s="59">
        <f t="shared" si="5"/>
        <v>0</v>
      </c>
    </row>
    <row r="107" spans="1:14" s="57" customFormat="1" ht="15.75" x14ac:dyDescent="0.25">
      <c r="A107" s="33" t="s">
        <v>250</v>
      </c>
      <c r="B107" s="137">
        <v>98.281432173438176</v>
      </c>
      <c r="C107" s="37">
        <v>98.151219524384402</v>
      </c>
      <c r="D107" s="37">
        <v>97.909873784525828</v>
      </c>
      <c r="E107" s="37"/>
      <c r="F107" s="37">
        <f t="shared" si="4"/>
        <v>-0.24589173830755762</v>
      </c>
      <c r="G107" s="95">
        <f t="shared" si="6"/>
        <v>-0.37805552961077682</v>
      </c>
      <c r="H107" s="37"/>
      <c r="I107" s="37">
        <v>8.5644061185235163</v>
      </c>
      <c r="J107" s="37">
        <v>8.553059173494292</v>
      </c>
      <c r="K107" s="37">
        <v>8.5320279076141112</v>
      </c>
      <c r="L107"/>
      <c r="M107" s="37">
        <f t="shared" si="7"/>
        <v>-2.1031265880180783E-2</v>
      </c>
      <c r="N107" s="37">
        <f t="shared" si="5"/>
        <v>-3.237821090940507E-2</v>
      </c>
    </row>
    <row r="108" spans="1:14" s="4" customFormat="1" ht="15.75" x14ac:dyDescent="0.25">
      <c r="A108" s="61" t="s">
        <v>145</v>
      </c>
      <c r="B108" s="135">
        <v>100.27757839219535</v>
      </c>
      <c r="C108" s="59">
        <v>100.54158686265829</v>
      </c>
      <c r="D108" s="59">
        <v>100.54158686265829</v>
      </c>
      <c r="E108" s="59"/>
      <c r="F108" s="59">
        <f t="shared" si="4"/>
        <v>0</v>
      </c>
      <c r="G108" s="93">
        <f t="shared" si="6"/>
        <v>0.26327766854359336</v>
      </c>
      <c r="H108" s="59"/>
      <c r="I108" s="59">
        <v>2.0751758220936352</v>
      </c>
      <c r="J108" s="59">
        <v>2.0806392966162224</v>
      </c>
      <c r="K108" s="59">
        <v>2.0806392966162219</v>
      </c>
      <c r="L108" s="57"/>
      <c r="M108" s="59">
        <f t="shared" si="7"/>
        <v>0</v>
      </c>
      <c r="N108" s="59">
        <f t="shared" si="5"/>
        <v>5.4634745225867754E-3</v>
      </c>
    </row>
    <row r="109" spans="1:14" s="57" customFormat="1" ht="15.75" x14ac:dyDescent="0.25">
      <c r="A109" s="35" t="s">
        <v>163</v>
      </c>
      <c r="B109" s="72">
        <v>100.27757839219535</v>
      </c>
      <c r="C109" s="26">
        <v>100.54158686265829</v>
      </c>
      <c r="D109" s="26">
        <v>100.54158686265829</v>
      </c>
      <c r="E109" s="26"/>
      <c r="F109" s="26">
        <f t="shared" si="4"/>
        <v>0</v>
      </c>
      <c r="G109" s="92">
        <f t="shared" si="6"/>
        <v>0.26327766854359336</v>
      </c>
      <c r="H109" s="26"/>
      <c r="I109" s="26">
        <v>2.0751758220936352</v>
      </c>
      <c r="J109" s="26">
        <v>2.0806392966162224</v>
      </c>
      <c r="K109" s="26">
        <v>2.0806392966162219</v>
      </c>
      <c r="L109"/>
      <c r="M109" s="26">
        <f t="shared" si="7"/>
        <v>0</v>
      </c>
      <c r="N109" s="26">
        <f t="shared" si="5"/>
        <v>5.4634745225867754E-3</v>
      </c>
    </row>
    <row r="110" spans="1:14" s="4" customFormat="1" ht="15.75" x14ac:dyDescent="0.25">
      <c r="A110" s="64" t="s">
        <v>225</v>
      </c>
      <c r="B110" s="135">
        <v>100.27757839219535</v>
      </c>
      <c r="C110" s="59">
        <v>100.54158686265829</v>
      </c>
      <c r="D110" s="59">
        <v>100.54158686265829</v>
      </c>
      <c r="E110" s="59"/>
      <c r="F110" s="59">
        <f t="shared" si="4"/>
        <v>0</v>
      </c>
      <c r="G110" s="93">
        <f t="shared" si="6"/>
        <v>0.26327766854359336</v>
      </c>
      <c r="H110" s="59"/>
      <c r="I110" s="59">
        <v>2.0751758220936352</v>
      </c>
      <c r="J110" s="59">
        <v>2.0806392966162224</v>
      </c>
      <c r="K110" s="59">
        <v>2.0806392966162219</v>
      </c>
      <c r="L110" s="57"/>
      <c r="M110" s="59">
        <f t="shared" si="7"/>
        <v>0</v>
      </c>
      <c r="N110" s="59">
        <f t="shared" si="5"/>
        <v>5.4634745225867754E-3</v>
      </c>
    </row>
    <row r="111" spans="1:14" s="57" customFormat="1" ht="15.75" x14ac:dyDescent="0.25">
      <c r="A111" s="34" t="s">
        <v>92</v>
      </c>
      <c r="B111" s="72">
        <v>95.453936904467909</v>
      </c>
      <c r="C111" s="26">
        <v>91.462239783854812</v>
      </c>
      <c r="D111" s="26">
        <v>91.471505647351307</v>
      </c>
      <c r="E111" s="26"/>
      <c r="F111" s="26">
        <f t="shared" si="4"/>
        <v>1.0130807553365706E-2</v>
      </c>
      <c r="G111" s="92">
        <f t="shared" si="6"/>
        <v>-4.172097439105416</v>
      </c>
      <c r="H111" s="26"/>
      <c r="I111" s="26">
        <v>0.29839432884014611</v>
      </c>
      <c r="J111" s="26">
        <v>0.28591606108225825</v>
      </c>
      <c r="K111" s="26">
        <v>0.28594502668817062</v>
      </c>
      <c r="L111"/>
      <c r="M111" s="26">
        <f t="shared" si="7"/>
        <v>2.8965605912367742E-5</v>
      </c>
      <c r="N111" s="26">
        <f t="shared" si="5"/>
        <v>-1.2449302151975483E-2</v>
      </c>
    </row>
    <row r="112" spans="1:14" s="4" customFormat="1" ht="15.75" x14ac:dyDescent="0.25">
      <c r="A112" s="58" t="s">
        <v>93</v>
      </c>
      <c r="B112" s="135">
        <v>95.453936904467909</v>
      </c>
      <c r="C112" s="59">
        <v>91.462239783854812</v>
      </c>
      <c r="D112" s="59">
        <v>91.471505647351307</v>
      </c>
      <c r="E112" s="59"/>
      <c r="F112" s="59">
        <f t="shared" si="4"/>
        <v>1.0130807553365706E-2</v>
      </c>
      <c r="G112" s="93">
        <f t="shared" si="6"/>
        <v>-4.172097439105416</v>
      </c>
      <c r="H112" s="59"/>
      <c r="I112" s="59">
        <v>0.29839432884014611</v>
      </c>
      <c r="J112" s="59">
        <v>0.28591606108225825</v>
      </c>
      <c r="K112" s="59">
        <v>0.28594502668817062</v>
      </c>
      <c r="L112" s="57"/>
      <c r="M112" s="59">
        <f t="shared" si="7"/>
        <v>2.8965605912367742E-5</v>
      </c>
      <c r="N112" s="59">
        <f t="shared" si="5"/>
        <v>-1.2449302151975483E-2</v>
      </c>
    </row>
    <row r="113" spans="1:14" s="57" customFormat="1" ht="15.75" x14ac:dyDescent="0.25">
      <c r="A113" s="36" t="s">
        <v>92</v>
      </c>
      <c r="B113" s="72">
        <v>95.453936904467909</v>
      </c>
      <c r="C113" s="26">
        <v>91.462239783854812</v>
      </c>
      <c r="D113" s="26">
        <v>91.471505647351307</v>
      </c>
      <c r="E113" s="26"/>
      <c r="F113" s="26">
        <f t="shared" si="4"/>
        <v>1.0130807553365706E-2</v>
      </c>
      <c r="G113" s="92">
        <f t="shared" si="6"/>
        <v>-4.172097439105416</v>
      </c>
      <c r="H113" s="26"/>
      <c r="I113" s="26">
        <v>0.29839432884014611</v>
      </c>
      <c r="J113" s="26">
        <v>0.28591606108225825</v>
      </c>
      <c r="K113" s="26">
        <v>0.28594502668817062</v>
      </c>
      <c r="L113"/>
      <c r="M113" s="26">
        <f t="shared" si="7"/>
        <v>2.8965605912367742E-5</v>
      </c>
      <c r="N113" s="26">
        <f t="shared" si="5"/>
        <v>-1.2449302151975483E-2</v>
      </c>
    </row>
    <row r="114" spans="1:14" s="4" customFormat="1" ht="15.75" x14ac:dyDescent="0.25">
      <c r="A114" s="61" t="s">
        <v>94</v>
      </c>
      <c r="B114" s="135">
        <v>85.830569626536246</v>
      </c>
      <c r="C114" s="59">
        <v>86.608729831769367</v>
      </c>
      <c r="D114" s="59">
        <v>85.89587015061646</v>
      </c>
      <c r="E114" s="59"/>
      <c r="F114" s="59">
        <f t="shared" si="4"/>
        <v>-0.82308063233068607</v>
      </c>
      <c r="G114" s="93">
        <f t="shared" si="6"/>
        <v>7.6080730169159061E-2</v>
      </c>
      <c r="H114" s="59"/>
      <c r="I114" s="59">
        <v>2.1139664386637689</v>
      </c>
      <c r="J114" s="59">
        <v>2.1331321574155395</v>
      </c>
      <c r="K114" s="59">
        <v>2.1155747597658343</v>
      </c>
      <c r="L114" s="57"/>
      <c r="M114" s="59">
        <f t="shared" si="7"/>
        <v>-1.7557397649705209E-2</v>
      </c>
      <c r="N114" s="59">
        <f t="shared" si="5"/>
        <v>1.6083211020654353E-3</v>
      </c>
    </row>
    <row r="115" spans="1:14" s="57" customFormat="1" ht="15.75" x14ac:dyDescent="0.25">
      <c r="A115" s="35" t="s">
        <v>164</v>
      </c>
      <c r="B115" s="72">
        <v>84.528594425569452</v>
      </c>
      <c r="C115" s="26">
        <v>85.947004073469941</v>
      </c>
      <c r="D115" s="26">
        <v>85.195113214637757</v>
      </c>
      <c r="E115" s="26"/>
      <c r="F115" s="26">
        <f t="shared" si="4"/>
        <v>-0.87483079478773984</v>
      </c>
      <c r="G115" s="92">
        <f t="shared" si="6"/>
        <v>0.78851280279503833</v>
      </c>
      <c r="H115" s="26"/>
      <c r="I115" s="26">
        <v>1.8756477586965361</v>
      </c>
      <c r="J115" s="26">
        <v>1.9071215681816882</v>
      </c>
      <c r="K115" s="26">
        <v>1.8904374814091962</v>
      </c>
      <c r="L115"/>
      <c r="M115" s="26">
        <f t="shared" si="7"/>
        <v>-1.6684086772492002E-2</v>
      </c>
      <c r="N115" s="26">
        <f t="shared" si="5"/>
        <v>1.4789722712660103E-2</v>
      </c>
    </row>
    <row r="116" spans="1:14" s="4" customFormat="1" ht="15.75" x14ac:dyDescent="0.25">
      <c r="A116" s="64" t="s">
        <v>224</v>
      </c>
      <c r="B116" s="135">
        <v>69.198961777575732</v>
      </c>
      <c r="C116" s="59">
        <v>75.317094250895991</v>
      </c>
      <c r="D116" s="59">
        <v>74.966930302198634</v>
      </c>
      <c r="E116" s="59"/>
      <c r="F116" s="59">
        <f t="shared" si="4"/>
        <v>-0.46491962041298462</v>
      </c>
      <c r="G116" s="93">
        <f t="shared" si="6"/>
        <v>8.3353396878449217</v>
      </c>
      <c r="H116" s="59"/>
      <c r="I116" s="59">
        <v>0.35972148033967849</v>
      </c>
      <c r="J116" s="59">
        <v>0.39152576776946779</v>
      </c>
      <c r="K116" s="59">
        <v>0.38970548765613489</v>
      </c>
      <c r="L116" s="57"/>
      <c r="M116" s="59">
        <f t="shared" si="7"/>
        <v>-1.8202801133329061E-3</v>
      </c>
      <c r="N116" s="59">
        <f t="shared" si="5"/>
        <v>2.9984007316456396E-2</v>
      </c>
    </row>
    <row r="117" spans="1:14" s="57" customFormat="1" ht="15.75" x14ac:dyDescent="0.25">
      <c r="A117" s="36" t="s">
        <v>223</v>
      </c>
      <c r="B117" s="72">
        <v>79.984494163516331</v>
      </c>
      <c r="C117" s="26">
        <v>80.174588823518945</v>
      </c>
      <c r="D117" s="26">
        <v>78.176308636040645</v>
      </c>
      <c r="E117" s="26"/>
      <c r="F117" s="26">
        <f t="shared" si="4"/>
        <v>-2.4924108957726454</v>
      </c>
      <c r="G117" s="92">
        <f t="shared" si="6"/>
        <v>-2.2606700791019785</v>
      </c>
      <c r="H117" s="26"/>
      <c r="I117" s="26">
        <v>0.59494862853913144</v>
      </c>
      <c r="J117" s="26">
        <v>0.59636260956687859</v>
      </c>
      <c r="K117" s="26">
        <v>0.58149880290771971</v>
      </c>
      <c r="L117"/>
      <c r="M117" s="26">
        <f t="shared" si="7"/>
        <v>-1.4863806659158874E-2</v>
      </c>
      <c r="N117" s="26">
        <f t="shared" si="5"/>
        <v>-1.3449825631411727E-2</v>
      </c>
    </row>
    <row r="118" spans="1:14" s="4" customFormat="1" ht="15.75" x14ac:dyDescent="0.25">
      <c r="A118" s="64" t="s">
        <v>18</v>
      </c>
      <c r="B118" s="135">
        <v>95.647222926334578</v>
      </c>
      <c r="C118" s="59">
        <v>92.287871871054364</v>
      </c>
      <c r="D118" s="59">
        <v>92.287871871054364</v>
      </c>
      <c r="E118" s="59"/>
      <c r="F118" s="59">
        <f t="shared" si="4"/>
        <v>0</v>
      </c>
      <c r="G118" s="93">
        <f t="shared" si="6"/>
        <v>-3.5122306246857971</v>
      </c>
      <c r="H118" s="59"/>
      <c r="I118" s="59">
        <v>0.23999548603391785</v>
      </c>
      <c r="J118" s="59">
        <v>0.23156629107557111</v>
      </c>
      <c r="K118" s="59">
        <v>0.23156629107557111</v>
      </c>
      <c r="L118" s="57"/>
      <c r="M118" s="59">
        <f t="shared" si="7"/>
        <v>0</v>
      </c>
      <c r="N118" s="59">
        <f t="shared" si="5"/>
        <v>-8.4291949583467363E-3</v>
      </c>
    </row>
    <row r="119" spans="1:14" s="57" customFormat="1" ht="15.75" x14ac:dyDescent="0.25">
      <c r="A119" s="36" t="s">
        <v>95</v>
      </c>
      <c r="B119" s="72">
        <v>92.516435584256982</v>
      </c>
      <c r="C119" s="26">
        <v>92.538981817453063</v>
      </c>
      <c r="D119" s="26">
        <v>92.538981817453063</v>
      </c>
      <c r="E119" s="26"/>
      <c r="F119" s="26">
        <f t="shared" si="4"/>
        <v>0</v>
      </c>
      <c r="G119" s="92">
        <f t="shared" si="6"/>
        <v>2.4369976052041054E-2</v>
      </c>
      <c r="H119" s="26"/>
      <c r="I119" s="26">
        <v>0.406711095757814</v>
      </c>
      <c r="J119" s="26">
        <v>0.40681021115445104</v>
      </c>
      <c r="K119" s="26">
        <v>0.40681021115445104</v>
      </c>
      <c r="L119"/>
      <c r="M119" s="26">
        <f t="shared" si="7"/>
        <v>0</v>
      </c>
      <c r="N119" s="26">
        <f t="shared" si="5"/>
        <v>9.9115396637039499E-5</v>
      </c>
    </row>
    <row r="120" spans="1:14" s="4" customFormat="1" ht="15.75" x14ac:dyDescent="0.25">
      <c r="A120" s="64" t="s">
        <v>96</v>
      </c>
      <c r="B120" s="135">
        <v>103.59343057439729</v>
      </c>
      <c r="C120" s="59">
        <v>106.08084944150485</v>
      </c>
      <c r="D120" s="59">
        <v>106.08084944150485</v>
      </c>
      <c r="E120" s="59"/>
      <c r="F120" s="59">
        <f t="shared" si="4"/>
        <v>0</v>
      </c>
      <c r="G120" s="93">
        <f t="shared" si="6"/>
        <v>2.4011357219425156</v>
      </c>
      <c r="H120" s="59"/>
      <c r="I120" s="59">
        <v>0.27427106802599432</v>
      </c>
      <c r="J120" s="59">
        <v>0.28085668861531971</v>
      </c>
      <c r="K120" s="59">
        <v>0.28085668861531971</v>
      </c>
      <c r="L120" s="57"/>
      <c r="M120" s="59">
        <f t="shared" si="7"/>
        <v>0</v>
      </c>
      <c r="N120" s="59">
        <f t="shared" si="5"/>
        <v>6.5856205893253805E-3</v>
      </c>
    </row>
    <row r="121" spans="1:14" s="57" customFormat="1" ht="15.75" x14ac:dyDescent="0.25">
      <c r="A121" s="35" t="s">
        <v>97</v>
      </c>
      <c r="B121" s="72">
        <v>97.670702430118652</v>
      </c>
      <c r="C121" s="26">
        <v>92.626448796000574</v>
      </c>
      <c r="D121" s="26">
        <v>92.268537755082519</v>
      </c>
      <c r="E121" s="26"/>
      <c r="F121" s="26">
        <f t="shared" si="4"/>
        <v>-0.38640263722763413</v>
      </c>
      <c r="G121" s="92">
        <f t="shared" si="6"/>
        <v>-5.5309980788776141</v>
      </c>
      <c r="H121" s="26"/>
      <c r="I121" s="26">
        <v>0.23831867996723255</v>
      </c>
      <c r="J121" s="26">
        <v>0.22601058923385181</v>
      </c>
      <c r="K121" s="26">
        <v>0.22513727835663846</v>
      </c>
      <c r="L121"/>
      <c r="M121" s="26">
        <f t="shared" si="7"/>
        <v>-8.7331087721334577E-4</v>
      </c>
      <c r="N121" s="26">
        <f t="shared" si="5"/>
        <v>-1.3181401610594085E-2</v>
      </c>
    </row>
    <row r="122" spans="1:14" s="4" customFormat="1" ht="15.75" x14ac:dyDescent="0.25">
      <c r="A122" s="64" t="s">
        <v>98</v>
      </c>
      <c r="B122" s="135">
        <v>97.670702430118652</v>
      </c>
      <c r="C122" s="59">
        <v>92.626448796000574</v>
      </c>
      <c r="D122" s="59">
        <v>92.268537755082519</v>
      </c>
      <c r="E122" s="59"/>
      <c r="F122" s="59">
        <f t="shared" si="4"/>
        <v>-0.38640263722763413</v>
      </c>
      <c r="G122" s="93">
        <f t="shared" si="6"/>
        <v>-5.5309980788776141</v>
      </c>
      <c r="H122" s="59"/>
      <c r="I122" s="59">
        <v>0.23831867996723255</v>
      </c>
      <c r="J122" s="59">
        <v>0.22601058923385181</v>
      </c>
      <c r="K122" s="59">
        <v>0.22513727835663846</v>
      </c>
      <c r="L122" s="57"/>
      <c r="M122" s="59">
        <f t="shared" si="7"/>
        <v>-8.7331087721334577E-4</v>
      </c>
      <c r="N122" s="59">
        <f t="shared" si="5"/>
        <v>-1.3181401610594085E-2</v>
      </c>
    </row>
    <row r="123" spans="1:14" s="57" customFormat="1" ht="15.75" x14ac:dyDescent="0.25">
      <c r="A123" s="34" t="s">
        <v>144</v>
      </c>
      <c r="B123" s="72">
        <v>93.218700017326597</v>
      </c>
      <c r="C123" s="26">
        <v>95.958393905530627</v>
      </c>
      <c r="D123" s="26">
        <v>95.267535574324484</v>
      </c>
      <c r="E123" s="26"/>
      <c r="F123" s="26">
        <f t="shared" si="4"/>
        <v>-0.71995612169820644</v>
      </c>
      <c r="G123" s="92">
        <f t="shared" si="6"/>
        <v>2.1978804216504555</v>
      </c>
      <c r="H123" s="26"/>
      <c r="I123" s="26">
        <v>0.82712268231907604</v>
      </c>
      <c r="J123" s="26">
        <v>0.85143178507553241</v>
      </c>
      <c r="K123" s="26">
        <v>0.84530184981679679</v>
      </c>
      <c r="L123"/>
      <c r="M123" s="26">
        <f t="shared" si="7"/>
        <v>-6.1299352587356193E-3</v>
      </c>
      <c r="N123" s="26">
        <f t="shared" si="5"/>
        <v>1.817916749772075E-2</v>
      </c>
    </row>
    <row r="124" spans="1:14" s="4" customFormat="1" ht="15.75" x14ac:dyDescent="0.25">
      <c r="A124" s="58" t="s">
        <v>165</v>
      </c>
      <c r="B124" s="135">
        <v>93.218700017326597</v>
      </c>
      <c r="C124" s="59">
        <v>95.958393905530627</v>
      </c>
      <c r="D124" s="59">
        <v>95.267535574324484</v>
      </c>
      <c r="E124" s="59"/>
      <c r="F124" s="59">
        <f t="shared" si="4"/>
        <v>-0.71995612169820644</v>
      </c>
      <c r="G124" s="93">
        <f t="shared" si="6"/>
        <v>2.1978804216504555</v>
      </c>
      <c r="H124" s="59"/>
      <c r="I124" s="59">
        <v>0.82712268231907604</v>
      </c>
      <c r="J124" s="59">
        <v>0.85143178507553241</v>
      </c>
      <c r="K124" s="59">
        <v>0.84530184981679679</v>
      </c>
      <c r="L124" s="57"/>
      <c r="M124" s="59">
        <f t="shared" si="7"/>
        <v>-6.1299352587356193E-3</v>
      </c>
      <c r="N124" s="59">
        <f t="shared" si="5"/>
        <v>1.817916749772075E-2</v>
      </c>
    </row>
    <row r="125" spans="1:14" s="57" customFormat="1" ht="15.75" x14ac:dyDescent="0.25">
      <c r="A125" s="36" t="s">
        <v>222</v>
      </c>
      <c r="B125" s="72">
        <v>93.218700017326597</v>
      </c>
      <c r="C125" s="26">
        <v>95.958393905530627</v>
      </c>
      <c r="D125" s="26">
        <v>95.267535574324484</v>
      </c>
      <c r="E125" s="26"/>
      <c r="F125" s="26">
        <f t="shared" si="4"/>
        <v>-0.71995612169820644</v>
      </c>
      <c r="G125" s="92">
        <f t="shared" si="6"/>
        <v>2.1978804216504555</v>
      </c>
      <c r="H125" s="26"/>
      <c r="I125" s="26">
        <v>0.82712268231907604</v>
      </c>
      <c r="J125" s="26">
        <v>0.85143178507553241</v>
      </c>
      <c r="K125" s="26">
        <v>0.84530184981679679</v>
      </c>
      <c r="L125"/>
      <c r="M125" s="26">
        <f t="shared" si="7"/>
        <v>-6.1299352587356193E-3</v>
      </c>
      <c r="N125" s="26">
        <f t="shared" si="5"/>
        <v>1.817916749772075E-2</v>
      </c>
    </row>
    <row r="126" spans="1:14" s="4" customFormat="1" ht="15.75" x14ac:dyDescent="0.25">
      <c r="A126" s="61" t="s">
        <v>143</v>
      </c>
      <c r="B126" s="135">
        <v>97.79965832808017</v>
      </c>
      <c r="C126" s="59">
        <v>90.576360856973309</v>
      </c>
      <c r="D126" s="59">
        <v>91.06946522660327</v>
      </c>
      <c r="E126" s="59"/>
      <c r="F126" s="59">
        <f t="shared" si="4"/>
        <v>0.54440735415348662</v>
      </c>
      <c r="G126" s="93">
        <f t="shared" si="6"/>
        <v>-6.8816120797679066</v>
      </c>
      <c r="H126" s="59"/>
      <c r="I126" s="59">
        <v>0.54242443250504002</v>
      </c>
      <c r="J126" s="59">
        <v>0.50236199160737827</v>
      </c>
      <c r="K126" s="59">
        <v>0.50509688723416069</v>
      </c>
      <c r="L126" s="57"/>
      <c r="M126" s="59">
        <f t="shared" si="7"/>
        <v>2.7348956267824187E-3</v>
      </c>
      <c r="N126" s="59">
        <f t="shared" si="5"/>
        <v>-3.7327545270879336E-2</v>
      </c>
    </row>
    <row r="127" spans="1:14" s="57" customFormat="1" ht="15.75" x14ac:dyDescent="0.25">
      <c r="A127" s="35" t="s">
        <v>166</v>
      </c>
      <c r="B127" s="72">
        <v>97.79965832808017</v>
      </c>
      <c r="C127" s="26">
        <v>90.576360856973309</v>
      </c>
      <c r="D127" s="26">
        <v>91.06946522660327</v>
      </c>
      <c r="E127" s="26"/>
      <c r="F127" s="26">
        <f t="shared" si="4"/>
        <v>0.54440735415348662</v>
      </c>
      <c r="G127" s="92">
        <f t="shared" si="6"/>
        <v>-6.8816120797679066</v>
      </c>
      <c r="H127" s="26"/>
      <c r="I127" s="26">
        <v>0.54242443250504002</v>
      </c>
      <c r="J127" s="26">
        <v>0.50236199160737827</v>
      </c>
      <c r="K127" s="26">
        <v>0.50509688723416069</v>
      </c>
      <c r="L127"/>
      <c r="M127" s="26">
        <f t="shared" si="7"/>
        <v>2.7348956267824187E-3</v>
      </c>
      <c r="N127" s="26">
        <f t="shared" si="5"/>
        <v>-3.7327545270879336E-2</v>
      </c>
    </row>
    <row r="128" spans="1:14" s="4" customFormat="1" ht="15.75" x14ac:dyDescent="0.25">
      <c r="A128" s="64" t="s">
        <v>221</v>
      </c>
      <c r="B128" s="135">
        <v>97.79965832808017</v>
      </c>
      <c r="C128" s="59">
        <v>90.576360856973309</v>
      </c>
      <c r="D128" s="59">
        <v>91.06946522660327</v>
      </c>
      <c r="E128" s="59"/>
      <c r="F128" s="59">
        <f t="shared" si="4"/>
        <v>0.54440735415348662</v>
      </c>
      <c r="G128" s="93">
        <f t="shared" si="6"/>
        <v>-6.8816120797679066</v>
      </c>
      <c r="H128" s="59"/>
      <c r="I128" s="59">
        <v>0.54242443250504002</v>
      </c>
      <c r="J128" s="59">
        <v>0.50236199160737827</v>
      </c>
      <c r="K128" s="59">
        <v>0.50509688723416069</v>
      </c>
      <c r="L128" s="57"/>
      <c r="M128" s="59">
        <f t="shared" si="7"/>
        <v>2.7348956267824187E-3</v>
      </c>
      <c r="N128" s="59">
        <f t="shared" si="5"/>
        <v>-3.7327545270879336E-2</v>
      </c>
    </row>
    <row r="129" spans="1:14" s="57" customFormat="1" ht="15.75" x14ac:dyDescent="0.25">
      <c r="A129" s="34" t="s">
        <v>142</v>
      </c>
      <c r="B129" s="72">
        <v>111.5384779664158</v>
      </c>
      <c r="C129" s="26">
        <v>111.21941240094826</v>
      </c>
      <c r="D129" s="26">
        <v>111.21497140735489</v>
      </c>
      <c r="E129" s="26"/>
      <c r="F129" s="26">
        <f t="shared" si="4"/>
        <v>-3.9930022084244676E-3</v>
      </c>
      <c r="G129" s="92">
        <f t="shared" si="6"/>
        <v>-0.29004032057736717</v>
      </c>
      <c r="H129" s="26"/>
      <c r="I129" s="26">
        <v>2.7073224141018501</v>
      </c>
      <c r="J129" s="26">
        <v>2.6995778816973601</v>
      </c>
      <c r="K129" s="26">
        <v>2.6994700874929256</v>
      </c>
      <c r="L129"/>
      <c r="M129" s="26">
        <f t="shared" si="7"/>
        <v>-1.0779420443451926E-4</v>
      </c>
      <c r="N129" s="26">
        <f t="shared" si="5"/>
        <v>-7.8523266089245425E-3</v>
      </c>
    </row>
    <row r="130" spans="1:14" s="4" customFormat="1" ht="15.75" x14ac:dyDescent="0.25">
      <c r="A130" s="58" t="s">
        <v>99</v>
      </c>
      <c r="B130" s="135">
        <v>99.125626067511504</v>
      </c>
      <c r="C130" s="59">
        <v>98.675570187564404</v>
      </c>
      <c r="D130" s="59">
        <v>98.669305972632372</v>
      </c>
      <c r="E130" s="59"/>
      <c r="F130" s="59">
        <f t="shared" si="4"/>
        <v>-6.3482936253911326E-3</v>
      </c>
      <c r="G130" s="93">
        <f t="shared" si="6"/>
        <v>-0.46034523360118929</v>
      </c>
      <c r="H130" s="59"/>
      <c r="I130" s="59">
        <v>1.7057473469414863</v>
      </c>
      <c r="J130" s="59">
        <v>1.6980028145369968</v>
      </c>
      <c r="K130" s="59">
        <v>1.6978950203325625</v>
      </c>
      <c r="L130" s="57"/>
      <c r="M130" s="59">
        <f t="shared" si="7"/>
        <v>-1.0779420443429721E-4</v>
      </c>
      <c r="N130" s="59">
        <f t="shared" si="5"/>
        <v>-7.8523266089238763E-3</v>
      </c>
    </row>
    <row r="131" spans="1:14" s="57" customFormat="1" ht="15.75" x14ac:dyDescent="0.25">
      <c r="A131" s="36" t="s">
        <v>220</v>
      </c>
      <c r="B131" s="72">
        <v>96.154847374877846</v>
      </c>
      <c r="C131" s="26">
        <v>96.229309147833533</v>
      </c>
      <c r="D131" s="26">
        <v>96.177201222194611</v>
      </c>
      <c r="E131" s="26"/>
      <c r="F131" s="26">
        <f t="shared" si="4"/>
        <v>-5.4149745124809634E-2</v>
      </c>
      <c r="G131" s="92">
        <f t="shared" si="6"/>
        <v>2.3247759137534629E-2</v>
      </c>
      <c r="H131" s="26"/>
      <c r="I131" s="26">
        <v>1.1949842746312871</v>
      </c>
      <c r="J131" s="26">
        <v>1.1959096637320181</v>
      </c>
      <c r="K131" s="26">
        <v>1.1952620816971842</v>
      </c>
      <c r="L131"/>
      <c r="M131" s="26">
        <f t="shared" si="7"/>
        <v>-6.4758203483394894E-4</v>
      </c>
      <c r="N131" s="26">
        <f t="shared" si="5"/>
        <v>2.7780706589708437E-4</v>
      </c>
    </row>
    <row r="132" spans="1:14" s="4" customFormat="1" ht="15.75" x14ac:dyDescent="0.25">
      <c r="A132" s="64" t="s">
        <v>100</v>
      </c>
      <c r="B132" s="135">
        <v>106.84910000778945</v>
      </c>
      <c r="C132" s="59">
        <v>105.03539545436311</v>
      </c>
      <c r="D132" s="59">
        <v>105.14831638972467</v>
      </c>
      <c r="E132" s="59"/>
      <c r="F132" s="59">
        <f t="shared" si="4"/>
        <v>0.10750750722943181</v>
      </c>
      <c r="G132" s="93">
        <f t="shared" si="6"/>
        <v>-1.5917622309788215</v>
      </c>
      <c r="H132" s="59"/>
      <c r="I132" s="59">
        <v>0.51076307231019946</v>
      </c>
      <c r="J132" s="59">
        <v>0.50209315080497841</v>
      </c>
      <c r="K132" s="59">
        <v>0.50263293863537861</v>
      </c>
      <c r="L132" s="57"/>
      <c r="M132" s="59">
        <f t="shared" si="7"/>
        <v>5.3978783040020684E-4</v>
      </c>
      <c r="N132" s="59">
        <f t="shared" si="5"/>
        <v>-8.1301336748208497E-3</v>
      </c>
    </row>
    <row r="133" spans="1:14" s="57" customFormat="1" ht="15.75" x14ac:dyDescent="0.25">
      <c r="A133" s="35" t="s">
        <v>167</v>
      </c>
      <c r="B133" s="72">
        <v>141.77364173348306</v>
      </c>
      <c r="C133" s="26">
        <v>141.77364173348306</v>
      </c>
      <c r="D133" s="26">
        <v>141.77364173348306</v>
      </c>
      <c r="E133" s="26"/>
      <c r="F133" s="26">
        <f t="shared" si="4"/>
        <v>0</v>
      </c>
      <c r="G133" s="92">
        <f t="shared" si="6"/>
        <v>0</v>
      </c>
      <c r="H133" s="26"/>
      <c r="I133" s="26">
        <v>1.0015750671603636</v>
      </c>
      <c r="J133" s="26">
        <v>1.0015750671603634</v>
      </c>
      <c r="K133" s="26">
        <v>1.0015750671603634</v>
      </c>
      <c r="L133"/>
      <c r="M133" s="26">
        <f t="shared" si="7"/>
        <v>0</v>
      </c>
      <c r="N133" s="26">
        <f t="shared" si="5"/>
        <v>0</v>
      </c>
    </row>
    <row r="134" spans="1:14" s="4" customFormat="1" ht="15.75" x14ac:dyDescent="0.25">
      <c r="A134" s="64" t="s">
        <v>101</v>
      </c>
      <c r="B134" s="135">
        <v>141.77364173348306</v>
      </c>
      <c r="C134" s="59">
        <v>141.77364173348306</v>
      </c>
      <c r="D134" s="59">
        <v>141.77364173348306</v>
      </c>
      <c r="E134" s="59"/>
      <c r="F134" s="59">
        <f t="shared" si="4"/>
        <v>0</v>
      </c>
      <c r="G134" s="93">
        <f t="shared" si="6"/>
        <v>0</v>
      </c>
      <c r="H134" s="59"/>
      <c r="I134" s="59">
        <v>1.0015750671603636</v>
      </c>
      <c r="J134" s="59">
        <v>1.0015750671603634</v>
      </c>
      <c r="K134" s="59">
        <v>1.0015750671603634</v>
      </c>
      <c r="L134" s="57"/>
      <c r="M134" s="59">
        <f t="shared" si="7"/>
        <v>0</v>
      </c>
      <c r="N134" s="59">
        <f t="shared" si="5"/>
        <v>0</v>
      </c>
    </row>
    <row r="135" spans="1:14" s="63" customFormat="1" ht="15.75" x14ac:dyDescent="0.25">
      <c r="A135" s="33" t="s">
        <v>2</v>
      </c>
      <c r="B135" s="137">
        <v>125.52036145728432</v>
      </c>
      <c r="C135" s="37">
        <v>126.10417184853296</v>
      </c>
      <c r="D135" s="37">
        <v>126.14491361487156</v>
      </c>
      <c r="E135" s="37"/>
      <c r="F135" s="37">
        <f t="shared" ref="F135:F198" si="8">((D135/C135-1)*100)</f>
        <v>3.2308024184590778E-2</v>
      </c>
      <c r="G135" s="95">
        <f t="shared" si="6"/>
        <v>0.49757039442541728</v>
      </c>
      <c r="H135" s="37"/>
      <c r="I135" s="37">
        <v>6.8028630240925274</v>
      </c>
      <c r="J135" s="37">
        <v>6.8345039632803717</v>
      </c>
      <c r="K135" s="37">
        <v>6.8367120564737265</v>
      </c>
      <c r="L135" s="2"/>
      <c r="M135" s="37">
        <f t="shared" si="7"/>
        <v>2.2080931933547987E-3</v>
      </c>
      <c r="N135" s="37">
        <f t="shared" ref="N135:N198" si="9">K135-I135</f>
        <v>3.3849032381199073E-2</v>
      </c>
    </row>
    <row r="136" spans="1:14" s="4" customFormat="1" ht="15.75" x14ac:dyDescent="0.25">
      <c r="A136" s="61" t="s">
        <v>141</v>
      </c>
      <c r="B136" s="135">
        <v>103.36391843780166</v>
      </c>
      <c r="C136" s="59">
        <v>104.31114315180103</v>
      </c>
      <c r="D136" s="59">
        <v>104.38024721934812</v>
      </c>
      <c r="E136" s="59"/>
      <c r="F136" s="59">
        <f t="shared" si="8"/>
        <v>6.6248020546111341E-2</v>
      </c>
      <c r="G136" s="93">
        <f t="shared" ref="G136:G199" si="10">((D136/B136-1)*100)</f>
        <v>0.98325295413217439</v>
      </c>
      <c r="H136" s="59"/>
      <c r="I136" s="59">
        <v>3.3028036241928018</v>
      </c>
      <c r="J136" s="59">
        <v>3.3330704452035063</v>
      </c>
      <c r="K136" s="59">
        <v>3.3352785383968606</v>
      </c>
      <c r="L136" s="57"/>
      <c r="M136" s="59">
        <f t="shared" ref="M136:M199" si="11">K136-J136</f>
        <v>2.2080931933543546E-3</v>
      </c>
      <c r="N136" s="59">
        <f t="shared" si="9"/>
        <v>3.2474914204058791E-2</v>
      </c>
    </row>
    <row r="137" spans="1:14" s="57" customFormat="1" ht="15.75" x14ac:dyDescent="0.25">
      <c r="A137" s="35" t="s">
        <v>102</v>
      </c>
      <c r="B137" s="72">
        <v>106.60099095481283</v>
      </c>
      <c r="C137" s="26">
        <v>107.84726237730531</v>
      </c>
      <c r="D137" s="26">
        <v>107.93818317285582</v>
      </c>
      <c r="E137" s="26"/>
      <c r="F137" s="26">
        <f t="shared" si="8"/>
        <v>8.430514928827737E-2</v>
      </c>
      <c r="G137" s="92">
        <f t="shared" si="10"/>
        <v>1.2543900446571055</v>
      </c>
      <c r="H137" s="26"/>
      <c r="I137" s="26">
        <v>2.5889008241401572</v>
      </c>
      <c r="J137" s="26">
        <v>2.6191676451508621</v>
      </c>
      <c r="K137" s="26">
        <v>2.6213757383442164</v>
      </c>
      <c r="L137"/>
      <c r="M137" s="26">
        <f t="shared" si="11"/>
        <v>2.2080931933543546E-3</v>
      </c>
      <c r="N137" s="26">
        <f t="shared" si="9"/>
        <v>3.2474914204059235E-2</v>
      </c>
    </row>
    <row r="138" spans="1:14" s="4" customFormat="1" ht="15.75" x14ac:dyDescent="0.25">
      <c r="A138" s="64" t="s">
        <v>103</v>
      </c>
      <c r="B138" s="135">
        <v>106.60099095481283</v>
      </c>
      <c r="C138" s="59">
        <v>107.84726237730531</v>
      </c>
      <c r="D138" s="59">
        <v>107.93818317285582</v>
      </c>
      <c r="E138" s="59"/>
      <c r="F138" s="59">
        <f t="shared" si="8"/>
        <v>8.430514928827737E-2</v>
      </c>
      <c r="G138" s="93">
        <f t="shared" si="10"/>
        <v>1.2543900446571055</v>
      </c>
      <c r="H138" s="59"/>
      <c r="I138" s="59">
        <v>2.5889008241401572</v>
      </c>
      <c r="J138" s="59">
        <v>2.6191676451508621</v>
      </c>
      <c r="K138" s="59">
        <v>2.6213757383442164</v>
      </c>
      <c r="L138" s="57"/>
      <c r="M138" s="59">
        <f t="shared" si="11"/>
        <v>2.2080931933543546E-3</v>
      </c>
      <c r="N138" s="59">
        <f t="shared" si="9"/>
        <v>3.2474914204059235E-2</v>
      </c>
    </row>
    <row r="139" spans="1:14" s="57" customFormat="1" ht="15.75" x14ac:dyDescent="0.25">
      <c r="A139" s="35" t="s">
        <v>168</v>
      </c>
      <c r="B139" s="72">
        <v>93.110553321122765</v>
      </c>
      <c r="C139" s="26">
        <v>93.110553321122765</v>
      </c>
      <c r="D139" s="26">
        <v>93.110553321122765</v>
      </c>
      <c r="E139" s="26"/>
      <c r="F139" s="26">
        <f t="shared" si="8"/>
        <v>0</v>
      </c>
      <c r="G139" s="92">
        <f t="shared" si="10"/>
        <v>0</v>
      </c>
      <c r="H139" s="26"/>
      <c r="I139" s="26">
        <v>0.71390280005264417</v>
      </c>
      <c r="J139" s="26">
        <v>0.71390280005264417</v>
      </c>
      <c r="K139" s="26">
        <v>0.71390280005264406</v>
      </c>
      <c r="L139"/>
      <c r="M139" s="26">
        <f t="shared" si="11"/>
        <v>0</v>
      </c>
      <c r="N139" s="26">
        <f t="shared" si="9"/>
        <v>0</v>
      </c>
    </row>
    <row r="140" spans="1:14" s="4" customFormat="1" ht="15.75" x14ac:dyDescent="0.25">
      <c r="A140" s="64" t="s">
        <v>219</v>
      </c>
      <c r="B140" s="135">
        <v>93.110553321122765</v>
      </c>
      <c r="C140" s="59">
        <v>93.110553321122765</v>
      </c>
      <c r="D140" s="59">
        <v>93.110553321122765</v>
      </c>
      <c r="E140" s="59"/>
      <c r="F140" s="59">
        <f t="shared" si="8"/>
        <v>0</v>
      </c>
      <c r="G140" s="93">
        <f t="shared" si="10"/>
        <v>0</v>
      </c>
      <c r="H140" s="59"/>
      <c r="I140" s="59">
        <v>0.71390280005264417</v>
      </c>
      <c r="J140" s="59">
        <v>0.71390280005264417</v>
      </c>
      <c r="K140" s="59">
        <v>0.71390280005264406</v>
      </c>
      <c r="L140" s="57"/>
      <c r="M140" s="59">
        <f t="shared" si="11"/>
        <v>0</v>
      </c>
      <c r="N140" s="59">
        <f t="shared" si="9"/>
        <v>0</v>
      </c>
    </row>
    <row r="141" spans="1:14" s="57" customFormat="1" ht="15.75" x14ac:dyDescent="0.25">
      <c r="A141" s="34" t="s">
        <v>104</v>
      </c>
      <c r="B141" s="72">
        <v>157.34756115310969</v>
      </c>
      <c r="C141" s="26">
        <v>157.40933557439962</v>
      </c>
      <c r="D141" s="26">
        <v>157.40933557439962</v>
      </c>
      <c r="E141" s="26"/>
      <c r="F141" s="26">
        <f t="shared" si="8"/>
        <v>0</v>
      </c>
      <c r="G141" s="92">
        <f t="shared" si="10"/>
        <v>3.9259853052198146E-2</v>
      </c>
      <c r="H141" s="26"/>
      <c r="I141" s="26">
        <v>3.5000593998997256</v>
      </c>
      <c r="J141" s="26">
        <v>3.5014335180768659</v>
      </c>
      <c r="K141" s="26">
        <v>3.5014335180768659</v>
      </c>
      <c r="L141"/>
      <c r="M141" s="26">
        <f t="shared" si="11"/>
        <v>0</v>
      </c>
      <c r="N141" s="26">
        <f t="shared" si="9"/>
        <v>1.3741181771402822E-3</v>
      </c>
    </row>
    <row r="142" spans="1:14" s="4" customFormat="1" ht="15.75" x14ac:dyDescent="0.25">
      <c r="A142" s="58" t="s">
        <v>19</v>
      </c>
      <c r="B142" s="135">
        <v>163.57117066583655</v>
      </c>
      <c r="C142" s="59">
        <v>163.57117066583655</v>
      </c>
      <c r="D142" s="59">
        <v>163.57117066583655</v>
      </c>
      <c r="E142" s="59"/>
      <c r="F142" s="59">
        <f t="shared" si="8"/>
        <v>0</v>
      </c>
      <c r="G142" s="93">
        <f t="shared" si="10"/>
        <v>0</v>
      </c>
      <c r="H142" s="59"/>
      <c r="I142" s="59">
        <v>2.8659697635359933</v>
      </c>
      <c r="J142" s="59">
        <v>2.8659697635359933</v>
      </c>
      <c r="K142" s="59">
        <v>2.8659697635359929</v>
      </c>
      <c r="L142" s="57"/>
      <c r="M142" s="59">
        <f t="shared" si="11"/>
        <v>0</v>
      </c>
      <c r="N142" s="59">
        <f t="shared" si="9"/>
        <v>0</v>
      </c>
    </row>
    <row r="143" spans="1:14" s="57" customFormat="1" ht="15.75" x14ac:dyDescent="0.25">
      <c r="A143" s="36" t="s">
        <v>105</v>
      </c>
      <c r="B143" s="72">
        <v>163.57117066583655</v>
      </c>
      <c r="C143" s="26">
        <v>163.57117066583655</v>
      </c>
      <c r="D143" s="26">
        <v>163.57117066583655</v>
      </c>
      <c r="E143" s="26"/>
      <c r="F143" s="26">
        <f t="shared" si="8"/>
        <v>0</v>
      </c>
      <c r="G143" s="92">
        <f t="shared" si="10"/>
        <v>0</v>
      </c>
      <c r="H143" s="26"/>
      <c r="I143" s="26">
        <v>2.8659697635359933</v>
      </c>
      <c r="J143" s="26">
        <v>2.8659697635359933</v>
      </c>
      <c r="K143" s="26">
        <v>2.8659697635359929</v>
      </c>
      <c r="L143"/>
      <c r="M143" s="26">
        <f t="shared" si="11"/>
        <v>0</v>
      </c>
      <c r="N143" s="26">
        <f t="shared" si="9"/>
        <v>0</v>
      </c>
    </row>
    <row r="144" spans="1:14" s="4" customFormat="1" ht="15.75" x14ac:dyDescent="0.25">
      <c r="A144" s="58" t="s">
        <v>106</v>
      </c>
      <c r="B144" s="135">
        <v>146.66666666666663</v>
      </c>
      <c r="C144" s="59">
        <v>160.47058823529412</v>
      </c>
      <c r="D144" s="59">
        <v>160.47058823529412</v>
      </c>
      <c r="E144" s="59"/>
      <c r="F144" s="59">
        <f t="shared" si="8"/>
        <v>0</v>
      </c>
      <c r="G144" s="93">
        <f t="shared" si="10"/>
        <v>9.411764705882387</v>
      </c>
      <c r="H144" s="59"/>
      <c r="I144" s="59">
        <v>0.1029862877593303</v>
      </c>
      <c r="J144" s="59">
        <v>0.11267911484256139</v>
      </c>
      <c r="K144" s="59">
        <v>0.11267911484256139</v>
      </c>
      <c r="L144" s="57"/>
      <c r="M144" s="59">
        <f t="shared" si="11"/>
        <v>0</v>
      </c>
      <c r="N144" s="59">
        <f t="shared" si="9"/>
        <v>9.6928270832310898E-3</v>
      </c>
    </row>
    <row r="145" spans="1:14" s="57" customFormat="1" ht="15.75" x14ac:dyDescent="0.25">
      <c r="A145" s="36" t="s">
        <v>107</v>
      </c>
      <c r="B145" s="72">
        <v>146.66666666666663</v>
      </c>
      <c r="C145" s="26">
        <v>160.47058823529412</v>
      </c>
      <c r="D145" s="26">
        <v>160.47058823529412</v>
      </c>
      <c r="E145" s="26"/>
      <c r="F145" s="26">
        <f t="shared" si="8"/>
        <v>0</v>
      </c>
      <c r="G145" s="92">
        <f t="shared" si="10"/>
        <v>9.411764705882387</v>
      </c>
      <c r="H145" s="26"/>
      <c r="I145" s="26">
        <v>0.1029862877593303</v>
      </c>
      <c r="J145" s="26">
        <v>0.11267911484256139</v>
      </c>
      <c r="K145" s="26">
        <v>0.11267911484256139</v>
      </c>
      <c r="L145"/>
      <c r="M145" s="26">
        <f t="shared" si="11"/>
        <v>0</v>
      </c>
      <c r="N145" s="26">
        <f t="shared" si="9"/>
        <v>9.6928270832310898E-3</v>
      </c>
    </row>
    <row r="146" spans="1:14" s="4" customFormat="1" ht="15.75" x14ac:dyDescent="0.25">
      <c r="A146" s="58" t="s">
        <v>108</v>
      </c>
      <c r="B146" s="135">
        <v>132.09195402298855</v>
      </c>
      <c r="C146" s="59">
        <v>130.02298850574718</v>
      </c>
      <c r="D146" s="59">
        <v>130.02298850574718</v>
      </c>
      <c r="E146" s="59"/>
      <c r="F146" s="59">
        <f t="shared" si="8"/>
        <v>0</v>
      </c>
      <c r="G146" s="93">
        <f t="shared" si="10"/>
        <v>-1.5663069961712406</v>
      </c>
      <c r="H146" s="59"/>
      <c r="I146" s="59">
        <v>0.53110334860440178</v>
      </c>
      <c r="J146" s="59">
        <v>0.52278463969831135</v>
      </c>
      <c r="K146" s="59">
        <v>0.52278463969831124</v>
      </c>
      <c r="L146" s="57"/>
      <c r="M146" s="59">
        <f t="shared" si="11"/>
        <v>0</v>
      </c>
      <c r="N146" s="59">
        <f t="shared" si="9"/>
        <v>-8.3187089060905439E-3</v>
      </c>
    </row>
    <row r="147" spans="1:14" s="57" customFormat="1" ht="15.75" x14ac:dyDescent="0.25">
      <c r="A147" s="36" t="s">
        <v>218</v>
      </c>
      <c r="B147" s="72">
        <v>132.09195402298855</v>
      </c>
      <c r="C147" s="26">
        <v>130.02298850574718</v>
      </c>
      <c r="D147" s="26">
        <v>130.02298850574718</v>
      </c>
      <c r="E147" s="26"/>
      <c r="F147" s="26">
        <f t="shared" si="8"/>
        <v>0</v>
      </c>
      <c r="G147" s="92">
        <f t="shared" si="10"/>
        <v>-1.5663069961712406</v>
      </c>
      <c r="H147" s="26"/>
      <c r="I147" s="26">
        <v>0.53110334860440178</v>
      </c>
      <c r="J147" s="26">
        <v>0.52278463969831135</v>
      </c>
      <c r="K147" s="26">
        <v>0.52278463969831124</v>
      </c>
      <c r="L147"/>
      <c r="M147" s="26">
        <f t="shared" si="11"/>
        <v>0</v>
      </c>
      <c r="N147" s="26">
        <f t="shared" si="9"/>
        <v>-8.3187089060905439E-3</v>
      </c>
    </row>
    <row r="148" spans="1:14" s="4" customFormat="1" ht="15.75" x14ac:dyDescent="0.25">
      <c r="A148" s="55" t="s">
        <v>3</v>
      </c>
      <c r="B148" s="156">
        <v>100.84179555620557</v>
      </c>
      <c r="C148" s="157">
        <v>103.31475414766309</v>
      </c>
      <c r="D148" s="157">
        <v>103.02617816040291</v>
      </c>
      <c r="E148" s="157"/>
      <c r="F148" s="157">
        <f t="shared" si="8"/>
        <v>-0.27931730529768828</v>
      </c>
      <c r="G148" s="158">
        <f t="shared" si="10"/>
        <v>2.1661480660366106</v>
      </c>
      <c r="H148" s="157"/>
      <c r="I148" s="157">
        <v>5.4836480724269121</v>
      </c>
      <c r="J148" s="157">
        <v>5.6181244027861776</v>
      </c>
      <c r="K148" s="157">
        <v>5.6024320090960424</v>
      </c>
      <c r="L148" s="57"/>
      <c r="M148" s="157">
        <f t="shared" si="11"/>
        <v>-1.5692393690135198E-2</v>
      </c>
      <c r="N148" s="157">
        <f t="shared" si="9"/>
        <v>0.11878393666913034</v>
      </c>
    </row>
    <row r="149" spans="1:14" s="162" customFormat="1" ht="15.75" x14ac:dyDescent="0.25">
      <c r="A149" s="159" t="s">
        <v>150</v>
      </c>
      <c r="B149" s="160">
        <v>91.940162023774633</v>
      </c>
      <c r="C149" s="71">
        <v>94.326030598222999</v>
      </c>
      <c r="D149" s="71">
        <v>93.638669179137523</v>
      </c>
      <c r="E149" s="71"/>
      <c r="F149" s="71">
        <f t="shared" si="8"/>
        <v>-0.72870809332925557</v>
      </c>
      <c r="G149" s="161">
        <f t="shared" si="10"/>
        <v>1.8474050055770741</v>
      </c>
      <c r="H149" s="71"/>
      <c r="I149" s="71">
        <v>2.367198347324758</v>
      </c>
      <c r="J149" s="71">
        <v>2.4286276946529437</v>
      </c>
      <c r="K149" s="71">
        <v>2.4109300880851721</v>
      </c>
      <c r="L149" s="41"/>
      <c r="M149" s="71">
        <f t="shared" si="11"/>
        <v>-1.769760656777164E-2</v>
      </c>
      <c r="N149" s="71">
        <f t="shared" si="9"/>
        <v>4.3731740760414084E-2</v>
      </c>
    </row>
    <row r="150" spans="1:14" s="81" customFormat="1" ht="15.75" x14ac:dyDescent="0.25">
      <c r="A150" s="163" t="s">
        <v>109</v>
      </c>
      <c r="B150" s="173">
        <v>98.644499872502323</v>
      </c>
      <c r="C150" s="174">
        <v>99.061644301958921</v>
      </c>
      <c r="D150" s="174">
        <v>98.03931902682973</v>
      </c>
      <c r="E150" s="174"/>
      <c r="F150" s="174">
        <f t="shared" si="8"/>
        <v>-1.0320091921883989</v>
      </c>
      <c r="G150" s="175">
        <f t="shared" si="10"/>
        <v>-0.61349679551803149</v>
      </c>
      <c r="H150" s="174"/>
      <c r="I150" s="174">
        <v>1.7091077617946295</v>
      </c>
      <c r="J150" s="174">
        <v>1.7163351772419693</v>
      </c>
      <c r="K150" s="174">
        <v>1.6986224404440691</v>
      </c>
      <c r="L150" s="176"/>
      <c r="M150" s="174">
        <f t="shared" si="11"/>
        <v>-1.7712736797900197E-2</v>
      </c>
      <c r="N150" s="174">
        <f t="shared" si="9"/>
        <v>-1.0485321350560461E-2</v>
      </c>
    </row>
    <row r="151" spans="1:14" s="57" customFormat="1" ht="15.75" x14ac:dyDescent="0.25">
      <c r="A151" s="36" t="s">
        <v>110</v>
      </c>
      <c r="B151" s="165">
        <v>98.644499872502323</v>
      </c>
      <c r="C151" s="166">
        <v>99.061644301958921</v>
      </c>
      <c r="D151" s="166">
        <v>98.03931902682973</v>
      </c>
      <c r="E151" s="166"/>
      <c r="F151" s="166">
        <f t="shared" si="8"/>
        <v>-1.0320091921883989</v>
      </c>
      <c r="G151" s="167">
        <f t="shared" si="10"/>
        <v>-0.61349679551803149</v>
      </c>
      <c r="H151" s="166"/>
      <c r="I151" s="166">
        <v>1.7091077617946295</v>
      </c>
      <c r="J151" s="166">
        <v>1.7163351772419693</v>
      </c>
      <c r="K151" s="166">
        <v>1.6986224404440691</v>
      </c>
      <c r="L151"/>
      <c r="M151" s="166">
        <f t="shared" si="11"/>
        <v>-1.7712736797900197E-2</v>
      </c>
      <c r="N151" s="166">
        <f t="shared" si="9"/>
        <v>-1.0485321350560461E-2</v>
      </c>
    </row>
    <row r="152" spans="1:14" s="4" customFormat="1" ht="15.75" x14ac:dyDescent="0.25">
      <c r="A152" s="58" t="s">
        <v>169</v>
      </c>
      <c r="B152" s="135">
        <v>60.67422719129214</v>
      </c>
      <c r="C152" s="59">
        <v>68.801711275450444</v>
      </c>
      <c r="D152" s="59">
        <v>68.804640703321226</v>
      </c>
      <c r="E152" s="59"/>
      <c r="F152" s="59">
        <f t="shared" si="8"/>
        <v>4.2577834424184502E-3</v>
      </c>
      <c r="G152" s="93">
        <f t="shared" si="10"/>
        <v>13.400110538525233</v>
      </c>
      <c r="H152" s="59"/>
      <c r="I152" s="59">
        <v>0.31337689840438648</v>
      </c>
      <c r="J152" s="59">
        <v>0.35535461896264803</v>
      </c>
      <c r="K152" s="59">
        <v>0.35536974919277614</v>
      </c>
      <c r="L152" s="57"/>
      <c r="M152" s="59">
        <f t="shared" si="11"/>
        <v>1.5130230128113098E-5</v>
      </c>
      <c r="N152" s="59">
        <f t="shared" si="9"/>
        <v>4.1992850788389657E-2</v>
      </c>
    </row>
    <row r="153" spans="1:14" s="57" customFormat="1" ht="15.75" x14ac:dyDescent="0.25">
      <c r="A153" s="36" t="s">
        <v>217</v>
      </c>
      <c r="B153" s="72">
        <v>60.67422719129214</v>
      </c>
      <c r="C153" s="26">
        <v>68.801711275450444</v>
      </c>
      <c r="D153" s="26">
        <v>68.804640703321226</v>
      </c>
      <c r="E153" s="26"/>
      <c r="F153" s="26">
        <f t="shared" si="8"/>
        <v>4.2577834424184502E-3</v>
      </c>
      <c r="G153" s="92">
        <f t="shared" si="10"/>
        <v>13.400110538525233</v>
      </c>
      <c r="H153" s="26"/>
      <c r="I153" s="26">
        <v>0.31337689840438648</v>
      </c>
      <c r="J153" s="26">
        <v>0.35535461896264803</v>
      </c>
      <c r="K153" s="26">
        <v>0.35536974919277614</v>
      </c>
      <c r="L153"/>
      <c r="M153" s="26">
        <f t="shared" si="11"/>
        <v>1.5130230128113098E-5</v>
      </c>
      <c r="N153" s="26">
        <f t="shared" si="9"/>
        <v>4.1992850788389657E-2</v>
      </c>
    </row>
    <row r="154" spans="1:14" s="4" customFormat="1" ht="15.75" x14ac:dyDescent="0.25">
      <c r="A154" s="58" t="s">
        <v>170</v>
      </c>
      <c r="B154" s="135">
        <v>105.85979965943839</v>
      </c>
      <c r="C154" s="59">
        <v>109.61379205931485</v>
      </c>
      <c r="D154" s="59">
        <v>109.61379205931485</v>
      </c>
      <c r="E154" s="59"/>
      <c r="F154" s="59">
        <f t="shared" si="8"/>
        <v>0</v>
      </c>
      <c r="G154" s="93">
        <f t="shared" si="10"/>
        <v>3.5461926169834346</v>
      </c>
      <c r="H154" s="59"/>
      <c r="I154" s="59">
        <v>0.3447136871257418</v>
      </c>
      <c r="J154" s="59">
        <v>0.35693789844832619</v>
      </c>
      <c r="K154" s="59">
        <v>0.35693789844832619</v>
      </c>
      <c r="L154" s="57"/>
      <c r="M154" s="59">
        <f t="shared" si="11"/>
        <v>0</v>
      </c>
      <c r="N154" s="59">
        <f t="shared" si="9"/>
        <v>1.2224211322584388E-2</v>
      </c>
    </row>
    <row r="155" spans="1:14" s="57" customFormat="1" ht="15.75" x14ac:dyDescent="0.25">
      <c r="A155" s="36" t="s">
        <v>216</v>
      </c>
      <c r="B155" s="72">
        <v>105.85979965943839</v>
      </c>
      <c r="C155" s="26">
        <v>109.61379205931485</v>
      </c>
      <c r="D155" s="26">
        <v>109.61379205931485</v>
      </c>
      <c r="E155" s="26"/>
      <c r="F155" s="26">
        <f t="shared" si="8"/>
        <v>0</v>
      </c>
      <c r="G155" s="92">
        <f t="shared" si="10"/>
        <v>3.5461926169834346</v>
      </c>
      <c r="H155" s="26"/>
      <c r="I155" s="26">
        <v>0.3447136871257418</v>
      </c>
      <c r="J155" s="26">
        <v>0.35693789844832619</v>
      </c>
      <c r="K155" s="26">
        <v>0.35693789844832619</v>
      </c>
      <c r="L155"/>
      <c r="M155" s="26">
        <f t="shared" si="11"/>
        <v>0</v>
      </c>
      <c r="N155" s="26">
        <f t="shared" si="9"/>
        <v>1.2224211322584388E-2</v>
      </c>
    </row>
    <row r="156" spans="1:14" s="4" customFormat="1" ht="15.75" x14ac:dyDescent="0.25">
      <c r="A156" s="61" t="s">
        <v>111</v>
      </c>
      <c r="B156" s="135">
        <v>108.84666189470596</v>
      </c>
      <c r="C156" s="59">
        <v>111.3979368921397</v>
      </c>
      <c r="D156" s="59">
        <v>111.46797194720925</v>
      </c>
      <c r="E156" s="59"/>
      <c r="F156" s="59">
        <f t="shared" si="8"/>
        <v>6.286925684930722E-2</v>
      </c>
      <c r="G156" s="93">
        <f t="shared" si="10"/>
        <v>2.4082594788612299</v>
      </c>
      <c r="H156" s="59"/>
      <c r="I156" s="59">
        <v>3.1164497251021541</v>
      </c>
      <c r="J156" s="59">
        <v>3.1894967081332344</v>
      </c>
      <c r="K156" s="59">
        <v>3.1915019210108704</v>
      </c>
      <c r="L156" s="57"/>
      <c r="M156" s="59">
        <f t="shared" si="11"/>
        <v>2.0052128776359979E-3</v>
      </c>
      <c r="N156" s="59">
        <f t="shared" si="9"/>
        <v>7.5052195908716257E-2</v>
      </c>
    </row>
    <row r="157" spans="1:14" s="57" customFormat="1" ht="15.75" x14ac:dyDescent="0.25">
      <c r="A157" s="35" t="s">
        <v>171</v>
      </c>
      <c r="B157" s="72">
        <v>110.32982955934074</v>
      </c>
      <c r="C157" s="26">
        <v>111.27597451310695</v>
      </c>
      <c r="D157" s="26">
        <v>111.27597451310695</v>
      </c>
      <c r="E157" s="26"/>
      <c r="F157" s="26">
        <f t="shared" si="8"/>
        <v>0</v>
      </c>
      <c r="G157" s="92">
        <f t="shared" si="10"/>
        <v>0.85756042363622775</v>
      </c>
      <c r="H157" s="26"/>
      <c r="I157" s="26">
        <v>1.0774456361279943</v>
      </c>
      <c r="J157" s="26">
        <v>1.0866853834896235</v>
      </c>
      <c r="K157" s="26">
        <v>1.0866853834896233</v>
      </c>
      <c r="L157"/>
      <c r="M157" s="26">
        <f t="shared" si="11"/>
        <v>0</v>
      </c>
      <c r="N157" s="26">
        <f t="shared" si="9"/>
        <v>9.2397473616290249E-3</v>
      </c>
    </row>
    <row r="158" spans="1:14" s="4" customFormat="1" ht="15.75" x14ac:dyDescent="0.25">
      <c r="A158" s="64" t="s">
        <v>215</v>
      </c>
      <c r="B158" s="135">
        <v>110.32982955934074</v>
      </c>
      <c r="C158" s="59">
        <v>111.27597451310695</v>
      </c>
      <c r="D158" s="59">
        <v>111.27597451310695</v>
      </c>
      <c r="E158" s="59"/>
      <c r="F158" s="59">
        <f t="shared" si="8"/>
        <v>0</v>
      </c>
      <c r="G158" s="93">
        <f t="shared" si="10"/>
        <v>0.85756042363622775</v>
      </c>
      <c r="H158" s="59"/>
      <c r="I158" s="59">
        <v>1.0774456361279943</v>
      </c>
      <c r="J158" s="59">
        <v>1.0866853834896235</v>
      </c>
      <c r="K158" s="59">
        <v>1.0866853834896233</v>
      </c>
      <c r="L158" s="57"/>
      <c r="M158" s="59">
        <f t="shared" si="11"/>
        <v>0</v>
      </c>
      <c r="N158" s="59">
        <f t="shared" si="9"/>
        <v>9.2397473616290249E-3</v>
      </c>
    </row>
    <row r="159" spans="1:14" s="57" customFormat="1" ht="15.75" x14ac:dyDescent="0.25">
      <c r="A159" s="35" t="s">
        <v>172</v>
      </c>
      <c r="B159" s="72">
        <v>91.311672988124016</v>
      </c>
      <c r="C159" s="26">
        <v>107.11363771955766</v>
      </c>
      <c r="D159" s="26">
        <v>107.60195348905312</v>
      </c>
      <c r="E159" s="26"/>
      <c r="F159" s="26">
        <f t="shared" si="8"/>
        <v>0.4558857115598558</v>
      </c>
      <c r="G159" s="92">
        <f t="shared" si="10"/>
        <v>17.840304495404236</v>
      </c>
      <c r="H159" s="26"/>
      <c r="I159" s="26">
        <v>0.37496094533972524</v>
      </c>
      <c r="J159" s="26">
        <v>0.43984990684954206</v>
      </c>
      <c r="K159" s="26">
        <v>0.44185511972717839</v>
      </c>
      <c r="L159"/>
      <c r="M159" s="26">
        <f t="shared" si="11"/>
        <v>2.0052128776363309E-3</v>
      </c>
      <c r="N159" s="26">
        <f t="shared" si="9"/>
        <v>6.6894174387453154E-2</v>
      </c>
    </row>
    <row r="160" spans="1:14" s="4" customFormat="1" ht="15.75" x14ac:dyDescent="0.25">
      <c r="A160" s="64" t="s">
        <v>214</v>
      </c>
      <c r="B160" s="135">
        <v>91.311672988124016</v>
      </c>
      <c r="C160" s="59">
        <v>107.11363771955766</v>
      </c>
      <c r="D160" s="59">
        <v>107.60195348905312</v>
      </c>
      <c r="E160" s="59"/>
      <c r="F160" s="59">
        <f t="shared" si="8"/>
        <v>0.4558857115598558</v>
      </c>
      <c r="G160" s="93">
        <f t="shared" si="10"/>
        <v>17.840304495404236</v>
      </c>
      <c r="H160" s="59"/>
      <c r="I160" s="59">
        <v>0.37496094533972524</v>
      </c>
      <c r="J160" s="59">
        <v>0.43984990684954206</v>
      </c>
      <c r="K160" s="59">
        <v>0.44185511972717839</v>
      </c>
      <c r="L160" s="57"/>
      <c r="M160" s="59">
        <f t="shared" si="11"/>
        <v>2.0052128776363309E-3</v>
      </c>
      <c r="N160" s="59">
        <f t="shared" si="9"/>
        <v>6.6894174387453154E-2</v>
      </c>
    </row>
    <row r="161" spans="1:14" s="57" customFormat="1" ht="15.75" x14ac:dyDescent="0.25">
      <c r="A161" s="35" t="s">
        <v>173</v>
      </c>
      <c r="B161" s="72">
        <v>112.74390128909678</v>
      </c>
      <c r="C161" s="26">
        <v>112.6706111272193</v>
      </c>
      <c r="D161" s="26">
        <v>112.6706111272193</v>
      </c>
      <c r="E161" s="26"/>
      <c r="F161" s="26">
        <f t="shared" si="8"/>
        <v>0</v>
      </c>
      <c r="G161" s="92">
        <f t="shared" si="10"/>
        <v>-6.5005877071389051E-2</v>
      </c>
      <c r="H161" s="26"/>
      <c r="I161" s="26">
        <v>1.6640431436344347</v>
      </c>
      <c r="J161" s="26">
        <v>1.6629614177940686</v>
      </c>
      <c r="K161" s="26">
        <v>1.6629614177940684</v>
      </c>
      <c r="L161"/>
      <c r="M161" s="26">
        <f t="shared" si="11"/>
        <v>0</v>
      </c>
      <c r="N161" s="26">
        <f t="shared" si="9"/>
        <v>-1.0817258403663654E-3</v>
      </c>
    </row>
    <row r="162" spans="1:14" s="4" customFormat="1" ht="15.75" x14ac:dyDescent="0.25">
      <c r="A162" s="64" t="s">
        <v>213</v>
      </c>
      <c r="B162" s="135">
        <v>112.74390128909678</v>
      </c>
      <c r="C162" s="59">
        <v>112.6706111272193</v>
      </c>
      <c r="D162" s="59">
        <v>112.6706111272193</v>
      </c>
      <c r="E162" s="59"/>
      <c r="F162" s="59">
        <f t="shared" si="8"/>
        <v>0</v>
      </c>
      <c r="G162" s="93">
        <f t="shared" si="10"/>
        <v>-6.5005877071389051E-2</v>
      </c>
      <c r="H162" s="59"/>
      <c r="I162" s="59">
        <v>1.6640431436344347</v>
      </c>
      <c r="J162" s="59">
        <v>1.6629614177940686</v>
      </c>
      <c r="K162" s="59">
        <v>1.6629614177940684</v>
      </c>
      <c r="L162" s="57"/>
      <c r="M162" s="59">
        <f t="shared" si="11"/>
        <v>0</v>
      </c>
      <c r="N162" s="59">
        <f t="shared" si="9"/>
        <v>-1.0817258403663654E-3</v>
      </c>
    </row>
    <row r="163" spans="1:14" s="57" customFormat="1" ht="15.75" x14ac:dyDescent="0.25">
      <c r="A163" s="33" t="s">
        <v>4</v>
      </c>
      <c r="B163" s="137">
        <v>100.20909082660211</v>
      </c>
      <c r="C163" s="37">
        <v>99.79423455986678</v>
      </c>
      <c r="D163" s="37">
        <v>101.27220658908458</v>
      </c>
      <c r="E163" s="37"/>
      <c r="F163" s="37">
        <f t="shared" si="8"/>
        <v>1.4810194554186973</v>
      </c>
      <c r="G163" s="95">
        <f t="shared" si="10"/>
        <v>1.0608975230820494</v>
      </c>
      <c r="H163" s="37"/>
      <c r="I163" s="37">
        <v>4.7609646982924225</v>
      </c>
      <c r="J163" s="37">
        <v>4.7412547495791877</v>
      </c>
      <c r="K163" s="37">
        <v>4.811473654851417</v>
      </c>
      <c r="L163"/>
      <c r="M163" s="37">
        <f t="shared" si="11"/>
        <v>7.0218905272229293E-2</v>
      </c>
      <c r="N163" s="37">
        <f t="shared" si="9"/>
        <v>5.0508956558994456E-2</v>
      </c>
    </row>
    <row r="164" spans="1:14" s="4" customFormat="1" ht="15.75" x14ac:dyDescent="0.25">
      <c r="A164" s="61" t="s">
        <v>140</v>
      </c>
      <c r="B164" s="135">
        <v>81.311464452303838</v>
      </c>
      <c r="C164" s="59">
        <v>79.611444385765466</v>
      </c>
      <c r="D164" s="59">
        <v>85.667956746601391</v>
      </c>
      <c r="E164" s="59"/>
      <c r="F164" s="59">
        <f t="shared" si="8"/>
        <v>7.6075900990923762</v>
      </c>
      <c r="G164" s="93">
        <f t="shared" si="10"/>
        <v>5.3577835839532906</v>
      </c>
      <c r="H164" s="59"/>
      <c r="I164" s="59">
        <v>0.94272110411983578</v>
      </c>
      <c r="J164" s="59">
        <v>0.92301115540660073</v>
      </c>
      <c r="K164" s="59">
        <v>0.99323006067883113</v>
      </c>
      <c r="L164" s="57"/>
      <c r="M164" s="59">
        <f t="shared" si="11"/>
        <v>7.0218905272230403E-2</v>
      </c>
      <c r="N164" s="59">
        <f t="shared" si="9"/>
        <v>5.0508956558995344E-2</v>
      </c>
    </row>
    <row r="165" spans="1:14" s="57" customFormat="1" ht="15.75" x14ac:dyDescent="0.25">
      <c r="A165" s="35" t="s">
        <v>174</v>
      </c>
      <c r="B165" s="72">
        <v>81.311464452303838</v>
      </c>
      <c r="C165" s="26">
        <v>79.611444385765466</v>
      </c>
      <c r="D165" s="26">
        <v>85.667956746601391</v>
      </c>
      <c r="E165" s="26"/>
      <c r="F165" s="26">
        <f t="shared" si="8"/>
        <v>7.6075900990923762</v>
      </c>
      <c r="G165" s="92">
        <f t="shared" si="10"/>
        <v>5.3577835839532906</v>
      </c>
      <c r="H165" s="26"/>
      <c r="I165" s="26">
        <v>0.94272110411983578</v>
      </c>
      <c r="J165" s="26">
        <v>0.92301115540660073</v>
      </c>
      <c r="K165" s="26">
        <v>0.99323006067883113</v>
      </c>
      <c r="L165"/>
      <c r="M165" s="26">
        <f t="shared" si="11"/>
        <v>7.0218905272230403E-2</v>
      </c>
      <c r="N165" s="26">
        <f t="shared" si="9"/>
        <v>5.0508956558995344E-2</v>
      </c>
    </row>
    <row r="166" spans="1:14" s="4" customFormat="1" ht="15.75" x14ac:dyDescent="0.25">
      <c r="A166" s="64" t="s">
        <v>140</v>
      </c>
      <c r="B166" s="135">
        <v>81.311464452303838</v>
      </c>
      <c r="C166" s="59">
        <v>79.611444385765466</v>
      </c>
      <c r="D166" s="59">
        <v>85.667956746601391</v>
      </c>
      <c r="E166" s="59"/>
      <c r="F166" s="59">
        <f t="shared" si="8"/>
        <v>7.6075900990923762</v>
      </c>
      <c r="G166" s="93">
        <f t="shared" si="10"/>
        <v>5.3577835839532906</v>
      </c>
      <c r="H166" s="59"/>
      <c r="I166" s="59">
        <v>0.94272110411983578</v>
      </c>
      <c r="J166" s="59">
        <v>0.92301115540660073</v>
      </c>
      <c r="K166" s="59">
        <v>0.99323006067883113</v>
      </c>
      <c r="L166" s="57"/>
      <c r="M166" s="59">
        <f t="shared" si="11"/>
        <v>7.0218905272230403E-2</v>
      </c>
      <c r="N166" s="59">
        <f t="shared" si="9"/>
        <v>5.0508956558995344E-2</v>
      </c>
    </row>
    <row r="167" spans="1:14" s="57" customFormat="1" ht="15.75" x14ac:dyDescent="0.25">
      <c r="A167" s="34" t="s">
        <v>139</v>
      </c>
      <c r="B167" s="72">
        <v>106.30932390895443</v>
      </c>
      <c r="C167" s="26">
        <v>106.30932390895443</v>
      </c>
      <c r="D167" s="26">
        <v>106.30932390895443</v>
      </c>
      <c r="E167" s="26"/>
      <c r="F167" s="26">
        <f t="shared" si="8"/>
        <v>0</v>
      </c>
      <c r="G167" s="92">
        <f t="shared" si="10"/>
        <v>0</v>
      </c>
      <c r="H167" s="26"/>
      <c r="I167" s="26">
        <v>3.8182435941725865</v>
      </c>
      <c r="J167" s="26">
        <v>3.8182435941725865</v>
      </c>
      <c r="K167" s="26">
        <v>3.8182435941725861</v>
      </c>
      <c r="L167"/>
      <c r="M167" s="26">
        <f t="shared" si="11"/>
        <v>0</v>
      </c>
      <c r="N167" s="26">
        <f t="shared" si="9"/>
        <v>0</v>
      </c>
    </row>
    <row r="168" spans="1:14" s="4" customFormat="1" ht="15.75" x14ac:dyDescent="0.25">
      <c r="A168" s="58" t="s">
        <v>175</v>
      </c>
      <c r="B168" s="135">
        <v>106.30932390895443</v>
      </c>
      <c r="C168" s="59">
        <v>106.30932390895443</v>
      </c>
      <c r="D168" s="59">
        <v>106.30932390895443</v>
      </c>
      <c r="E168" s="59"/>
      <c r="F168" s="59">
        <f t="shared" si="8"/>
        <v>0</v>
      </c>
      <c r="G168" s="93">
        <f t="shared" si="10"/>
        <v>0</v>
      </c>
      <c r="H168" s="59"/>
      <c r="I168" s="59">
        <v>3.8182435941725865</v>
      </c>
      <c r="J168" s="59">
        <v>3.8182435941725865</v>
      </c>
      <c r="K168" s="59">
        <v>3.8182435941725861</v>
      </c>
      <c r="L168" s="57"/>
      <c r="M168" s="59">
        <f t="shared" si="11"/>
        <v>0</v>
      </c>
      <c r="N168" s="59">
        <f t="shared" si="9"/>
        <v>0</v>
      </c>
    </row>
    <row r="169" spans="1:14" s="57" customFormat="1" ht="15.75" x14ac:dyDescent="0.25">
      <c r="A169" s="36" t="s">
        <v>212</v>
      </c>
      <c r="B169" s="72">
        <v>106.30932390895443</v>
      </c>
      <c r="C169" s="26">
        <v>106.30932390895443</v>
      </c>
      <c r="D169" s="26">
        <v>106.30932390895443</v>
      </c>
      <c r="E169" s="26"/>
      <c r="F169" s="26">
        <f t="shared" si="8"/>
        <v>0</v>
      </c>
      <c r="G169" s="92">
        <f t="shared" si="10"/>
        <v>0</v>
      </c>
      <c r="H169" s="26"/>
      <c r="I169" s="26">
        <v>3.8182435941725865</v>
      </c>
      <c r="J169" s="26">
        <v>3.8182435941725865</v>
      </c>
      <c r="K169" s="26">
        <v>3.8182435941725861</v>
      </c>
      <c r="L169"/>
      <c r="M169" s="26">
        <f t="shared" si="11"/>
        <v>0</v>
      </c>
      <c r="N169" s="26">
        <f t="shared" si="9"/>
        <v>0</v>
      </c>
    </row>
    <row r="170" spans="1:14" s="4" customFormat="1" ht="15.75" x14ac:dyDescent="0.25">
      <c r="A170" s="55" t="s">
        <v>130</v>
      </c>
      <c r="B170" s="136">
        <v>100.28577086478815</v>
      </c>
      <c r="C170" s="60">
        <v>98.966468014502638</v>
      </c>
      <c r="D170" s="60">
        <v>98.716399705704816</v>
      </c>
      <c r="E170" s="60"/>
      <c r="F170" s="60">
        <f t="shared" si="8"/>
        <v>-0.25267983572090369</v>
      </c>
      <c r="G170" s="94">
        <f t="shared" si="10"/>
        <v>-1.5648991332970486</v>
      </c>
      <c r="H170" s="60"/>
      <c r="I170" s="60">
        <v>5.1177828612032323</v>
      </c>
      <c r="J170" s="60">
        <v>5.0504562060087359</v>
      </c>
      <c r="K170" s="60">
        <v>5.0376947215642369</v>
      </c>
      <c r="L170" s="57"/>
      <c r="M170" s="60">
        <f t="shared" si="11"/>
        <v>-1.2761484444498983E-2</v>
      </c>
      <c r="N170" s="60">
        <f t="shared" si="9"/>
        <v>-8.0088139638995415E-2</v>
      </c>
    </row>
    <row r="171" spans="1:14" s="57" customFormat="1" ht="15.75" x14ac:dyDescent="0.25">
      <c r="A171" s="34" t="s">
        <v>138</v>
      </c>
      <c r="B171" s="72">
        <v>90.616019652201174</v>
      </c>
      <c r="C171" s="26">
        <v>89.165088047747417</v>
      </c>
      <c r="D171" s="26">
        <v>88.639443925798574</v>
      </c>
      <c r="E171" s="26"/>
      <c r="F171" s="26">
        <f t="shared" si="8"/>
        <v>-0.58951786338994339</v>
      </c>
      <c r="G171" s="92">
        <f t="shared" si="10"/>
        <v>-2.1812652266001265</v>
      </c>
      <c r="H171" s="26"/>
      <c r="I171" s="26">
        <v>2.4569426660832807</v>
      </c>
      <c r="J171" s="26">
        <v>2.4176024282507909</v>
      </c>
      <c r="K171" s="26">
        <v>2.4033502300705036</v>
      </c>
      <c r="L171"/>
      <c r="M171" s="26">
        <f t="shared" si="11"/>
        <v>-1.4252198180287223E-2</v>
      </c>
      <c r="N171" s="26">
        <f t="shared" si="9"/>
        <v>-5.3592436012777078E-2</v>
      </c>
    </row>
    <row r="172" spans="1:14" s="4" customFormat="1" ht="15.75" x14ac:dyDescent="0.25">
      <c r="A172" s="58" t="s">
        <v>176</v>
      </c>
      <c r="B172" s="135">
        <v>75.402514120404135</v>
      </c>
      <c r="C172" s="59">
        <v>71.356497312235888</v>
      </c>
      <c r="D172" s="59">
        <v>70.914701200365428</v>
      </c>
      <c r="E172" s="59"/>
      <c r="F172" s="59">
        <f t="shared" si="8"/>
        <v>-0.61913929146113489</v>
      </c>
      <c r="G172" s="93">
        <f t="shared" si="10"/>
        <v>-5.951808069519382</v>
      </c>
      <c r="H172" s="59"/>
      <c r="I172" s="59">
        <v>0.84546595439413286</v>
      </c>
      <c r="J172" s="59">
        <v>0.80009917183897394</v>
      </c>
      <c r="K172" s="59">
        <v>0.79514544349546379</v>
      </c>
      <c r="L172" s="57"/>
      <c r="M172" s="59">
        <f t="shared" si="11"/>
        <v>-4.9537283435101553E-3</v>
      </c>
      <c r="N172" s="59">
        <f t="shared" si="9"/>
        <v>-5.0320510898669069E-2</v>
      </c>
    </row>
    <row r="173" spans="1:14" s="57" customFormat="1" ht="15.75" x14ac:dyDescent="0.25">
      <c r="A173" s="36" t="s">
        <v>211</v>
      </c>
      <c r="B173" s="72">
        <v>81.966490957936074</v>
      </c>
      <c r="C173" s="26">
        <v>83.11889612877205</v>
      </c>
      <c r="D173" s="26">
        <v>80.609406321557458</v>
      </c>
      <c r="E173" s="26"/>
      <c r="F173" s="26">
        <f t="shared" si="8"/>
        <v>-3.0191568031976312</v>
      </c>
      <c r="G173" s="92">
        <f t="shared" si="10"/>
        <v>-1.6556578432460278</v>
      </c>
      <c r="H173" s="26"/>
      <c r="I173" s="26">
        <v>0.16180170499560106</v>
      </c>
      <c r="J173" s="26">
        <v>0.16407655071984581</v>
      </c>
      <c r="K173" s="26">
        <v>0.15912282237633557</v>
      </c>
      <c r="L173"/>
      <c r="M173" s="26">
        <f t="shared" si="11"/>
        <v>-4.9537283435102386E-3</v>
      </c>
      <c r="N173" s="26">
        <f t="shared" si="9"/>
        <v>-2.6788826192654935E-3</v>
      </c>
    </row>
    <row r="174" spans="1:14" s="4" customFormat="1" ht="15.75" x14ac:dyDescent="0.25">
      <c r="A174" s="64" t="s">
        <v>210</v>
      </c>
      <c r="B174" s="135">
        <v>74.000014585894178</v>
      </c>
      <c r="C174" s="59">
        <v>68.843271066435278</v>
      </c>
      <c r="D174" s="59">
        <v>68.843271066435278</v>
      </c>
      <c r="E174" s="59"/>
      <c r="F174" s="59">
        <f t="shared" si="8"/>
        <v>0</v>
      </c>
      <c r="G174" s="93">
        <f t="shared" si="10"/>
        <v>-6.9685709500412418</v>
      </c>
      <c r="H174" s="59"/>
      <c r="I174" s="59">
        <v>0.68366424939853188</v>
      </c>
      <c r="J174" s="59">
        <v>0.63602262111912822</v>
      </c>
      <c r="K174" s="59">
        <v>0.63602262111912822</v>
      </c>
      <c r="L174" s="57"/>
      <c r="M174" s="59">
        <f t="shared" si="11"/>
        <v>0</v>
      </c>
      <c r="N174" s="59">
        <f t="shared" si="9"/>
        <v>-4.7641628279403658E-2</v>
      </c>
    </row>
    <row r="175" spans="1:14" s="57" customFormat="1" ht="15.75" x14ac:dyDescent="0.25">
      <c r="A175" s="35" t="s">
        <v>177</v>
      </c>
      <c r="B175" s="72">
        <v>99.262187476460838</v>
      </c>
      <c r="C175" s="26">
        <v>99.262187476460838</v>
      </c>
      <c r="D175" s="26">
        <v>93.019379760728725</v>
      </c>
      <c r="E175" s="26"/>
      <c r="F175" s="26">
        <f t="shared" si="8"/>
        <v>-6.2892102969346109</v>
      </c>
      <c r="G175" s="92">
        <f t="shared" si="10"/>
        <v>-6.2892102969346109</v>
      </c>
      <c r="H175" s="26"/>
      <c r="I175" s="26">
        <v>0.14932741656095092</v>
      </c>
      <c r="J175" s="26">
        <v>0.14932741656095092</v>
      </c>
      <c r="K175" s="26">
        <v>0.13993590130245315</v>
      </c>
      <c r="L175"/>
      <c r="M175" s="26">
        <f t="shared" si="11"/>
        <v>-9.3915152584977679E-3</v>
      </c>
      <c r="N175" s="26">
        <f t="shared" si="9"/>
        <v>-9.3915152584977679E-3</v>
      </c>
    </row>
    <row r="176" spans="1:14" s="4" customFormat="1" ht="15.75" x14ac:dyDescent="0.25">
      <c r="A176" s="64" t="s">
        <v>209</v>
      </c>
      <c r="B176" s="135">
        <v>99.262187476460838</v>
      </c>
      <c r="C176" s="59">
        <v>99.262187476460838</v>
      </c>
      <c r="D176" s="59">
        <v>93.019379760728725</v>
      </c>
      <c r="E176" s="59"/>
      <c r="F176" s="59">
        <f t="shared" si="8"/>
        <v>-6.2892102969346109</v>
      </c>
      <c r="G176" s="93">
        <f t="shared" si="10"/>
        <v>-6.2892102969346109</v>
      </c>
      <c r="H176" s="59"/>
      <c r="I176" s="59">
        <v>0.14932741656095092</v>
      </c>
      <c r="J176" s="59">
        <v>0.14932741656095092</v>
      </c>
      <c r="K176" s="59">
        <v>0.13993590130245315</v>
      </c>
      <c r="L176" s="57"/>
      <c r="M176" s="59">
        <f t="shared" si="11"/>
        <v>-9.3915152584977679E-3</v>
      </c>
      <c r="N176" s="59">
        <f t="shared" si="9"/>
        <v>-9.3915152584977679E-3</v>
      </c>
    </row>
    <row r="177" spans="1:14" s="57" customFormat="1" ht="15.75" x14ac:dyDescent="0.25">
      <c r="A177" s="35" t="s">
        <v>112</v>
      </c>
      <c r="B177" s="72">
        <v>99.269173326067616</v>
      </c>
      <c r="C177" s="26">
        <v>99.711507945857079</v>
      </c>
      <c r="D177" s="26">
        <v>99.71833726732298</v>
      </c>
      <c r="E177" s="26"/>
      <c r="F177" s="26">
        <f t="shared" si="8"/>
        <v>6.8490805189780346E-3</v>
      </c>
      <c r="G177" s="92">
        <f t="shared" si="10"/>
        <v>0.45247071795391225</v>
      </c>
      <c r="H177" s="26"/>
      <c r="I177" s="26">
        <v>1.3524831335082044</v>
      </c>
      <c r="J177" s="26">
        <v>1.3585096782308739</v>
      </c>
      <c r="K177" s="26">
        <v>1.3586027236525939</v>
      </c>
      <c r="L177"/>
      <c r="M177" s="26">
        <f t="shared" si="11"/>
        <v>9.3045421720061583E-5</v>
      </c>
      <c r="N177" s="26">
        <f t="shared" si="9"/>
        <v>6.1195901443895639E-3</v>
      </c>
    </row>
    <row r="178" spans="1:14" s="4" customFormat="1" ht="15.75" x14ac:dyDescent="0.25">
      <c r="A178" s="64" t="s">
        <v>113</v>
      </c>
      <c r="B178" s="135">
        <v>99.269173326067616</v>
      </c>
      <c r="C178" s="59">
        <v>99.711507945857079</v>
      </c>
      <c r="D178" s="59">
        <v>99.71833726732298</v>
      </c>
      <c r="E178" s="59"/>
      <c r="F178" s="59">
        <f t="shared" si="8"/>
        <v>6.8490805189780346E-3</v>
      </c>
      <c r="G178" s="93">
        <f t="shared" si="10"/>
        <v>0.45247071795391225</v>
      </c>
      <c r="H178" s="59"/>
      <c r="I178" s="59">
        <v>1.3524831335082044</v>
      </c>
      <c r="J178" s="59">
        <v>1.3585096782308739</v>
      </c>
      <c r="K178" s="59">
        <v>1.3586027236525939</v>
      </c>
      <c r="L178" s="57"/>
      <c r="M178" s="59">
        <f t="shared" si="11"/>
        <v>9.3045421720061583E-5</v>
      </c>
      <c r="N178" s="59">
        <f t="shared" si="9"/>
        <v>6.1195901443895639E-3</v>
      </c>
    </row>
    <row r="179" spans="1:14" s="57" customFormat="1" ht="15.75" x14ac:dyDescent="0.25">
      <c r="A179" s="35" t="s">
        <v>178</v>
      </c>
      <c r="B179" s="72">
        <v>141.99941030830831</v>
      </c>
      <c r="C179" s="26">
        <v>141.99941030830831</v>
      </c>
      <c r="D179" s="26">
        <v>141.99941030830831</v>
      </c>
      <c r="E179" s="26"/>
      <c r="F179" s="26">
        <f t="shared" si="8"/>
        <v>0</v>
      </c>
      <c r="G179" s="92">
        <f t="shared" si="10"/>
        <v>0</v>
      </c>
      <c r="H179" s="26"/>
      <c r="I179" s="26">
        <v>0.10966616161999256</v>
      </c>
      <c r="J179" s="26">
        <v>0.10966616161999253</v>
      </c>
      <c r="K179" s="26">
        <v>0.10966616161999253</v>
      </c>
      <c r="L179"/>
      <c r="M179" s="26">
        <f t="shared" si="11"/>
        <v>0</v>
      </c>
      <c r="N179" s="26">
        <f t="shared" si="9"/>
        <v>0</v>
      </c>
    </row>
    <row r="180" spans="1:14" s="4" customFormat="1" ht="15.75" x14ac:dyDescent="0.25">
      <c r="A180" s="64" t="s">
        <v>208</v>
      </c>
      <c r="B180" s="135">
        <v>141.99941030830831</v>
      </c>
      <c r="C180" s="59">
        <v>141.99941030830831</v>
      </c>
      <c r="D180" s="59">
        <v>141.99941030830831</v>
      </c>
      <c r="E180" s="59"/>
      <c r="F180" s="59">
        <f t="shared" si="8"/>
        <v>0</v>
      </c>
      <c r="G180" s="93">
        <f t="shared" si="10"/>
        <v>0</v>
      </c>
      <c r="H180" s="59"/>
      <c r="I180" s="59">
        <v>0.10966616161999256</v>
      </c>
      <c r="J180" s="59">
        <v>0.10966616161999253</v>
      </c>
      <c r="K180" s="59">
        <v>0.10966616161999253</v>
      </c>
      <c r="L180" s="57"/>
      <c r="M180" s="59">
        <f t="shared" si="11"/>
        <v>0</v>
      </c>
      <c r="N180" s="59">
        <f t="shared" si="9"/>
        <v>0</v>
      </c>
    </row>
    <row r="181" spans="1:14" s="57" customFormat="1" ht="15.75" x14ac:dyDescent="0.25">
      <c r="A181" s="34" t="s">
        <v>137</v>
      </c>
      <c r="B181" s="72">
        <v>112.15517289409321</v>
      </c>
      <c r="C181" s="26">
        <v>112.15517289409321</v>
      </c>
      <c r="D181" s="26">
        <v>112.15517289409321</v>
      </c>
      <c r="E181" s="26"/>
      <c r="F181" s="26">
        <f t="shared" si="8"/>
        <v>0</v>
      </c>
      <c r="G181" s="92">
        <f t="shared" si="10"/>
        <v>0</v>
      </c>
      <c r="H181" s="26"/>
      <c r="I181" s="26">
        <v>0.76458043551000732</v>
      </c>
      <c r="J181" s="26">
        <v>0.76458043551000709</v>
      </c>
      <c r="K181" s="26">
        <v>0.76458043551000709</v>
      </c>
      <c r="L181"/>
      <c r="M181" s="26">
        <f t="shared" si="11"/>
        <v>0</v>
      </c>
      <c r="N181" s="26">
        <f t="shared" si="9"/>
        <v>0</v>
      </c>
    </row>
    <row r="182" spans="1:14" s="4" customFormat="1" ht="15.75" x14ac:dyDescent="0.25">
      <c r="A182" s="58" t="s">
        <v>179</v>
      </c>
      <c r="B182" s="135">
        <v>112.15517289409321</v>
      </c>
      <c r="C182" s="59">
        <v>112.15517289409321</v>
      </c>
      <c r="D182" s="59">
        <v>112.15517289409321</v>
      </c>
      <c r="E182" s="59"/>
      <c r="F182" s="59">
        <f t="shared" si="8"/>
        <v>0</v>
      </c>
      <c r="G182" s="93">
        <f t="shared" si="10"/>
        <v>0</v>
      </c>
      <c r="H182" s="59"/>
      <c r="I182" s="59">
        <v>0.76458043551000732</v>
      </c>
      <c r="J182" s="59">
        <v>0.76458043551000709</v>
      </c>
      <c r="K182" s="59">
        <v>0.76458043551000709</v>
      </c>
      <c r="L182" s="57"/>
      <c r="M182" s="59">
        <f t="shared" si="11"/>
        <v>0</v>
      </c>
      <c r="N182" s="59">
        <f t="shared" si="9"/>
        <v>0</v>
      </c>
    </row>
    <row r="183" spans="1:14" s="57" customFormat="1" ht="15.75" x14ac:dyDescent="0.25">
      <c r="A183" s="36" t="s">
        <v>207</v>
      </c>
      <c r="B183" s="72">
        <v>112.15517289409321</v>
      </c>
      <c r="C183" s="26">
        <v>112.15517289409321</v>
      </c>
      <c r="D183" s="26">
        <v>112.15517289409321</v>
      </c>
      <c r="E183" s="26"/>
      <c r="F183" s="26">
        <f t="shared" si="8"/>
        <v>0</v>
      </c>
      <c r="G183" s="92">
        <f t="shared" si="10"/>
        <v>0</v>
      </c>
      <c r="H183" s="26"/>
      <c r="I183" s="26">
        <v>0.76458043551000732</v>
      </c>
      <c r="J183" s="26">
        <v>0.76458043551000709</v>
      </c>
      <c r="K183" s="26">
        <v>0.76458043551000709</v>
      </c>
      <c r="L183"/>
      <c r="M183" s="26">
        <f t="shared" si="11"/>
        <v>0</v>
      </c>
      <c r="N183" s="26">
        <f t="shared" si="9"/>
        <v>0</v>
      </c>
    </row>
    <row r="184" spans="1:14" s="4" customFormat="1" ht="15.75" x14ac:dyDescent="0.25">
      <c r="A184" s="61" t="s">
        <v>136</v>
      </c>
      <c r="B184" s="135">
        <v>115.49497690663523</v>
      </c>
      <c r="C184" s="59">
        <v>113.44364964371357</v>
      </c>
      <c r="D184" s="59">
        <v>113.43778088472017</v>
      </c>
      <c r="E184" s="59"/>
      <c r="F184" s="59">
        <f t="shared" si="8"/>
        <v>-5.1732811945259805E-3</v>
      </c>
      <c r="G184" s="93">
        <f t="shared" si="10"/>
        <v>-1.7811995612398546</v>
      </c>
      <c r="H184" s="59"/>
      <c r="I184" s="59">
        <v>1.0149073704880167</v>
      </c>
      <c r="J184" s="59">
        <v>0.99688141633673633</v>
      </c>
      <c r="K184" s="59">
        <v>0.99682984485789294</v>
      </c>
      <c r="L184" s="57"/>
      <c r="M184" s="59">
        <f t="shared" si="11"/>
        <v>-5.1571478843381868E-5</v>
      </c>
      <c r="N184" s="59">
        <f t="shared" si="9"/>
        <v>-1.807752563012377E-2</v>
      </c>
    </row>
    <row r="185" spans="1:14" s="57" customFormat="1" ht="15.75" x14ac:dyDescent="0.25">
      <c r="A185" s="35" t="s">
        <v>180</v>
      </c>
      <c r="B185" s="72">
        <v>143.54637931897167</v>
      </c>
      <c r="C185" s="26">
        <v>143.46606239425682</v>
      </c>
      <c r="D185" s="26">
        <v>143.42317105079044</v>
      </c>
      <c r="E185" s="26"/>
      <c r="F185" s="26">
        <f t="shared" si="8"/>
        <v>-2.9896508449855919E-2</v>
      </c>
      <c r="G185" s="92">
        <f t="shared" si="10"/>
        <v>-8.5831679465386834E-2</v>
      </c>
      <c r="H185" s="26"/>
      <c r="I185" s="26">
        <v>0.17259657697186812</v>
      </c>
      <c r="J185" s="26">
        <v>0.17250000590999631</v>
      </c>
      <c r="K185" s="26">
        <v>0.1724484344311534</v>
      </c>
      <c r="L185"/>
      <c r="M185" s="26">
        <f t="shared" si="11"/>
        <v>-5.1571478842910023E-5</v>
      </c>
      <c r="N185" s="26">
        <f t="shared" si="9"/>
        <v>-1.48142540714713E-4</v>
      </c>
    </row>
    <row r="186" spans="1:14" s="4" customFormat="1" ht="15.75" x14ac:dyDescent="0.25">
      <c r="A186" s="64" t="s">
        <v>206</v>
      </c>
      <c r="B186" s="135">
        <v>143.54637931897167</v>
      </c>
      <c r="C186" s="59">
        <v>143.46606239425682</v>
      </c>
      <c r="D186" s="59">
        <v>143.42317105079044</v>
      </c>
      <c r="E186" s="59"/>
      <c r="F186" s="59">
        <f t="shared" si="8"/>
        <v>-2.9896508449855919E-2</v>
      </c>
      <c r="G186" s="93">
        <f t="shared" si="10"/>
        <v>-8.5831679465386834E-2</v>
      </c>
      <c r="H186" s="59"/>
      <c r="I186" s="59">
        <v>0.17259657697186812</v>
      </c>
      <c r="J186" s="59">
        <v>0.17250000590999631</v>
      </c>
      <c r="K186" s="59">
        <v>0.1724484344311534</v>
      </c>
      <c r="L186" s="57"/>
      <c r="M186" s="59">
        <f t="shared" si="11"/>
        <v>-5.1571478842910023E-5</v>
      </c>
      <c r="N186" s="59">
        <f t="shared" si="9"/>
        <v>-1.48142540714713E-4</v>
      </c>
    </row>
    <row r="187" spans="1:14" s="57" customFormat="1" ht="15.75" x14ac:dyDescent="0.25">
      <c r="A187" s="35" t="s">
        <v>114</v>
      </c>
      <c r="B187" s="72">
        <v>111.04831488863306</v>
      </c>
      <c r="C187" s="26">
        <v>108.68454631959902</v>
      </c>
      <c r="D187" s="26">
        <v>108.68454631959902</v>
      </c>
      <c r="E187" s="26"/>
      <c r="F187" s="26">
        <f t="shared" si="8"/>
        <v>0</v>
      </c>
      <c r="G187" s="92">
        <f t="shared" si="10"/>
        <v>-2.1285947214999101</v>
      </c>
      <c r="H187" s="26"/>
      <c r="I187" s="26">
        <v>0.84231079351614857</v>
      </c>
      <c r="J187" s="26">
        <v>0.82438141042673985</v>
      </c>
      <c r="K187" s="26">
        <v>0.82438141042673974</v>
      </c>
      <c r="L187"/>
      <c r="M187" s="26">
        <f t="shared" si="11"/>
        <v>0</v>
      </c>
      <c r="N187" s="26">
        <f t="shared" si="9"/>
        <v>-1.7929383089408835E-2</v>
      </c>
    </row>
    <row r="188" spans="1:14" s="4" customFormat="1" ht="15.75" x14ac:dyDescent="0.25">
      <c r="A188" s="64" t="s">
        <v>205</v>
      </c>
      <c r="B188" s="135">
        <v>101.12295408384401</v>
      </c>
      <c r="C188" s="59">
        <v>101.16430822451875</v>
      </c>
      <c r="D188" s="59">
        <v>101.16430822451875</v>
      </c>
      <c r="E188" s="59"/>
      <c r="F188" s="59">
        <f t="shared" si="8"/>
        <v>0</v>
      </c>
      <c r="G188" s="93">
        <f t="shared" si="10"/>
        <v>4.0894909617117392E-2</v>
      </c>
      <c r="H188" s="59"/>
      <c r="I188" s="59">
        <v>0.60458631463975399</v>
      </c>
      <c r="J188" s="59">
        <v>0.60483355966668328</v>
      </c>
      <c r="K188" s="59">
        <v>0.60483355966668317</v>
      </c>
      <c r="L188" s="57"/>
      <c r="M188" s="59">
        <f t="shared" si="11"/>
        <v>0</v>
      </c>
      <c r="N188" s="59">
        <f t="shared" si="9"/>
        <v>2.4724502692918815E-4</v>
      </c>
    </row>
    <row r="189" spans="1:14" s="57" customFormat="1" ht="15.75" x14ac:dyDescent="0.25">
      <c r="A189" s="36" t="s">
        <v>115</v>
      </c>
      <c r="B189" s="72">
        <v>147.98961814254824</v>
      </c>
      <c r="C189" s="26">
        <v>136.6741984315868</v>
      </c>
      <c r="D189" s="26">
        <v>136.6741984315868</v>
      </c>
      <c r="E189" s="26"/>
      <c r="F189" s="26">
        <f t="shared" si="8"/>
        <v>0</v>
      </c>
      <c r="G189" s="92">
        <f t="shared" si="10"/>
        <v>-7.6460902142892699</v>
      </c>
      <c r="H189" s="26"/>
      <c r="I189" s="26">
        <v>0.23772447887639472</v>
      </c>
      <c r="J189" s="26">
        <v>0.21954785076005651</v>
      </c>
      <c r="K189" s="26">
        <v>0.21954785076005648</v>
      </c>
      <c r="L189"/>
      <c r="M189" s="26">
        <f t="shared" si="11"/>
        <v>0</v>
      </c>
      <c r="N189" s="26">
        <f t="shared" si="9"/>
        <v>-1.8176628116338245E-2</v>
      </c>
    </row>
    <row r="190" spans="1:14" s="4" customFormat="1" ht="15" customHeight="1" x14ac:dyDescent="0.25">
      <c r="A190" s="61" t="s">
        <v>151</v>
      </c>
      <c r="B190" s="135">
        <v>106.01344419961445</v>
      </c>
      <c r="C190" s="59">
        <v>104.81535019791259</v>
      </c>
      <c r="D190" s="59">
        <v>105.00086392608686</v>
      </c>
      <c r="E190" s="59"/>
      <c r="F190" s="59">
        <f t="shared" si="8"/>
        <v>0.17699099208654534</v>
      </c>
      <c r="G190" s="93">
        <f t="shared" si="10"/>
        <v>-0.9551432661889403</v>
      </c>
      <c r="H190" s="59"/>
      <c r="I190" s="59">
        <v>0.88135238912192726</v>
      </c>
      <c r="J190" s="59">
        <v>0.87139192591120129</v>
      </c>
      <c r="K190" s="59">
        <v>0.87293421112583358</v>
      </c>
      <c r="L190" s="57"/>
      <c r="M190" s="59">
        <f t="shared" si="11"/>
        <v>1.5422852146322885E-3</v>
      </c>
      <c r="N190" s="59">
        <f t="shared" si="9"/>
        <v>-8.4181779960936787E-3</v>
      </c>
    </row>
    <row r="191" spans="1:14" s="57" customFormat="1" ht="15.75" x14ac:dyDescent="0.25">
      <c r="A191" s="35" t="s">
        <v>116</v>
      </c>
      <c r="B191" s="72">
        <v>107.2346584779721</v>
      </c>
      <c r="C191" s="26">
        <v>106.50868675389727</v>
      </c>
      <c r="D191" s="26">
        <v>106.50868675389727</v>
      </c>
      <c r="E191" s="26"/>
      <c r="F191" s="26">
        <f t="shared" si="8"/>
        <v>0</v>
      </c>
      <c r="G191" s="92">
        <f t="shared" si="10"/>
        <v>-0.67699355262456073</v>
      </c>
      <c r="H191" s="26"/>
      <c r="I191" s="26">
        <v>0.2918130113377283</v>
      </c>
      <c r="J191" s="26">
        <v>0.28983745606525213</v>
      </c>
      <c r="K191" s="26">
        <v>0.28983745606525213</v>
      </c>
      <c r="L191"/>
      <c r="M191" s="26">
        <f t="shared" si="11"/>
        <v>0</v>
      </c>
      <c r="N191" s="26">
        <f t="shared" si="9"/>
        <v>-1.9755552724761705E-3</v>
      </c>
    </row>
    <row r="192" spans="1:14" s="4" customFormat="1" ht="15.75" x14ac:dyDescent="0.25">
      <c r="A192" s="64" t="s">
        <v>20</v>
      </c>
      <c r="B192" s="135">
        <v>107.2346584779721</v>
      </c>
      <c r="C192" s="59">
        <v>106.50868675389727</v>
      </c>
      <c r="D192" s="59">
        <v>106.50868675389727</v>
      </c>
      <c r="E192" s="59"/>
      <c r="F192" s="59">
        <f t="shared" si="8"/>
        <v>0</v>
      </c>
      <c r="G192" s="93">
        <f t="shared" si="10"/>
        <v>-0.67699355262456073</v>
      </c>
      <c r="H192" s="59"/>
      <c r="I192" s="59">
        <v>0.2918130113377283</v>
      </c>
      <c r="J192" s="59">
        <v>0.28983745606525213</v>
      </c>
      <c r="K192" s="59">
        <v>0.28983745606525213</v>
      </c>
      <c r="L192" s="57"/>
      <c r="M192" s="59">
        <f t="shared" si="11"/>
        <v>0</v>
      </c>
      <c r="N192" s="59">
        <f t="shared" si="9"/>
        <v>-1.9755552724761705E-3</v>
      </c>
    </row>
    <row r="193" spans="1:14" s="57" customFormat="1" ht="15.75" x14ac:dyDescent="0.25">
      <c r="A193" s="35" t="s">
        <v>181</v>
      </c>
      <c r="B193" s="72">
        <v>105.41919551152787</v>
      </c>
      <c r="C193" s="26">
        <v>103.99136455942471</v>
      </c>
      <c r="D193" s="26">
        <v>104.26715015187648</v>
      </c>
      <c r="E193" s="26"/>
      <c r="F193" s="26">
        <f t="shared" si="8"/>
        <v>0.26520047469342778</v>
      </c>
      <c r="G193" s="92">
        <f t="shared" si="10"/>
        <v>-1.0928231372486774</v>
      </c>
      <c r="H193" s="26"/>
      <c r="I193" s="26">
        <v>0.58953937778419896</v>
      </c>
      <c r="J193" s="26">
        <v>0.58155446984594905</v>
      </c>
      <c r="K193" s="26">
        <v>0.58309675506058134</v>
      </c>
      <c r="L193"/>
      <c r="M193" s="26">
        <f t="shared" si="11"/>
        <v>1.5422852146322885E-3</v>
      </c>
      <c r="N193" s="26">
        <f t="shared" si="9"/>
        <v>-6.4426227236176192E-3</v>
      </c>
    </row>
    <row r="194" spans="1:14" s="4" customFormat="1" ht="15.75" x14ac:dyDescent="0.25">
      <c r="A194" s="64" t="s">
        <v>204</v>
      </c>
      <c r="B194" s="135">
        <v>105.41919551152787</v>
      </c>
      <c r="C194" s="59">
        <v>103.99136455942471</v>
      </c>
      <c r="D194" s="59">
        <v>104.26715015187648</v>
      </c>
      <c r="E194" s="59"/>
      <c r="F194" s="59">
        <f t="shared" si="8"/>
        <v>0.26520047469342778</v>
      </c>
      <c r="G194" s="93">
        <f t="shared" si="10"/>
        <v>-1.0928231372486774</v>
      </c>
      <c r="H194" s="59"/>
      <c r="I194" s="59">
        <v>0.58953937778419896</v>
      </c>
      <c r="J194" s="59">
        <v>0.58155446984594905</v>
      </c>
      <c r="K194" s="59">
        <v>0.58309675506058134</v>
      </c>
      <c r="L194" s="57"/>
      <c r="M194" s="59">
        <f t="shared" si="11"/>
        <v>1.5422852146322885E-3</v>
      </c>
      <c r="N194" s="59">
        <f t="shared" si="9"/>
        <v>-6.4426227236176192E-3</v>
      </c>
    </row>
    <row r="195" spans="1:14" s="57" customFormat="1" ht="15.75" x14ac:dyDescent="0.25">
      <c r="A195" s="33" t="s">
        <v>117</v>
      </c>
      <c r="B195" s="137">
        <v>130.07927276290044</v>
      </c>
      <c r="C195" s="37">
        <v>133.11915518648536</v>
      </c>
      <c r="D195" s="37">
        <v>133.11915518648536</v>
      </c>
      <c r="E195" s="37"/>
      <c r="F195" s="37">
        <f t="shared" si="8"/>
        <v>0</v>
      </c>
      <c r="G195" s="95">
        <f t="shared" si="10"/>
        <v>2.3369460476042159</v>
      </c>
      <c r="H195" s="37"/>
      <c r="I195" s="37">
        <v>3.2498304610512747</v>
      </c>
      <c r="J195" s="37">
        <v>3.3257772455646499</v>
      </c>
      <c r="K195" s="37">
        <v>3.3257772455646495</v>
      </c>
      <c r="L195"/>
      <c r="M195" s="37">
        <f t="shared" si="11"/>
        <v>0</v>
      </c>
      <c r="N195" s="37">
        <f t="shared" si="9"/>
        <v>7.5946784513374777E-2</v>
      </c>
    </row>
    <row r="196" spans="1:14" s="4" customFormat="1" ht="15.75" x14ac:dyDescent="0.25">
      <c r="A196" s="61" t="s">
        <v>135</v>
      </c>
      <c r="B196" s="135">
        <v>134.97133962606898</v>
      </c>
      <c r="C196" s="59">
        <v>140.40183998572448</v>
      </c>
      <c r="D196" s="59">
        <v>140.40183998572448</v>
      </c>
      <c r="E196" s="59"/>
      <c r="F196" s="59">
        <f t="shared" si="8"/>
        <v>0</v>
      </c>
      <c r="G196" s="93">
        <f t="shared" si="10"/>
        <v>4.0234470330519079</v>
      </c>
      <c r="H196" s="59"/>
      <c r="I196" s="59">
        <v>0.90100922067101297</v>
      </c>
      <c r="J196" s="59">
        <v>0.937260849427625</v>
      </c>
      <c r="K196" s="59">
        <v>0.937260849427625</v>
      </c>
      <c r="L196" s="57"/>
      <c r="M196" s="59">
        <f t="shared" si="11"/>
        <v>0</v>
      </c>
      <c r="N196" s="59">
        <f t="shared" si="9"/>
        <v>3.6251628756612031E-2</v>
      </c>
    </row>
    <row r="197" spans="1:14" s="57" customFormat="1" ht="15.75" x14ac:dyDescent="0.25">
      <c r="A197" s="35" t="s">
        <v>182</v>
      </c>
      <c r="B197" s="72">
        <v>134.97133962606898</v>
      </c>
      <c r="C197" s="26">
        <v>140.40183998572448</v>
      </c>
      <c r="D197" s="26">
        <v>140.40183998572448</v>
      </c>
      <c r="E197" s="26"/>
      <c r="F197" s="26">
        <f t="shared" si="8"/>
        <v>0</v>
      </c>
      <c r="G197" s="92">
        <f t="shared" si="10"/>
        <v>4.0234470330519079</v>
      </c>
      <c r="H197" s="26"/>
      <c r="I197" s="26">
        <v>0.90100922067101297</v>
      </c>
      <c r="J197" s="26">
        <v>0.937260849427625</v>
      </c>
      <c r="K197" s="26">
        <v>0.937260849427625</v>
      </c>
      <c r="L197"/>
      <c r="M197" s="26">
        <f t="shared" si="11"/>
        <v>0</v>
      </c>
      <c r="N197" s="26">
        <f t="shared" si="9"/>
        <v>3.6251628756612031E-2</v>
      </c>
    </row>
    <row r="198" spans="1:14" s="4" customFormat="1" ht="15.75" x14ac:dyDescent="0.25">
      <c r="A198" s="64" t="s">
        <v>135</v>
      </c>
      <c r="B198" s="135">
        <v>134.97133962606898</v>
      </c>
      <c r="C198" s="59">
        <v>140.40183998572448</v>
      </c>
      <c r="D198" s="59">
        <v>140.40183998572448</v>
      </c>
      <c r="E198" s="59"/>
      <c r="F198" s="59">
        <f t="shared" si="8"/>
        <v>0</v>
      </c>
      <c r="G198" s="93">
        <f t="shared" si="10"/>
        <v>4.0234470330519079</v>
      </c>
      <c r="H198" s="59"/>
      <c r="I198" s="59">
        <v>0.90100922067101297</v>
      </c>
      <c r="J198" s="59">
        <v>0.937260849427625</v>
      </c>
      <c r="K198" s="59">
        <v>0.937260849427625</v>
      </c>
      <c r="L198" s="57"/>
      <c r="M198" s="59">
        <f t="shared" si="11"/>
        <v>0</v>
      </c>
      <c r="N198" s="59">
        <f t="shared" si="9"/>
        <v>3.6251628756612031E-2</v>
      </c>
    </row>
    <row r="199" spans="1:14" s="57" customFormat="1" ht="15.75" x14ac:dyDescent="0.25">
      <c r="A199" s="34" t="s">
        <v>118</v>
      </c>
      <c r="B199" s="72">
        <v>128.21527648985492</v>
      </c>
      <c r="C199" s="26">
        <v>130.52120292839754</v>
      </c>
      <c r="D199" s="26">
        <v>130.52120292839754</v>
      </c>
      <c r="E199" s="26"/>
      <c r="F199" s="26">
        <f t="shared" ref="F199:F226" si="12">((D199/C199-1)*100)</f>
        <v>0</v>
      </c>
      <c r="G199" s="92">
        <f t="shared" si="10"/>
        <v>1.798480260443136</v>
      </c>
      <c r="H199" s="26"/>
      <c r="I199" s="26">
        <v>2.2071499270713919</v>
      </c>
      <c r="J199" s="26">
        <v>2.246845082828155</v>
      </c>
      <c r="K199" s="26">
        <v>2.2468450828281554</v>
      </c>
      <c r="L199"/>
      <c r="M199" s="26">
        <f t="shared" si="11"/>
        <v>0</v>
      </c>
      <c r="N199" s="26">
        <f t="shared" ref="N199:N225" si="13">K199-I199</f>
        <v>3.9695155756763523E-2</v>
      </c>
    </row>
    <row r="200" spans="1:14" s="4" customFormat="1" ht="15.75" x14ac:dyDescent="0.25">
      <c r="A200" s="58" t="s">
        <v>119</v>
      </c>
      <c r="B200" s="135">
        <v>128.21527648985492</v>
      </c>
      <c r="C200" s="59">
        <v>130.52120292839754</v>
      </c>
      <c r="D200" s="59">
        <v>130.52120292839754</v>
      </c>
      <c r="E200" s="59"/>
      <c r="F200" s="59">
        <f t="shared" si="12"/>
        <v>0</v>
      </c>
      <c r="G200" s="93">
        <f t="shared" ref="G200:G224" si="14">((D200/B200-1)*100)</f>
        <v>1.798480260443136</v>
      </c>
      <c r="H200" s="59"/>
      <c r="I200" s="59">
        <v>2.2071499270713919</v>
      </c>
      <c r="J200" s="59">
        <v>2.246845082828155</v>
      </c>
      <c r="K200" s="59">
        <v>2.2468450828281554</v>
      </c>
      <c r="L200" s="57"/>
      <c r="M200" s="59">
        <f t="shared" ref="M200:M224" si="15">K200-J200</f>
        <v>0</v>
      </c>
      <c r="N200" s="59">
        <f t="shared" si="13"/>
        <v>3.9695155756763523E-2</v>
      </c>
    </row>
    <row r="201" spans="1:14" s="57" customFormat="1" ht="15.75" x14ac:dyDescent="0.25">
      <c r="A201" s="36" t="s">
        <v>118</v>
      </c>
      <c r="B201" s="72">
        <v>128.21527648985492</v>
      </c>
      <c r="C201" s="26">
        <v>130.52120292839754</v>
      </c>
      <c r="D201" s="26">
        <v>130.52120292839754</v>
      </c>
      <c r="E201" s="26"/>
      <c r="F201" s="26">
        <f t="shared" si="12"/>
        <v>0</v>
      </c>
      <c r="G201" s="92">
        <f t="shared" si="14"/>
        <v>1.798480260443136</v>
      </c>
      <c r="H201" s="26"/>
      <c r="I201" s="26">
        <v>2.2071499270713919</v>
      </c>
      <c r="J201" s="26">
        <v>2.246845082828155</v>
      </c>
      <c r="K201" s="26">
        <v>2.2468450828281554</v>
      </c>
      <c r="L201"/>
      <c r="M201" s="26">
        <f t="shared" si="15"/>
        <v>0</v>
      </c>
      <c r="N201" s="26">
        <f t="shared" si="13"/>
        <v>3.9695155756763523E-2</v>
      </c>
    </row>
    <row r="202" spans="1:14" s="4" customFormat="1" ht="15.75" x14ac:dyDescent="0.25">
      <c r="A202" s="61" t="s">
        <v>120</v>
      </c>
      <c r="B202" s="135">
        <v>129.55828833898522</v>
      </c>
      <c r="C202" s="59">
        <v>129.55828833898522</v>
      </c>
      <c r="D202" s="59">
        <v>129.55828833898522</v>
      </c>
      <c r="E202" s="59"/>
      <c r="F202" s="59">
        <f t="shared" si="12"/>
        <v>0</v>
      </c>
      <c r="G202" s="93">
        <f t="shared" si="14"/>
        <v>0</v>
      </c>
      <c r="H202" s="59"/>
      <c r="I202" s="59">
        <v>0.14167131330887006</v>
      </c>
      <c r="J202" s="59">
        <v>0.14167131330887003</v>
      </c>
      <c r="K202" s="59">
        <v>0.14167131330887003</v>
      </c>
      <c r="L202" s="57"/>
      <c r="M202" s="59">
        <f t="shared" si="15"/>
        <v>0</v>
      </c>
      <c r="N202" s="59">
        <f t="shared" si="13"/>
        <v>0</v>
      </c>
    </row>
    <row r="203" spans="1:14" s="57" customFormat="1" ht="15.75" x14ac:dyDescent="0.25">
      <c r="A203" s="35" t="s">
        <v>121</v>
      </c>
      <c r="B203" s="72">
        <v>129.55828833898522</v>
      </c>
      <c r="C203" s="26">
        <v>129.55828833898522</v>
      </c>
      <c r="D203" s="26">
        <v>129.55828833898522</v>
      </c>
      <c r="E203" s="26"/>
      <c r="F203" s="26">
        <f t="shared" si="12"/>
        <v>0</v>
      </c>
      <c r="G203" s="92">
        <f t="shared" si="14"/>
        <v>0</v>
      </c>
      <c r="H203" s="26"/>
      <c r="I203" s="26">
        <v>0.14167131330887006</v>
      </c>
      <c r="J203" s="26">
        <v>0.14167131330887003</v>
      </c>
      <c r="K203" s="26">
        <v>0.14167131330887003</v>
      </c>
      <c r="L203"/>
      <c r="M203" s="26">
        <f t="shared" si="15"/>
        <v>0</v>
      </c>
      <c r="N203" s="26">
        <f t="shared" si="13"/>
        <v>0</v>
      </c>
    </row>
    <row r="204" spans="1:14" s="4" customFormat="1" ht="15.75" x14ac:dyDescent="0.25">
      <c r="A204" s="64" t="s">
        <v>120</v>
      </c>
      <c r="B204" s="135">
        <v>129.55828833898522</v>
      </c>
      <c r="C204" s="59">
        <v>129.55828833898522</v>
      </c>
      <c r="D204" s="59">
        <v>129.55828833898522</v>
      </c>
      <c r="E204" s="59"/>
      <c r="F204" s="59">
        <f t="shared" si="12"/>
        <v>0</v>
      </c>
      <c r="G204" s="93">
        <f t="shared" si="14"/>
        <v>0</v>
      </c>
      <c r="H204" s="59"/>
      <c r="I204" s="59">
        <v>0.14167131330887006</v>
      </c>
      <c r="J204" s="59">
        <v>0.14167131330887003</v>
      </c>
      <c r="K204" s="59">
        <v>0.14167131330887003</v>
      </c>
      <c r="L204" s="57"/>
      <c r="M204" s="59">
        <f t="shared" si="15"/>
        <v>0</v>
      </c>
      <c r="N204" s="59">
        <f t="shared" si="13"/>
        <v>0</v>
      </c>
    </row>
    <row r="205" spans="1:14" s="57" customFormat="1" ht="15.75" x14ac:dyDescent="0.25">
      <c r="A205" s="33" t="s">
        <v>131</v>
      </c>
      <c r="B205" s="137">
        <v>125.29100537512497</v>
      </c>
      <c r="C205" s="37">
        <v>128.21298697883825</v>
      </c>
      <c r="D205" s="37">
        <v>128.43985518100376</v>
      </c>
      <c r="E205" s="37"/>
      <c r="F205" s="37">
        <f t="shared" si="12"/>
        <v>0.17694635115470536</v>
      </c>
      <c r="G205" s="95">
        <f t="shared" si="14"/>
        <v>2.5132289396601504</v>
      </c>
      <c r="H205" s="37"/>
      <c r="I205" s="37">
        <v>3.7892352928524691</v>
      </c>
      <c r="J205" s="37">
        <v>3.8776061681974792</v>
      </c>
      <c r="K205" s="37">
        <v>3.8844674508242543</v>
      </c>
      <c r="L205"/>
      <c r="M205" s="37">
        <f t="shared" si="15"/>
        <v>6.8612826267751004E-3</v>
      </c>
      <c r="N205" s="37">
        <f t="shared" si="13"/>
        <v>9.5232157971785192E-2</v>
      </c>
    </row>
    <row r="206" spans="1:14" s="4" customFormat="1" ht="15.75" x14ac:dyDescent="0.25">
      <c r="A206" s="61" t="s">
        <v>122</v>
      </c>
      <c r="B206" s="135">
        <v>125.36637366833622</v>
      </c>
      <c r="C206" s="59">
        <v>128.38344058158347</v>
      </c>
      <c r="D206" s="59">
        <v>128.61769138780059</v>
      </c>
      <c r="E206" s="59"/>
      <c r="F206" s="59">
        <f t="shared" si="12"/>
        <v>0.18246185423598238</v>
      </c>
      <c r="G206" s="93">
        <f t="shared" si="14"/>
        <v>2.5934527930638884</v>
      </c>
      <c r="H206" s="59"/>
      <c r="I206" s="59">
        <v>3.6720220328082291</v>
      </c>
      <c r="J206" s="59">
        <v>3.7603929081532401</v>
      </c>
      <c r="K206" s="59">
        <v>3.7672541907800143</v>
      </c>
      <c r="L206" s="57"/>
      <c r="M206" s="59">
        <f t="shared" si="15"/>
        <v>6.8612826267742122E-3</v>
      </c>
      <c r="N206" s="59">
        <f t="shared" si="13"/>
        <v>9.5232157971785192E-2</v>
      </c>
    </row>
    <row r="207" spans="1:14" s="57" customFormat="1" ht="15.75" x14ac:dyDescent="0.25">
      <c r="A207" s="35" t="s">
        <v>183</v>
      </c>
      <c r="B207" s="72">
        <v>125.36637366833622</v>
      </c>
      <c r="C207" s="26">
        <v>128.38344058158347</v>
      </c>
      <c r="D207" s="26">
        <v>128.61769138780059</v>
      </c>
      <c r="E207" s="26"/>
      <c r="F207" s="26">
        <f t="shared" si="12"/>
        <v>0.18246185423598238</v>
      </c>
      <c r="G207" s="92">
        <f t="shared" si="14"/>
        <v>2.5934527930638884</v>
      </c>
      <c r="H207" s="26"/>
      <c r="I207" s="26">
        <v>3.6720220328082291</v>
      </c>
      <c r="J207" s="26">
        <v>3.7603929081532401</v>
      </c>
      <c r="K207" s="26">
        <v>3.7672541907800143</v>
      </c>
      <c r="L207"/>
      <c r="M207" s="26">
        <f t="shared" si="15"/>
        <v>6.8612826267742122E-3</v>
      </c>
      <c r="N207" s="26">
        <f t="shared" si="13"/>
        <v>9.5232157971785192E-2</v>
      </c>
    </row>
    <row r="208" spans="1:14" s="4" customFormat="1" ht="15.75" x14ac:dyDescent="0.25">
      <c r="A208" s="64" t="s">
        <v>21</v>
      </c>
      <c r="B208" s="135">
        <v>117.31695781133935</v>
      </c>
      <c r="C208" s="59">
        <v>119.80470678345119</v>
      </c>
      <c r="D208" s="59">
        <v>120.9369881389085</v>
      </c>
      <c r="E208" s="59"/>
      <c r="F208" s="59">
        <f t="shared" si="12"/>
        <v>0.94510590264531569</v>
      </c>
      <c r="G208" s="93">
        <f t="shared" si="14"/>
        <v>3.0856837707900819</v>
      </c>
      <c r="H208" s="59"/>
      <c r="I208" s="59">
        <v>0.710905289199942</v>
      </c>
      <c r="J208" s="59">
        <v>0.72598029570769762</v>
      </c>
      <c r="K208" s="59">
        <v>0.73284157833447294</v>
      </c>
      <c r="L208" s="57"/>
      <c r="M208" s="59">
        <f t="shared" si="15"/>
        <v>6.8612826267753224E-3</v>
      </c>
      <c r="N208" s="59">
        <f t="shared" si="13"/>
        <v>2.193628913453094E-2</v>
      </c>
    </row>
    <row r="209" spans="1:14" s="57" customFormat="1" ht="15.75" x14ac:dyDescent="0.25">
      <c r="A209" s="36" t="s">
        <v>203</v>
      </c>
      <c r="B209" s="72">
        <v>127.46605964858927</v>
      </c>
      <c r="C209" s="26">
        <v>130.62119887414377</v>
      </c>
      <c r="D209" s="26">
        <v>130.62119887414377</v>
      </c>
      <c r="E209" s="26"/>
      <c r="F209" s="26">
        <f t="shared" si="12"/>
        <v>0</v>
      </c>
      <c r="G209" s="92">
        <f t="shared" si="14"/>
        <v>2.475277916531593</v>
      </c>
      <c r="H209" s="26"/>
      <c r="I209" s="26">
        <v>2.9611167436082875</v>
      </c>
      <c r="J209" s="26">
        <v>3.0344126124455419</v>
      </c>
      <c r="K209" s="26">
        <v>3.0344126124455415</v>
      </c>
      <c r="L209"/>
      <c r="M209" s="26">
        <f t="shared" si="15"/>
        <v>0</v>
      </c>
      <c r="N209" s="26">
        <f t="shared" si="13"/>
        <v>7.329586883725403E-2</v>
      </c>
    </row>
    <row r="210" spans="1:14" s="4" customFormat="1" ht="15.75" x14ac:dyDescent="0.25">
      <c r="A210" s="61" t="s">
        <v>123</v>
      </c>
      <c r="B210" s="135">
        <v>122.97492976527279</v>
      </c>
      <c r="C210" s="59">
        <v>122.97492976527279</v>
      </c>
      <c r="D210" s="59">
        <v>122.97492976527279</v>
      </c>
      <c r="E210" s="59"/>
      <c r="F210" s="59">
        <f t="shared" si="12"/>
        <v>0</v>
      </c>
      <c r="G210" s="93">
        <f t="shared" si="14"/>
        <v>0</v>
      </c>
      <c r="H210" s="59"/>
      <c r="I210" s="59">
        <v>0.11721326004424021</v>
      </c>
      <c r="J210" s="59">
        <v>0.11721326004424018</v>
      </c>
      <c r="K210" s="59">
        <v>0.11721326004424018</v>
      </c>
      <c r="L210" s="57"/>
      <c r="M210" s="59">
        <f t="shared" si="15"/>
        <v>0</v>
      </c>
      <c r="N210" s="59">
        <f t="shared" si="13"/>
        <v>0</v>
      </c>
    </row>
    <row r="211" spans="1:14" s="57" customFormat="1" ht="15.75" x14ac:dyDescent="0.25">
      <c r="A211" s="35" t="s">
        <v>124</v>
      </c>
      <c r="B211" s="72">
        <v>122.97492976527279</v>
      </c>
      <c r="C211" s="26">
        <v>122.97492976527279</v>
      </c>
      <c r="D211" s="26">
        <v>122.97492976527279</v>
      </c>
      <c r="E211" s="26"/>
      <c r="F211" s="26">
        <f t="shared" si="12"/>
        <v>0</v>
      </c>
      <c r="G211" s="92">
        <f t="shared" si="14"/>
        <v>0</v>
      </c>
      <c r="H211" s="26"/>
      <c r="I211" s="26">
        <v>0.11721326004424021</v>
      </c>
      <c r="J211" s="26">
        <v>0.11721326004424018</v>
      </c>
      <c r="K211" s="26">
        <v>0.11721326004424018</v>
      </c>
      <c r="L211"/>
      <c r="M211" s="26">
        <f t="shared" si="15"/>
        <v>0</v>
      </c>
      <c r="N211" s="26">
        <f t="shared" si="13"/>
        <v>0</v>
      </c>
    </row>
    <row r="212" spans="1:14" s="4" customFormat="1" ht="15.75" x14ac:dyDescent="0.25">
      <c r="A212" s="64" t="s">
        <v>123</v>
      </c>
      <c r="B212" s="135">
        <v>122.97492976527279</v>
      </c>
      <c r="C212" s="59">
        <v>122.97492976527279</v>
      </c>
      <c r="D212" s="59">
        <v>122.97492976527279</v>
      </c>
      <c r="E212" s="59"/>
      <c r="F212" s="59">
        <f t="shared" si="12"/>
        <v>0</v>
      </c>
      <c r="G212" s="93">
        <f t="shared" si="14"/>
        <v>0</v>
      </c>
      <c r="H212" s="59"/>
      <c r="I212" s="59">
        <v>0.11721326004424021</v>
      </c>
      <c r="J212" s="59">
        <v>0.11721326004424018</v>
      </c>
      <c r="K212" s="59">
        <v>0.11721326004424018</v>
      </c>
      <c r="L212" s="57"/>
      <c r="M212" s="59">
        <f t="shared" si="15"/>
        <v>0</v>
      </c>
      <c r="N212" s="59">
        <f t="shared" si="13"/>
        <v>0</v>
      </c>
    </row>
    <row r="213" spans="1:14" s="57" customFormat="1" ht="15.75" x14ac:dyDescent="0.25">
      <c r="A213" s="33" t="s">
        <v>132</v>
      </c>
      <c r="B213" s="137">
        <v>98.304963846505373</v>
      </c>
      <c r="C213" s="37">
        <v>97.462426763288974</v>
      </c>
      <c r="D213" s="37">
        <v>97.420981932012197</v>
      </c>
      <c r="E213" s="37"/>
      <c r="F213" s="37">
        <f t="shared" si="12"/>
        <v>-4.2523906548552759E-2</v>
      </c>
      <c r="G213" s="95">
        <f t="shared" si="14"/>
        <v>-0.89922408788374319</v>
      </c>
      <c r="H213" s="37"/>
      <c r="I213" s="37">
        <v>7.0593492339821111</v>
      </c>
      <c r="J213" s="37">
        <v>6.9988460479752241</v>
      </c>
      <c r="K213" s="37">
        <v>6.9958698652223061</v>
      </c>
      <c r="L213"/>
      <c r="M213" s="37">
        <f t="shared" si="15"/>
        <v>-2.9761827529179996E-3</v>
      </c>
      <c r="N213" s="37">
        <f t="shared" si="13"/>
        <v>-6.3479368759804977E-2</v>
      </c>
    </row>
    <row r="214" spans="1:14" s="4" customFormat="1" ht="15.75" x14ac:dyDescent="0.25">
      <c r="A214" s="61" t="s">
        <v>125</v>
      </c>
      <c r="B214" s="135">
        <v>98.805104375105117</v>
      </c>
      <c r="C214" s="59">
        <v>98.585962491061878</v>
      </c>
      <c r="D214" s="59">
        <v>98.52921009819427</v>
      </c>
      <c r="E214" s="59"/>
      <c r="F214" s="59">
        <f t="shared" si="12"/>
        <v>-5.756640340429664E-2</v>
      </c>
      <c r="G214" s="93">
        <f t="shared" si="14"/>
        <v>-0.27923079344508439</v>
      </c>
      <c r="H214" s="59"/>
      <c r="I214" s="59">
        <v>5.1814916108889095</v>
      </c>
      <c r="J214" s="59">
        <v>5.1699994735044505</v>
      </c>
      <c r="K214" s="59">
        <v>5.1670232907515343</v>
      </c>
      <c r="L214" s="57"/>
      <c r="M214" s="59">
        <f t="shared" si="15"/>
        <v>-2.9761827529162233E-3</v>
      </c>
      <c r="N214" s="59">
        <f t="shared" si="13"/>
        <v>-1.4468320137375201E-2</v>
      </c>
    </row>
    <row r="215" spans="1:14" s="57" customFormat="1" ht="15.75" x14ac:dyDescent="0.25">
      <c r="A215" s="35" t="s">
        <v>184</v>
      </c>
      <c r="B215" s="72">
        <v>120.09215057311731</v>
      </c>
      <c r="C215" s="26">
        <v>123.90868540248772</v>
      </c>
      <c r="D215" s="26">
        <v>123.90868540248772</v>
      </c>
      <c r="E215" s="26"/>
      <c r="F215" s="26">
        <f t="shared" si="12"/>
        <v>0</v>
      </c>
      <c r="G215" s="92">
        <f t="shared" si="14"/>
        <v>3.1780052327789132</v>
      </c>
      <c r="H215" s="26"/>
      <c r="I215" s="26">
        <v>0.13971738065705422</v>
      </c>
      <c r="J215" s="26">
        <v>0.14415760632543703</v>
      </c>
      <c r="K215" s="26">
        <v>0.14415760632543703</v>
      </c>
      <c r="L215"/>
      <c r="M215" s="26">
        <f t="shared" si="15"/>
        <v>0</v>
      </c>
      <c r="N215" s="26">
        <f t="shared" si="13"/>
        <v>4.4402256683828134E-3</v>
      </c>
    </row>
    <row r="216" spans="1:14" s="4" customFormat="1" ht="15.75" x14ac:dyDescent="0.25">
      <c r="A216" s="64" t="s">
        <v>202</v>
      </c>
      <c r="B216" s="135">
        <v>120.09215057311731</v>
      </c>
      <c r="C216" s="59">
        <v>123.90868540248772</v>
      </c>
      <c r="D216" s="59">
        <v>123.90868540248772</v>
      </c>
      <c r="E216" s="59"/>
      <c r="F216" s="59">
        <f t="shared" si="12"/>
        <v>0</v>
      </c>
      <c r="G216" s="93">
        <f t="shared" si="14"/>
        <v>3.1780052327789132</v>
      </c>
      <c r="H216" s="59"/>
      <c r="I216" s="59">
        <v>0.13971738065705422</v>
      </c>
      <c r="J216" s="59">
        <v>0.14415760632543703</v>
      </c>
      <c r="K216" s="59">
        <v>0.14415760632543703</v>
      </c>
      <c r="L216" s="57"/>
      <c r="M216" s="59">
        <f t="shared" si="15"/>
        <v>0</v>
      </c>
      <c r="N216" s="59">
        <f t="shared" si="13"/>
        <v>4.4402256683828134E-3</v>
      </c>
    </row>
    <row r="217" spans="1:14" s="57" customFormat="1" ht="15.75" x14ac:dyDescent="0.25">
      <c r="A217" s="35" t="s">
        <v>185</v>
      </c>
      <c r="B217" s="72">
        <v>98.322135521474067</v>
      </c>
      <c r="C217" s="26">
        <v>98.011430621229678</v>
      </c>
      <c r="D217" s="26">
        <v>97.953390607812509</v>
      </c>
      <c r="E217" s="26"/>
      <c r="F217" s="26">
        <f t="shared" si="12"/>
        <v>-5.9217596406146988E-2</v>
      </c>
      <c r="G217" s="92">
        <f t="shared" si="14"/>
        <v>-0.37503753524660288</v>
      </c>
      <c r="H217" s="26"/>
      <c r="I217" s="26">
        <v>5.0417742302318551</v>
      </c>
      <c r="J217" s="26">
        <v>5.0258418671790137</v>
      </c>
      <c r="K217" s="26">
        <v>5.0228656844260966</v>
      </c>
      <c r="L217"/>
      <c r="M217" s="26">
        <f t="shared" si="15"/>
        <v>-2.9761827529171114E-3</v>
      </c>
      <c r="N217" s="26">
        <f t="shared" si="13"/>
        <v>-1.8908545805758514E-2</v>
      </c>
    </row>
    <row r="218" spans="1:14" s="4" customFormat="1" ht="15.75" x14ac:dyDescent="0.25">
      <c r="A218" s="64" t="s">
        <v>201</v>
      </c>
      <c r="B218" s="135">
        <v>98.322135521474067</v>
      </c>
      <c r="C218" s="59">
        <v>98.011430621229678</v>
      </c>
      <c r="D218" s="59">
        <v>97.953390607812509</v>
      </c>
      <c r="E218" s="59"/>
      <c r="F218" s="59">
        <f t="shared" si="12"/>
        <v>-5.9217596406146988E-2</v>
      </c>
      <c r="G218" s="93">
        <f t="shared" si="14"/>
        <v>-0.37503753524660288</v>
      </c>
      <c r="H218" s="59"/>
      <c r="I218" s="59">
        <v>5.0417742302318551</v>
      </c>
      <c r="J218" s="59">
        <v>5.0258418671790137</v>
      </c>
      <c r="K218" s="59">
        <v>5.0228656844260966</v>
      </c>
      <c r="L218" s="57"/>
      <c r="M218" s="59">
        <f t="shared" si="15"/>
        <v>-2.9761827529171114E-3</v>
      </c>
      <c r="N218" s="59">
        <f t="shared" si="13"/>
        <v>-1.8908545805758514E-2</v>
      </c>
    </row>
    <row r="219" spans="1:14" s="57" customFormat="1" ht="15.75" x14ac:dyDescent="0.25">
      <c r="A219" s="34" t="s">
        <v>134</v>
      </c>
      <c r="B219" s="72">
        <v>87.378190235726791</v>
      </c>
      <c r="C219" s="26">
        <v>76.637419482662665</v>
      </c>
      <c r="D219" s="26">
        <v>76.637419482662665</v>
      </c>
      <c r="E219" s="26"/>
      <c r="F219" s="26">
        <f t="shared" si="12"/>
        <v>0</v>
      </c>
      <c r="G219" s="92">
        <f t="shared" si="14"/>
        <v>-12.292278798734479</v>
      </c>
      <c r="H219" s="26"/>
      <c r="I219" s="26">
        <v>0.40885734937670565</v>
      </c>
      <c r="J219" s="26">
        <v>0.35859946410220506</v>
      </c>
      <c r="K219" s="26">
        <v>0.35859946410220506</v>
      </c>
      <c r="L219"/>
      <c r="M219" s="26">
        <f t="shared" si="15"/>
        <v>0</v>
      </c>
      <c r="N219" s="26">
        <f t="shared" si="13"/>
        <v>-5.0257885274500591E-2</v>
      </c>
    </row>
    <row r="220" spans="1:14" s="4" customFormat="1" ht="15.75" x14ac:dyDescent="0.25">
      <c r="A220" s="58" t="s">
        <v>126</v>
      </c>
      <c r="B220" s="135">
        <v>87.378190235726791</v>
      </c>
      <c r="C220" s="59">
        <v>76.637419482662665</v>
      </c>
      <c r="D220" s="59">
        <v>76.637419482662665</v>
      </c>
      <c r="E220" s="59"/>
      <c r="F220" s="59">
        <f t="shared" si="12"/>
        <v>0</v>
      </c>
      <c r="G220" s="93">
        <f t="shared" si="14"/>
        <v>-12.292278798734479</v>
      </c>
      <c r="H220" s="59"/>
      <c r="I220" s="59">
        <v>0.40885734937670565</v>
      </c>
      <c r="J220" s="59">
        <v>0.35859946410220506</v>
      </c>
      <c r="K220" s="59">
        <v>0.35859946410220506</v>
      </c>
      <c r="L220" s="57"/>
      <c r="M220" s="59">
        <f t="shared" si="15"/>
        <v>0</v>
      </c>
      <c r="N220" s="59">
        <f t="shared" si="13"/>
        <v>-5.0257885274500591E-2</v>
      </c>
    </row>
    <row r="221" spans="1:14" s="57" customFormat="1" ht="15.75" x14ac:dyDescent="0.25">
      <c r="A221" s="36" t="s">
        <v>200</v>
      </c>
      <c r="B221" s="72">
        <v>87.378190235726791</v>
      </c>
      <c r="C221" s="26">
        <v>76.637419482662665</v>
      </c>
      <c r="D221" s="26">
        <v>76.637419482662665</v>
      </c>
      <c r="E221" s="26"/>
      <c r="F221" s="26">
        <f t="shared" si="12"/>
        <v>0</v>
      </c>
      <c r="G221" s="92">
        <f t="shared" si="14"/>
        <v>-12.292278798734479</v>
      </c>
      <c r="H221" s="26"/>
      <c r="I221" s="26">
        <v>0.40885734937670565</v>
      </c>
      <c r="J221" s="26">
        <v>0.35859946410220506</v>
      </c>
      <c r="K221" s="26">
        <v>0.35859946410220506</v>
      </c>
      <c r="L221"/>
      <c r="M221" s="26">
        <f t="shared" si="15"/>
        <v>0</v>
      </c>
      <c r="N221" s="26">
        <f t="shared" si="13"/>
        <v>-5.0257885274500591E-2</v>
      </c>
    </row>
    <row r="222" spans="1:14" s="4" customFormat="1" ht="15.75" x14ac:dyDescent="0.25">
      <c r="A222" s="61" t="s">
        <v>133</v>
      </c>
      <c r="B222" s="135">
        <v>100</v>
      </c>
      <c r="C222" s="59">
        <v>100.08487654320987</v>
      </c>
      <c r="D222" s="59">
        <v>100.08487654320987</v>
      </c>
      <c r="E222" s="59"/>
      <c r="F222" s="59">
        <f t="shared" si="12"/>
        <v>0</v>
      </c>
      <c r="G222" s="93">
        <f t="shared" si="14"/>
        <v>8.4876543209877475E-2</v>
      </c>
      <c r="H222" s="59"/>
      <c r="I222" s="59">
        <v>1.4690002737164953</v>
      </c>
      <c r="J222" s="59">
        <v>1.4702471103685693</v>
      </c>
      <c r="K222" s="59">
        <v>1.4702471103685693</v>
      </c>
      <c r="L222" s="57"/>
      <c r="M222" s="59">
        <f t="shared" si="15"/>
        <v>0</v>
      </c>
      <c r="N222" s="59">
        <f t="shared" si="13"/>
        <v>1.2468366520739238E-3</v>
      </c>
    </row>
    <row r="223" spans="1:14" s="57" customFormat="1" ht="15.75" x14ac:dyDescent="0.25">
      <c r="A223" s="35" t="s">
        <v>186</v>
      </c>
      <c r="B223" s="72">
        <v>100</v>
      </c>
      <c r="C223" s="26">
        <v>100.08487654320987</v>
      </c>
      <c r="D223" s="26">
        <v>100.08487654320987</v>
      </c>
      <c r="E223" s="26"/>
      <c r="F223" s="26">
        <f t="shared" si="12"/>
        <v>0</v>
      </c>
      <c r="G223" s="92">
        <f t="shared" si="14"/>
        <v>8.4876543209877475E-2</v>
      </c>
      <c r="H223" s="26"/>
      <c r="I223" s="26">
        <v>1.4690002737164953</v>
      </c>
      <c r="J223" s="26">
        <v>1.4702471103685693</v>
      </c>
      <c r="K223" s="26">
        <v>1.4702471103685693</v>
      </c>
      <c r="L223"/>
      <c r="M223" s="26">
        <f t="shared" si="15"/>
        <v>0</v>
      </c>
      <c r="N223" s="26">
        <f t="shared" si="13"/>
        <v>1.2468366520739238E-3</v>
      </c>
    </row>
    <row r="224" spans="1:14" s="4" customFormat="1" ht="15.75" x14ac:dyDescent="0.25">
      <c r="A224" s="64" t="s">
        <v>133</v>
      </c>
      <c r="B224" s="135">
        <v>100</v>
      </c>
      <c r="C224" s="59">
        <v>100.08487654320987</v>
      </c>
      <c r="D224" s="59">
        <v>100.08487654320987</v>
      </c>
      <c r="E224" s="59"/>
      <c r="F224" s="59">
        <f t="shared" si="12"/>
        <v>0</v>
      </c>
      <c r="G224" s="93">
        <f t="shared" si="14"/>
        <v>8.4876543209877475E-2</v>
      </c>
      <c r="H224" s="59"/>
      <c r="I224" s="59">
        <v>1.4690002737164953</v>
      </c>
      <c r="J224" s="59">
        <v>1.4702471103685693</v>
      </c>
      <c r="K224" s="59">
        <v>1.4702471103685693</v>
      </c>
      <c r="L224" s="57"/>
      <c r="M224" s="59">
        <f t="shared" si="15"/>
        <v>0</v>
      </c>
      <c r="N224" s="59">
        <f t="shared" si="13"/>
        <v>1.2468366520739238E-3</v>
      </c>
    </row>
    <row r="225" spans="1:14" ht="6.75" customHeight="1" x14ac:dyDescent="0.25">
      <c r="A225" s="44"/>
      <c r="B225" s="138"/>
      <c r="C225" s="43"/>
      <c r="D225" s="43"/>
      <c r="E225" s="43"/>
      <c r="F225" s="43"/>
      <c r="G225" s="88"/>
      <c r="H225" s="43"/>
      <c r="I225" s="43"/>
      <c r="J225" s="43"/>
      <c r="K225" s="43"/>
      <c r="L225" s="29"/>
      <c r="M225" s="43"/>
      <c r="N225" s="177"/>
    </row>
    <row r="226" spans="1:14" x14ac:dyDescent="0.25">
      <c r="A226" s="188" t="s">
        <v>54</v>
      </c>
      <c r="B226" s="189"/>
      <c r="C226" s="189"/>
      <c r="D226" s="189"/>
    </row>
    <row r="227" spans="1:14" ht="409.6" customHeight="1" x14ac:dyDescent="0.25">
      <c r="A227" s="23"/>
      <c r="B227" s="139"/>
      <c r="C227" s="8"/>
      <c r="D227" s="8"/>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I11" sqref="I11"/>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4" ht="15.75" x14ac:dyDescent="0.25">
      <c r="A1" s="142" t="s">
        <v>256</v>
      </c>
      <c r="B1" s="130"/>
      <c r="C1" s="143"/>
      <c r="D1" s="143"/>
      <c r="E1" s="87"/>
    </row>
    <row r="2" spans="1:14" x14ac:dyDescent="0.25">
      <c r="A2" s="131"/>
      <c r="B2" s="131"/>
      <c r="C2" s="88"/>
      <c r="D2" s="88"/>
      <c r="E2" s="84"/>
      <c r="F2" s="84"/>
      <c r="G2" s="84"/>
      <c r="H2" s="84"/>
      <c r="I2" s="84"/>
      <c r="J2" s="84"/>
      <c r="K2" s="84"/>
      <c r="L2" s="84"/>
      <c r="M2" s="84"/>
      <c r="N2" s="84"/>
    </row>
    <row r="3" spans="1:14" ht="45" customHeight="1" x14ac:dyDescent="0.25">
      <c r="A3" s="192" t="s">
        <v>56</v>
      </c>
      <c r="B3" s="187" t="s">
        <v>242</v>
      </c>
      <c r="C3" s="187"/>
      <c r="D3" s="187"/>
      <c r="E3" s="102"/>
      <c r="F3" s="184" t="s">
        <v>243</v>
      </c>
      <c r="G3" s="184"/>
      <c r="H3" s="84"/>
      <c r="I3" s="84"/>
      <c r="J3" s="184" t="s">
        <v>244</v>
      </c>
      <c r="K3" s="184"/>
      <c r="L3" s="84"/>
      <c r="M3" s="184" t="s">
        <v>245</v>
      </c>
      <c r="N3" s="184"/>
    </row>
    <row r="4" spans="1:14" ht="30" x14ac:dyDescent="0.25">
      <c r="A4" s="193"/>
      <c r="B4" s="116">
        <v>42948</v>
      </c>
      <c r="C4" s="83">
        <v>43282</v>
      </c>
      <c r="D4" s="116">
        <v>43313</v>
      </c>
      <c r="E4" s="131"/>
      <c r="F4" s="155" t="s">
        <v>266</v>
      </c>
      <c r="G4" s="155" t="s">
        <v>267</v>
      </c>
      <c r="H4" s="131"/>
      <c r="I4" s="116">
        <v>42948</v>
      </c>
      <c r="J4" s="116">
        <v>43282</v>
      </c>
      <c r="K4" s="116">
        <v>43313</v>
      </c>
      <c r="L4" s="131"/>
      <c r="M4" s="155" t="s">
        <v>265</v>
      </c>
      <c r="N4" s="155" t="s">
        <v>268</v>
      </c>
    </row>
    <row r="5" spans="1:14" s="103" customFormat="1" ht="15.75" x14ac:dyDescent="0.25">
      <c r="A5" s="144" t="s">
        <v>241</v>
      </c>
      <c r="B5" s="91">
        <v>110.36744976871628</v>
      </c>
      <c r="C5" s="91">
        <v>111.5163889461129</v>
      </c>
      <c r="D5" s="91">
        <v>113.21448551332371</v>
      </c>
      <c r="E5" s="91"/>
      <c r="F5" s="91">
        <f t="shared" ref="F5:F68" si="0">((D5/C5-1)*100)</f>
        <v>1.5227327420289427</v>
      </c>
      <c r="G5" s="91">
        <f>((D5/B5-1)*100)</f>
        <v>2.5795972912064258</v>
      </c>
      <c r="H5" s="91"/>
      <c r="I5" s="91">
        <v>110.36744976871628</v>
      </c>
      <c r="J5" s="91">
        <v>111.5163889461129</v>
      </c>
      <c r="K5" s="91">
        <v>113.21448551332371</v>
      </c>
      <c r="M5" s="91">
        <f>K5-J5</f>
        <v>1.6980965672108113</v>
      </c>
      <c r="N5" s="56">
        <f>K5-I5</f>
        <v>2.8470357446074246</v>
      </c>
    </row>
    <row r="6" spans="1:14" ht="9.75" customHeight="1" x14ac:dyDescent="0.25">
      <c r="A6" s="141"/>
      <c r="B6" s="141"/>
      <c r="C6" s="141"/>
      <c r="D6" s="141"/>
      <c r="E6" s="141"/>
      <c r="F6" s="141"/>
      <c r="G6" s="141"/>
      <c r="H6" s="141"/>
      <c r="I6" s="141"/>
      <c r="J6" s="141"/>
      <c r="K6" s="141"/>
      <c r="L6" s="141"/>
      <c r="M6" s="141"/>
      <c r="N6"/>
    </row>
    <row r="7" spans="1:14" ht="15.75" x14ac:dyDescent="0.25">
      <c r="A7" s="145" t="s">
        <v>127</v>
      </c>
      <c r="B7" s="90">
        <v>108.27258347670399</v>
      </c>
      <c r="C7" s="90">
        <v>105.34673368489607</v>
      </c>
      <c r="D7" s="90">
        <v>111.70271252230722</v>
      </c>
      <c r="E7" s="90"/>
      <c r="F7" s="90">
        <f t="shared" si="0"/>
        <v>6.0333895651882408</v>
      </c>
      <c r="G7" s="90">
        <f t="shared" ref="G7:G70" si="1">((D7/B7-1)*100)</f>
        <v>3.1680495056638946</v>
      </c>
      <c r="H7" s="90"/>
      <c r="I7" s="90">
        <v>25.7516731819731</v>
      </c>
      <c r="J7" s="90">
        <v>25.055785772632845</v>
      </c>
      <c r="K7" s="90">
        <v>26.567498936914799</v>
      </c>
      <c r="M7" s="90">
        <f>K7-J7</f>
        <v>1.5117131642819537</v>
      </c>
      <c r="N7" s="38">
        <f>K7-I7</f>
        <v>0.81582575494169873</v>
      </c>
    </row>
    <row r="8" spans="1:14" s="103" customFormat="1" ht="15.75" x14ac:dyDescent="0.25">
      <c r="A8" s="146" t="s">
        <v>57</v>
      </c>
      <c r="B8" s="93">
        <v>108.31512338812389</v>
      </c>
      <c r="C8" s="93">
        <v>105.16252987159811</v>
      </c>
      <c r="D8" s="93">
        <v>112.15318703479282</v>
      </c>
      <c r="E8" s="93"/>
      <c r="F8" s="93">
        <f t="shared" si="0"/>
        <v>6.6474790704732944</v>
      </c>
      <c r="G8" s="93">
        <f t="shared" si="1"/>
        <v>3.5434236019988186</v>
      </c>
      <c r="H8" s="93"/>
      <c r="I8" s="93">
        <v>23.421957556569698</v>
      </c>
      <c r="J8" s="93">
        <v>22.74024378265289</v>
      </c>
      <c r="K8" s="93">
        <v>24.251896728679352</v>
      </c>
      <c r="M8" s="93">
        <f t="shared" ref="M8:M71" si="2">K8-J8</f>
        <v>1.5116529460264623</v>
      </c>
      <c r="N8" s="59">
        <f t="shared" ref="N8:N71" si="3">K8-I8</f>
        <v>0.82993917210965407</v>
      </c>
    </row>
    <row r="9" spans="1:14" ht="15.75" x14ac:dyDescent="0.25">
      <c r="A9" s="147" t="s">
        <v>58</v>
      </c>
      <c r="B9" s="92">
        <v>121.03406041407571</v>
      </c>
      <c r="C9" s="92">
        <v>107.79318859660496</v>
      </c>
      <c r="D9" s="92">
        <v>107.93938614758119</v>
      </c>
      <c r="E9" s="92"/>
      <c r="F9" s="92">
        <f t="shared" si="0"/>
        <v>0.13562781923386336</v>
      </c>
      <c r="G9" s="92">
        <f t="shared" si="1"/>
        <v>-10.818999397108275</v>
      </c>
      <c r="H9" s="92"/>
      <c r="I9" s="92">
        <v>3.5313547013295485</v>
      </c>
      <c r="J9" s="92">
        <v>3.1450319192766272</v>
      </c>
      <c r="K9" s="92">
        <v>3.1492974574829509</v>
      </c>
      <c r="M9" s="92">
        <f t="shared" si="2"/>
        <v>4.2655382063236935E-3</v>
      </c>
      <c r="N9" s="26">
        <f>K9-I9</f>
        <v>-0.38205724384659767</v>
      </c>
    </row>
    <row r="10" spans="1:14" s="103" customFormat="1" ht="15.75" x14ac:dyDescent="0.25">
      <c r="A10" s="148" t="s">
        <v>6</v>
      </c>
      <c r="B10" s="93">
        <v>142.28524930210264</v>
      </c>
      <c r="C10" s="93">
        <v>109.03590072312795</v>
      </c>
      <c r="D10" s="93">
        <v>109.01960547563667</v>
      </c>
      <c r="E10" s="93"/>
      <c r="F10" s="93">
        <f t="shared" si="0"/>
        <v>-1.4944846039899318E-2</v>
      </c>
      <c r="G10" s="93">
        <f t="shared" si="1"/>
        <v>-23.379544956087294</v>
      </c>
      <c r="H10" s="93"/>
      <c r="I10" s="93">
        <v>1.0785516404654596</v>
      </c>
      <c r="J10" s="93">
        <v>0.82651469615705819</v>
      </c>
      <c r="K10" s="93">
        <v>0.82639117480822055</v>
      </c>
      <c r="M10" s="93">
        <f t="shared" si="2"/>
        <v>-1.2352134883764077E-4</v>
      </c>
      <c r="N10" s="59">
        <f t="shared" si="3"/>
        <v>-0.25216046565723904</v>
      </c>
    </row>
    <row r="11" spans="1:14" ht="15.75" x14ac:dyDescent="0.25">
      <c r="A11" s="149" t="s">
        <v>7</v>
      </c>
      <c r="B11" s="92">
        <v>98.795571079522574</v>
      </c>
      <c r="C11" s="92">
        <v>96.6342297293169</v>
      </c>
      <c r="D11" s="92">
        <v>96.6342297293169</v>
      </c>
      <c r="E11" s="92"/>
      <c r="F11" s="92">
        <f t="shared" si="0"/>
        <v>0</v>
      </c>
      <c r="G11" s="92">
        <f t="shared" si="1"/>
        <v>-2.1876905276107639</v>
      </c>
      <c r="H11" s="92"/>
      <c r="I11" s="92">
        <v>0.43966494252948002</v>
      </c>
      <c r="J11" s="92">
        <v>0.43004643422853739</v>
      </c>
      <c r="K11" s="92">
        <v>0.43004643422853744</v>
      </c>
      <c r="M11" s="92">
        <f t="shared" si="2"/>
        <v>0</v>
      </c>
      <c r="N11" s="26">
        <f>K11-I11</f>
        <v>-9.6185083009425743E-3</v>
      </c>
    </row>
    <row r="12" spans="1:14" s="103" customFormat="1" ht="15.75" x14ac:dyDescent="0.25">
      <c r="A12" s="148" t="s">
        <v>59</v>
      </c>
      <c r="B12" s="93">
        <v>116.44476020876884</v>
      </c>
      <c r="C12" s="93">
        <v>117.62379013043365</v>
      </c>
      <c r="D12" s="93">
        <v>117.62379013043365</v>
      </c>
      <c r="E12" s="93"/>
      <c r="F12" s="93">
        <f t="shared" si="0"/>
        <v>0</v>
      </c>
      <c r="G12" s="93">
        <f t="shared" si="1"/>
        <v>1.0125229504109656</v>
      </c>
      <c r="H12" s="93"/>
      <c r="I12" s="93">
        <v>0.38732936595740525</v>
      </c>
      <c r="J12" s="93">
        <v>0.39125116468140536</v>
      </c>
      <c r="K12" s="93">
        <v>0.39125116468140536</v>
      </c>
      <c r="M12" s="93">
        <f t="shared" si="2"/>
        <v>0</v>
      </c>
      <c r="N12" s="59">
        <f t="shared" si="3"/>
        <v>3.921798724000114E-3</v>
      </c>
    </row>
    <row r="13" spans="1:14" ht="15.75" x14ac:dyDescent="0.25">
      <c r="A13" s="149" t="s">
        <v>60</v>
      </c>
      <c r="B13" s="92">
        <v>92.999977480771889</v>
      </c>
      <c r="C13" s="92">
        <v>92.812029343128884</v>
      </c>
      <c r="D13" s="92">
        <v>92.812029343128884</v>
      </c>
      <c r="E13" s="92"/>
      <c r="F13" s="92">
        <f t="shared" si="0"/>
        <v>0</v>
      </c>
      <c r="G13" s="92">
        <f t="shared" si="1"/>
        <v>-0.20209482059483364</v>
      </c>
      <c r="H13" s="92"/>
      <c r="I13" s="92">
        <v>0.28583820197971033</v>
      </c>
      <c r="J13" s="92">
        <v>0.28526053777822802</v>
      </c>
      <c r="K13" s="92">
        <v>0.28526053777822807</v>
      </c>
      <c r="M13" s="92">
        <f t="shared" si="2"/>
        <v>0</v>
      </c>
      <c r="N13" s="26">
        <f>K13-I13</f>
        <v>-5.7766420148225306E-4</v>
      </c>
    </row>
    <row r="14" spans="1:14" s="103" customFormat="1" ht="15.75" x14ac:dyDescent="0.25">
      <c r="A14" s="148" t="s">
        <v>61</v>
      </c>
      <c r="B14" s="93">
        <v>124.69183253968991</v>
      </c>
      <c r="C14" s="93">
        <v>112.77964236261036</v>
      </c>
      <c r="D14" s="93">
        <v>113.18806915892807</v>
      </c>
      <c r="E14" s="93"/>
      <c r="F14" s="93">
        <f t="shared" si="0"/>
        <v>0.36214585164628943</v>
      </c>
      <c r="G14" s="93">
        <f t="shared" si="1"/>
        <v>-9.2257553253138234</v>
      </c>
      <c r="H14" s="93"/>
      <c r="I14" s="93">
        <v>1.3399705503974935</v>
      </c>
      <c r="J14" s="93">
        <v>1.2119590864313983</v>
      </c>
      <c r="K14" s="93">
        <v>1.2163481459865597</v>
      </c>
      <c r="M14" s="93">
        <f t="shared" si="2"/>
        <v>4.3890595551614453E-3</v>
      </c>
      <c r="N14" s="59">
        <f t="shared" si="3"/>
        <v>-0.12362240441093375</v>
      </c>
    </row>
    <row r="15" spans="1:14" ht="15.75" x14ac:dyDescent="0.25">
      <c r="A15" s="147" t="s">
        <v>62</v>
      </c>
      <c r="B15" s="92">
        <v>89.3474229917842</v>
      </c>
      <c r="C15" s="92">
        <v>96.572801395806664</v>
      </c>
      <c r="D15" s="92">
        <v>96.37845278941144</v>
      </c>
      <c r="E15" s="92"/>
      <c r="F15" s="92">
        <f t="shared" si="0"/>
        <v>-0.20124569608235277</v>
      </c>
      <c r="G15" s="92">
        <f t="shared" si="1"/>
        <v>7.8693145948638854</v>
      </c>
      <c r="H15" s="92"/>
      <c r="I15" s="92">
        <v>1.1568958099190487</v>
      </c>
      <c r="J15" s="92">
        <v>1.250452061692106</v>
      </c>
      <c r="K15" s="92">
        <v>1.2479355807363774</v>
      </c>
      <c r="M15" s="92">
        <f t="shared" si="2"/>
        <v>-2.5164809557285395E-3</v>
      </c>
      <c r="N15" s="26">
        <f t="shared" si="3"/>
        <v>9.1039770817328725E-2</v>
      </c>
    </row>
    <row r="16" spans="1:14" s="103" customFormat="1" ht="15.75" x14ac:dyDescent="0.25">
      <c r="A16" s="148" t="s">
        <v>188</v>
      </c>
      <c r="B16" s="93">
        <v>117.20167604624687</v>
      </c>
      <c r="C16" s="93">
        <v>113.30807014002502</v>
      </c>
      <c r="D16" s="93">
        <v>113.37586276147874</v>
      </c>
      <c r="E16" s="93"/>
      <c r="F16" s="93">
        <f t="shared" si="0"/>
        <v>5.9830355746015584E-2</v>
      </c>
      <c r="G16" s="93">
        <f t="shared" si="1"/>
        <v>-3.2642991242364916</v>
      </c>
      <c r="H16" s="93"/>
      <c r="I16" s="93">
        <v>0.18529709829250091</v>
      </c>
      <c r="J16" s="93">
        <v>0.17914126587903986</v>
      </c>
      <c r="K16" s="93">
        <v>0.1792484467357032</v>
      </c>
      <c r="M16" s="93">
        <f t="shared" si="2"/>
        <v>1.0718085666333588E-4</v>
      </c>
      <c r="N16" s="59">
        <f>K16-I16</f>
        <v>-6.0486515567977073E-3</v>
      </c>
    </row>
    <row r="17" spans="1:14" ht="15.75" x14ac:dyDescent="0.25">
      <c r="A17" s="149" t="s">
        <v>187</v>
      </c>
      <c r="B17" s="92">
        <v>82.589905338627247</v>
      </c>
      <c r="C17" s="92">
        <v>91.603456315965531</v>
      </c>
      <c r="D17" s="92">
        <v>91.982873751315836</v>
      </c>
      <c r="E17" s="92"/>
      <c r="F17" s="92">
        <f t="shared" si="0"/>
        <v>0.41419554524404489</v>
      </c>
      <c r="G17" s="92">
        <f t="shared" si="1"/>
        <v>11.373022373831819</v>
      </c>
      <c r="H17" s="92"/>
      <c r="I17" s="92">
        <v>0.6955286605056975</v>
      </c>
      <c r="J17" s="92">
        <v>0.77143603698183727</v>
      </c>
      <c r="K17" s="92">
        <v>0.77463129068142333</v>
      </c>
      <c r="M17" s="92">
        <f t="shared" si="2"/>
        <v>3.1952536995860648E-3</v>
      </c>
      <c r="N17" s="26">
        <f t="shared" si="3"/>
        <v>7.910263017572583E-2</v>
      </c>
    </row>
    <row r="18" spans="1:14" s="103" customFormat="1" ht="15.75" x14ac:dyDescent="0.25">
      <c r="A18" s="148" t="s">
        <v>189</v>
      </c>
      <c r="B18" s="93">
        <v>93.716484160981679</v>
      </c>
      <c r="C18" s="93">
        <v>101.79738067271488</v>
      </c>
      <c r="D18" s="93">
        <v>99.822054840744613</v>
      </c>
      <c r="E18" s="93"/>
      <c r="F18" s="93">
        <f t="shared" si="0"/>
        <v>-1.940448584154697</v>
      </c>
      <c r="G18" s="93">
        <f t="shared" si="1"/>
        <v>6.5149378302274741</v>
      </c>
      <c r="H18" s="93"/>
      <c r="I18" s="93">
        <v>0.27607005112085026</v>
      </c>
      <c r="J18" s="93">
        <v>0.29987475883122883</v>
      </c>
      <c r="K18" s="93">
        <v>0.29405584331925094</v>
      </c>
      <c r="M18" s="93">
        <f t="shared" si="2"/>
        <v>-5.8189155119778846E-3</v>
      </c>
      <c r="N18" s="59">
        <f t="shared" si="3"/>
        <v>1.7985792198400685E-2</v>
      </c>
    </row>
    <row r="19" spans="1:14" ht="15.75" x14ac:dyDescent="0.25">
      <c r="A19" s="147" t="s">
        <v>63</v>
      </c>
      <c r="B19" s="92">
        <v>100.00401322623217</v>
      </c>
      <c r="C19" s="92">
        <v>96.583724824682605</v>
      </c>
      <c r="D19" s="92">
        <v>99.392761702147496</v>
      </c>
      <c r="E19" s="92"/>
      <c r="F19" s="92">
        <f t="shared" si="0"/>
        <v>2.908395676977471</v>
      </c>
      <c r="G19" s="92">
        <f t="shared" si="1"/>
        <v>-0.61122699416260584</v>
      </c>
      <c r="H19" s="92"/>
      <c r="I19" s="92">
        <v>7.6432291588054584</v>
      </c>
      <c r="J19" s="92">
        <v>7.3818191693572492</v>
      </c>
      <c r="K19" s="92">
        <v>7.5965116789611313</v>
      </c>
      <c r="M19" s="92">
        <f t="shared" si="2"/>
        <v>0.21469250960388209</v>
      </c>
      <c r="N19" s="26">
        <f t="shared" si="3"/>
        <v>-4.6717479844327059E-2</v>
      </c>
    </row>
    <row r="20" spans="1:14" s="103" customFormat="1" ht="15.75" x14ac:dyDescent="0.25">
      <c r="A20" s="148" t="s">
        <v>190</v>
      </c>
      <c r="B20" s="93">
        <v>105.19566580447206</v>
      </c>
      <c r="C20" s="93">
        <v>103.67142265416851</v>
      </c>
      <c r="D20" s="93">
        <v>111.89723769814491</v>
      </c>
      <c r="E20" s="93"/>
      <c r="F20" s="93">
        <f t="shared" si="0"/>
        <v>7.9345058005197977</v>
      </c>
      <c r="G20" s="93">
        <f t="shared" si="1"/>
        <v>6.3705779534007689</v>
      </c>
      <c r="H20" s="93"/>
      <c r="I20" s="93">
        <v>3.9717243935813138</v>
      </c>
      <c r="J20" s="93">
        <v>3.9141756946352748</v>
      </c>
      <c r="K20" s="93">
        <v>4.2247461921686478</v>
      </c>
      <c r="M20" s="93">
        <f t="shared" si="2"/>
        <v>0.31057049753337296</v>
      </c>
      <c r="N20" s="59">
        <f t="shared" si="3"/>
        <v>0.25302179858733398</v>
      </c>
    </row>
    <row r="21" spans="1:14" ht="15.75" x14ac:dyDescent="0.25">
      <c r="A21" s="149" t="s">
        <v>191</v>
      </c>
      <c r="B21" s="92">
        <v>116.74035683778658</v>
      </c>
      <c r="C21" s="92">
        <v>97.725612015450523</v>
      </c>
      <c r="D21" s="92">
        <v>96.854837411737535</v>
      </c>
      <c r="E21" s="92"/>
      <c r="F21" s="92">
        <f t="shared" si="0"/>
        <v>-0.89104031763476144</v>
      </c>
      <c r="G21" s="92">
        <f t="shared" si="1"/>
        <v>-17.03397176837521</v>
      </c>
      <c r="H21" s="92"/>
      <c r="I21" s="92">
        <v>0.81796379806084452</v>
      </c>
      <c r="J21" s="92">
        <v>0.68473332562321509</v>
      </c>
      <c r="K21" s="92">
        <v>0.67863207562363104</v>
      </c>
      <c r="M21" s="92">
        <f t="shared" si="2"/>
        <v>-6.1012499995840574E-3</v>
      </c>
      <c r="N21" s="26">
        <f t="shared" si="3"/>
        <v>-0.13933172243721348</v>
      </c>
    </row>
    <row r="22" spans="1:14" s="103" customFormat="1" ht="15.75" x14ac:dyDescent="0.25">
      <c r="A22" s="148" t="s">
        <v>192</v>
      </c>
      <c r="B22" s="93">
        <v>90.111036509806155</v>
      </c>
      <c r="C22" s="93">
        <v>87.880609016887249</v>
      </c>
      <c r="D22" s="93">
        <v>85.045578785176502</v>
      </c>
      <c r="E22" s="93"/>
      <c r="F22" s="93">
        <f t="shared" si="0"/>
        <v>-3.2260020309667681</v>
      </c>
      <c r="G22" s="93">
        <f t="shared" si="1"/>
        <v>-5.6213510806508271</v>
      </c>
      <c r="H22" s="93"/>
      <c r="I22" s="93">
        <v>2.8535409671633007</v>
      </c>
      <c r="J22" s="93">
        <v>2.7829101490987589</v>
      </c>
      <c r="K22" s="93">
        <v>2.6931334111688527</v>
      </c>
      <c r="M22" s="93">
        <f t="shared" si="2"/>
        <v>-8.9776737929906147E-2</v>
      </c>
      <c r="N22" s="59">
        <f t="shared" si="3"/>
        <v>-0.160407555994448</v>
      </c>
    </row>
    <row r="23" spans="1:14" ht="15.75" x14ac:dyDescent="0.25">
      <c r="A23" s="147" t="s">
        <v>152</v>
      </c>
      <c r="B23" s="92">
        <v>101.44294830278395</v>
      </c>
      <c r="C23" s="92">
        <v>102.95706955166446</v>
      </c>
      <c r="D23" s="92">
        <v>103.93787737076644</v>
      </c>
      <c r="E23" s="92"/>
      <c r="F23" s="92">
        <f t="shared" si="0"/>
        <v>0.95263766089399571</v>
      </c>
      <c r="G23" s="92">
        <f t="shared" si="1"/>
        <v>2.4594406114220035</v>
      </c>
      <c r="H23" s="92"/>
      <c r="I23" s="92">
        <v>3.6385185626308196</v>
      </c>
      <c r="J23" s="92">
        <v>3.6928265097311161</v>
      </c>
      <c r="K23" s="92">
        <v>3.728005765814292</v>
      </c>
      <c r="M23" s="92">
        <f t="shared" si="2"/>
        <v>3.5179256083175847E-2</v>
      </c>
      <c r="N23" s="26">
        <f t="shared" si="3"/>
        <v>8.9487203183472364E-2</v>
      </c>
    </row>
    <row r="24" spans="1:14" s="103" customFormat="1" ht="15.75" x14ac:dyDescent="0.25">
      <c r="A24" s="148" t="s">
        <v>64</v>
      </c>
      <c r="B24" s="93">
        <v>104.21477843235652</v>
      </c>
      <c r="C24" s="93">
        <v>102.78328624990792</v>
      </c>
      <c r="D24" s="93">
        <v>103.28977217045977</v>
      </c>
      <c r="E24" s="93"/>
      <c r="F24" s="93">
        <f t="shared" si="0"/>
        <v>0.49277070137685453</v>
      </c>
      <c r="G24" s="93">
        <f t="shared" si="1"/>
        <v>-0.88759605481208981</v>
      </c>
      <c r="H24" s="93"/>
      <c r="I24" s="93">
        <v>0.10443552284297715</v>
      </c>
      <c r="J24" s="93">
        <v>0.10300099851957048</v>
      </c>
      <c r="K24" s="93">
        <v>0.10350855726240053</v>
      </c>
      <c r="M24" s="93">
        <f t="shared" si="2"/>
        <v>5.0755874283005264E-4</v>
      </c>
      <c r="N24" s="59">
        <f t="shared" si="3"/>
        <v>-9.2696558057661638E-4</v>
      </c>
    </row>
    <row r="25" spans="1:14" ht="15.75" x14ac:dyDescent="0.25">
      <c r="A25" s="149" t="s">
        <v>65</v>
      </c>
      <c r="B25" s="92">
        <v>102.05212674200499</v>
      </c>
      <c r="C25" s="92">
        <v>103.57493220184091</v>
      </c>
      <c r="D25" s="92">
        <v>103.45886091253773</v>
      </c>
      <c r="E25" s="92"/>
      <c r="F25" s="92">
        <f t="shared" si="0"/>
        <v>-0.11206504009771967</v>
      </c>
      <c r="G25" s="92">
        <f t="shared" si="1"/>
        <v>1.3784466972345033</v>
      </c>
      <c r="H25" s="92"/>
      <c r="I25" s="92">
        <v>2.3453496328369656</v>
      </c>
      <c r="J25" s="92">
        <v>2.3803465637205088</v>
      </c>
      <c r="K25" s="92">
        <v>2.3776790273894104</v>
      </c>
      <c r="M25" s="92">
        <f t="shared" si="2"/>
        <v>-2.6675363310983968E-3</v>
      </c>
      <c r="N25" s="26">
        <f t="shared" si="3"/>
        <v>3.2329394552444768E-2</v>
      </c>
    </row>
    <row r="26" spans="1:14" s="103" customFormat="1" ht="15.75" x14ac:dyDescent="0.25">
      <c r="A26" s="148" t="s">
        <v>193</v>
      </c>
      <c r="B26" s="93">
        <v>102.2600621830823</v>
      </c>
      <c r="C26" s="93">
        <v>100.10449605818802</v>
      </c>
      <c r="D26" s="93">
        <v>100.10449605818802</v>
      </c>
      <c r="E26" s="93"/>
      <c r="F26" s="93">
        <f t="shared" si="0"/>
        <v>0</v>
      </c>
      <c r="G26" s="93">
        <f t="shared" si="1"/>
        <v>-2.1079256934491641</v>
      </c>
      <c r="H26" s="93"/>
      <c r="I26" s="93">
        <v>0.23639759666672105</v>
      </c>
      <c r="J26" s="93">
        <v>0.23141451098788704</v>
      </c>
      <c r="K26" s="93">
        <v>0.23141451098788704</v>
      </c>
      <c r="M26" s="93">
        <f t="shared" si="2"/>
        <v>0</v>
      </c>
      <c r="N26" s="59">
        <f t="shared" si="3"/>
        <v>-4.983085678834015E-3</v>
      </c>
    </row>
    <row r="27" spans="1:14" ht="15.75" x14ac:dyDescent="0.25">
      <c r="A27" s="149" t="s">
        <v>194</v>
      </c>
      <c r="B27" s="92">
        <v>99.800015518690927</v>
      </c>
      <c r="C27" s="92">
        <v>104.78711742836575</v>
      </c>
      <c r="D27" s="92">
        <v>105.77521437605455</v>
      </c>
      <c r="E27" s="92"/>
      <c r="F27" s="92">
        <f t="shared" si="0"/>
        <v>0.94295651215359211</v>
      </c>
      <c r="G27" s="92">
        <f t="shared" si="1"/>
        <v>5.9871722727784293</v>
      </c>
      <c r="H27" s="92"/>
      <c r="I27" s="92">
        <v>2.9091874047089013E-2</v>
      </c>
      <c r="J27" s="92">
        <v>3.0545622725004652E-2</v>
      </c>
      <c r="K27" s="92">
        <v>3.0833654663667956E-2</v>
      </c>
      <c r="M27" s="92">
        <f t="shared" si="2"/>
        <v>2.8803193866330443E-4</v>
      </c>
      <c r="N27" s="26">
        <f t="shared" si="3"/>
        <v>1.7417806165789425E-3</v>
      </c>
    </row>
    <row r="28" spans="1:14" s="103" customFormat="1" ht="15.75" x14ac:dyDescent="0.25">
      <c r="A28" s="148" t="s">
        <v>66</v>
      </c>
      <c r="B28" s="93">
        <v>102.62175310351272</v>
      </c>
      <c r="C28" s="93">
        <v>103.10538873102931</v>
      </c>
      <c r="D28" s="93">
        <v>103.10538873102931</v>
      </c>
      <c r="E28" s="93"/>
      <c r="F28" s="93">
        <f t="shared" si="0"/>
        <v>0</v>
      </c>
      <c r="G28" s="93">
        <f t="shared" si="1"/>
        <v>0.47127983384649408</v>
      </c>
      <c r="H28" s="93"/>
      <c r="I28" s="93">
        <v>0.58656547849264828</v>
      </c>
      <c r="J28" s="93">
        <v>0.58932984330508931</v>
      </c>
      <c r="K28" s="93">
        <v>0.58932984330508942</v>
      </c>
      <c r="M28" s="93">
        <f t="shared" si="2"/>
        <v>0</v>
      </c>
      <c r="N28" s="59">
        <f t="shared" si="3"/>
        <v>2.7643648124411335E-3</v>
      </c>
    </row>
    <row r="29" spans="1:14" ht="15.75" x14ac:dyDescent="0.25">
      <c r="A29" s="149" t="s">
        <v>8</v>
      </c>
      <c r="B29" s="92">
        <v>94.450418553186168</v>
      </c>
      <c r="C29" s="92">
        <v>100.48489115985265</v>
      </c>
      <c r="D29" s="92">
        <v>110.87908606915765</v>
      </c>
      <c r="E29" s="92"/>
      <c r="F29" s="92">
        <f t="shared" si="0"/>
        <v>10.344037585481169</v>
      </c>
      <c r="G29" s="92">
        <f t="shared" si="1"/>
        <v>17.393959463207985</v>
      </c>
      <c r="H29" s="92"/>
      <c r="I29" s="92">
        <v>0.33667845774441835</v>
      </c>
      <c r="J29" s="92">
        <v>0.35818897047305559</v>
      </c>
      <c r="K29" s="92">
        <v>0.39524017220583657</v>
      </c>
      <c r="M29" s="92">
        <f t="shared" si="2"/>
        <v>3.7051201732780981E-2</v>
      </c>
      <c r="N29" s="26">
        <f t="shared" si="3"/>
        <v>5.8561714461418224E-2</v>
      </c>
    </row>
    <row r="30" spans="1:14" s="103" customFormat="1" ht="15.75" x14ac:dyDescent="0.25">
      <c r="A30" s="150" t="s">
        <v>153</v>
      </c>
      <c r="B30" s="93">
        <v>89.702721251580257</v>
      </c>
      <c r="C30" s="93">
        <v>89.348950590027769</v>
      </c>
      <c r="D30" s="93">
        <v>89.373159446262235</v>
      </c>
      <c r="E30" s="93"/>
      <c r="F30" s="93">
        <f t="shared" si="0"/>
        <v>2.7094729232524095E-2</v>
      </c>
      <c r="G30" s="93">
        <f t="shared" si="1"/>
        <v>-0.36739331953344889</v>
      </c>
      <c r="H30" s="93"/>
      <c r="I30" s="93">
        <v>0.52678294830743333</v>
      </c>
      <c r="J30" s="93">
        <v>0.52470541543533</v>
      </c>
      <c r="K30" s="93">
        <v>0.52484758294691047</v>
      </c>
      <c r="M30" s="93">
        <f t="shared" si="2"/>
        <v>1.4216751158047103E-4</v>
      </c>
      <c r="N30" s="59">
        <f t="shared" si="3"/>
        <v>-1.935365360522856E-3</v>
      </c>
    </row>
    <row r="31" spans="1:14" ht="15.75" x14ac:dyDescent="0.25">
      <c r="A31" s="149" t="s">
        <v>195</v>
      </c>
      <c r="B31" s="92">
        <v>82.448112247046126</v>
      </c>
      <c r="C31" s="92">
        <v>84.089009576146552</v>
      </c>
      <c r="D31" s="92">
        <v>84.089009576146552</v>
      </c>
      <c r="E31" s="92"/>
      <c r="F31" s="92">
        <f t="shared" si="0"/>
        <v>0</v>
      </c>
      <c r="G31" s="92">
        <f t="shared" si="1"/>
        <v>1.9902181922415219</v>
      </c>
      <c r="H31" s="92"/>
      <c r="I31" s="92">
        <v>1.4523020776240391E-2</v>
      </c>
      <c r="J31" s="92">
        <v>1.4812060577792144E-2</v>
      </c>
      <c r="K31" s="92">
        <v>1.4812060577792144E-2</v>
      </c>
      <c r="M31" s="92">
        <f t="shared" si="2"/>
        <v>0</v>
      </c>
      <c r="N31" s="26">
        <f t="shared" si="3"/>
        <v>2.8903980155175341E-4</v>
      </c>
    </row>
    <row r="32" spans="1:14" s="103" customFormat="1" ht="15.75" x14ac:dyDescent="0.25">
      <c r="A32" s="148" t="s">
        <v>67</v>
      </c>
      <c r="B32" s="93">
        <v>138.43343700714141</v>
      </c>
      <c r="C32" s="93">
        <v>140.01876445522359</v>
      </c>
      <c r="D32" s="93">
        <v>140.01876445522359</v>
      </c>
      <c r="E32" s="93"/>
      <c r="F32" s="93">
        <f t="shared" si="0"/>
        <v>0</v>
      </c>
      <c r="G32" s="93">
        <f t="shared" si="1"/>
        <v>1.1451911347114763</v>
      </c>
      <c r="H32" s="93"/>
      <c r="I32" s="93">
        <v>4.6550636157192404E-2</v>
      </c>
      <c r="J32" s="93">
        <v>4.7083729915616365E-2</v>
      </c>
      <c r="K32" s="93">
        <v>4.7083729915616372E-2</v>
      </c>
      <c r="M32" s="93">
        <f t="shared" si="2"/>
        <v>0</v>
      </c>
      <c r="N32" s="59">
        <f t="shared" si="3"/>
        <v>5.3309375842396783E-4</v>
      </c>
    </row>
    <row r="33" spans="1:14" ht="15.75" x14ac:dyDescent="0.25">
      <c r="A33" s="149" t="s">
        <v>68</v>
      </c>
      <c r="B33" s="92">
        <v>86.884007126281205</v>
      </c>
      <c r="C33" s="92">
        <v>86.343037376235358</v>
      </c>
      <c r="D33" s="92">
        <v>86.369560538469997</v>
      </c>
      <c r="E33" s="92"/>
      <c r="F33" s="92">
        <f t="shared" si="0"/>
        <v>3.0718356732184482E-2</v>
      </c>
      <c r="G33" s="92">
        <f t="shared" si="1"/>
        <v>-0.59210734498408302</v>
      </c>
      <c r="H33" s="92"/>
      <c r="I33" s="92">
        <v>0.46570929137400058</v>
      </c>
      <c r="J33" s="92">
        <v>0.46280962494192146</v>
      </c>
      <c r="K33" s="92">
        <v>0.46295179245350204</v>
      </c>
      <c r="M33" s="92">
        <f t="shared" si="2"/>
        <v>1.4216751158058205E-4</v>
      </c>
      <c r="N33" s="26">
        <f t="shared" si="3"/>
        <v>-2.7574989204985356E-3</v>
      </c>
    </row>
    <row r="34" spans="1:14" s="103" customFormat="1" ht="15.75" x14ac:dyDescent="0.25">
      <c r="A34" s="150" t="s">
        <v>69</v>
      </c>
      <c r="B34" s="93">
        <v>126.95131339057934</v>
      </c>
      <c r="C34" s="93">
        <v>130.75987979149534</v>
      </c>
      <c r="D34" s="93">
        <v>128.05227592060541</v>
      </c>
      <c r="E34" s="93"/>
      <c r="F34" s="93">
        <f t="shared" si="0"/>
        <v>-2.0706686754433878</v>
      </c>
      <c r="G34" s="93">
        <f t="shared" si="1"/>
        <v>0.86723209128118928</v>
      </c>
      <c r="H34" s="93"/>
      <c r="I34" s="93">
        <v>1.5804605162543821</v>
      </c>
      <c r="J34" s="93">
        <v>1.6278746678643139</v>
      </c>
      <c r="K34" s="93">
        <v>1.5941667770413694</v>
      </c>
      <c r="M34" s="93">
        <f t="shared" si="2"/>
        <v>-3.3707890822944453E-2</v>
      </c>
      <c r="N34" s="59">
        <f t="shared" si="3"/>
        <v>1.3706260786987334E-2</v>
      </c>
    </row>
    <row r="35" spans="1:14" ht="15.75" x14ac:dyDescent="0.25">
      <c r="A35" s="149" t="s">
        <v>70</v>
      </c>
      <c r="B35" s="92">
        <v>80.101548061114499</v>
      </c>
      <c r="C35" s="92">
        <v>90.695997797445671</v>
      </c>
      <c r="D35" s="92">
        <v>86.328689743378703</v>
      </c>
      <c r="E35" s="92"/>
      <c r="F35" s="92">
        <f t="shared" si="0"/>
        <v>-4.8153261005194681</v>
      </c>
      <c r="G35" s="92">
        <f t="shared" si="1"/>
        <v>7.774059094979191</v>
      </c>
      <c r="H35" s="92"/>
      <c r="I35" s="92">
        <v>0.17239191189569941</v>
      </c>
      <c r="J35" s="92">
        <v>0.19519293746558669</v>
      </c>
      <c r="K35" s="92">
        <v>0.18579376100143563</v>
      </c>
      <c r="M35" s="92">
        <f t="shared" si="2"/>
        <v>-9.39917646415106E-3</v>
      </c>
      <c r="N35" s="26">
        <f t="shared" si="3"/>
        <v>1.3401849105736219E-2</v>
      </c>
    </row>
    <row r="36" spans="1:14" s="103" customFormat="1" ht="15.75" x14ac:dyDescent="0.25">
      <c r="A36" s="148" t="s">
        <v>9</v>
      </c>
      <c r="B36" s="93">
        <v>114.13425520879055</v>
      </c>
      <c r="C36" s="93">
        <v>118.25011720745985</v>
      </c>
      <c r="D36" s="93">
        <v>118.64629983265377</v>
      </c>
      <c r="E36" s="93"/>
      <c r="F36" s="93">
        <f t="shared" si="0"/>
        <v>0.33503782875652366</v>
      </c>
      <c r="G36" s="93">
        <f t="shared" si="1"/>
        <v>3.9532781947095197</v>
      </c>
      <c r="H36" s="93"/>
      <c r="I36" s="93">
        <v>0.31382163391263457</v>
      </c>
      <c r="J36" s="93">
        <v>0.32513853903475121</v>
      </c>
      <c r="K36" s="93">
        <v>0.32622787613638393</v>
      </c>
      <c r="M36" s="93">
        <f t="shared" si="2"/>
        <v>1.0893371016327258E-3</v>
      </c>
      <c r="N36" s="59">
        <f t="shared" si="3"/>
        <v>1.2406242223749364E-2</v>
      </c>
    </row>
    <row r="37" spans="1:14" ht="15.75" x14ac:dyDescent="0.25">
      <c r="A37" s="149" t="s">
        <v>10</v>
      </c>
      <c r="B37" s="92">
        <v>96.464103710666961</v>
      </c>
      <c r="C37" s="92">
        <v>100.72598125866553</v>
      </c>
      <c r="D37" s="92">
        <v>97.491147880288409</v>
      </c>
      <c r="E37" s="92"/>
      <c r="F37" s="92">
        <f t="shared" si="0"/>
        <v>-3.2115183569867867</v>
      </c>
      <c r="G37" s="92">
        <f t="shared" si="1"/>
        <v>1.0646905222920555</v>
      </c>
      <c r="H37" s="92"/>
      <c r="I37" s="92">
        <v>0.15385212956415192</v>
      </c>
      <c r="J37" s="92">
        <v>0.16064946568690205</v>
      </c>
      <c r="K37" s="92">
        <v>0.15549017860596598</v>
      </c>
      <c r="M37" s="92">
        <f t="shared" si="2"/>
        <v>-5.1592870809360758E-3</v>
      </c>
      <c r="N37" s="26">
        <f t="shared" si="3"/>
        <v>1.6380490418140548E-3</v>
      </c>
    </row>
    <row r="38" spans="1:14" s="103" customFormat="1" ht="15.75" x14ac:dyDescent="0.25">
      <c r="A38" s="148" t="s">
        <v>196</v>
      </c>
      <c r="B38" s="93">
        <v>139.01184041473084</v>
      </c>
      <c r="C38" s="93">
        <v>139.50846908948301</v>
      </c>
      <c r="D38" s="93">
        <v>147.37481627051889</v>
      </c>
      <c r="E38" s="93"/>
      <c r="F38" s="93">
        <f t="shared" si="0"/>
        <v>5.6386162305245291</v>
      </c>
      <c r="G38" s="93">
        <f t="shared" si="1"/>
        <v>6.0160169312468481</v>
      </c>
      <c r="H38" s="93"/>
      <c r="I38" s="93">
        <v>0.41346652243093684</v>
      </c>
      <c r="J38" s="93">
        <v>0.41494365797907928</v>
      </c>
      <c r="K38" s="93">
        <v>0.43834073842541987</v>
      </c>
      <c r="M38" s="93">
        <f t="shared" si="2"/>
        <v>2.339708044634059E-2</v>
      </c>
      <c r="N38" s="59">
        <f t="shared" si="3"/>
        <v>2.4874215994483029E-2</v>
      </c>
    </row>
    <row r="39" spans="1:14" ht="15.75" x14ac:dyDescent="0.25">
      <c r="A39" s="149" t="s">
        <v>71</v>
      </c>
      <c r="B39" s="92">
        <v>204.44704516740705</v>
      </c>
      <c r="C39" s="92">
        <v>206.60931909899944</v>
      </c>
      <c r="D39" s="92">
        <v>186.79799125335509</v>
      </c>
      <c r="E39" s="92"/>
      <c r="F39" s="92">
        <f t="shared" si="0"/>
        <v>-9.5887871525056845</v>
      </c>
      <c r="G39" s="92">
        <f t="shared" si="1"/>
        <v>-8.6325796000624067</v>
      </c>
      <c r="H39" s="92"/>
      <c r="I39" s="92">
        <v>0.44482293850543503</v>
      </c>
      <c r="J39" s="92">
        <v>0.44952747724463327</v>
      </c>
      <c r="K39" s="92">
        <v>0.4064232442596169</v>
      </c>
      <c r="M39" s="92">
        <f t="shared" si="2"/>
        <v>-4.3104232985016366E-2</v>
      </c>
      <c r="N39" s="26">
        <f t="shared" si="3"/>
        <v>-3.8399694245818128E-2</v>
      </c>
    </row>
    <row r="40" spans="1:14" s="103" customFormat="1" ht="15.75" x14ac:dyDescent="0.25">
      <c r="A40" s="148" t="s">
        <v>197</v>
      </c>
      <c r="B40" s="93">
        <v>102.29736694375265</v>
      </c>
      <c r="C40" s="93">
        <v>102.69258830123427</v>
      </c>
      <c r="D40" s="93">
        <v>102.03023838473085</v>
      </c>
      <c r="E40" s="93"/>
      <c r="F40" s="93">
        <f t="shared" si="0"/>
        <v>-0.64498317498874469</v>
      </c>
      <c r="G40" s="93">
        <f t="shared" si="1"/>
        <v>-0.26112945719187763</v>
      </c>
      <c r="H40" s="93"/>
      <c r="I40" s="93">
        <v>8.2105379945524387E-2</v>
      </c>
      <c r="J40" s="93">
        <v>8.2422590453361352E-2</v>
      </c>
      <c r="K40" s="93">
        <v>8.1890978612547308E-2</v>
      </c>
      <c r="M40" s="93">
        <f t="shared" si="2"/>
        <v>-5.3161184081404467E-4</v>
      </c>
      <c r="N40" s="59">
        <f t="shared" si="3"/>
        <v>-2.1440133297707942E-4</v>
      </c>
    </row>
    <row r="41" spans="1:14" ht="15.75" x14ac:dyDescent="0.25">
      <c r="A41" s="147" t="s">
        <v>72</v>
      </c>
      <c r="B41" s="92">
        <v>106.97243767704478</v>
      </c>
      <c r="C41" s="92">
        <v>100.97126108745702</v>
      </c>
      <c r="D41" s="92">
        <v>181.15025724248466</v>
      </c>
      <c r="E41" s="92"/>
      <c r="F41" s="92">
        <f t="shared" si="0"/>
        <v>79.4077396790954</v>
      </c>
      <c r="G41" s="92">
        <f t="shared" si="1"/>
        <v>69.342927184090613</v>
      </c>
      <c r="H41" s="92"/>
      <c r="I41" s="92">
        <v>1.6356514268434035</v>
      </c>
      <c r="J41" s="92">
        <v>1.5438910326273445</v>
      </c>
      <c r="K41" s="92">
        <v>2.769860004744964</v>
      </c>
      <c r="M41" s="92">
        <f t="shared" si="2"/>
        <v>1.2259689721176195</v>
      </c>
      <c r="N41" s="26">
        <f t="shared" si="3"/>
        <v>1.1342085779015605</v>
      </c>
    </row>
    <row r="42" spans="1:14" s="103" customFormat="1" ht="15.75" x14ac:dyDescent="0.25">
      <c r="A42" s="148" t="s">
        <v>11</v>
      </c>
      <c r="B42" s="93">
        <v>66.794279698843624</v>
      </c>
      <c r="C42" s="93">
        <v>89.213385171239423</v>
      </c>
      <c r="D42" s="93">
        <v>97.700606757094562</v>
      </c>
      <c r="E42" s="93"/>
      <c r="F42" s="93">
        <f t="shared" si="0"/>
        <v>9.5133948449153127</v>
      </c>
      <c r="G42" s="93">
        <f t="shared" si="1"/>
        <v>46.270919003242142</v>
      </c>
      <c r="H42" s="93"/>
      <c r="I42" s="93">
        <v>3.0314362148344549E-2</v>
      </c>
      <c r="J42" s="93">
        <v>4.0489198757053521E-2</v>
      </c>
      <c r="K42" s="93">
        <v>4.4341096104354556E-2</v>
      </c>
      <c r="M42" s="93">
        <f t="shared" si="2"/>
        <v>3.8518973473010351E-3</v>
      </c>
      <c r="N42" s="59">
        <f t="shared" si="3"/>
        <v>1.4026733956010007E-2</v>
      </c>
    </row>
    <row r="43" spans="1:14" ht="15.75" x14ac:dyDescent="0.25">
      <c r="A43" s="149" t="s">
        <v>198</v>
      </c>
      <c r="B43" s="92">
        <v>121.0545444113778</v>
      </c>
      <c r="C43" s="92">
        <v>145.07226792438041</v>
      </c>
      <c r="D43" s="92">
        <v>122.38540922420133</v>
      </c>
      <c r="E43" s="92"/>
      <c r="F43" s="92">
        <f t="shared" si="0"/>
        <v>-15.638315320199393</v>
      </c>
      <c r="G43" s="92">
        <f t="shared" si="1"/>
        <v>1.0993926905386253</v>
      </c>
      <c r="H43" s="92"/>
      <c r="I43" s="92">
        <v>0.40299720661117627</v>
      </c>
      <c r="J43" s="92">
        <v>0.48295352326135815</v>
      </c>
      <c r="K43" s="92">
        <v>0.40742772844373448</v>
      </c>
      <c r="M43" s="92">
        <f t="shared" si="2"/>
        <v>-7.552579481762367E-2</v>
      </c>
      <c r="N43" s="26">
        <f t="shared" si="3"/>
        <v>4.4305218325582096E-3</v>
      </c>
    </row>
    <row r="44" spans="1:14" s="103" customFormat="1" ht="15.75" x14ac:dyDescent="0.25">
      <c r="A44" s="148" t="s">
        <v>199</v>
      </c>
      <c r="B44" s="93">
        <v>107.75059719878121</v>
      </c>
      <c r="C44" s="93">
        <v>84.586709770330103</v>
      </c>
      <c r="D44" s="93">
        <v>241.52242780583862</v>
      </c>
      <c r="E44" s="93"/>
      <c r="F44" s="93">
        <f t="shared" si="0"/>
        <v>185.53235899779114</v>
      </c>
      <c r="G44" s="93">
        <f t="shared" si="1"/>
        <v>124.14950272644107</v>
      </c>
      <c r="H44" s="93"/>
      <c r="I44" s="93">
        <v>0.88022022642393927</v>
      </c>
      <c r="J44" s="93">
        <v>0.6909932266003086</v>
      </c>
      <c r="K44" s="93">
        <v>1.9730092604268137</v>
      </c>
      <c r="M44" s="93">
        <f t="shared" si="2"/>
        <v>1.2820160338265052</v>
      </c>
      <c r="N44" s="59">
        <f t="shared" si="3"/>
        <v>1.0927890340028745</v>
      </c>
    </row>
    <row r="45" spans="1:14" ht="15.75" x14ac:dyDescent="0.25">
      <c r="A45" s="149" t="s">
        <v>73</v>
      </c>
      <c r="B45" s="92">
        <v>119.10951973786803</v>
      </c>
      <c r="C45" s="92">
        <v>116.29764646887708</v>
      </c>
      <c r="D45" s="92">
        <v>115.45300267232734</v>
      </c>
      <c r="E45" s="92"/>
      <c r="F45" s="92">
        <f t="shared" si="0"/>
        <v>-0.72627763518479105</v>
      </c>
      <c r="G45" s="92">
        <f t="shared" si="1"/>
        <v>-3.0698781034360745</v>
      </c>
      <c r="H45" s="92"/>
      <c r="I45" s="92">
        <v>7.0014958823529524E-2</v>
      </c>
      <c r="J45" s="92">
        <v>6.8362083456567635E-2</v>
      </c>
      <c r="K45" s="92">
        <v>6.7865584933476233E-2</v>
      </c>
      <c r="M45" s="92">
        <f t="shared" si="2"/>
        <v>-4.9649852309140152E-4</v>
      </c>
      <c r="N45" s="26">
        <f t="shared" si="3"/>
        <v>-2.149373890053291E-3</v>
      </c>
    </row>
    <row r="46" spans="1:14" s="103" customFormat="1" ht="15.75" x14ac:dyDescent="0.25">
      <c r="A46" s="148" t="s">
        <v>240</v>
      </c>
      <c r="B46" s="93">
        <v>93.030087244061463</v>
      </c>
      <c r="C46" s="93">
        <v>94.293007346048128</v>
      </c>
      <c r="D46" s="93">
        <v>94.850367508836371</v>
      </c>
      <c r="E46" s="93"/>
      <c r="F46" s="93">
        <f t="shared" si="0"/>
        <v>0.59109384510642737</v>
      </c>
      <c r="G46" s="93">
        <f t="shared" si="1"/>
        <v>1.9566575918599893</v>
      </c>
      <c r="H46" s="93"/>
      <c r="I46" s="93">
        <v>0.16647123092039701</v>
      </c>
      <c r="J46" s="93">
        <v>0.1687311434944902</v>
      </c>
      <c r="K46" s="93">
        <v>0.16972850289846383</v>
      </c>
      <c r="M46" s="93">
        <f t="shared" si="2"/>
        <v>9.9735940397363554E-4</v>
      </c>
      <c r="N46" s="59">
        <f t="shared" si="3"/>
        <v>3.257271978066828E-3</v>
      </c>
    </row>
    <row r="47" spans="1:14" ht="15.75" x14ac:dyDescent="0.25">
      <c r="A47" s="149" t="s">
        <v>12</v>
      </c>
      <c r="B47" s="92">
        <v>89.090797469773022</v>
      </c>
      <c r="C47" s="92">
        <v>96.090864934726767</v>
      </c>
      <c r="D47" s="92">
        <v>111.82753433005531</v>
      </c>
      <c r="E47" s="92"/>
      <c r="F47" s="92">
        <f t="shared" si="0"/>
        <v>16.37686309309241</v>
      </c>
      <c r="G47" s="92">
        <f t="shared" si="1"/>
        <v>25.520859062908798</v>
      </c>
      <c r="H47" s="92"/>
      <c r="I47" s="92">
        <v>8.5633441916016906E-2</v>
      </c>
      <c r="J47" s="92">
        <v>9.2361857057566152E-2</v>
      </c>
      <c r="K47" s="92">
        <v>0.10748783193812149</v>
      </c>
      <c r="M47" s="92">
        <f t="shared" si="2"/>
        <v>1.5125974880555337E-2</v>
      </c>
      <c r="N47" s="26">
        <f t="shared" si="3"/>
        <v>2.1854390022104583E-2</v>
      </c>
    </row>
    <row r="48" spans="1:14" s="103" customFormat="1" ht="15.75" x14ac:dyDescent="0.25">
      <c r="A48" s="150" t="s">
        <v>154</v>
      </c>
      <c r="B48" s="93">
        <v>126.16618747367551</v>
      </c>
      <c r="C48" s="93">
        <v>106.31355189045247</v>
      </c>
      <c r="D48" s="93">
        <v>106.26855965198838</v>
      </c>
      <c r="E48" s="93"/>
      <c r="F48" s="93">
        <f t="shared" si="0"/>
        <v>-4.232032291654475E-2</v>
      </c>
      <c r="G48" s="93">
        <f t="shared" si="1"/>
        <v>-15.770967023822246</v>
      </c>
      <c r="H48" s="93"/>
      <c r="I48" s="93">
        <v>0.99417816153888672</v>
      </c>
      <c r="J48" s="93">
        <v>0.83774118629979377</v>
      </c>
      <c r="K48" s="93">
        <v>0.83738665152454683</v>
      </c>
      <c r="M48" s="93">
        <f t="shared" si="2"/>
        <v>-3.5453477524693966E-4</v>
      </c>
      <c r="N48" s="59">
        <f t="shared" si="3"/>
        <v>-0.15679151001433989</v>
      </c>
    </row>
    <row r="49" spans="1:14" ht="15.75" x14ac:dyDescent="0.25">
      <c r="A49" s="149" t="s">
        <v>239</v>
      </c>
      <c r="B49" s="92">
        <v>167.03763246809402</v>
      </c>
      <c r="C49" s="92">
        <v>106.38189478202493</v>
      </c>
      <c r="D49" s="92">
        <v>106.38189478202493</v>
      </c>
      <c r="E49" s="92"/>
      <c r="F49" s="92">
        <f t="shared" si="0"/>
        <v>0</v>
      </c>
      <c r="G49" s="92">
        <f t="shared" si="1"/>
        <v>-36.312618174623005</v>
      </c>
      <c r="H49" s="92"/>
      <c r="I49" s="92">
        <v>0.4111800784417482</v>
      </c>
      <c r="J49" s="92">
        <v>0.26186982654708085</v>
      </c>
      <c r="K49" s="92">
        <v>0.26186982654708091</v>
      </c>
      <c r="M49" s="92">
        <f t="shared" si="2"/>
        <v>0</v>
      </c>
      <c r="N49" s="26">
        <f t="shared" si="3"/>
        <v>-0.14931025189466729</v>
      </c>
    </row>
    <row r="50" spans="1:14" s="103" customFormat="1" ht="15.75" x14ac:dyDescent="0.25">
      <c r="A50" s="148" t="s">
        <v>238</v>
      </c>
      <c r="B50" s="93">
        <v>100.44052760887099</v>
      </c>
      <c r="C50" s="93">
        <v>104.89205613273924</v>
      </c>
      <c r="D50" s="93">
        <v>104.72231454178784</v>
      </c>
      <c r="E50" s="93"/>
      <c r="F50" s="93">
        <f t="shared" si="0"/>
        <v>-0.16182502012983546</v>
      </c>
      <c r="G50" s="93">
        <f t="shared" si="1"/>
        <v>4.2630072091921933</v>
      </c>
      <c r="H50" s="93"/>
      <c r="I50" s="93">
        <v>3.6289115784907899E-2</v>
      </c>
      <c r="J50" s="93">
        <v>3.7897450964622825E-2</v>
      </c>
      <c r="K50" s="93">
        <v>3.7836123406970637E-2</v>
      </c>
      <c r="M50" s="93">
        <f t="shared" si="2"/>
        <v>-6.1327557652188225E-5</v>
      </c>
      <c r="N50" s="59">
        <f t="shared" si="3"/>
        <v>1.5470076220627377E-3</v>
      </c>
    </row>
    <row r="51" spans="1:14" ht="15.75" x14ac:dyDescent="0.25">
      <c r="A51" s="149" t="s">
        <v>237</v>
      </c>
      <c r="B51" s="92">
        <v>112.72346133431546</v>
      </c>
      <c r="C51" s="92">
        <v>111.98179923769455</v>
      </c>
      <c r="D51" s="92">
        <v>111.75213269076944</v>
      </c>
      <c r="E51" s="92"/>
      <c r="F51" s="92">
        <f t="shared" si="0"/>
        <v>-0.20509274586454351</v>
      </c>
      <c r="G51" s="92">
        <f t="shared" si="1"/>
        <v>-0.8616916408069164</v>
      </c>
      <c r="H51" s="92"/>
      <c r="I51" s="92">
        <v>0.20590528547968037</v>
      </c>
      <c r="J51" s="92">
        <v>0.20455053515595434</v>
      </c>
      <c r="K51" s="92">
        <v>0.20413101684672241</v>
      </c>
      <c r="M51" s="92">
        <f t="shared" si="2"/>
        <v>-4.1951830923192546E-4</v>
      </c>
      <c r="N51" s="26">
        <f t="shared" si="3"/>
        <v>-1.7742686329579593E-3</v>
      </c>
    </row>
    <row r="52" spans="1:14" s="103" customFormat="1" ht="15.75" x14ac:dyDescent="0.25">
      <c r="A52" s="148" t="s">
        <v>74</v>
      </c>
      <c r="B52" s="93">
        <v>101.52062612082807</v>
      </c>
      <c r="C52" s="93">
        <v>99.502805512688283</v>
      </c>
      <c r="D52" s="93">
        <v>99.580176245796821</v>
      </c>
      <c r="E52" s="93"/>
      <c r="F52" s="93">
        <f t="shared" si="0"/>
        <v>7.7757338308082069E-2</v>
      </c>
      <c r="G52" s="93">
        <f t="shared" si="1"/>
        <v>-1.9113848576167713</v>
      </c>
      <c r="H52" s="93"/>
      <c r="I52" s="93">
        <v>0.12041493966422939</v>
      </c>
      <c r="J52" s="93">
        <v>0.11802157630481509</v>
      </c>
      <c r="K52" s="93">
        <v>0.11811334674117896</v>
      </c>
      <c r="M52" s="93">
        <f t="shared" si="2"/>
        <v>9.1770436363866614E-5</v>
      </c>
      <c r="N52" s="59">
        <f t="shared" si="3"/>
        <v>-2.3015929230504328E-3</v>
      </c>
    </row>
    <row r="53" spans="1:14" ht="15.75" x14ac:dyDescent="0.25">
      <c r="A53" s="149" t="s">
        <v>236</v>
      </c>
      <c r="B53" s="92">
        <v>106.74315493806813</v>
      </c>
      <c r="C53" s="92">
        <v>106.86280833684364</v>
      </c>
      <c r="D53" s="92">
        <v>106.89451407882819</v>
      </c>
      <c r="E53" s="92"/>
      <c r="F53" s="92">
        <f t="shared" si="0"/>
        <v>2.9669575858992658E-2</v>
      </c>
      <c r="G53" s="92">
        <f t="shared" si="1"/>
        <v>0.14179751464895585</v>
      </c>
      <c r="H53" s="92"/>
      <c r="I53" s="92">
        <v>0.15304766185852645</v>
      </c>
      <c r="J53" s="92">
        <v>0.15321922014651831</v>
      </c>
      <c r="K53" s="92">
        <v>0.15326467963927023</v>
      </c>
      <c r="M53" s="92">
        <f t="shared" si="2"/>
        <v>4.5459492751920294E-5</v>
      </c>
      <c r="N53" s="26">
        <f t="shared" si="3"/>
        <v>2.1701778074378897E-4</v>
      </c>
    </row>
    <row r="54" spans="1:14" s="103" customFormat="1" ht="15.75" x14ac:dyDescent="0.25">
      <c r="A54" s="148" t="s">
        <v>75</v>
      </c>
      <c r="B54" s="93">
        <v>110.31183845653659</v>
      </c>
      <c r="C54" s="93">
        <v>101.86166270608727</v>
      </c>
      <c r="D54" s="93">
        <v>101.84377649115648</v>
      </c>
      <c r="E54" s="93"/>
      <c r="F54" s="93">
        <f t="shared" si="0"/>
        <v>-1.7559319625881642E-2</v>
      </c>
      <c r="G54" s="93">
        <f t="shared" si="1"/>
        <v>-7.6764761460453528</v>
      </c>
      <c r="H54" s="93"/>
      <c r="I54" s="93">
        <v>6.7341080309794271E-2</v>
      </c>
      <c r="J54" s="93">
        <v>6.2182577180802459E-2</v>
      </c>
      <c r="K54" s="93">
        <v>6.2171658343323687E-2</v>
      </c>
      <c r="M54" s="93">
        <f t="shared" si="2"/>
        <v>-1.0918837478772481E-5</v>
      </c>
      <c r="N54" s="59">
        <f t="shared" si="3"/>
        <v>-5.1694219664705846E-3</v>
      </c>
    </row>
    <row r="55" spans="1:14" ht="15.75" x14ac:dyDescent="0.25">
      <c r="A55" s="147" t="s">
        <v>155</v>
      </c>
      <c r="B55" s="92">
        <v>133.57269772902461</v>
      </c>
      <c r="C55" s="92">
        <v>134.60666503050655</v>
      </c>
      <c r="D55" s="92">
        <v>137.95145609813329</v>
      </c>
      <c r="E55" s="92"/>
      <c r="F55" s="92">
        <f t="shared" si="0"/>
        <v>2.4848628906070092</v>
      </c>
      <c r="G55" s="92">
        <f t="shared" si="1"/>
        <v>3.2781836734268488</v>
      </c>
      <c r="H55" s="92"/>
      <c r="I55" s="92">
        <v>2.7148862709407178</v>
      </c>
      <c r="J55" s="92">
        <v>2.7359018203690124</v>
      </c>
      <c r="K55" s="92">
        <v>2.803885229426804</v>
      </c>
      <c r="M55" s="92">
        <f t="shared" si="2"/>
        <v>6.7983409057791544E-2</v>
      </c>
      <c r="N55" s="26">
        <f t="shared" si="3"/>
        <v>8.8998958486086188E-2</v>
      </c>
    </row>
    <row r="56" spans="1:14" s="103" customFormat="1" ht="15.75" x14ac:dyDescent="0.25">
      <c r="A56" s="148" t="s">
        <v>235</v>
      </c>
      <c r="B56" s="93">
        <v>109.98709252604358</v>
      </c>
      <c r="C56" s="93">
        <v>113.13218179741455</v>
      </c>
      <c r="D56" s="93">
        <v>113.12808780777654</v>
      </c>
      <c r="E56" s="93"/>
      <c r="F56" s="93">
        <f t="shared" si="0"/>
        <v>-3.6187666258791218E-3</v>
      </c>
      <c r="G56" s="93">
        <f t="shared" si="1"/>
        <v>2.8557853558945689</v>
      </c>
      <c r="H56" s="93"/>
      <c r="I56" s="93">
        <v>0.4088754193452529</v>
      </c>
      <c r="J56" s="93">
        <v>0.4205672430417976</v>
      </c>
      <c r="K56" s="93">
        <v>0.42055202369476713</v>
      </c>
      <c r="M56" s="93">
        <f t="shared" si="2"/>
        <v>-1.5219347030470676E-5</v>
      </c>
      <c r="N56" s="59">
        <f t="shared" si="3"/>
        <v>1.167660434951423E-2</v>
      </c>
    </row>
    <row r="57" spans="1:14" ht="15.75" x14ac:dyDescent="0.25">
      <c r="A57" s="149" t="s">
        <v>234</v>
      </c>
      <c r="B57" s="92">
        <v>138.85213356696019</v>
      </c>
      <c r="C57" s="92">
        <v>139.41354428614687</v>
      </c>
      <c r="D57" s="92">
        <v>143.50795460824227</v>
      </c>
      <c r="E57" s="92"/>
      <c r="F57" s="92">
        <f t="shared" si="0"/>
        <v>2.936881307379724</v>
      </c>
      <c r="G57" s="92">
        <f t="shared" si="1"/>
        <v>3.3530785027778176</v>
      </c>
      <c r="H57" s="92"/>
      <c r="I57" s="92">
        <v>2.3060108515954654</v>
      </c>
      <c r="J57" s="92">
        <v>2.3153345773272149</v>
      </c>
      <c r="K57" s="92">
        <v>2.3833332057320371</v>
      </c>
      <c r="M57" s="92">
        <f t="shared" si="2"/>
        <v>6.7998628404822181E-2</v>
      </c>
      <c r="N57" s="26">
        <f t="shared" si="3"/>
        <v>7.7322354136571736E-2</v>
      </c>
    </row>
    <row r="58" spans="1:14" s="103" customFormat="1" ht="15.75" x14ac:dyDescent="0.25">
      <c r="A58" s="146" t="s">
        <v>76</v>
      </c>
      <c r="B58" s="93">
        <v>107.84675486246016</v>
      </c>
      <c r="C58" s="93">
        <v>107.19063161361608</v>
      </c>
      <c r="D58" s="93">
        <v>107.19341922570393</v>
      </c>
      <c r="E58" s="93"/>
      <c r="F58" s="93">
        <f t="shared" si="0"/>
        <v>2.6006116820909142E-3</v>
      </c>
      <c r="G58" s="93">
        <f t="shared" si="1"/>
        <v>-0.60579999610507196</v>
      </c>
      <c r="H58" s="93"/>
      <c r="I58" s="93">
        <v>2.3297156254034013</v>
      </c>
      <c r="J58" s="93">
        <v>2.3155419899799536</v>
      </c>
      <c r="K58" s="93">
        <v>2.3156022082354486</v>
      </c>
      <c r="M58" s="93">
        <f t="shared" si="2"/>
        <v>6.0218255494959294E-5</v>
      </c>
      <c r="N58" s="59">
        <f t="shared" si="3"/>
        <v>-1.4113417167952669E-2</v>
      </c>
    </row>
    <row r="59" spans="1:14" ht="15.75" x14ac:dyDescent="0.25">
      <c r="A59" s="147" t="s">
        <v>156</v>
      </c>
      <c r="B59" s="92">
        <v>108.73187584555446</v>
      </c>
      <c r="C59" s="92">
        <v>106.35710002801946</v>
      </c>
      <c r="D59" s="92">
        <v>105.94244239339558</v>
      </c>
      <c r="E59" s="92"/>
      <c r="F59" s="92">
        <f t="shared" si="0"/>
        <v>-0.38987301695386778</v>
      </c>
      <c r="G59" s="92">
        <f t="shared" si="1"/>
        <v>-2.5654238285386155</v>
      </c>
      <c r="H59" s="92"/>
      <c r="I59" s="92">
        <v>0.53272527615609111</v>
      </c>
      <c r="J59" s="92">
        <v>0.52109020508454873</v>
      </c>
      <c r="K59" s="92">
        <v>0.51905861498093464</v>
      </c>
      <c r="M59" s="92">
        <f t="shared" si="2"/>
        <v>-2.0315901036140893E-3</v>
      </c>
      <c r="N59" s="26">
        <f t="shared" si="3"/>
        <v>-1.3666661175156469E-2</v>
      </c>
    </row>
    <row r="60" spans="1:14" s="103" customFormat="1" ht="15.75" x14ac:dyDescent="0.25">
      <c r="A60" s="148" t="s">
        <v>13</v>
      </c>
      <c r="B60" s="93">
        <v>111.20141787767213</v>
      </c>
      <c r="C60" s="93">
        <v>107.96669599769093</v>
      </c>
      <c r="D60" s="93">
        <v>107.34987005630715</v>
      </c>
      <c r="E60" s="93"/>
      <c r="F60" s="93">
        <f t="shared" si="0"/>
        <v>-0.5713113064022779</v>
      </c>
      <c r="G60" s="93">
        <f t="shared" si="1"/>
        <v>-3.4635779784767617</v>
      </c>
      <c r="H60" s="93"/>
      <c r="I60" s="93">
        <v>0.41256939813196508</v>
      </c>
      <c r="J60" s="93">
        <v>0.40056822688236643</v>
      </c>
      <c r="K60" s="93">
        <v>0.39827973531233235</v>
      </c>
      <c r="M60" s="93">
        <f t="shared" si="2"/>
        <v>-2.2884915700340791E-3</v>
      </c>
      <c r="N60" s="59">
        <f t="shared" si="3"/>
        <v>-1.4289662819632731E-2</v>
      </c>
    </row>
    <row r="61" spans="1:14" ht="15.75" x14ac:dyDescent="0.25">
      <c r="A61" s="149" t="s">
        <v>14</v>
      </c>
      <c r="B61" s="92">
        <v>101.02815545379885</v>
      </c>
      <c r="C61" s="92">
        <v>101.33597581438849</v>
      </c>
      <c r="D61" s="92">
        <v>101.55198090471426</v>
      </c>
      <c r="E61" s="92"/>
      <c r="F61" s="92">
        <f t="shared" si="0"/>
        <v>0.21315735955551585</v>
      </c>
      <c r="G61" s="92">
        <f t="shared" si="1"/>
        <v>0.51849452121786044</v>
      </c>
      <c r="H61" s="92"/>
      <c r="I61" s="92">
        <v>0.12015587802412592</v>
      </c>
      <c r="J61" s="92">
        <v>0.12052197820218243</v>
      </c>
      <c r="K61" s="92">
        <v>0.12077887966860229</v>
      </c>
      <c r="M61" s="92">
        <f t="shared" si="2"/>
        <v>2.5690146641986489E-4</v>
      </c>
      <c r="N61" s="26">
        <f t="shared" si="3"/>
        <v>6.2300164447637307E-4</v>
      </c>
    </row>
    <row r="62" spans="1:14" s="103" customFormat="1" ht="15.75" x14ac:dyDescent="0.25">
      <c r="A62" s="150" t="s">
        <v>157</v>
      </c>
      <c r="B62" s="93">
        <v>107.58711964843484</v>
      </c>
      <c r="C62" s="93">
        <v>107.43513395369912</v>
      </c>
      <c r="D62" s="93">
        <v>107.56037204209919</v>
      </c>
      <c r="E62" s="93"/>
      <c r="F62" s="93">
        <f t="shared" si="0"/>
        <v>0.11657088681440442</v>
      </c>
      <c r="G62" s="93">
        <f t="shared" si="1"/>
        <v>-2.4861346249482885E-2</v>
      </c>
      <c r="H62" s="93"/>
      <c r="I62" s="93">
        <v>1.79699034924731</v>
      </c>
      <c r="J62" s="93">
        <v>1.7944517848954045</v>
      </c>
      <c r="K62" s="93">
        <v>1.7965435932545142</v>
      </c>
      <c r="M62" s="93">
        <f t="shared" si="2"/>
        <v>2.0918083591097147E-3</v>
      </c>
      <c r="N62" s="59">
        <f t="shared" si="3"/>
        <v>-4.4675599279586642E-4</v>
      </c>
    </row>
    <row r="63" spans="1:14" ht="15.75" x14ac:dyDescent="0.25">
      <c r="A63" s="149" t="s">
        <v>233</v>
      </c>
      <c r="B63" s="92">
        <v>110.27952836883982</v>
      </c>
      <c r="C63" s="92">
        <v>110.37861342189237</v>
      </c>
      <c r="D63" s="92">
        <v>110.37861342189237</v>
      </c>
      <c r="E63" s="92"/>
      <c r="F63" s="92">
        <f t="shared" si="0"/>
        <v>0</v>
      </c>
      <c r="G63" s="92">
        <f t="shared" si="1"/>
        <v>8.9848999644925875E-2</v>
      </c>
      <c r="H63" s="92"/>
      <c r="I63" s="92">
        <v>1.0033404647312385</v>
      </c>
      <c r="J63" s="92">
        <v>1.0042419561018328</v>
      </c>
      <c r="K63" s="92">
        <v>1.0042419561018328</v>
      </c>
      <c r="M63" s="92">
        <f t="shared" si="2"/>
        <v>0</v>
      </c>
      <c r="N63" s="26">
        <f t="shared" si="3"/>
        <v>9.0149137059425399E-4</v>
      </c>
    </row>
    <row r="64" spans="1:14" s="103" customFormat="1" ht="15.75" x14ac:dyDescent="0.25">
      <c r="A64" s="148" t="s">
        <v>77</v>
      </c>
      <c r="B64" s="93">
        <v>117.57322010646098</v>
      </c>
      <c r="C64" s="93">
        <v>118.22296466907004</v>
      </c>
      <c r="D64" s="93">
        <v>118.22296466907004</v>
      </c>
      <c r="E64" s="93"/>
      <c r="F64" s="93">
        <f t="shared" si="0"/>
        <v>0</v>
      </c>
      <c r="G64" s="93">
        <f t="shared" si="1"/>
        <v>0.55262972471172844</v>
      </c>
      <c r="H64" s="93"/>
      <c r="I64" s="93">
        <v>0.28104806720282888</v>
      </c>
      <c r="J64" s="93">
        <v>0.28260122236291946</v>
      </c>
      <c r="K64" s="93">
        <v>0.28260122236291946</v>
      </c>
      <c r="M64" s="93">
        <f t="shared" si="2"/>
        <v>0</v>
      </c>
      <c r="N64" s="59">
        <f t="shared" si="3"/>
        <v>1.5531551600905802E-3</v>
      </c>
    </row>
    <row r="65" spans="1:14" ht="15.75" x14ac:dyDescent="0.25">
      <c r="A65" s="149" t="s">
        <v>232</v>
      </c>
      <c r="B65" s="92">
        <v>98.310938173846012</v>
      </c>
      <c r="C65" s="92">
        <v>97.353299652507431</v>
      </c>
      <c r="D65" s="92">
        <v>97.754483642337675</v>
      </c>
      <c r="E65" s="92"/>
      <c r="F65" s="92">
        <f t="shared" si="0"/>
        <v>0.4120907984241251</v>
      </c>
      <c r="G65" s="92">
        <f t="shared" si="1"/>
        <v>-0.56601487265266481</v>
      </c>
      <c r="H65" s="92"/>
      <c r="I65" s="92">
        <v>0.51260181731324284</v>
      </c>
      <c r="J65" s="92">
        <v>0.50760860643065253</v>
      </c>
      <c r="K65" s="92">
        <v>0.50970041478976225</v>
      </c>
      <c r="M65" s="92">
        <f t="shared" si="2"/>
        <v>2.0918083591097147E-3</v>
      </c>
      <c r="N65" s="26">
        <f t="shared" si="3"/>
        <v>-2.9014025234805896E-3</v>
      </c>
    </row>
    <row r="66" spans="1:14" s="103" customFormat="1" ht="15.75" x14ac:dyDescent="0.25">
      <c r="A66" s="151" t="s">
        <v>247</v>
      </c>
      <c r="B66" s="94">
        <v>160.45621399087744</v>
      </c>
      <c r="C66" s="94">
        <v>173.82303640387565</v>
      </c>
      <c r="D66" s="94">
        <v>173.93709253906701</v>
      </c>
      <c r="E66" s="94"/>
      <c r="F66" s="94">
        <f t="shared" si="0"/>
        <v>6.5616236806698147E-2</v>
      </c>
      <c r="G66" s="94">
        <f t="shared" si="1"/>
        <v>8.4015933150186406</v>
      </c>
      <c r="H66" s="94"/>
      <c r="I66" s="94">
        <v>2.0139283462681976</v>
      </c>
      <c r="J66" s="94">
        <v>2.18169886688263</v>
      </c>
      <c r="K66" s="94">
        <v>2.1831304155775326</v>
      </c>
      <c r="M66" s="94">
        <f t="shared" si="2"/>
        <v>1.4315486949025846E-3</v>
      </c>
      <c r="N66" s="60">
        <f t="shared" si="3"/>
        <v>0.16920206930933501</v>
      </c>
    </row>
    <row r="67" spans="1:14" ht="15.75" x14ac:dyDescent="0.25">
      <c r="A67" s="152" t="s">
        <v>1</v>
      </c>
      <c r="B67" s="92">
        <v>179.3139530594438</v>
      </c>
      <c r="C67" s="92">
        <v>176.24762727642786</v>
      </c>
      <c r="D67" s="92">
        <v>176.24762727642786</v>
      </c>
      <c r="E67" s="92"/>
      <c r="F67" s="92">
        <f t="shared" si="0"/>
        <v>0</v>
      </c>
      <c r="G67" s="92">
        <f t="shared" si="1"/>
        <v>-1.710031891382946</v>
      </c>
      <c r="H67" s="92"/>
      <c r="I67" s="92">
        <v>1.5596311507715088</v>
      </c>
      <c r="J67" s="92">
        <v>1.5329609607053738</v>
      </c>
      <c r="K67" s="92">
        <v>1.5329609607053738</v>
      </c>
      <c r="M67" s="92">
        <f t="shared" si="2"/>
        <v>0</v>
      </c>
      <c r="N67" s="26">
        <f t="shared" si="3"/>
        <v>-2.6670190066135024E-2</v>
      </c>
    </row>
    <row r="68" spans="1:14" s="103" customFormat="1" ht="15.75" x14ac:dyDescent="0.25">
      <c r="A68" s="150" t="s">
        <v>78</v>
      </c>
      <c r="B68" s="93">
        <v>179.3139530594438</v>
      </c>
      <c r="C68" s="93">
        <v>176.24762727642786</v>
      </c>
      <c r="D68" s="93">
        <v>176.24762727642786</v>
      </c>
      <c r="E68" s="93"/>
      <c r="F68" s="93">
        <f t="shared" si="0"/>
        <v>0</v>
      </c>
      <c r="G68" s="93">
        <f t="shared" si="1"/>
        <v>-1.710031891382946</v>
      </c>
      <c r="H68" s="93"/>
      <c r="I68" s="93">
        <v>1.5596311507715088</v>
      </c>
      <c r="J68" s="93">
        <v>1.5329609607053738</v>
      </c>
      <c r="K68" s="93">
        <v>1.5329609607053738</v>
      </c>
      <c r="M68" s="93">
        <f t="shared" si="2"/>
        <v>0</v>
      </c>
      <c r="N68" s="59">
        <f t="shared" si="3"/>
        <v>-2.6670190066135024E-2</v>
      </c>
    </row>
    <row r="69" spans="1:14" ht="15.75" x14ac:dyDescent="0.25">
      <c r="A69" s="149" t="s">
        <v>15</v>
      </c>
      <c r="B69" s="92">
        <v>179.3139530594438</v>
      </c>
      <c r="C69" s="92">
        <v>176.24762727642786</v>
      </c>
      <c r="D69" s="92">
        <v>176.24762727642786</v>
      </c>
      <c r="E69" s="92"/>
      <c r="F69" s="92">
        <f t="shared" ref="F69:F132" si="4">((D69/C69-1)*100)</f>
        <v>0</v>
      </c>
      <c r="G69" s="92">
        <f t="shared" si="1"/>
        <v>-1.710031891382946</v>
      </c>
      <c r="H69" s="92"/>
      <c r="I69" s="92">
        <v>1.5596311507715088</v>
      </c>
      <c r="J69" s="92">
        <v>1.5329609607053738</v>
      </c>
      <c r="K69" s="92">
        <v>1.5329609607053738</v>
      </c>
      <c r="M69" s="92">
        <f t="shared" si="2"/>
        <v>0</v>
      </c>
      <c r="N69" s="26">
        <f t="shared" si="3"/>
        <v>-2.6670190066135024E-2</v>
      </c>
    </row>
    <row r="70" spans="1:14" s="103" customFormat="1" ht="15.75" x14ac:dyDescent="0.25">
      <c r="A70" s="146" t="s">
        <v>16</v>
      </c>
      <c r="B70" s="93">
        <v>117.89220883864908</v>
      </c>
      <c r="C70" s="93">
        <v>168.35046633510296</v>
      </c>
      <c r="D70" s="93">
        <v>168.72195979659719</v>
      </c>
      <c r="E70" s="93"/>
      <c r="F70" s="93">
        <f t="shared" si="4"/>
        <v>0.22066672554073019</v>
      </c>
      <c r="G70" s="93">
        <f t="shared" si="1"/>
        <v>43.115445421431772</v>
      </c>
      <c r="H70" s="93"/>
      <c r="I70" s="93">
        <v>0.45429719549668862</v>
      </c>
      <c r="J70" s="93">
        <v>0.64873790617725591</v>
      </c>
      <c r="K70" s="93">
        <v>0.65016945487215871</v>
      </c>
      <c r="M70" s="93">
        <f t="shared" si="2"/>
        <v>1.4315486949028067E-3</v>
      </c>
      <c r="N70" s="59">
        <f t="shared" si="3"/>
        <v>0.19587225937547009</v>
      </c>
    </row>
    <row r="71" spans="1:14" ht="15.75" x14ac:dyDescent="0.25">
      <c r="A71" s="147" t="s">
        <v>16</v>
      </c>
      <c r="B71" s="92">
        <v>117.89220883864908</v>
      </c>
      <c r="C71" s="92">
        <v>168.35046633510296</v>
      </c>
      <c r="D71" s="92">
        <v>168.72195979659719</v>
      </c>
      <c r="E71" s="92"/>
      <c r="F71" s="92">
        <f t="shared" si="4"/>
        <v>0.22066672554073019</v>
      </c>
      <c r="G71" s="92">
        <f t="shared" ref="G71:G134" si="5">((D71/B71-1)*100)</f>
        <v>43.115445421431772</v>
      </c>
      <c r="H71" s="92"/>
      <c r="I71" s="92">
        <v>0.45429719549668862</v>
      </c>
      <c r="J71" s="92">
        <v>0.64873790617725591</v>
      </c>
      <c r="K71" s="92">
        <v>0.65016945487215871</v>
      </c>
      <c r="M71" s="92">
        <f t="shared" si="2"/>
        <v>1.4315486949028067E-3</v>
      </c>
      <c r="N71" s="26">
        <f t="shared" si="3"/>
        <v>0.19587225937547009</v>
      </c>
    </row>
    <row r="72" spans="1:14" s="103" customFormat="1" ht="15.75" x14ac:dyDescent="0.25">
      <c r="A72" s="148" t="s">
        <v>16</v>
      </c>
      <c r="B72" s="93">
        <v>117.89220883864908</v>
      </c>
      <c r="C72" s="93">
        <v>168.35046633510296</v>
      </c>
      <c r="D72" s="93">
        <v>168.72195979659719</v>
      </c>
      <c r="E72" s="93"/>
      <c r="F72" s="93">
        <f t="shared" si="4"/>
        <v>0.22066672554073019</v>
      </c>
      <c r="G72" s="93">
        <f t="shared" si="5"/>
        <v>43.115445421431772</v>
      </c>
      <c r="H72" s="93"/>
      <c r="I72" s="93">
        <v>0.45429719549668862</v>
      </c>
      <c r="J72" s="93">
        <v>0.64873790617725591</v>
      </c>
      <c r="K72" s="93">
        <v>0.65016945487215871</v>
      </c>
      <c r="M72" s="93">
        <f t="shared" ref="M72:M135" si="6">K72-J72</f>
        <v>1.4315486949028067E-3</v>
      </c>
      <c r="N72" s="59">
        <f t="shared" ref="N72:N135" si="7">K72-I72</f>
        <v>0.19587225937547009</v>
      </c>
    </row>
    <row r="73" spans="1:14" ht="15.75" x14ac:dyDescent="0.25">
      <c r="A73" s="145" t="s">
        <v>128</v>
      </c>
      <c r="B73" s="95">
        <v>97.683681405873926</v>
      </c>
      <c r="C73" s="95">
        <v>94.590458401461603</v>
      </c>
      <c r="D73" s="95">
        <v>94.618667889873578</v>
      </c>
      <c r="E73" s="95"/>
      <c r="F73" s="95">
        <f t="shared" si="4"/>
        <v>2.9822763192721702E-2</v>
      </c>
      <c r="G73" s="95">
        <f t="shared" si="5"/>
        <v>-3.1376924701120523</v>
      </c>
      <c r="H73" s="95"/>
      <c r="I73" s="95">
        <v>3.2482116615266521</v>
      </c>
      <c r="J73" s="95">
        <v>3.1453547371148085</v>
      </c>
      <c r="K73" s="95">
        <v>3.1462927688096287</v>
      </c>
      <c r="M73" s="95">
        <f t="shared" si="6"/>
        <v>9.3803169482020721E-4</v>
      </c>
      <c r="N73" s="37">
        <f t="shared" si="7"/>
        <v>-0.10191889271702337</v>
      </c>
    </row>
    <row r="74" spans="1:14" s="103" customFormat="1" ht="15.75" x14ac:dyDescent="0.25">
      <c r="A74" s="146" t="s">
        <v>79</v>
      </c>
      <c r="B74" s="93">
        <v>97.302597458260379</v>
      </c>
      <c r="C74" s="93">
        <v>92.254194001250511</v>
      </c>
      <c r="D74" s="93">
        <v>92.289207035645362</v>
      </c>
      <c r="E74" s="93"/>
      <c r="F74" s="93">
        <f t="shared" si="4"/>
        <v>3.7952783365469145E-2</v>
      </c>
      <c r="G74" s="93">
        <f t="shared" si="5"/>
        <v>-5.1523705980876748</v>
      </c>
      <c r="H74" s="93"/>
      <c r="I74" s="93">
        <v>2.6068269140839178</v>
      </c>
      <c r="J74" s="93">
        <v>2.4715754989248011</v>
      </c>
      <c r="K74" s="93">
        <v>2.4725135306196222</v>
      </c>
      <c r="M74" s="93">
        <f t="shared" si="6"/>
        <v>9.3803169482109539E-4</v>
      </c>
      <c r="N74" s="59">
        <f t="shared" si="7"/>
        <v>-0.13431338346429555</v>
      </c>
    </row>
    <row r="75" spans="1:14" ht="15.75" x14ac:dyDescent="0.25">
      <c r="A75" s="147" t="s">
        <v>80</v>
      </c>
      <c r="B75" s="92">
        <v>96.782262192521543</v>
      </c>
      <c r="C75" s="92">
        <v>97.051087065737349</v>
      </c>
      <c r="D75" s="92">
        <v>97.004786230702024</v>
      </c>
      <c r="E75" s="92"/>
      <c r="F75" s="92">
        <f t="shared" si="4"/>
        <v>-4.7707693375931282E-2</v>
      </c>
      <c r="G75" s="92">
        <f t="shared" si="5"/>
        <v>0.22992233611758284</v>
      </c>
      <c r="H75" s="92"/>
      <c r="I75" s="92">
        <v>0.42273585729964192</v>
      </c>
      <c r="J75" s="92">
        <v>0.42391005916957042</v>
      </c>
      <c r="K75" s="92">
        <v>0.42370782145835206</v>
      </c>
      <c r="M75" s="92">
        <f t="shared" si="6"/>
        <v>-2.0223771121835599E-4</v>
      </c>
      <c r="N75" s="26">
        <f t="shared" si="7"/>
        <v>9.7196415871014796E-4</v>
      </c>
    </row>
    <row r="76" spans="1:14" s="103" customFormat="1" ht="15.75" x14ac:dyDescent="0.25">
      <c r="A76" s="148" t="s">
        <v>81</v>
      </c>
      <c r="B76" s="93">
        <v>96.782262192521543</v>
      </c>
      <c r="C76" s="93">
        <v>97.051087065737349</v>
      </c>
      <c r="D76" s="93">
        <v>97.004786230702024</v>
      </c>
      <c r="E76" s="93"/>
      <c r="F76" s="93">
        <f t="shared" si="4"/>
        <v>-4.7707693375931282E-2</v>
      </c>
      <c r="G76" s="93">
        <f t="shared" si="5"/>
        <v>0.22992233611758284</v>
      </c>
      <c r="H76" s="93"/>
      <c r="I76" s="93">
        <v>0.42273585729964192</v>
      </c>
      <c r="J76" s="93">
        <v>0.42391005916957042</v>
      </c>
      <c r="K76" s="93">
        <v>0.42370782145835206</v>
      </c>
      <c r="M76" s="93">
        <f t="shared" si="6"/>
        <v>-2.0223771121835599E-4</v>
      </c>
      <c r="N76" s="59">
        <f t="shared" si="7"/>
        <v>9.7196415871014796E-4</v>
      </c>
    </row>
    <row r="77" spans="1:14" ht="15.75" x14ac:dyDescent="0.25">
      <c r="A77" s="147" t="s">
        <v>82</v>
      </c>
      <c r="B77" s="92">
        <v>101.76449559247317</v>
      </c>
      <c r="C77" s="92">
        <v>95.09858622897552</v>
      </c>
      <c r="D77" s="92">
        <v>95.103844138369581</v>
      </c>
      <c r="E77" s="92"/>
      <c r="F77" s="92">
        <f t="shared" si="4"/>
        <v>5.5289038486838749E-3</v>
      </c>
      <c r="G77" s="92">
        <f t="shared" si="5"/>
        <v>-6.54516235286704</v>
      </c>
      <c r="H77" s="92"/>
      <c r="I77" s="92">
        <v>2.0433776243138628</v>
      </c>
      <c r="J77" s="92">
        <v>1.909529665261209</v>
      </c>
      <c r="K77" s="92">
        <v>1.9096352413203639</v>
      </c>
      <c r="M77" s="92">
        <f t="shared" si="6"/>
        <v>1.055760591548438E-4</v>
      </c>
      <c r="N77" s="26">
        <f t="shared" si="7"/>
        <v>-0.13374238299349894</v>
      </c>
    </row>
    <row r="78" spans="1:14" s="103" customFormat="1" ht="15.75" x14ac:dyDescent="0.25">
      <c r="A78" s="148" t="s">
        <v>231</v>
      </c>
      <c r="B78" s="93">
        <v>97.368843083113362</v>
      </c>
      <c r="C78" s="93">
        <v>83.102471794330469</v>
      </c>
      <c r="D78" s="93">
        <v>83.102471794330469</v>
      </c>
      <c r="E78" s="93"/>
      <c r="F78" s="93">
        <f t="shared" si="4"/>
        <v>0</v>
      </c>
      <c r="G78" s="93">
        <f t="shared" si="5"/>
        <v>-14.651885384532315</v>
      </c>
      <c r="H78" s="93"/>
      <c r="I78" s="93">
        <v>0.8431775177032711</v>
      </c>
      <c r="J78" s="93">
        <v>0.71963611422124318</v>
      </c>
      <c r="K78" s="93">
        <v>0.71963611422124318</v>
      </c>
      <c r="M78" s="93">
        <f t="shared" si="6"/>
        <v>0</v>
      </c>
      <c r="N78" s="59">
        <f t="shared" si="7"/>
        <v>-0.12354140348202791</v>
      </c>
    </row>
    <row r="79" spans="1:14" ht="15.75" x14ac:dyDescent="0.25">
      <c r="A79" s="149" t="s">
        <v>230</v>
      </c>
      <c r="B79" s="92">
        <v>109.26261234867061</v>
      </c>
      <c r="C79" s="92">
        <v>106.80245182743521</v>
      </c>
      <c r="D79" s="92">
        <v>106.8170040933948</v>
      </c>
      <c r="E79" s="92"/>
      <c r="F79" s="92">
        <f t="shared" si="4"/>
        <v>1.3625404389694395E-2</v>
      </c>
      <c r="G79" s="92">
        <f t="shared" si="5"/>
        <v>-2.2382846270154855</v>
      </c>
      <c r="H79" s="92"/>
      <c r="I79" s="92">
        <v>0.79269551949680772</v>
      </c>
      <c r="J79" s="92">
        <v>0.77484716148571608</v>
      </c>
      <c r="K79" s="92">
        <v>0.7749527375448706</v>
      </c>
      <c r="M79" s="92">
        <f t="shared" si="6"/>
        <v>1.0557605915451074E-4</v>
      </c>
      <c r="N79" s="26">
        <f t="shared" si="7"/>
        <v>-1.7742781951937125E-2</v>
      </c>
    </row>
    <row r="80" spans="1:14" s="103" customFormat="1" ht="15.75" x14ac:dyDescent="0.25">
      <c r="A80" s="148" t="s">
        <v>229</v>
      </c>
      <c r="B80" s="93">
        <v>97.842711723974702</v>
      </c>
      <c r="C80" s="93">
        <v>99.653514412818211</v>
      </c>
      <c r="D80" s="93">
        <v>99.653514412818211</v>
      </c>
      <c r="E80" s="93"/>
      <c r="F80" s="93">
        <f t="shared" si="4"/>
        <v>0</v>
      </c>
      <c r="G80" s="93">
        <f t="shared" si="5"/>
        <v>1.850728232013843</v>
      </c>
      <c r="H80" s="93"/>
      <c r="I80" s="93">
        <v>0.40750458711378379</v>
      </c>
      <c r="J80" s="93">
        <v>0.41504638955424999</v>
      </c>
      <c r="K80" s="93">
        <v>0.41504638955424999</v>
      </c>
      <c r="M80" s="93">
        <f t="shared" si="6"/>
        <v>0</v>
      </c>
      <c r="N80" s="59">
        <f t="shared" si="7"/>
        <v>7.5418024404662054E-3</v>
      </c>
    </row>
    <row r="81" spans="1:14" ht="15.75" x14ac:dyDescent="0.25">
      <c r="A81" s="147" t="s">
        <v>158</v>
      </c>
      <c r="B81" s="92">
        <v>60.04292709251169</v>
      </c>
      <c r="C81" s="92">
        <v>58.943031174768201</v>
      </c>
      <c r="D81" s="92">
        <v>59.384538542610684</v>
      </c>
      <c r="E81" s="92"/>
      <c r="F81" s="92">
        <f t="shared" si="4"/>
        <v>0.74904082644375869</v>
      </c>
      <c r="G81" s="92">
        <f t="shared" si="5"/>
        <v>-1.096529735944729</v>
      </c>
      <c r="H81" s="92"/>
      <c r="I81" s="92">
        <v>0.1407134324704129</v>
      </c>
      <c r="J81" s="92">
        <v>0.13813577449402181</v>
      </c>
      <c r="K81" s="92">
        <v>0.13917046784090634</v>
      </c>
      <c r="M81" s="92">
        <f t="shared" si="6"/>
        <v>1.0346933468845243E-3</v>
      </c>
      <c r="N81" s="26">
        <f t="shared" si="7"/>
        <v>-1.5429646295065658E-3</v>
      </c>
    </row>
    <row r="82" spans="1:14" s="103" customFormat="1" ht="15.75" x14ac:dyDescent="0.25">
      <c r="A82" s="148" t="s">
        <v>228</v>
      </c>
      <c r="B82" s="93">
        <v>60.04292709251169</v>
      </c>
      <c r="C82" s="93">
        <v>58.943031174768201</v>
      </c>
      <c r="D82" s="93">
        <v>59.384538542610684</v>
      </c>
      <c r="E82" s="93"/>
      <c r="F82" s="93">
        <f t="shared" si="4"/>
        <v>0.74904082644375869</v>
      </c>
      <c r="G82" s="93">
        <f t="shared" si="5"/>
        <v>-1.096529735944729</v>
      </c>
      <c r="H82" s="93"/>
      <c r="I82" s="93">
        <v>0.1407134324704129</v>
      </c>
      <c r="J82" s="93">
        <v>0.13813577449402181</v>
      </c>
      <c r="K82" s="93">
        <v>0.13917046784090634</v>
      </c>
      <c r="M82" s="93">
        <f t="shared" si="6"/>
        <v>1.0346933468845243E-3</v>
      </c>
      <c r="N82" s="59">
        <f t="shared" si="7"/>
        <v>-1.5429646295065658E-3</v>
      </c>
    </row>
    <row r="83" spans="1:14" ht="15.75" x14ac:dyDescent="0.25">
      <c r="A83" s="152" t="s">
        <v>83</v>
      </c>
      <c r="B83" s="92">
        <v>99.263766736562062</v>
      </c>
      <c r="C83" s="92">
        <v>104.27729283912055</v>
      </c>
      <c r="D83" s="92">
        <v>104.27729283912055</v>
      </c>
      <c r="E83" s="92"/>
      <c r="F83" s="92">
        <f t="shared" si="4"/>
        <v>0</v>
      </c>
      <c r="G83" s="92">
        <f t="shared" si="5"/>
        <v>5.05071111784825</v>
      </c>
      <c r="H83" s="92"/>
      <c r="I83" s="92">
        <v>0.64138474744273377</v>
      </c>
      <c r="J83" s="92">
        <v>0.67377923819000685</v>
      </c>
      <c r="K83" s="92">
        <v>0.67377923819000685</v>
      </c>
      <c r="M83" s="92">
        <f t="shared" si="6"/>
        <v>0</v>
      </c>
      <c r="N83" s="26">
        <f t="shared" si="7"/>
        <v>3.2394490747273075E-2</v>
      </c>
    </row>
    <row r="84" spans="1:14" s="103" customFormat="1" ht="15.75" x14ac:dyDescent="0.25">
      <c r="A84" s="150" t="s">
        <v>159</v>
      </c>
      <c r="B84" s="93">
        <v>99.263766736562062</v>
      </c>
      <c r="C84" s="93">
        <v>104.27729283912055</v>
      </c>
      <c r="D84" s="93">
        <v>104.27729283912055</v>
      </c>
      <c r="E84" s="93"/>
      <c r="F84" s="93">
        <f t="shared" si="4"/>
        <v>0</v>
      </c>
      <c r="G84" s="93">
        <f t="shared" si="5"/>
        <v>5.05071111784825</v>
      </c>
      <c r="H84" s="93"/>
      <c r="I84" s="93">
        <v>0.64138474744273377</v>
      </c>
      <c r="J84" s="93">
        <v>0.67377923819000685</v>
      </c>
      <c r="K84" s="93">
        <v>0.67377923819000685</v>
      </c>
      <c r="M84" s="93">
        <f t="shared" si="6"/>
        <v>0</v>
      </c>
      <c r="N84" s="59">
        <f t="shared" si="7"/>
        <v>3.2394490747273075E-2</v>
      </c>
    </row>
    <row r="85" spans="1:14" ht="15.75" x14ac:dyDescent="0.25">
      <c r="A85" s="149" t="s">
        <v>159</v>
      </c>
      <c r="B85" s="92">
        <v>99.263766736562062</v>
      </c>
      <c r="C85" s="92">
        <v>104.27729283912055</v>
      </c>
      <c r="D85" s="92">
        <v>104.27729283912055</v>
      </c>
      <c r="E85" s="92"/>
      <c r="F85" s="92">
        <f t="shared" si="4"/>
        <v>0</v>
      </c>
      <c r="G85" s="92">
        <f t="shared" si="5"/>
        <v>5.05071111784825</v>
      </c>
      <c r="H85" s="92"/>
      <c r="I85" s="92">
        <v>0.64138474744273377</v>
      </c>
      <c r="J85" s="92">
        <v>0.67377923819000685</v>
      </c>
      <c r="K85" s="92">
        <v>0.67377923819000685</v>
      </c>
      <c r="M85" s="92">
        <f t="shared" si="6"/>
        <v>0</v>
      </c>
      <c r="N85" s="26">
        <f t="shared" si="7"/>
        <v>3.2394490747273075E-2</v>
      </c>
    </row>
    <row r="86" spans="1:14" s="103" customFormat="1" ht="15.75" x14ac:dyDescent="0.25">
      <c r="A86" s="151" t="s">
        <v>129</v>
      </c>
      <c r="B86" s="94">
        <v>114.86305338477162</v>
      </c>
      <c r="C86" s="94">
        <v>119.24723227590353</v>
      </c>
      <c r="D86" s="94">
        <v>119.50738560611883</v>
      </c>
      <c r="E86" s="94"/>
      <c r="F86" s="94">
        <f t="shared" si="4"/>
        <v>0.21816299233963221</v>
      </c>
      <c r="G86" s="94">
        <f t="shared" si="5"/>
        <v>4.0433647587179156</v>
      </c>
      <c r="H86" s="94"/>
      <c r="I86" s="94">
        <v>38.195747114839342</v>
      </c>
      <c r="J86" s="94">
        <v>39.653630945168509</v>
      </c>
      <c r="K86" s="94">
        <v>39.740140493009804</v>
      </c>
      <c r="M86" s="94">
        <f t="shared" si="6"/>
        <v>8.6509547841295387E-2</v>
      </c>
      <c r="N86" s="60">
        <f t="shared" si="7"/>
        <v>1.5443933781704615</v>
      </c>
    </row>
    <row r="87" spans="1:14" ht="15.75" x14ac:dyDescent="0.25">
      <c r="A87" s="152" t="s">
        <v>149</v>
      </c>
      <c r="B87" s="92">
        <v>123.78636817277867</v>
      </c>
      <c r="C87" s="92">
        <v>130.00131379947754</v>
      </c>
      <c r="D87" s="92">
        <v>130.36154312487355</v>
      </c>
      <c r="E87" s="92"/>
      <c r="F87" s="92">
        <f t="shared" si="4"/>
        <v>0.27709668069328952</v>
      </c>
      <c r="G87" s="92">
        <f t="shared" si="5"/>
        <v>5.3117116602996006</v>
      </c>
      <c r="H87" s="92"/>
      <c r="I87" s="92">
        <v>29.727459661345343</v>
      </c>
      <c r="J87" s="92">
        <v>31.219987054646584</v>
      </c>
      <c r="K87" s="92">
        <v>31.306496602487886</v>
      </c>
      <c r="M87" s="92">
        <f t="shared" si="6"/>
        <v>8.6509547841302492E-2</v>
      </c>
      <c r="N87" s="26">
        <f t="shared" si="7"/>
        <v>1.5790369411425438</v>
      </c>
    </row>
    <row r="88" spans="1:14" s="103" customFormat="1" ht="15.75" x14ac:dyDescent="0.25">
      <c r="A88" s="150" t="s">
        <v>160</v>
      </c>
      <c r="B88" s="93">
        <v>123.78636817277867</v>
      </c>
      <c r="C88" s="93">
        <v>130.00131379947754</v>
      </c>
      <c r="D88" s="93">
        <v>130.36154312487355</v>
      </c>
      <c r="E88" s="93"/>
      <c r="F88" s="93">
        <f t="shared" si="4"/>
        <v>0.27709668069328952</v>
      </c>
      <c r="G88" s="93">
        <f t="shared" si="5"/>
        <v>5.3117116602996006</v>
      </c>
      <c r="H88" s="93"/>
      <c r="I88" s="93">
        <v>29.727459661345343</v>
      </c>
      <c r="J88" s="93">
        <v>31.219987054646584</v>
      </c>
      <c r="K88" s="93">
        <v>31.306496602487886</v>
      </c>
      <c r="M88" s="93">
        <f t="shared" si="6"/>
        <v>8.6509547841302492E-2</v>
      </c>
      <c r="N88" s="59">
        <f t="shared" si="7"/>
        <v>1.5790369411425438</v>
      </c>
    </row>
    <row r="89" spans="1:14" ht="15.75" x14ac:dyDescent="0.25">
      <c r="A89" s="149" t="s">
        <v>160</v>
      </c>
      <c r="B89" s="92">
        <v>123.78636817277867</v>
      </c>
      <c r="C89" s="92">
        <v>130.00131379947754</v>
      </c>
      <c r="D89" s="92">
        <v>130.36154312487355</v>
      </c>
      <c r="E89" s="92"/>
      <c r="F89" s="92">
        <f t="shared" si="4"/>
        <v>0.27709668069328952</v>
      </c>
      <c r="G89" s="92">
        <f t="shared" si="5"/>
        <v>5.3117116602996006</v>
      </c>
      <c r="H89" s="92"/>
      <c r="I89" s="92">
        <v>29.727459661345343</v>
      </c>
      <c r="J89" s="92">
        <v>31.219987054646584</v>
      </c>
      <c r="K89" s="92">
        <v>31.306496602487886</v>
      </c>
      <c r="M89" s="92">
        <f t="shared" si="6"/>
        <v>8.6509547841302492E-2</v>
      </c>
      <c r="N89" s="26">
        <f t="shared" si="7"/>
        <v>1.5790369411425438</v>
      </c>
    </row>
    <row r="90" spans="1:14" s="103" customFormat="1" ht="15.75" x14ac:dyDescent="0.25">
      <c r="A90" s="146" t="s">
        <v>148</v>
      </c>
      <c r="B90" s="93">
        <v>109.68832362721091</v>
      </c>
      <c r="C90" s="93">
        <v>106.85082653646326</v>
      </c>
      <c r="D90" s="93">
        <v>106.85082653646326</v>
      </c>
      <c r="E90" s="93"/>
      <c r="F90" s="93">
        <f t="shared" si="4"/>
        <v>0</v>
      </c>
      <c r="G90" s="93">
        <f t="shared" si="5"/>
        <v>-2.5868725101417578</v>
      </c>
      <c r="H90" s="93"/>
      <c r="I90" s="93">
        <v>1.3392064292411057</v>
      </c>
      <c r="J90" s="93">
        <v>1.304562866269017</v>
      </c>
      <c r="K90" s="93">
        <v>1.3045628662690172</v>
      </c>
      <c r="M90" s="93">
        <f t="shared" si="6"/>
        <v>0</v>
      </c>
      <c r="N90" s="59">
        <f t="shared" si="7"/>
        <v>-3.4643562972088482E-2</v>
      </c>
    </row>
    <row r="91" spans="1:14" ht="15.75" x14ac:dyDescent="0.25">
      <c r="A91" s="147" t="s">
        <v>161</v>
      </c>
      <c r="B91" s="92">
        <v>97.656422535237084</v>
      </c>
      <c r="C91" s="92">
        <v>91.573544481176697</v>
      </c>
      <c r="D91" s="92">
        <v>91.573544481176697</v>
      </c>
      <c r="E91" s="92"/>
      <c r="F91" s="92">
        <f t="shared" si="4"/>
        <v>0</v>
      </c>
      <c r="G91" s="92">
        <f t="shared" si="5"/>
        <v>-6.2288561224588364</v>
      </c>
      <c r="H91" s="92"/>
      <c r="I91" s="92">
        <v>0.58053835891876882</v>
      </c>
      <c r="J91" s="92">
        <v>0.54437745980603525</v>
      </c>
      <c r="K91" s="92">
        <v>0.54437745980603525</v>
      </c>
      <c r="M91" s="92">
        <f t="shared" si="6"/>
        <v>0</v>
      </c>
      <c r="N91" s="26">
        <f t="shared" si="7"/>
        <v>-3.6160899112733569E-2</v>
      </c>
    </row>
    <row r="92" spans="1:14" s="103" customFormat="1" ht="15.75" x14ac:dyDescent="0.25">
      <c r="A92" s="148" t="s">
        <v>227</v>
      </c>
      <c r="B92" s="93">
        <v>97.656422535237084</v>
      </c>
      <c r="C92" s="93">
        <v>91.573544481176697</v>
      </c>
      <c r="D92" s="93">
        <v>91.573544481176697</v>
      </c>
      <c r="E92" s="93"/>
      <c r="F92" s="93">
        <f t="shared" si="4"/>
        <v>0</v>
      </c>
      <c r="G92" s="93">
        <f t="shared" si="5"/>
        <v>-6.2288561224588364</v>
      </c>
      <c r="H92" s="93"/>
      <c r="I92" s="93">
        <v>0.58053835891876882</v>
      </c>
      <c r="J92" s="93">
        <v>0.54437745980603525</v>
      </c>
      <c r="K92" s="93">
        <v>0.54437745980603525</v>
      </c>
      <c r="M92" s="93">
        <f t="shared" si="6"/>
        <v>0</v>
      </c>
      <c r="N92" s="59">
        <f t="shared" si="7"/>
        <v>-3.6160899112733569E-2</v>
      </c>
    </row>
    <row r="93" spans="1:14" ht="15.75" x14ac:dyDescent="0.25">
      <c r="A93" s="147" t="s">
        <v>162</v>
      </c>
      <c r="B93" s="92">
        <v>121.10601416389966</v>
      </c>
      <c r="C93" s="92">
        <v>121.34822619222746</v>
      </c>
      <c r="D93" s="92">
        <v>121.34822619222746</v>
      </c>
      <c r="E93" s="92"/>
      <c r="F93" s="92">
        <f t="shared" si="4"/>
        <v>0</v>
      </c>
      <c r="G93" s="92">
        <f t="shared" si="5"/>
        <v>0.20000000000000018</v>
      </c>
      <c r="H93" s="92"/>
      <c r="I93" s="92">
        <v>0.75866807032233696</v>
      </c>
      <c r="J93" s="92">
        <v>0.76018540646298183</v>
      </c>
      <c r="K93" s="92">
        <v>0.76018540646298194</v>
      </c>
      <c r="M93" s="92">
        <f t="shared" si="6"/>
        <v>0</v>
      </c>
      <c r="N93" s="26">
        <f t="shared" si="7"/>
        <v>1.5173361406449759E-3</v>
      </c>
    </row>
    <row r="94" spans="1:14" s="103" customFormat="1" ht="15.75" x14ac:dyDescent="0.25">
      <c r="A94" s="148" t="s">
        <v>226</v>
      </c>
      <c r="B94" s="93">
        <v>121.10601416389966</v>
      </c>
      <c r="C94" s="93">
        <v>121.34822619222746</v>
      </c>
      <c r="D94" s="93">
        <v>121.34822619222746</v>
      </c>
      <c r="E94" s="93"/>
      <c r="F94" s="93">
        <f t="shared" si="4"/>
        <v>0</v>
      </c>
      <c r="G94" s="93">
        <f t="shared" si="5"/>
        <v>0.20000000000000018</v>
      </c>
      <c r="H94" s="93"/>
      <c r="I94" s="93">
        <v>0.75866807032233696</v>
      </c>
      <c r="J94" s="93">
        <v>0.76018540646298183</v>
      </c>
      <c r="K94" s="93">
        <v>0.76018540646298194</v>
      </c>
      <c r="M94" s="93">
        <f t="shared" si="6"/>
        <v>0</v>
      </c>
      <c r="N94" s="59">
        <f t="shared" si="7"/>
        <v>1.5173361406449759E-3</v>
      </c>
    </row>
    <row r="95" spans="1:14" ht="15.75" x14ac:dyDescent="0.25">
      <c r="A95" s="152" t="s">
        <v>147</v>
      </c>
      <c r="B95" s="92">
        <v>101.33458127757973</v>
      </c>
      <c r="C95" s="92">
        <v>101.33458127757973</v>
      </c>
      <c r="D95" s="92">
        <v>101.33458127757973</v>
      </c>
      <c r="E95" s="92"/>
      <c r="F95" s="92">
        <f t="shared" si="4"/>
        <v>0</v>
      </c>
      <c r="G95" s="92">
        <f t="shared" si="5"/>
        <v>0</v>
      </c>
      <c r="H95" s="92"/>
      <c r="I95" s="92">
        <v>3.0910336413052328</v>
      </c>
      <c r="J95" s="92">
        <v>3.0910336413052337</v>
      </c>
      <c r="K95" s="92">
        <v>3.0910336413052342</v>
      </c>
      <c r="M95" s="92">
        <f t="shared" si="6"/>
        <v>0</v>
      </c>
      <c r="N95" s="26">
        <f t="shared" si="7"/>
        <v>0</v>
      </c>
    </row>
    <row r="96" spans="1:14" s="103" customFormat="1" ht="15.75" x14ac:dyDescent="0.25">
      <c r="A96" s="150" t="s">
        <v>84</v>
      </c>
      <c r="B96" s="93">
        <v>100.00000000000001</v>
      </c>
      <c r="C96" s="93">
        <v>100.00000000000001</v>
      </c>
      <c r="D96" s="93">
        <v>100.00000000000001</v>
      </c>
      <c r="E96" s="93"/>
      <c r="F96" s="93">
        <f t="shared" si="4"/>
        <v>0</v>
      </c>
      <c r="G96" s="93">
        <f t="shared" si="5"/>
        <v>0</v>
      </c>
      <c r="H96" s="93"/>
      <c r="I96" s="93">
        <v>2.7871770751551552</v>
      </c>
      <c r="J96" s="93">
        <v>2.7871770751551557</v>
      </c>
      <c r="K96" s="93">
        <v>2.7871770751551561</v>
      </c>
      <c r="M96" s="93">
        <f t="shared" si="6"/>
        <v>0</v>
      </c>
      <c r="N96" s="59">
        <f t="shared" si="7"/>
        <v>0</v>
      </c>
    </row>
    <row r="97" spans="1:14" ht="15.75" x14ac:dyDescent="0.25">
      <c r="A97" s="149" t="s">
        <v>85</v>
      </c>
      <c r="B97" s="92">
        <v>100.00000000000001</v>
      </c>
      <c r="C97" s="92">
        <v>100.00000000000001</v>
      </c>
      <c r="D97" s="92">
        <v>100.00000000000001</v>
      </c>
      <c r="E97" s="92"/>
      <c r="F97" s="92">
        <f t="shared" si="4"/>
        <v>0</v>
      </c>
      <c r="G97" s="92">
        <f t="shared" si="5"/>
        <v>0</v>
      </c>
      <c r="H97" s="92"/>
      <c r="I97" s="92">
        <v>2.7871770751551552</v>
      </c>
      <c r="J97" s="92">
        <v>2.7871770751551557</v>
      </c>
      <c r="K97" s="92">
        <v>2.7871770751551561</v>
      </c>
      <c r="M97" s="92">
        <f t="shared" si="6"/>
        <v>0</v>
      </c>
      <c r="N97" s="26">
        <f t="shared" si="7"/>
        <v>0</v>
      </c>
    </row>
    <row r="98" spans="1:14" s="103" customFormat="1" ht="15.75" x14ac:dyDescent="0.25">
      <c r="A98" s="150" t="s">
        <v>86</v>
      </c>
      <c r="B98" s="93">
        <v>115.47005383792515</v>
      </c>
      <c r="C98" s="93">
        <v>115.47005383792515</v>
      </c>
      <c r="D98" s="93">
        <v>115.47005383792515</v>
      </c>
      <c r="E98" s="93"/>
      <c r="F98" s="93">
        <f t="shared" si="4"/>
        <v>0</v>
      </c>
      <c r="G98" s="93">
        <f t="shared" si="5"/>
        <v>0</v>
      </c>
      <c r="H98" s="93"/>
      <c r="I98" s="93">
        <v>0.30385656615007767</v>
      </c>
      <c r="J98" s="93">
        <v>0.30385656615007772</v>
      </c>
      <c r="K98" s="93">
        <v>0.30385656615007772</v>
      </c>
      <c r="M98" s="93">
        <f t="shared" si="6"/>
        <v>0</v>
      </c>
      <c r="N98" s="59">
        <f t="shared" si="7"/>
        <v>0</v>
      </c>
    </row>
    <row r="99" spans="1:14" ht="15.75" x14ac:dyDescent="0.25">
      <c r="A99" s="149" t="s">
        <v>87</v>
      </c>
      <c r="B99" s="92">
        <v>115.47005383792515</v>
      </c>
      <c r="C99" s="92">
        <v>115.47005383792515</v>
      </c>
      <c r="D99" s="92">
        <v>115.47005383792515</v>
      </c>
      <c r="E99" s="92"/>
      <c r="F99" s="92">
        <f t="shared" si="4"/>
        <v>0</v>
      </c>
      <c r="G99" s="92">
        <f t="shared" si="5"/>
        <v>0</v>
      </c>
      <c r="H99" s="92"/>
      <c r="I99" s="92">
        <v>0.30385656615007767</v>
      </c>
      <c r="J99" s="92">
        <v>0.30385656615007772</v>
      </c>
      <c r="K99" s="92">
        <v>0.30385656615007772</v>
      </c>
      <c r="M99" s="92">
        <f t="shared" si="6"/>
        <v>0</v>
      </c>
      <c r="N99" s="26">
        <f t="shared" si="7"/>
        <v>0</v>
      </c>
    </row>
    <row r="100" spans="1:14" s="103" customFormat="1" ht="15.75" x14ac:dyDescent="0.25">
      <c r="A100" s="146" t="s">
        <v>146</v>
      </c>
      <c r="B100" s="93">
        <v>81.298883010556054</v>
      </c>
      <c r="C100" s="93">
        <v>81.29888301055604</v>
      </c>
      <c r="D100" s="93">
        <v>81.29888301055604</v>
      </c>
      <c r="E100" s="93"/>
      <c r="F100" s="93">
        <f t="shared" si="4"/>
        <v>0</v>
      </c>
      <c r="G100" s="93">
        <f t="shared" si="5"/>
        <v>-2.2204460492503131E-14</v>
      </c>
      <c r="H100" s="93"/>
      <c r="I100" s="93">
        <v>4.0380473829476626</v>
      </c>
      <c r="J100" s="93">
        <v>4.0380473829476626</v>
      </c>
      <c r="K100" s="93">
        <v>4.0380473829476635</v>
      </c>
      <c r="M100" s="93">
        <f t="shared" si="6"/>
        <v>0</v>
      </c>
      <c r="N100" s="59">
        <f t="shared" si="7"/>
        <v>0</v>
      </c>
    </row>
    <row r="101" spans="1:14" ht="15.75" x14ac:dyDescent="0.25">
      <c r="A101" s="147" t="s">
        <v>17</v>
      </c>
      <c r="B101" s="92">
        <v>65.412580507732187</v>
      </c>
      <c r="C101" s="92">
        <v>65.412580507732187</v>
      </c>
      <c r="D101" s="92">
        <v>65.412580507732187</v>
      </c>
      <c r="E101" s="92"/>
      <c r="F101" s="92">
        <f t="shared" si="4"/>
        <v>0</v>
      </c>
      <c r="G101" s="92">
        <f t="shared" si="5"/>
        <v>0</v>
      </c>
      <c r="H101" s="92"/>
      <c r="I101" s="92">
        <v>2.0382435176981089</v>
      </c>
      <c r="J101" s="92">
        <v>2.0382435176981093</v>
      </c>
      <c r="K101" s="92">
        <v>2.0382435176981097</v>
      </c>
      <c r="M101" s="92">
        <f t="shared" si="6"/>
        <v>0</v>
      </c>
      <c r="N101" s="26">
        <f t="shared" si="7"/>
        <v>0</v>
      </c>
    </row>
    <row r="102" spans="1:14" s="103" customFormat="1" ht="15.75" x14ac:dyDescent="0.25">
      <c r="A102" s="148" t="s">
        <v>17</v>
      </c>
      <c r="B102" s="93">
        <v>65.412580507732187</v>
      </c>
      <c r="C102" s="93">
        <v>65.412580507732187</v>
      </c>
      <c r="D102" s="93">
        <v>65.412580507732187</v>
      </c>
      <c r="E102" s="93"/>
      <c r="F102" s="93">
        <f t="shared" si="4"/>
        <v>0</v>
      </c>
      <c r="G102" s="93">
        <f t="shared" si="5"/>
        <v>0</v>
      </c>
      <c r="H102" s="93"/>
      <c r="I102" s="93">
        <v>2.0382435176981089</v>
      </c>
      <c r="J102" s="93">
        <v>2.0382435176981093</v>
      </c>
      <c r="K102" s="93">
        <v>2.0382435176981097</v>
      </c>
      <c r="M102" s="93">
        <f t="shared" si="6"/>
        <v>0</v>
      </c>
      <c r="N102" s="59">
        <f t="shared" si="7"/>
        <v>0</v>
      </c>
    </row>
    <row r="103" spans="1:14" ht="15.75" x14ac:dyDescent="0.25">
      <c r="A103" s="147" t="s">
        <v>88</v>
      </c>
      <c r="B103" s="92">
        <v>88.8888888888889</v>
      </c>
      <c r="C103" s="92">
        <v>88.888888888888886</v>
      </c>
      <c r="D103" s="92">
        <v>88.888888888888886</v>
      </c>
      <c r="E103" s="92"/>
      <c r="F103" s="92">
        <f t="shared" si="4"/>
        <v>0</v>
      </c>
      <c r="G103" s="92">
        <f t="shared" si="5"/>
        <v>-1.1102230246251565E-14</v>
      </c>
      <c r="H103" s="92"/>
      <c r="I103" s="92">
        <v>0.98966613960571181</v>
      </c>
      <c r="J103" s="92">
        <v>0.98966613960571204</v>
      </c>
      <c r="K103" s="92">
        <v>0.98966613960571215</v>
      </c>
      <c r="M103" s="92">
        <f t="shared" si="6"/>
        <v>0</v>
      </c>
      <c r="N103" s="26">
        <f t="shared" si="7"/>
        <v>0</v>
      </c>
    </row>
    <row r="104" spans="1:14" s="103" customFormat="1" ht="15.75" x14ac:dyDescent="0.25">
      <c r="A104" s="148" t="s">
        <v>89</v>
      </c>
      <c r="B104" s="93">
        <v>88.8888888888889</v>
      </c>
      <c r="C104" s="93">
        <v>88.888888888888886</v>
      </c>
      <c r="D104" s="93">
        <v>88.888888888888886</v>
      </c>
      <c r="E104" s="93"/>
      <c r="F104" s="93">
        <f t="shared" si="4"/>
        <v>0</v>
      </c>
      <c r="G104" s="93">
        <f t="shared" si="5"/>
        <v>-1.1102230246251565E-14</v>
      </c>
      <c r="H104" s="93"/>
      <c r="I104" s="93">
        <v>0.98966613960571181</v>
      </c>
      <c r="J104" s="93">
        <v>0.98966613960571204</v>
      </c>
      <c r="K104" s="93">
        <v>0.98966613960571215</v>
      </c>
      <c r="M104" s="93">
        <f t="shared" si="6"/>
        <v>0</v>
      </c>
      <c r="N104" s="59">
        <f t="shared" si="7"/>
        <v>0</v>
      </c>
    </row>
    <row r="105" spans="1:14" ht="15.75" x14ac:dyDescent="0.25">
      <c r="A105" s="147" t="s">
        <v>90</v>
      </c>
      <c r="B105" s="92">
        <v>136.95652173913044</v>
      </c>
      <c r="C105" s="92">
        <v>136.95652173913044</v>
      </c>
      <c r="D105" s="92">
        <v>136.95652173913044</v>
      </c>
      <c r="E105" s="92"/>
      <c r="F105" s="92">
        <f t="shared" si="4"/>
        <v>0</v>
      </c>
      <c r="G105" s="92">
        <f t="shared" si="5"/>
        <v>0</v>
      </c>
      <c r="H105" s="92"/>
      <c r="I105" s="92">
        <v>1.0101377256438415</v>
      </c>
      <c r="J105" s="92">
        <v>1.0101377256438417</v>
      </c>
      <c r="K105" s="92">
        <v>1.0101377256438417</v>
      </c>
      <c r="M105" s="92">
        <f t="shared" si="6"/>
        <v>0</v>
      </c>
      <c r="N105" s="26">
        <f t="shared" si="7"/>
        <v>0</v>
      </c>
    </row>
    <row r="106" spans="1:14" s="103" customFormat="1" ht="15.75" x14ac:dyDescent="0.25">
      <c r="A106" s="148" t="s">
        <v>91</v>
      </c>
      <c r="B106" s="93">
        <v>136.95652173913044</v>
      </c>
      <c r="C106" s="93">
        <v>136.95652173913044</v>
      </c>
      <c r="D106" s="93">
        <v>136.95652173913044</v>
      </c>
      <c r="E106" s="93"/>
      <c r="F106" s="93">
        <f t="shared" si="4"/>
        <v>0</v>
      </c>
      <c r="G106" s="93">
        <f t="shared" si="5"/>
        <v>0</v>
      </c>
      <c r="H106" s="93"/>
      <c r="I106" s="93">
        <v>1.0101377256438415</v>
      </c>
      <c r="J106" s="93">
        <v>1.0101377256438417</v>
      </c>
      <c r="K106" s="93">
        <v>1.0101377256438417</v>
      </c>
      <c r="M106" s="93">
        <f t="shared" si="6"/>
        <v>0</v>
      </c>
      <c r="N106" s="59">
        <f t="shared" si="7"/>
        <v>0</v>
      </c>
    </row>
    <row r="107" spans="1:14" ht="15.75" x14ac:dyDescent="0.25">
      <c r="A107" s="145" t="s">
        <v>250</v>
      </c>
      <c r="B107" s="95">
        <v>97.928230463323331</v>
      </c>
      <c r="C107" s="95">
        <v>97.460246451803187</v>
      </c>
      <c r="D107" s="95">
        <v>97.188998151705576</v>
      </c>
      <c r="E107" s="95"/>
      <c r="F107" s="95">
        <f t="shared" si="4"/>
        <v>-0.27831686248788179</v>
      </c>
      <c r="G107" s="95">
        <f t="shared" si="5"/>
        <v>-0.75487150959459015</v>
      </c>
      <c r="H107" s="95"/>
      <c r="I107" s="95">
        <v>7.2258664496795211</v>
      </c>
      <c r="J107" s="95">
        <v>7.1913351408645809</v>
      </c>
      <c r="K107" s="95">
        <v>7.1713204425295389</v>
      </c>
      <c r="M107" s="95">
        <f t="shared" si="6"/>
        <v>-2.0014698335041992E-2</v>
      </c>
      <c r="N107" s="37">
        <f t="shared" si="7"/>
        <v>-5.4546007149982145E-2</v>
      </c>
    </row>
    <row r="108" spans="1:14" s="103" customFormat="1" ht="15.75" x14ac:dyDescent="0.25">
      <c r="A108" s="146" t="s">
        <v>145</v>
      </c>
      <c r="B108" s="93">
        <v>98.356688403050015</v>
      </c>
      <c r="C108" s="93">
        <v>98.412400125279319</v>
      </c>
      <c r="D108" s="93">
        <v>98.412400125279319</v>
      </c>
      <c r="E108" s="93"/>
      <c r="F108" s="93">
        <f t="shared" si="4"/>
        <v>0</v>
      </c>
      <c r="G108" s="93">
        <f t="shared" si="5"/>
        <v>5.6642535585393894E-2</v>
      </c>
      <c r="H108" s="93"/>
      <c r="I108" s="93">
        <v>2.151456189616431</v>
      </c>
      <c r="J108" s="93">
        <v>2.1526748289542392</v>
      </c>
      <c r="K108" s="93">
        <v>2.1526748289542392</v>
      </c>
      <c r="M108" s="93">
        <f t="shared" si="6"/>
        <v>0</v>
      </c>
      <c r="N108" s="59">
        <f t="shared" si="7"/>
        <v>1.2186393378081917E-3</v>
      </c>
    </row>
    <row r="109" spans="1:14" ht="15.75" x14ac:dyDescent="0.25">
      <c r="A109" s="147" t="s">
        <v>163</v>
      </c>
      <c r="B109" s="92">
        <v>98.356688403050015</v>
      </c>
      <c r="C109" s="92">
        <v>98.412400125279319</v>
      </c>
      <c r="D109" s="92">
        <v>98.412400125279319</v>
      </c>
      <c r="E109" s="92"/>
      <c r="F109" s="92">
        <f t="shared" si="4"/>
        <v>0</v>
      </c>
      <c r="G109" s="92">
        <f t="shared" si="5"/>
        <v>5.6642535585393894E-2</v>
      </c>
      <c r="H109" s="92"/>
      <c r="I109" s="92">
        <v>2.151456189616431</v>
      </c>
      <c r="J109" s="92">
        <v>2.1526748289542392</v>
      </c>
      <c r="K109" s="92">
        <v>2.1526748289542392</v>
      </c>
      <c r="M109" s="92">
        <f t="shared" si="6"/>
        <v>0</v>
      </c>
      <c r="N109" s="26">
        <f t="shared" si="7"/>
        <v>1.2186393378081917E-3</v>
      </c>
    </row>
    <row r="110" spans="1:14" s="103" customFormat="1" ht="15.75" x14ac:dyDescent="0.25">
      <c r="A110" s="148" t="s">
        <v>225</v>
      </c>
      <c r="B110" s="93">
        <v>98.356688403050015</v>
      </c>
      <c r="C110" s="93">
        <v>98.412400125279319</v>
      </c>
      <c r="D110" s="93">
        <v>98.412400125279319</v>
      </c>
      <c r="E110" s="93"/>
      <c r="F110" s="93">
        <f t="shared" si="4"/>
        <v>0</v>
      </c>
      <c r="G110" s="93">
        <f t="shared" si="5"/>
        <v>5.6642535585393894E-2</v>
      </c>
      <c r="H110" s="93"/>
      <c r="I110" s="93">
        <v>2.151456189616431</v>
      </c>
      <c r="J110" s="93">
        <v>2.1526748289542392</v>
      </c>
      <c r="K110" s="93">
        <v>2.1526748289542392</v>
      </c>
      <c r="M110" s="93">
        <f t="shared" si="6"/>
        <v>0</v>
      </c>
      <c r="N110" s="59">
        <f t="shared" si="7"/>
        <v>1.2186393378081917E-3</v>
      </c>
    </row>
    <row r="111" spans="1:14" ht="15.75" x14ac:dyDescent="0.25">
      <c r="A111" s="152" t="s">
        <v>92</v>
      </c>
      <c r="B111" s="92">
        <v>92.224647580437335</v>
      </c>
      <c r="C111" s="92">
        <v>82.919775934810076</v>
      </c>
      <c r="D111" s="92">
        <v>82.939436819637891</v>
      </c>
      <c r="E111" s="92"/>
      <c r="F111" s="92">
        <f t="shared" si="4"/>
        <v>2.3710730770987176E-2</v>
      </c>
      <c r="G111" s="92">
        <f t="shared" si="5"/>
        <v>-10.06803604502905</v>
      </c>
      <c r="H111" s="92"/>
      <c r="I111" s="92">
        <v>0.29472365749896323</v>
      </c>
      <c r="J111" s="92">
        <v>0.26498794285103477</v>
      </c>
      <c r="K111" s="92">
        <v>0.26505077342873978</v>
      </c>
      <c r="M111" s="92">
        <f t="shared" si="6"/>
        <v>6.2830577705008661E-5</v>
      </c>
      <c r="N111" s="26">
        <f t="shared" si="7"/>
        <v>-2.9672884070223449E-2</v>
      </c>
    </row>
    <row r="112" spans="1:14" s="103" customFormat="1" ht="15.75" x14ac:dyDescent="0.25">
      <c r="A112" s="150" t="s">
        <v>93</v>
      </c>
      <c r="B112" s="93">
        <v>92.224647580437335</v>
      </c>
      <c r="C112" s="93">
        <v>82.919775934810076</v>
      </c>
      <c r="D112" s="93">
        <v>82.939436819637891</v>
      </c>
      <c r="E112" s="93"/>
      <c r="F112" s="93">
        <f t="shared" si="4"/>
        <v>2.3710730770987176E-2</v>
      </c>
      <c r="G112" s="93">
        <f t="shared" si="5"/>
        <v>-10.06803604502905</v>
      </c>
      <c r="H112" s="93"/>
      <c r="I112" s="93">
        <v>0.29472365749896323</v>
      </c>
      <c r="J112" s="93">
        <v>0.26498794285103477</v>
      </c>
      <c r="K112" s="93">
        <v>0.26505077342873978</v>
      </c>
      <c r="M112" s="93">
        <f t="shared" si="6"/>
        <v>6.2830577705008661E-5</v>
      </c>
      <c r="N112" s="59">
        <f t="shared" si="7"/>
        <v>-2.9672884070223449E-2</v>
      </c>
    </row>
    <row r="113" spans="1:14" ht="15.75" x14ac:dyDescent="0.25">
      <c r="A113" s="149" t="s">
        <v>92</v>
      </c>
      <c r="B113" s="92">
        <v>92.224647580437335</v>
      </c>
      <c r="C113" s="92">
        <v>82.919775934810076</v>
      </c>
      <c r="D113" s="92">
        <v>82.939436819637891</v>
      </c>
      <c r="E113" s="92"/>
      <c r="F113" s="92">
        <f t="shared" si="4"/>
        <v>2.3710730770987176E-2</v>
      </c>
      <c r="G113" s="92">
        <f t="shared" si="5"/>
        <v>-10.06803604502905</v>
      </c>
      <c r="H113" s="92"/>
      <c r="I113" s="92">
        <v>0.29472365749896323</v>
      </c>
      <c r="J113" s="92">
        <v>0.26498794285103477</v>
      </c>
      <c r="K113" s="92">
        <v>0.26505077342873978</v>
      </c>
      <c r="M113" s="92">
        <f t="shared" si="6"/>
        <v>6.2830577705008661E-5</v>
      </c>
      <c r="N113" s="26">
        <f t="shared" si="7"/>
        <v>-2.9672884070223449E-2</v>
      </c>
    </row>
    <row r="114" spans="1:14" s="103" customFormat="1" ht="15.75" x14ac:dyDescent="0.25">
      <c r="A114" s="146" t="s">
        <v>94</v>
      </c>
      <c r="B114" s="93">
        <v>81.4519303867189</v>
      </c>
      <c r="C114" s="93">
        <v>82.299734124492616</v>
      </c>
      <c r="D114" s="93">
        <v>81.17564752090864</v>
      </c>
      <c r="E114" s="93"/>
      <c r="F114" s="93">
        <f t="shared" si="4"/>
        <v>-1.3658447570238819</v>
      </c>
      <c r="G114" s="93">
        <f t="shared" si="5"/>
        <v>-0.33919744381565309</v>
      </c>
      <c r="H114" s="93"/>
      <c r="I114" s="93">
        <v>1.657827424984134</v>
      </c>
      <c r="J114" s="93">
        <v>1.6750831521450775</v>
      </c>
      <c r="K114" s="93">
        <v>1.652204116735714</v>
      </c>
      <c r="M114" s="93">
        <f t="shared" si="6"/>
        <v>-2.2879035409363535E-2</v>
      </c>
      <c r="N114" s="59">
        <f t="shared" si="7"/>
        <v>-5.6233082484200558E-3</v>
      </c>
    </row>
    <row r="115" spans="1:14" ht="15.75" x14ac:dyDescent="0.25">
      <c r="A115" s="147" t="s">
        <v>164</v>
      </c>
      <c r="B115" s="92">
        <v>80.403328720165533</v>
      </c>
      <c r="C115" s="92">
        <v>82.227250606555216</v>
      </c>
      <c r="D115" s="92">
        <v>81.101026111524575</v>
      </c>
      <c r="E115" s="92"/>
      <c r="F115" s="92">
        <f t="shared" si="4"/>
        <v>-1.3696487316831929</v>
      </c>
      <c r="G115" s="92">
        <f t="shared" si="5"/>
        <v>0.86774689862318954</v>
      </c>
      <c r="H115" s="92"/>
      <c r="I115" s="92">
        <v>1.4981378843654478</v>
      </c>
      <c r="J115" s="92">
        <v>1.5321226275299229</v>
      </c>
      <c r="K115" s="92">
        <v>1.5111379293941283</v>
      </c>
      <c r="M115" s="92">
        <f t="shared" si="6"/>
        <v>-2.0984698135794622E-2</v>
      </c>
      <c r="N115" s="26">
        <f t="shared" si="7"/>
        <v>1.3000045028680463E-2</v>
      </c>
    </row>
    <row r="116" spans="1:14" s="103" customFormat="1" ht="15.75" x14ac:dyDescent="0.25">
      <c r="A116" s="148" t="s">
        <v>224</v>
      </c>
      <c r="B116" s="93">
        <v>63.89592061647263</v>
      </c>
      <c r="C116" s="93">
        <v>74.110732188147551</v>
      </c>
      <c r="D116" s="93">
        <v>73.551024345204695</v>
      </c>
      <c r="E116" s="93"/>
      <c r="F116" s="93">
        <f t="shared" si="4"/>
        <v>-0.75523183541340577</v>
      </c>
      <c r="G116" s="93">
        <f t="shared" si="5"/>
        <v>15.110673162823085</v>
      </c>
      <c r="H116" s="93"/>
      <c r="I116" s="93">
        <v>0.27005017065083198</v>
      </c>
      <c r="J116" s="93">
        <v>0.31322212249818909</v>
      </c>
      <c r="K116" s="93">
        <v>0.31085656931352518</v>
      </c>
      <c r="M116" s="93">
        <f t="shared" si="6"/>
        <v>-2.3655531846639155E-3</v>
      </c>
      <c r="N116" s="59">
        <f t="shared" si="7"/>
        <v>4.08063986626932E-2</v>
      </c>
    </row>
    <row r="117" spans="1:14" ht="15.75" x14ac:dyDescent="0.25">
      <c r="A117" s="149" t="s">
        <v>223</v>
      </c>
      <c r="B117" s="92">
        <v>73.697876104076798</v>
      </c>
      <c r="C117" s="92">
        <v>73.795118514418178</v>
      </c>
      <c r="D117" s="92">
        <v>70.774771939476693</v>
      </c>
      <c r="E117" s="92"/>
      <c r="F117" s="92">
        <f t="shared" si="4"/>
        <v>-4.0928812579267948</v>
      </c>
      <c r="G117" s="92">
        <f t="shared" si="5"/>
        <v>-3.9663343357033365</v>
      </c>
      <c r="H117" s="92"/>
      <c r="I117" s="92">
        <v>0.45431588849993382</v>
      </c>
      <c r="J117" s="92">
        <v>0.45491534637293601</v>
      </c>
      <c r="K117" s="92">
        <v>0.43629620142180542</v>
      </c>
      <c r="M117" s="92">
        <f t="shared" si="6"/>
        <v>-1.8619144951130595E-2</v>
      </c>
      <c r="N117" s="26">
        <f t="shared" si="7"/>
        <v>-1.8019687078128399E-2</v>
      </c>
    </row>
    <row r="118" spans="1:14" s="103" customFormat="1" ht="15.75" x14ac:dyDescent="0.25">
      <c r="A118" s="148" t="s">
        <v>18</v>
      </c>
      <c r="B118" s="93">
        <v>92.640091990620334</v>
      </c>
      <c r="C118" s="93">
        <v>87.292195515280454</v>
      </c>
      <c r="D118" s="93">
        <v>87.292195515280454</v>
      </c>
      <c r="E118" s="93"/>
      <c r="F118" s="93">
        <f t="shared" si="4"/>
        <v>0</v>
      </c>
      <c r="G118" s="93">
        <f t="shared" si="5"/>
        <v>-5.7727668015283733</v>
      </c>
      <c r="H118" s="93"/>
      <c r="I118" s="93">
        <v>0.20528575551765973</v>
      </c>
      <c r="J118" s="93">
        <v>0.19343508757486957</v>
      </c>
      <c r="K118" s="93">
        <v>0.19343508757486957</v>
      </c>
      <c r="M118" s="93">
        <f t="shared" si="6"/>
        <v>0</v>
      </c>
      <c r="N118" s="59">
        <f t="shared" si="7"/>
        <v>-1.1850667942790161E-2</v>
      </c>
    </row>
    <row r="119" spans="1:14" ht="15.75" x14ac:dyDescent="0.25">
      <c r="A119" s="149" t="s">
        <v>95</v>
      </c>
      <c r="B119" s="92">
        <v>92.245907902471387</v>
      </c>
      <c r="C119" s="92">
        <v>92.245907902471387</v>
      </c>
      <c r="D119" s="92">
        <v>92.245907902471387</v>
      </c>
      <c r="E119" s="92"/>
      <c r="F119" s="92">
        <f t="shared" si="4"/>
        <v>0</v>
      </c>
      <c r="G119" s="92">
        <f t="shared" si="5"/>
        <v>0</v>
      </c>
      <c r="H119" s="92"/>
      <c r="I119" s="92">
        <v>0.42160517135089715</v>
      </c>
      <c r="J119" s="92">
        <v>0.4216051713508972</v>
      </c>
      <c r="K119" s="92">
        <v>0.4216051713508972</v>
      </c>
      <c r="M119" s="92">
        <f t="shared" si="6"/>
        <v>0</v>
      </c>
      <c r="N119" s="26">
        <f t="shared" si="7"/>
        <v>0</v>
      </c>
    </row>
    <row r="120" spans="1:14" s="103" customFormat="1" ht="15.75" x14ac:dyDescent="0.25">
      <c r="A120" s="148" t="s">
        <v>96</v>
      </c>
      <c r="B120" s="93">
        <v>100.9208381386982</v>
      </c>
      <c r="C120" s="93">
        <v>102.33899905840542</v>
      </c>
      <c r="D120" s="93">
        <v>102.33899905840542</v>
      </c>
      <c r="E120" s="93"/>
      <c r="F120" s="93">
        <f t="shared" si="4"/>
        <v>0</v>
      </c>
      <c r="G120" s="93">
        <f t="shared" si="5"/>
        <v>1.4052211078134258</v>
      </c>
      <c r="H120" s="93"/>
      <c r="I120" s="93">
        <v>0.14688089834612522</v>
      </c>
      <c r="J120" s="93">
        <v>0.14894489973303099</v>
      </c>
      <c r="K120" s="93">
        <v>0.14894489973303099</v>
      </c>
      <c r="M120" s="93">
        <f t="shared" si="6"/>
        <v>0</v>
      </c>
      <c r="N120" s="59">
        <f t="shared" si="7"/>
        <v>2.0640013869057672E-3</v>
      </c>
    </row>
    <row r="121" spans="1:14" ht="15.75" x14ac:dyDescent="0.25">
      <c r="A121" s="147" t="s">
        <v>97</v>
      </c>
      <c r="B121" s="92">
        <v>92.807082303217442</v>
      </c>
      <c r="C121" s="92">
        <v>83.084647389343687</v>
      </c>
      <c r="D121" s="92">
        <v>81.983711695139391</v>
      </c>
      <c r="E121" s="92"/>
      <c r="F121" s="92">
        <f t="shared" si="4"/>
        <v>-1.3250771698472663</v>
      </c>
      <c r="G121" s="92">
        <f t="shared" si="5"/>
        <v>-11.66222484262155</v>
      </c>
      <c r="H121" s="92"/>
      <c r="I121" s="92">
        <v>0.15968954061868629</v>
      </c>
      <c r="J121" s="92">
        <v>0.14296052461515499</v>
      </c>
      <c r="K121" s="92">
        <v>0.14106618734158569</v>
      </c>
      <c r="M121" s="92">
        <f t="shared" si="6"/>
        <v>-1.894337273569302E-3</v>
      </c>
      <c r="N121" s="26">
        <f t="shared" si="7"/>
        <v>-1.8623353277100602E-2</v>
      </c>
    </row>
    <row r="122" spans="1:14" s="103" customFormat="1" ht="15.75" x14ac:dyDescent="0.25">
      <c r="A122" s="148" t="s">
        <v>98</v>
      </c>
      <c r="B122" s="93">
        <v>92.807082303217442</v>
      </c>
      <c r="C122" s="93">
        <v>83.084647389343687</v>
      </c>
      <c r="D122" s="93">
        <v>81.983711695139391</v>
      </c>
      <c r="E122" s="93"/>
      <c r="F122" s="93">
        <f t="shared" si="4"/>
        <v>-1.3250771698472663</v>
      </c>
      <c r="G122" s="93">
        <f t="shared" si="5"/>
        <v>-11.66222484262155</v>
      </c>
      <c r="H122" s="93"/>
      <c r="I122" s="93">
        <v>0.15968954061868629</v>
      </c>
      <c r="J122" s="93">
        <v>0.14296052461515499</v>
      </c>
      <c r="K122" s="93">
        <v>0.14106618734158569</v>
      </c>
      <c r="M122" s="93">
        <f t="shared" si="6"/>
        <v>-1.894337273569302E-3</v>
      </c>
      <c r="N122" s="59">
        <f t="shared" si="7"/>
        <v>-1.8623353277100602E-2</v>
      </c>
    </row>
    <row r="123" spans="1:14" ht="15.75" x14ac:dyDescent="0.25">
      <c r="A123" s="152" t="s">
        <v>144</v>
      </c>
      <c r="B123" s="92">
        <v>99.106104549236946</v>
      </c>
      <c r="C123" s="92">
        <v>101.94555636330291</v>
      </c>
      <c r="D123" s="92">
        <v>101.94555636330291</v>
      </c>
      <c r="E123" s="92"/>
      <c r="F123" s="92">
        <f t="shared" si="4"/>
        <v>0</v>
      </c>
      <c r="G123" s="92">
        <f t="shared" si="5"/>
        <v>2.8650624772112776</v>
      </c>
      <c r="H123" s="92"/>
      <c r="I123" s="92">
        <v>0.75243447928223073</v>
      </c>
      <c r="J123" s="92">
        <v>0.77399219721374612</v>
      </c>
      <c r="K123" s="92">
        <v>0.77399219721374624</v>
      </c>
      <c r="M123" s="92">
        <f t="shared" si="6"/>
        <v>0</v>
      </c>
      <c r="N123" s="26">
        <f t="shared" si="7"/>
        <v>2.1557717931515508E-2</v>
      </c>
    </row>
    <row r="124" spans="1:14" s="103" customFormat="1" ht="15.75" x14ac:dyDescent="0.25">
      <c r="A124" s="150" t="s">
        <v>165</v>
      </c>
      <c r="B124" s="93">
        <v>99.106104549236946</v>
      </c>
      <c r="C124" s="93">
        <v>101.94555636330291</v>
      </c>
      <c r="D124" s="93">
        <v>101.94555636330291</v>
      </c>
      <c r="E124" s="93"/>
      <c r="F124" s="93">
        <f t="shared" si="4"/>
        <v>0</v>
      </c>
      <c r="G124" s="93">
        <f t="shared" si="5"/>
        <v>2.8650624772112776</v>
      </c>
      <c r="H124" s="93"/>
      <c r="I124" s="93">
        <v>0.75243447928223073</v>
      </c>
      <c r="J124" s="93">
        <v>0.77399219721374612</v>
      </c>
      <c r="K124" s="93">
        <v>0.77399219721374624</v>
      </c>
      <c r="M124" s="93">
        <f t="shared" si="6"/>
        <v>0</v>
      </c>
      <c r="N124" s="59">
        <f t="shared" si="7"/>
        <v>2.1557717931515508E-2</v>
      </c>
    </row>
    <row r="125" spans="1:14" ht="15.75" x14ac:dyDescent="0.25">
      <c r="A125" s="149" t="s">
        <v>222</v>
      </c>
      <c r="B125" s="92">
        <v>99.106104549236946</v>
      </c>
      <c r="C125" s="92">
        <v>101.94555636330291</v>
      </c>
      <c r="D125" s="92">
        <v>101.94555636330291</v>
      </c>
      <c r="E125" s="92"/>
      <c r="F125" s="92">
        <f t="shared" si="4"/>
        <v>0</v>
      </c>
      <c r="G125" s="92">
        <f t="shared" si="5"/>
        <v>2.8650624772112776</v>
      </c>
      <c r="H125" s="92"/>
      <c r="I125" s="92">
        <v>0.75243447928223073</v>
      </c>
      <c r="J125" s="92">
        <v>0.77399219721374612</v>
      </c>
      <c r="K125" s="92">
        <v>0.77399219721374624</v>
      </c>
      <c r="M125" s="92">
        <f t="shared" si="6"/>
        <v>0</v>
      </c>
      <c r="N125" s="26">
        <f t="shared" si="7"/>
        <v>2.1557717931515508E-2</v>
      </c>
    </row>
    <row r="126" spans="1:14" s="103" customFormat="1" ht="15.75" x14ac:dyDescent="0.25">
      <c r="A126" s="146" t="s">
        <v>143</v>
      </c>
      <c r="B126" s="93">
        <v>96.012044718019368</v>
      </c>
      <c r="C126" s="93">
        <v>84.532936554389195</v>
      </c>
      <c r="D126" s="93">
        <v>85.316567357022265</v>
      </c>
      <c r="E126" s="93"/>
      <c r="F126" s="93">
        <f t="shared" si="4"/>
        <v>0.92701239845001115</v>
      </c>
      <c r="G126" s="93">
        <f t="shared" si="5"/>
        <v>-11.139724596438882</v>
      </c>
      <c r="H126" s="93"/>
      <c r="I126" s="93">
        <v>0.26896423662767921</v>
      </c>
      <c r="J126" s="93">
        <v>0.23680712994939707</v>
      </c>
      <c r="K126" s="93">
        <v>0.23900236140444164</v>
      </c>
      <c r="M126" s="93">
        <f t="shared" si="6"/>
        <v>2.1952314550445773E-3</v>
      </c>
      <c r="N126" s="59">
        <f t="shared" si="7"/>
        <v>-2.9961875223237566E-2</v>
      </c>
    </row>
    <row r="127" spans="1:14" ht="15.75" x14ac:dyDescent="0.25">
      <c r="A127" s="147" t="s">
        <v>166</v>
      </c>
      <c r="B127" s="92">
        <v>96.012044718019368</v>
      </c>
      <c r="C127" s="92">
        <v>84.532936554389195</v>
      </c>
      <c r="D127" s="92">
        <v>85.316567357022265</v>
      </c>
      <c r="E127" s="92"/>
      <c r="F127" s="92">
        <f t="shared" si="4"/>
        <v>0.92701239845001115</v>
      </c>
      <c r="G127" s="92">
        <f t="shared" si="5"/>
        <v>-11.139724596438882</v>
      </c>
      <c r="H127" s="92"/>
      <c r="I127" s="92">
        <v>0.26896423662767921</v>
      </c>
      <c r="J127" s="92">
        <v>0.23680712994939707</v>
      </c>
      <c r="K127" s="92">
        <v>0.23900236140444164</v>
      </c>
      <c r="M127" s="92">
        <f t="shared" si="6"/>
        <v>2.1952314550445773E-3</v>
      </c>
      <c r="N127" s="26">
        <f t="shared" si="7"/>
        <v>-2.9961875223237566E-2</v>
      </c>
    </row>
    <row r="128" spans="1:14" s="103" customFormat="1" ht="15.75" x14ac:dyDescent="0.25">
      <c r="A128" s="148" t="s">
        <v>221</v>
      </c>
      <c r="B128" s="93">
        <v>96.012044718019368</v>
      </c>
      <c r="C128" s="93">
        <v>84.532936554389195</v>
      </c>
      <c r="D128" s="93">
        <v>85.316567357022265</v>
      </c>
      <c r="E128" s="93"/>
      <c r="F128" s="93">
        <f t="shared" si="4"/>
        <v>0.92701239845001115</v>
      </c>
      <c r="G128" s="93">
        <f t="shared" si="5"/>
        <v>-11.139724596438882</v>
      </c>
      <c r="H128" s="93"/>
      <c r="I128" s="93">
        <v>0.26896423662767921</v>
      </c>
      <c r="J128" s="93">
        <v>0.23680712994939707</v>
      </c>
      <c r="K128" s="93">
        <v>0.23900236140444164</v>
      </c>
      <c r="M128" s="93">
        <f t="shared" si="6"/>
        <v>2.1952314550445773E-3</v>
      </c>
      <c r="N128" s="59">
        <f t="shared" si="7"/>
        <v>-2.9961875223237566E-2</v>
      </c>
    </row>
    <row r="129" spans="1:14" ht="15.75" x14ac:dyDescent="0.25">
      <c r="A129" s="152" t="s">
        <v>142</v>
      </c>
      <c r="B129" s="92">
        <v>116.88304105195505</v>
      </c>
      <c r="C129" s="92">
        <v>116.17796947132535</v>
      </c>
      <c r="D129" s="92">
        <v>116.21170648845379</v>
      </c>
      <c r="E129" s="92"/>
      <c r="F129" s="92">
        <f t="shared" si="4"/>
        <v>2.9039083125614873E-2</v>
      </c>
      <c r="G129" s="92">
        <f t="shared" si="5"/>
        <v>-0.5743643880747884</v>
      </c>
      <c r="H129" s="92"/>
      <c r="I129" s="92">
        <v>2.1004604616700822</v>
      </c>
      <c r="J129" s="92">
        <v>2.0877898897510865</v>
      </c>
      <c r="K129" s="92">
        <v>2.0883961647926594</v>
      </c>
      <c r="M129" s="92">
        <f t="shared" si="6"/>
        <v>6.0627504157295675E-4</v>
      </c>
      <c r="N129" s="26">
        <f t="shared" si="7"/>
        <v>-1.206429687742272E-2</v>
      </c>
    </row>
    <row r="130" spans="1:14" s="103" customFormat="1" ht="15.75" x14ac:dyDescent="0.25">
      <c r="A130" s="150" t="s">
        <v>99</v>
      </c>
      <c r="B130" s="93">
        <v>99.300111891215437</v>
      </c>
      <c r="C130" s="93">
        <v>98.089506360365519</v>
      </c>
      <c r="D130" s="93">
        <v>98.147432705224858</v>
      </c>
      <c r="E130" s="93"/>
      <c r="F130" s="93">
        <f t="shared" si="4"/>
        <v>5.9054578831840843E-2</v>
      </c>
      <c r="G130" s="93">
        <f t="shared" si="5"/>
        <v>-1.1608035117355642</v>
      </c>
      <c r="H130" s="93"/>
      <c r="I130" s="93">
        <v>1.039305683990007</v>
      </c>
      <c r="J130" s="93">
        <v>1.0266351120710109</v>
      </c>
      <c r="K130" s="93">
        <v>1.0272413871125841</v>
      </c>
      <c r="M130" s="93">
        <f t="shared" si="6"/>
        <v>6.062750415731788E-4</v>
      </c>
      <c r="N130" s="59">
        <f t="shared" si="7"/>
        <v>-1.2064296877422942E-2</v>
      </c>
    </row>
    <row r="131" spans="1:14" ht="15.75" x14ac:dyDescent="0.25">
      <c r="A131" s="149" t="s">
        <v>220</v>
      </c>
      <c r="B131" s="92">
        <v>97.49444650510975</v>
      </c>
      <c r="C131" s="92">
        <v>96.664952459580405</v>
      </c>
      <c r="D131" s="92">
        <v>96.599234739398511</v>
      </c>
      <c r="E131" s="92"/>
      <c r="F131" s="92">
        <f t="shared" si="4"/>
        <v>-6.7985054055008654E-2</v>
      </c>
      <c r="G131" s="92">
        <f t="shared" si="5"/>
        <v>-0.91821821426958383</v>
      </c>
      <c r="H131" s="92"/>
      <c r="I131" s="92">
        <v>0.83760697735487322</v>
      </c>
      <c r="J131" s="92">
        <v>0.8304805201553519</v>
      </c>
      <c r="K131" s="92">
        <v>0.82991591752480809</v>
      </c>
      <c r="M131" s="92">
        <f t="shared" si="6"/>
        <v>-5.6460263054380899E-4</v>
      </c>
      <c r="N131" s="26">
        <f t="shared" si="7"/>
        <v>-7.6910598300651278E-3</v>
      </c>
    </row>
    <row r="132" spans="1:14" s="103" customFormat="1" ht="15.75" x14ac:dyDescent="0.25">
      <c r="A132" s="148" t="s">
        <v>100</v>
      </c>
      <c r="B132" s="93">
        <v>107.57383988655371</v>
      </c>
      <c r="C132" s="93">
        <v>104.61694581868873</v>
      </c>
      <c r="D132" s="93">
        <v>105.24142085538254</v>
      </c>
      <c r="E132" s="93"/>
      <c r="F132" s="93">
        <f t="shared" si="4"/>
        <v>0.59691575949472053</v>
      </c>
      <c r="G132" s="93">
        <f t="shared" si="5"/>
        <v>-2.1682028210863513</v>
      </c>
      <c r="H132" s="93"/>
      <c r="I132" s="93">
        <v>0.20169870663513373</v>
      </c>
      <c r="J132" s="93">
        <v>0.19615459191565898</v>
      </c>
      <c r="K132" s="93">
        <v>0.19732546958777614</v>
      </c>
      <c r="M132" s="93">
        <f t="shared" si="6"/>
        <v>1.1708776721171543E-3</v>
      </c>
      <c r="N132" s="59">
        <f t="shared" si="7"/>
        <v>-4.3732370473575921E-3</v>
      </c>
    </row>
    <row r="133" spans="1:14" ht="15.75" x14ac:dyDescent="0.25">
      <c r="A133" s="147" t="s">
        <v>167</v>
      </c>
      <c r="B133" s="92">
        <v>141.40606992085807</v>
      </c>
      <c r="C133" s="92">
        <v>141.40606992085807</v>
      </c>
      <c r="D133" s="92">
        <v>141.40606992085807</v>
      </c>
      <c r="E133" s="92"/>
      <c r="F133" s="92">
        <f t="shared" ref="F133:F196" si="8">((D133/C133-1)*100)</f>
        <v>0</v>
      </c>
      <c r="G133" s="92">
        <f t="shared" si="5"/>
        <v>0</v>
      </c>
      <c r="H133" s="92"/>
      <c r="I133" s="92">
        <v>1.0611547776800752</v>
      </c>
      <c r="J133" s="92">
        <v>1.0611547776800754</v>
      </c>
      <c r="K133" s="92">
        <v>1.0611547776800754</v>
      </c>
      <c r="M133" s="92">
        <f t="shared" si="6"/>
        <v>0</v>
      </c>
      <c r="N133" s="26">
        <f t="shared" si="7"/>
        <v>0</v>
      </c>
    </row>
    <row r="134" spans="1:14" s="103" customFormat="1" ht="15.75" x14ac:dyDescent="0.25">
      <c r="A134" s="148" t="s">
        <v>101</v>
      </c>
      <c r="B134" s="93">
        <v>141.40606992085807</v>
      </c>
      <c r="C134" s="93">
        <v>141.40606992085807</v>
      </c>
      <c r="D134" s="93">
        <v>141.40606992085807</v>
      </c>
      <c r="E134" s="93"/>
      <c r="F134" s="93">
        <f t="shared" si="8"/>
        <v>0</v>
      </c>
      <c r="G134" s="93">
        <f t="shared" si="5"/>
        <v>0</v>
      </c>
      <c r="H134" s="93"/>
      <c r="I134" s="93">
        <v>1.0611547776800752</v>
      </c>
      <c r="J134" s="93">
        <v>1.0611547776800754</v>
      </c>
      <c r="K134" s="93">
        <v>1.0611547776800754</v>
      </c>
      <c r="M134" s="93">
        <f t="shared" si="6"/>
        <v>0</v>
      </c>
      <c r="N134" s="59">
        <f t="shared" si="7"/>
        <v>0</v>
      </c>
    </row>
    <row r="135" spans="1:14" s="153" customFormat="1" ht="15.75" x14ac:dyDescent="0.25">
      <c r="A135" s="145" t="s">
        <v>2</v>
      </c>
      <c r="B135" s="95">
        <v>128.99811486992829</v>
      </c>
      <c r="C135" s="95">
        <v>130.20193108449587</v>
      </c>
      <c r="D135" s="95">
        <v>130.20193108449587</v>
      </c>
      <c r="E135" s="95"/>
      <c r="F135" s="95">
        <f t="shared" si="8"/>
        <v>0</v>
      </c>
      <c r="G135" s="95">
        <f t="shared" ref="G135:G198" si="9">((D135/B135-1)*100)</f>
        <v>0.93320450130718324</v>
      </c>
      <c r="H135" s="95"/>
      <c r="I135" s="95">
        <v>4.3141921401046925</v>
      </c>
      <c r="J135" s="95">
        <v>4.3544523753511903</v>
      </c>
      <c r="K135" s="95">
        <v>4.3544523753511912</v>
      </c>
      <c r="M135" s="95">
        <f t="shared" si="6"/>
        <v>0</v>
      </c>
      <c r="N135" s="37">
        <f t="shared" si="7"/>
        <v>4.0260235246498688E-2</v>
      </c>
    </row>
    <row r="136" spans="1:14" s="103" customFormat="1" ht="15.75" x14ac:dyDescent="0.25">
      <c r="A136" s="146" t="s">
        <v>141</v>
      </c>
      <c r="B136" s="93">
        <v>102.28924044542104</v>
      </c>
      <c r="C136" s="93">
        <v>103.93317473567814</v>
      </c>
      <c r="D136" s="93">
        <v>103.93317473567814</v>
      </c>
      <c r="E136" s="93"/>
      <c r="F136" s="93">
        <f t="shared" si="8"/>
        <v>0</v>
      </c>
      <c r="G136" s="93">
        <f t="shared" si="9"/>
        <v>1.6071429244156388</v>
      </c>
      <c r="H136" s="93"/>
      <c r="I136" s="93">
        <v>1.9274928975938905</v>
      </c>
      <c r="J136" s="93">
        <v>1.958470463316186</v>
      </c>
      <c r="K136" s="93">
        <v>1.9584704633161862</v>
      </c>
      <c r="M136" s="93">
        <f t="shared" ref="M136:M199" si="10">K136-J136</f>
        <v>0</v>
      </c>
      <c r="N136" s="59">
        <f t="shared" ref="N136:N198" si="11">K136-I136</f>
        <v>3.0977565722295708E-2</v>
      </c>
    </row>
    <row r="137" spans="1:14" ht="15.75" x14ac:dyDescent="0.25">
      <c r="A137" s="147" t="s">
        <v>102</v>
      </c>
      <c r="B137" s="92">
        <v>107.91561280871281</v>
      </c>
      <c r="C137" s="92">
        <v>110.41577839594906</v>
      </c>
      <c r="D137" s="92">
        <v>110.41577839594906</v>
      </c>
      <c r="E137" s="92"/>
      <c r="F137" s="92">
        <f t="shared" si="8"/>
        <v>0</v>
      </c>
      <c r="G137" s="92">
        <f t="shared" si="9"/>
        <v>2.316778380963247</v>
      </c>
      <c r="H137" s="92"/>
      <c r="I137" s="92">
        <v>1.3370966328430416</v>
      </c>
      <c r="J137" s="92">
        <v>1.3680741985653371</v>
      </c>
      <c r="K137" s="92">
        <v>1.3680741985653373</v>
      </c>
      <c r="M137" s="92">
        <f t="shared" si="10"/>
        <v>0</v>
      </c>
      <c r="N137" s="26">
        <f t="shared" si="11"/>
        <v>3.0977565722295708E-2</v>
      </c>
    </row>
    <row r="138" spans="1:14" s="103" customFormat="1" ht="15.75" x14ac:dyDescent="0.25">
      <c r="A138" s="148" t="s">
        <v>103</v>
      </c>
      <c r="B138" s="93">
        <v>107.91561280871281</v>
      </c>
      <c r="C138" s="93">
        <v>110.41577839594906</v>
      </c>
      <c r="D138" s="93">
        <v>110.41577839594906</v>
      </c>
      <c r="E138" s="93"/>
      <c r="F138" s="93">
        <f t="shared" si="8"/>
        <v>0</v>
      </c>
      <c r="G138" s="93">
        <f t="shared" si="9"/>
        <v>2.316778380963247</v>
      </c>
      <c r="H138" s="93"/>
      <c r="I138" s="93">
        <v>1.3370966328430416</v>
      </c>
      <c r="J138" s="93">
        <v>1.3680741985653371</v>
      </c>
      <c r="K138" s="93">
        <v>1.3680741985653373</v>
      </c>
      <c r="M138" s="93">
        <f t="shared" si="10"/>
        <v>0</v>
      </c>
      <c r="N138" s="59">
        <f t="shared" si="11"/>
        <v>3.0977565722295708E-2</v>
      </c>
    </row>
    <row r="139" spans="1:14" ht="15.75" x14ac:dyDescent="0.25">
      <c r="A139" s="147" t="s">
        <v>168</v>
      </c>
      <c r="B139" s="92">
        <v>91.48680132598767</v>
      </c>
      <c r="C139" s="92">
        <v>91.48680132598767</v>
      </c>
      <c r="D139" s="92">
        <v>91.48680132598767</v>
      </c>
      <c r="E139" s="92"/>
      <c r="F139" s="92">
        <f t="shared" si="8"/>
        <v>0</v>
      </c>
      <c r="G139" s="92">
        <f t="shared" si="9"/>
        <v>0</v>
      </c>
      <c r="H139" s="92"/>
      <c r="I139" s="92">
        <v>0.59039626475084883</v>
      </c>
      <c r="J139" s="92">
        <v>0.59039626475084905</v>
      </c>
      <c r="K139" s="92">
        <v>0.59039626475084905</v>
      </c>
      <c r="M139" s="92">
        <f t="shared" si="10"/>
        <v>0</v>
      </c>
      <c r="N139" s="26">
        <f t="shared" si="11"/>
        <v>0</v>
      </c>
    </row>
    <row r="140" spans="1:14" s="103" customFormat="1" ht="15.75" x14ac:dyDescent="0.25">
      <c r="A140" s="148" t="s">
        <v>219</v>
      </c>
      <c r="B140" s="93">
        <v>91.48680132598767</v>
      </c>
      <c r="C140" s="93">
        <v>91.48680132598767</v>
      </c>
      <c r="D140" s="93">
        <v>91.48680132598767</v>
      </c>
      <c r="E140" s="93"/>
      <c r="F140" s="93">
        <f t="shared" si="8"/>
        <v>0</v>
      </c>
      <c r="G140" s="93">
        <f t="shared" si="9"/>
        <v>0</v>
      </c>
      <c r="H140" s="93"/>
      <c r="I140" s="93">
        <v>0.59039626475084883</v>
      </c>
      <c r="J140" s="93">
        <v>0.59039626475084905</v>
      </c>
      <c r="K140" s="93">
        <v>0.59039626475084905</v>
      </c>
      <c r="M140" s="93">
        <f t="shared" si="10"/>
        <v>0</v>
      </c>
      <c r="N140" s="59">
        <f t="shared" si="11"/>
        <v>0</v>
      </c>
    </row>
    <row r="141" spans="1:14" ht="15.75" x14ac:dyDescent="0.25">
      <c r="A141" s="152" t="s">
        <v>104</v>
      </c>
      <c r="B141" s="92">
        <v>163.46937158495564</v>
      </c>
      <c r="C141" s="92">
        <v>164.10515850218613</v>
      </c>
      <c r="D141" s="92">
        <v>164.10515850218613</v>
      </c>
      <c r="E141" s="92"/>
      <c r="F141" s="92">
        <f t="shared" si="8"/>
        <v>0</v>
      </c>
      <c r="G141" s="92">
        <f t="shared" si="9"/>
        <v>0.38893335862619782</v>
      </c>
      <c r="H141" s="92"/>
      <c r="I141" s="92">
        <v>2.3866992425108018</v>
      </c>
      <c r="J141" s="92">
        <v>2.3959819120350052</v>
      </c>
      <c r="K141" s="92">
        <v>2.3959819120350052</v>
      </c>
      <c r="M141" s="92">
        <f t="shared" si="10"/>
        <v>0</v>
      </c>
      <c r="N141" s="26">
        <f t="shared" si="11"/>
        <v>9.2826695242034241E-3</v>
      </c>
    </row>
    <row r="142" spans="1:14" s="103" customFormat="1" ht="15.75" x14ac:dyDescent="0.25">
      <c r="A142" s="150" t="s">
        <v>19</v>
      </c>
      <c r="B142" s="93">
        <v>169.42514348606315</v>
      </c>
      <c r="C142" s="93">
        <v>169.42514348606315</v>
      </c>
      <c r="D142" s="93">
        <v>169.42514348606315</v>
      </c>
      <c r="E142" s="93"/>
      <c r="F142" s="93">
        <f t="shared" si="8"/>
        <v>0</v>
      </c>
      <c r="G142" s="93">
        <f t="shared" si="9"/>
        <v>0</v>
      </c>
      <c r="H142" s="93"/>
      <c r="I142" s="93">
        <v>2.0171197944637975</v>
      </c>
      <c r="J142" s="93">
        <v>2.017119794463798</v>
      </c>
      <c r="K142" s="93">
        <v>2.017119794463798</v>
      </c>
      <c r="M142" s="93">
        <f t="shared" si="10"/>
        <v>0</v>
      </c>
      <c r="N142" s="59">
        <f t="shared" si="11"/>
        <v>0</v>
      </c>
    </row>
    <row r="143" spans="1:14" ht="15.75" x14ac:dyDescent="0.25">
      <c r="A143" s="149" t="s">
        <v>105</v>
      </c>
      <c r="B143" s="92">
        <v>169.42514348606315</v>
      </c>
      <c r="C143" s="92">
        <v>169.42514348606315</v>
      </c>
      <c r="D143" s="92">
        <v>169.42514348606315</v>
      </c>
      <c r="E143" s="92"/>
      <c r="F143" s="92">
        <f t="shared" si="8"/>
        <v>0</v>
      </c>
      <c r="G143" s="92">
        <f t="shared" si="9"/>
        <v>0</v>
      </c>
      <c r="H143" s="92"/>
      <c r="I143" s="92">
        <v>2.0171197944637975</v>
      </c>
      <c r="J143" s="92">
        <v>2.017119794463798</v>
      </c>
      <c r="K143" s="92">
        <v>2.017119794463798</v>
      </c>
      <c r="M143" s="92">
        <f t="shared" si="10"/>
        <v>0</v>
      </c>
      <c r="N143" s="26">
        <f t="shared" si="11"/>
        <v>0</v>
      </c>
    </row>
    <row r="144" spans="1:14" s="103" customFormat="1" ht="15.75" x14ac:dyDescent="0.25">
      <c r="A144" s="150" t="s">
        <v>106</v>
      </c>
      <c r="B144" s="93">
        <v>146.66666666666663</v>
      </c>
      <c r="C144" s="93">
        <v>160.47058823529409</v>
      </c>
      <c r="D144" s="93">
        <v>160.47058823529409</v>
      </c>
      <c r="E144" s="93"/>
      <c r="F144" s="93">
        <f t="shared" si="8"/>
        <v>0</v>
      </c>
      <c r="G144" s="93">
        <f t="shared" si="9"/>
        <v>9.4117647058823639</v>
      </c>
      <c r="H144" s="93"/>
      <c r="I144" s="93">
        <v>0.13728657167136604</v>
      </c>
      <c r="J144" s="93">
        <v>0.15020766076984762</v>
      </c>
      <c r="K144" s="93">
        <v>0.15020766076984762</v>
      </c>
      <c r="M144" s="93">
        <f t="shared" si="10"/>
        <v>0</v>
      </c>
      <c r="N144" s="59">
        <f t="shared" si="11"/>
        <v>1.2921089098481581E-2</v>
      </c>
    </row>
    <row r="145" spans="1:14" ht="15.75" x14ac:dyDescent="0.25">
      <c r="A145" s="149" t="s">
        <v>107</v>
      </c>
      <c r="B145" s="92">
        <v>146.66666666666663</v>
      </c>
      <c r="C145" s="92">
        <v>160.47058823529409</v>
      </c>
      <c r="D145" s="92">
        <v>160.47058823529409</v>
      </c>
      <c r="E145" s="92"/>
      <c r="F145" s="92">
        <f t="shared" si="8"/>
        <v>0</v>
      </c>
      <c r="G145" s="92">
        <f t="shared" si="9"/>
        <v>9.4117647058823639</v>
      </c>
      <c r="H145" s="92"/>
      <c r="I145" s="92">
        <v>0.13728657167136604</v>
      </c>
      <c r="J145" s="92">
        <v>0.15020766076984762</v>
      </c>
      <c r="K145" s="92">
        <v>0.15020766076984762</v>
      </c>
      <c r="M145" s="92">
        <f t="shared" si="10"/>
        <v>0</v>
      </c>
      <c r="N145" s="26">
        <f t="shared" si="11"/>
        <v>1.2921089098481581E-2</v>
      </c>
    </row>
    <row r="146" spans="1:14" s="103" customFormat="1" ht="15.75" x14ac:dyDescent="0.25">
      <c r="A146" s="150" t="s">
        <v>108</v>
      </c>
      <c r="B146" s="93">
        <v>132.09195402298852</v>
      </c>
      <c r="C146" s="93">
        <v>130.02298850574715</v>
      </c>
      <c r="D146" s="93">
        <v>130.02298850574715</v>
      </c>
      <c r="E146" s="93"/>
      <c r="F146" s="93">
        <f t="shared" si="8"/>
        <v>0</v>
      </c>
      <c r="G146" s="93">
        <f t="shared" si="9"/>
        <v>-1.5663069961712406</v>
      </c>
      <c r="H146" s="93"/>
      <c r="I146" s="93">
        <v>0.23229287637563814</v>
      </c>
      <c r="J146" s="93">
        <v>0.22865445680135912</v>
      </c>
      <c r="K146" s="93">
        <v>0.22865445680135912</v>
      </c>
      <c r="M146" s="93">
        <f t="shared" si="10"/>
        <v>0</v>
      </c>
      <c r="N146" s="59">
        <f t="shared" si="11"/>
        <v>-3.6384195742790171E-3</v>
      </c>
    </row>
    <row r="147" spans="1:14" ht="15.75" x14ac:dyDescent="0.25">
      <c r="A147" s="149" t="s">
        <v>218</v>
      </c>
      <c r="B147" s="92">
        <v>132.09195402298852</v>
      </c>
      <c r="C147" s="92">
        <v>130.02298850574715</v>
      </c>
      <c r="D147" s="92">
        <v>130.02298850574715</v>
      </c>
      <c r="E147" s="92"/>
      <c r="F147" s="92">
        <f t="shared" si="8"/>
        <v>0</v>
      </c>
      <c r="G147" s="92">
        <f t="shared" si="9"/>
        <v>-1.5663069961712406</v>
      </c>
      <c r="H147" s="92"/>
      <c r="I147" s="92">
        <v>0.23229287637563814</v>
      </c>
      <c r="J147" s="92">
        <v>0.22865445680135912</v>
      </c>
      <c r="K147" s="92">
        <v>0.22865445680135912</v>
      </c>
      <c r="M147" s="92">
        <f t="shared" si="10"/>
        <v>0</v>
      </c>
      <c r="N147" s="26">
        <f t="shared" si="11"/>
        <v>-3.6384195742790171E-3</v>
      </c>
    </row>
    <row r="148" spans="1:14" s="103" customFormat="1" ht="15.75" x14ac:dyDescent="0.25">
      <c r="A148" s="151" t="s">
        <v>3</v>
      </c>
      <c r="B148" s="94">
        <v>104.51864974159125</v>
      </c>
      <c r="C148" s="94">
        <v>105.95241299591565</v>
      </c>
      <c r="D148" s="94">
        <v>105.52627225643708</v>
      </c>
      <c r="E148" s="94"/>
      <c r="F148" s="94">
        <f t="shared" si="8"/>
        <v>-0.40220012685788786</v>
      </c>
      <c r="G148" s="94">
        <f t="shared" si="9"/>
        <v>0.96406001927602514</v>
      </c>
      <c r="H148" s="94"/>
      <c r="I148" s="94">
        <v>5.2518079001202249</v>
      </c>
      <c r="J148" s="94">
        <v>5.3238510159141983</v>
      </c>
      <c r="K148" s="94">
        <v>5.302438480374466</v>
      </c>
      <c r="M148" s="94">
        <f t="shared" si="10"/>
        <v>-2.1412535539732325E-2</v>
      </c>
      <c r="N148" s="157">
        <f t="shared" si="11"/>
        <v>5.0630580254241053E-2</v>
      </c>
    </row>
    <row r="149" spans="1:14" ht="15.75" x14ac:dyDescent="0.25">
      <c r="A149" s="152" t="s">
        <v>150</v>
      </c>
      <c r="B149" s="92">
        <v>99.295152536374729</v>
      </c>
      <c r="C149" s="92">
        <v>99.63776853169658</v>
      </c>
      <c r="D149" s="92">
        <v>98.820959078595905</v>
      </c>
      <c r="E149" s="92"/>
      <c r="F149" s="92">
        <f t="shared" si="8"/>
        <v>-0.81977895042966153</v>
      </c>
      <c r="G149" s="92">
        <f t="shared" si="9"/>
        <v>-0.47755952397083856</v>
      </c>
      <c r="H149" s="92"/>
      <c r="I149" s="92">
        <v>2.8343864979223459</v>
      </c>
      <c r="J149" s="92">
        <v>2.8441664934841313</v>
      </c>
      <c r="K149" s="92">
        <v>2.8208506152553752</v>
      </c>
      <c r="M149" s="92">
        <f t="shared" si="10"/>
        <v>-2.3315878228756137E-2</v>
      </c>
      <c r="N149" s="71">
        <f t="shared" si="11"/>
        <v>-1.35358826669707E-2</v>
      </c>
    </row>
    <row r="150" spans="1:14" s="103" customFormat="1" ht="15.75" x14ac:dyDescent="0.25">
      <c r="A150" s="150" t="s">
        <v>109</v>
      </c>
      <c r="B150" s="93">
        <v>99.069326183293157</v>
      </c>
      <c r="C150" s="93">
        <v>99.068908141036374</v>
      </c>
      <c r="D150" s="93">
        <v>98.046507902420203</v>
      </c>
      <c r="E150" s="93"/>
      <c r="F150" s="93">
        <f t="shared" si="8"/>
        <v>-1.0320091921883989</v>
      </c>
      <c r="G150" s="93">
        <f t="shared" si="9"/>
        <v>-1.0324268068408804</v>
      </c>
      <c r="H150" s="93"/>
      <c r="I150" s="93">
        <v>2.259279935831306</v>
      </c>
      <c r="J150" s="93">
        <v>2.2592704023609631</v>
      </c>
      <c r="K150" s="93">
        <v>2.2359545241322065</v>
      </c>
      <c r="M150" s="93">
        <f t="shared" si="10"/>
        <v>-2.3315878228756581E-2</v>
      </c>
      <c r="N150" s="164">
        <f t="shared" si="11"/>
        <v>-2.3325411699099519E-2</v>
      </c>
    </row>
    <row r="151" spans="1:14" ht="15.75" x14ac:dyDescent="0.25">
      <c r="A151" s="149" t="s">
        <v>110</v>
      </c>
      <c r="B151" s="92">
        <v>99.069326183293157</v>
      </c>
      <c r="C151" s="92">
        <v>99.068908141036374</v>
      </c>
      <c r="D151" s="92">
        <v>98.046507902420203</v>
      </c>
      <c r="E151" s="92"/>
      <c r="F151" s="92">
        <f t="shared" si="8"/>
        <v>-1.0320091921883989</v>
      </c>
      <c r="G151" s="92">
        <f t="shared" si="9"/>
        <v>-1.0324268068408804</v>
      </c>
      <c r="H151" s="92"/>
      <c r="I151" s="92">
        <v>2.259279935831306</v>
      </c>
      <c r="J151" s="92">
        <v>2.2592704023609631</v>
      </c>
      <c r="K151" s="92">
        <v>2.2359545241322065</v>
      </c>
      <c r="M151" s="92">
        <f t="shared" si="10"/>
        <v>-2.3315878228756581E-2</v>
      </c>
      <c r="N151" s="166">
        <f t="shared" si="11"/>
        <v>-2.3325411699099519E-2</v>
      </c>
    </row>
    <row r="152" spans="1:14" s="103" customFormat="1" ht="15.75" x14ac:dyDescent="0.25">
      <c r="A152" s="150" t="s">
        <v>169</v>
      </c>
      <c r="B152" s="93">
        <v>56.84647199581353</v>
      </c>
      <c r="C152" s="93">
        <v>72.123215817606521</v>
      </c>
      <c r="D152" s="93">
        <v>72.123215817606521</v>
      </c>
      <c r="E152" s="93"/>
      <c r="F152" s="93">
        <f t="shared" si="8"/>
        <v>0</v>
      </c>
      <c r="G152" s="93">
        <f t="shared" si="9"/>
        <v>26.873688525328454</v>
      </c>
      <c r="H152" s="93"/>
      <c r="I152" s="93">
        <v>3.6777955088276686E-2</v>
      </c>
      <c r="J152" s="93">
        <v>4.6661548184685341E-2</v>
      </c>
      <c r="K152" s="93">
        <v>4.6661548184685341E-2</v>
      </c>
      <c r="M152" s="93">
        <f t="shared" si="10"/>
        <v>0</v>
      </c>
      <c r="N152" s="59">
        <f t="shared" si="11"/>
        <v>9.8835930964086549E-3</v>
      </c>
    </row>
    <row r="153" spans="1:14" ht="15.75" x14ac:dyDescent="0.25">
      <c r="A153" s="149" t="s">
        <v>217</v>
      </c>
      <c r="B153" s="92">
        <v>56.84647199581353</v>
      </c>
      <c r="C153" s="92">
        <v>72.123215817606521</v>
      </c>
      <c r="D153" s="92">
        <v>72.123215817606521</v>
      </c>
      <c r="E153" s="92"/>
      <c r="F153" s="92">
        <f t="shared" si="8"/>
        <v>0</v>
      </c>
      <c r="G153" s="92">
        <f t="shared" si="9"/>
        <v>26.873688525328454</v>
      </c>
      <c r="H153" s="92"/>
      <c r="I153" s="92">
        <v>3.6777955088276686E-2</v>
      </c>
      <c r="J153" s="92">
        <v>4.6661548184685341E-2</v>
      </c>
      <c r="K153" s="92">
        <v>4.6661548184685341E-2</v>
      </c>
      <c r="M153" s="92">
        <f t="shared" si="10"/>
        <v>0</v>
      </c>
      <c r="N153" s="26">
        <f t="shared" si="11"/>
        <v>9.8835930964086549E-3</v>
      </c>
    </row>
    <row r="154" spans="1:14" s="103" customFormat="1" ht="15.75" x14ac:dyDescent="0.25">
      <c r="A154" s="150" t="s">
        <v>170</v>
      </c>
      <c r="B154" s="93">
        <v>105.69857852291514</v>
      </c>
      <c r="C154" s="93">
        <v>105.68010943590173</v>
      </c>
      <c r="D154" s="93">
        <v>105.68010943590173</v>
      </c>
      <c r="E154" s="93"/>
      <c r="F154" s="93">
        <f t="shared" si="8"/>
        <v>0</v>
      </c>
      <c r="G154" s="93">
        <f t="shared" si="9"/>
        <v>-1.7473354203534353E-2</v>
      </c>
      <c r="H154" s="93"/>
      <c r="I154" s="93">
        <v>0.5383286070027633</v>
      </c>
      <c r="J154" s="93">
        <v>0.53823454293848283</v>
      </c>
      <c r="K154" s="93">
        <v>0.53823454293848294</v>
      </c>
      <c r="M154" s="93">
        <f t="shared" si="10"/>
        <v>0</v>
      </c>
      <c r="N154" s="59">
        <f t="shared" si="11"/>
        <v>-9.4064064280363624E-5</v>
      </c>
    </row>
    <row r="155" spans="1:14" ht="15.75" x14ac:dyDescent="0.25">
      <c r="A155" s="149" t="s">
        <v>216</v>
      </c>
      <c r="B155" s="92">
        <v>105.69857852291514</v>
      </c>
      <c r="C155" s="92">
        <v>105.68010943590173</v>
      </c>
      <c r="D155" s="92">
        <v>105.68010943590173</v>
      </c>
      <c r="E155" s="92"/>
      <c r="F155" s="92">
        <f t="shared" si="8"/>
        <v>0</v>
      </c>
      <c r="G155" s="92">
        <f t="shared" si="9"/>
        <v>-1.7473354203534353E-2</v>
      </c>
      <c r="H155" s="92"/>
      <c r="I155" s="92">
        <v>0.5383286070027633</v>
      </c>
      <c r="J155" s="92">
        <v>0.53823454293848283</v>
      </c>
      <c r="K155" s="92">
        <v>0.53823454293848294</v>
      </c>
      <c r="M155" s="92">
        <f t="shared" si="10"/>
        <v>0</v>
      </c>
      <c r="N155" s="26">
        <f t="shared" si="11"/>
        <v>-9.4064064280363624E-5</v>
      </c>
    </row>
    <row r="156" spans="1:14" s="103" customFormat="1" ht="15.75" x14ac:dyDescent="0.25">
      <c r="A156" s="146" t="s">
        <v>111</v>
      </c>
      <c r="B156" s="93">
        <v>111.38905822828239</v>
      </c>
      <c r="C156" s="93">
        <v>114.25799548461346</v>
      </c>
      <c r="D156" s="93">
        <v>114.34569701212675</v>
      </c>
      <c r="E156" s="93"/>
      <c r="F156" s="93">
        <f t="shared" si="8"/>
        <v>7.6757453289211242E-2</v>
      </c>
      <c r="G156" s="93">
        <f t="shared" si="9"/>
        <v>2.65433502255219</v>
      </c>
      <c r="H156" s="93"/>
      <c r="I156" s="93">
        <v>2.4174214021978795</v>
      </c>
      <c r="J156" s="93">
        <v>2.4796845224300665</v>
      </c>
      <c r="K156" s="93">
        <v>2.4815878651190912</v>
      </c>
      <c r="M156" s="93">
        <f t="shared" si="10"/>
        <v>1.9033426890247007E-3</v>
      </c>
      <c r="N156" s="59">
        <f t="shared" si="11"/>
        <v>6.4166462921211753E-2</v>
      </c>
    </row>
    <row r="157" spans="1:14" ht="15.75" x14ac:dyDescent="0.25">
      <c r="A157" s="147" t="s">
        <v>171</v>
      </c>
      <c r="B157" s="92">
        <v>122.09635610194326</v>
      </c>
      <c r="C157" s="92">
        <v>122.09635610194326</v>
      </c>
      <c r="D157" s="92">
        <v>122.09635610194326</v>
      </c>
      <c r="E157" s="92"/>
      <c r="F157" s="92">
        <f t="shared" si="8"/>
        <v>0</v>
      </c>
      <c r="G157" s="92">
        <f t="shared" si="9"/>
        <v>0</v>
      </c>
      <c r="H157" s="92"/>
      <c r="I157" s="92">
        <v>0.90627837124632571</v>
      </c>
      <c r="J157" s="92">
        <v>0.90627837124632593</v>
      </c>
      <c r="K157" s="92">
        <v>0.90627837124632593</v>
      </c>
      <c r="M157" s="92">
        <f t="shared" si="10"/>
        <v>0</v>
      </c>
      <c r="N157" s="26">
        <f t="shared" si="11"/>
        <v>0</v>
      </c>
    </row>
    <row r="158" spans="1:14" s="103" customFormat="1" ht="15.75" x14ac:dyDescent="0.25">
      <c r="A158" s="148" t="s">
        <v>215</v>
      </c>
      <c r="B158" s="93">
        <v>122.09635610194326</v>
      </c>
      <c r="C158" s="93">
        <v>122.09635610194326</v>
      </c>
      <c r="D158" s="93">
        <v>122.09635610194326</v>
      </c>
      <c r="E158" s="93"/>
      <c r="F158" s="93">
        <f t="shared" si="8"/>
        <v>0</v>
      </c>
      <c r="G158" s="93">
        <f t="shared" si="9"/>
        <v>0</v>
      </c>
      <c r="H158" s="93"/>
      <c r="I158" s="93">
        <v>0.90627837124632571</v>
      </c>
      <c r="J158" s="93">
        <v>0.90627837124632593</v>
      </c>
      <c r="K158" s="93">
        <v>0.90627837124632593</v>
      </c>
      <c r="M158" s="93">
        <f t="shared" si="10"/>
        <v>0</v>
      </c>
      <c r="N158" s="59">
        <f t="shared" si="11"/>
        <v>0</v>
      </c>
    </row>
    <row r="159" spans="1:14" ht="15.75" x14ac:dyDescent="0.25">
      <c r="A159" s="147" t="s">
        <v>172</v>
      </c>
      <c r="B159" s="92">
        <v>92.150026061076062</v>
      </c>
      <c r="C159" s="92">
        <v>108.11340007621995</v>
      </c>
      <c r="D159" s="92">
        <v>108.60138993459168</v>
      </c>
      <c r="E159" s="92"/>
      <c r="F159" s="92">
        <f t="shared" si="8"/>
        <v>0.45136852418636852</v>
      </c>
      <c r="G159" s="92">
        <f t="shared" si="9"/>
        <v>17.852804363410414</v>
      </c>
      <c r="H159" s="92"/>
      <c r="I159" s="92">
        <v>0.35941951536040517</v>
      </c>
      <c r="J159" s="92">
        <v>0.42168263559259184</v>
      </c>
      <c r="K159" s="92">
        <v>0.42358597828161637</v>
      </c>
      <c r="M159" s="92">
        <f t="shared" si="10"/>
        <v>1.9033426890245342E-3</v>
      </c>
      <c r="N159" s="26">
        <f t="shared" si="11"/>
        <v>6.4166462921211198E-2</v>
      </c>
    </row>
    <row r="160" spans="1:14" s="103" customFormat="1" ht="15.75" x14ac:dyDescent="0.25">
      <c r="A160" s="148" t="s">
        <v>214</v>
      </c>
      <c r="B160" s="93">
        <v>92.150026061076062</v>
      </c>
      <c r="C160" s="93">
        <v>108.11340007621995</v>
      </c>
      <c r="D160" s="93">
        <v>108.60138993459168</v>
      </c>
      <c r="E160" s="93"/>
      <c r="F160" s="93">
        <f t="shared" si="8"/>
        <v>0.45136852418636852</v>
      </c>
      <c r="G160" s="93">
        <f t="shared" si="9"/>
        <v>17.852804363410414</v>
      </c>
      <c r="H160" s="93"/>
      <c r="I160" s="93">
        <v>0.35941951536040517</v>
      </c>
      <c r="J160" s="93">
        <v>0.42168263559259184</v>
      </c>
      <c r="K160" s="93">
        <v>0.42358597828161637</v>
      </c>
      <c r="M160" s="93">
        <f t="shared" si="10"/>
        <v>1.9033426890245342E-3</v>
      </c>
      <c r="N160" s="59">
        <f t="shared" si="11"/>
        <v>6.4166462921211198E-2</v>
      </c>
    </row>
    <row r="161" spans="1:14" ht="15.75" x14ac:dyDescent="0.25">
      <c r="A161" s="147" t="s">
        <v>173</v>
      </c>
      <c r="B161" s="92">
        <v>110.96157043944844</v>
      </c>
      <c r="C161" s="92">
        <v>110.96157043944844</v>
      </c>
      <c r="D161" s="92">
        <v>110.96157043944844</v>
      </c>
      <c r="E161" s="92"/>
      <c r="F161" s="92">
        <f t="shared" si="8"/>
        <v>0</v>
      </c>
      <c r="G161" s="92">
        <f t="shared" si="9"/>
        <v>0</v>
      </c>
      <c r="H161" s="92"/>
      <c r="I161" s="92">
        <v>1.1517235155911485</v>
      </c>
      <c r="J161" s="92">
        <v>1.1517235155911487</v>
      </c>
      <c r="K161" s="92">
        <v>1.1517235155911487</v>
      </c>
      <c r="M161" s="92">
        <f t="shared" si="10"/>
        <v>0</v>
      </c>
      <c r="N161" s="26">
        <f t="shared" si="11"/>
        <v>0</v>
      </c>
    </row>
    <row r="162" spans="1:14" s="103" customFormat="1" ht="15.75" x14ac:dyDescent="0.25">
      <c r="A162" s="148" t="s">
        <v>213</v>
      </c>
      <c r="B162" s="93">
        <v>110.96157043944844</v>
      </c>
      <c r="C162" s="93">
        <v>110.96157043944844</v>
      </c>
      <c r="D162" s="93">
        <v>110.96157043944844</v>
      </c>
      <c r="E162" s="93"/>
      <c r="F162" s="93">
        <f t="shared" si="8"/>
        <v>0</v>
      </c>
      <c r="G162" s="93">
        <f t="shared" si="9"/>
        <v>0</v>
      </c>
      <c r="H162" s="93"/>
      <c r="I162" s="93">
        <v>1.1517235155911485</v>
      </c>
      <c r="J162" s="93">
        <v>1.1517235155911487</v>
      </c>
      <c r="K162" s="93">
        <v>1.1517235155911487</v>
      </c>
      <c r="M162" s="93">
        <f t="shared" si="10"/>
        <v>0</v>
      </c>
      <c r="N162" s="59">
        <f t="shared" si="11"/>
        <v>0</v>
      </c>
    </row>
    <row r="163" spans="1:14" ht="15.75" x14ac:dyDescent="0.25">
      <c r="A163" s="145" t="s">
        <v>4</v>
      </c>
      <c r="B163" s="95">
        <v>95.746365973594948</v>
      </c>
      <c r="C163" s="95">
        <v>95.746365973594948</v>
      </c>
      <c r="D163" s="95">
        <v>98.823476695967827</v>
      </c>
      <c r="E163" s="95"/>
      <c r="F163" s="95">
        <f t="shared" si="8"/>
        <v>3.2138146352431729</v>
      </c>
      <c r="G163" s="95">
        <f t="shared" si="9"/>
        <v>3.2138146352431729</v>
      </c>
      <c r="H163" s="95"/>
      <c r="I163" s="95">
        <v>4.7393814630301438</v>
      </c>
      <c r="J163" s="95">
        <v>4.7393814630301456</v>
      </c>
      <c r="K163" s="95">
        <v>4.8916963981090102</v>
      </c>
      <c r="M163" s="95">
        <f t="shared" si="10"/>
        <v>0.15231493507886462</v>
      </c>
      <c r="N163" s="37">
        <f t="shared" si="11"/>
        <v>0.1523149350788664</v>
      </c>
    </row>
    <row r="164" spans="1:14" s="103" customFormat="1" ht="15.75" x14ac:dyDescent="0.25">
      <c r="A164" s="146" t="s">
        <v>140</v>
      </c>
      <c r="B164" s="93">
        <v>67.034874246153493</v>
      </c>
      <c r="C164" s="93">
        <v>67.034874246153493</v>
      </c>
      <c r="D164" s="93">
        <v>78.36237297009221</v>
      </c>
      <c r="E164" s="93"/>
      <c r="F164" s="93">
        <f t="shared" si="8"/>
        <v>16.897918958337854</v>
      </c>
      <c r="G164" s="93">
        <f t="shared" si="9"/>
        <v>16.897918958337854</v>
      </c>
      <c r="H164" s="93"/>
      <c r="I164" s="93">
        <v>0.90138280018030781</v>
      </c>
      <c r="J164" s="93">
        <v>0.90138280018030803</v>
      </c>
      <c r="K164" s="93">
        <v>1.053697735259173</v>
      </c>
      <c r="M164" s="93">
        <f t="shared" si="10"/>
        <v>0.15231493507886495</v>
      </c>
      <c r="N164" s="59">
        <f t="shared" si="11"/>
        <v>0.15231493507886518</v>
      </c>
    </row>
    <row r="165" spans="1:14" ht="15.75" x14ac:dyDescent="0.25">
      <c r="A165" s="147" t="s">
        <v>174</v>
      </c>
      <c r="B165" s="92">
        <v>67.034874246153493</v>
      </c>
      <c r="C165" s="92">
        <v>67.034874246153493</v>
      </c>
      <c r="D165" s="92">
        <v>78.36237297009221</v>
      </c>
      <c r="E165" s="92"/>
      <c r="F165" s="92">
        <f t="shared" si="8"/>
        <v>16.897918958337854</v>
      </c>
      <c r="G165" s="92">
        <f t="shared" si="9"/>
        <v>16.897918958337854</v>
      </c>
      <c r="H165" s="92"/>
      <c r="I165" s="92">
        <v>0.90138280018030781</v>
      </c>
      <c r="J165" s="92">
        <v>0.90138280018030803</v>
      </c>
      <c r="K165" s="92">
        <v>1.053697735259173</v>
      </c>
      <c r="M165" s="92">
        <f t="shared" si="10"/>
        <v>0.15231493507886495</v>
      </c>
      <c r="N165" s="26">
        <f t="shared" si="11"/>
        <v>0.15231493507886518</v>
      </c>
    </row>
    <row r="166" spans="1:14" s="103" customFormat="1" ht="15.75" x14ac:dyDescent="0.25">
      <c r="A166" s="148" t="s">
        <v>140</v>
      </c>
      <c r="B166" s="93">
        <v>67.034874246153493</v>
      </c>
      <c r="C166" s="93">
        <v>67.034874246153493</v>
      </c>
      <c r="D166" s="93">
        <v>78.36237297009221</v>
      </c>
      <c r="E166" s="93"/>
      <c r="F166" s="93">
        <f t="shared" si="8"/>
        <v>16.897918958337854</v>
      </c>
      <c r="G166" s="93">
        <f t="shared" si="9"/>
        <v>16.897918958337854</v>
      </c>
      <c r="H166" s="93"/>
      <c r="I166" s="93">
        <v>0.90138280018030781</v>
      </c>
      <c r="J166" s="93">
        <v>0.90138280018030803</v>
      </c>
      <c r="K166" s="93">
        <v>1.053697735259173</v>
      </c>
      <c r="M166" s="93">
        <f t="shared" si="10"/>
        <v>0.15231493507886495</v>
      </c>
      <c r="N166" s="59">
        <f t="shared" si="11"/>
        <v>0.15231493507886518</v>
      </c>
    </row>
    <row r="167" spans="1:14" ht="15.75" x14ac:dyDescent="0.25">
      <c r="A167" s="152" t="s">
        <v>139</v>
      </c>
      <c r="B167" s="92">
        <v>106.45476405536553</v>
      </c>
      <c r="C167" s="92">
        <v>106.45476405536553</v>
      </c>
      <c r="D167" s="92">
        <v>106.45476405536553</v>
      </c>
      <c r="E167" s="92"/>
      <c r="F167" s="92">
        <f t="shared" si="8"/>
        <v>0</v>
      </c>
      <c r="G167" s="92">
        <f t="shared" si="9"/>
        <v>0</v>
      </c>
      <c r="H167" s="92"/>
      <c r="I167" s="92">
        <v>3.8379986628498362</v>
      </c>
      <c r="J167" s="92">
        <v>3.8379986628498375</v>
      </c>
      <c r="K167" s="92">
        <v>3.8379986628498379</v>
      </c>
      <c r="M167" s="92">
        <f t="shared" si="10"/>
        <v>0</v>
      </c>
      <c r="N167" s="26">
        <f t="shared" si="11"/>
        <v>0</v>
      </c>
    </row>
    <row r="168" spans="1:14" s="103" customFormat="1" ht="15.75" x14ac:dyDescent="0.25">
      <c r="A168" s="150" t="s">
        <v>175</v>
      </c>
      <c r="B168" s="93">
        <v>106.45476405536553</v>
      </c>
      <c r="C168" s="93">
        <v>106.45476405536553</v>
      </c>
      <c r="D168" s="93">
        <v>106.45476405536553</v>
      </c>
      <c r="E168" s="93"/>
      <c r="F168" s="93">
        <f t="shared" si="8"/>
        <v>0</v>
      </c>
      <c r="G168" s="93">
        <f t="shared" si="9"/>
        <v>0</v>
      </c>
      <c r="H168" s="93"/>
      <c r="I168" s="93">
        <v>3.8379986628498362</v>
      </c>
      <c r="J168" s="93">
        <v>3.8379986628498375</v>
      </c>
      <c r="K168" s="93">
        <v>3.8379986628498379</v>
      </c>
      <c r="M168" s="93">
        <f t="shared" si="10"/>
        <v>0</v>
      </c>
      <c r="N168" s="59">
        <f t="shared" si="11"/>
        <v>0</v>
      </c>
    </row>
    <row r="169" spans="1:14" ht="15.75" x14ac:dyDescent="0.25">
      <c r="A169" s="149" t="s">
        <v>212</v>
      </c>
      <c r="B169" s="92">
        <v>106.45476405536553</v>
      </c>
      <c r="C169" s="92">
        <v>106.45476405536553</v>
      </c>
      <c r="D169" s="92">
        <v>106.45476405536553</v>
      </c>
      <c r="E169" s="92"/>
      <c r="F169" s="92">
        <f t="shared" si="8"/>
        <v>0</v>
      </c>
      <c r="G169" s="92">
        <f t="shared" si="9"/>
        <v>0</v>
      </c>
      <c r="H169" s="92"/>
      <c r="I169" s="92">
        <v>3.8379986628498362</v>
      </c>
      <c r="J169" s="92">
        <v>3.8379986628498375</v>
      </c>
      <c r="K169" s="92">
        <v>3.8379986628498379</v>
      </c>
      <c r="M169" s="92">
        <f t="shared" si="10"/>
        <v>0</v>
      </c>
      <c r="N169" s="26">
        <f t="shared" si="11"/>
        <v>0</v>
      </c>
    </row>
    <row r="170" spans="1:14" s="103" customFormat="1" ht="15.75" x14ac:dyDescent="0.25">
      <c r="A170" s="151" t="s">
        <v>130</v>
      </c>
      <c r="B170" s="94">
        <v>102.42085857140147</v>
      </c>
      <c r="C170" s="94">
        <v>100.18724336065956</v>
      </c>
      <c r="D170" s="94">
        <v>99.832555650362764</v>
      </c>
      <c r="E170" s="94"/>
      <c r="F170" s="94">
        <f t="shared" si="8"/>
        <v>-0.3540248223219189</v>
      </c>
      <c r="G170" s="94">
        <f t="shared" si="9"/>
        <v>-2.5271248036202509</v>
      </c>
      <c r="H170" s="94"/>
      <c r="I170" s="94">
        <v>3.9698301793906792</v>
      </c>
      <c r="J170" s="94">
        <v>3.8832553039558317</v>
      </c>
      <c r="K170" s="94">
        <v>3.8695076162656958</v>
      </c>
      <c r="M170" s="94">
        <f t="shared" si="10"/>
        <v>-1.3747687690135901E-2</v>
      </c>
      <c r="N170" s="60">
        <f t="shared" si="11"/>
        <v>-0.10032256312498333</v>
      </c>
    </row>
    <row r="171" spans="1:14" ht="15.75" x14ac:dyDescent="0.25">
      <c r="A171" s="152" t="s">
        <v>138</v>
      </c>
      <c r="B171" s="92">
        <v>93.928699081702462</v>
      </c>
      <c r="C171" s="92">
        <v>92.146658745113783</v>
      </c>
      <c r="D171" s="92">
        <v>91.482739421242215</v>
      </c>
      <c r="E171" s="92"/>
      <c r="F171" s="92">
        <f t="shared" si="8"/>
        <v>-0.72050287325993168</v>
      </c>
      <c r="G171" s="92">
        <f t="shared" si="9"/>
        <v>-2.6040599778057838</v>
      </c>
      <c r="H171" s="92"/>
      <c r="I171" s="92">
        <v>1.9449688745101181</v>
      </c>
      <c r="J171" s="92">
        <v>1.908068406158357</v>
      </c>
      <c r="K171" s="92">
        <v>1.8943207184682214</v>
      </c>
      <c r="M171" s="92">
        <f t="shared" si="10"/>
        <v>-1.3747687690135679E-2</v>
      </c>
      <c r="N171" s="26">
        <f t="shared" si="11"/>
        <v>-5.0648156041896764E-2</v>
      </c>
    </row>
    <row r="172" spans="1:14" s="103" customFormat="1" ht="15.75" x14ac:dyDescent="0.25">
      <c r="A172" s="150" t="s">
        <v>176</v>
      </c>
      <c r="B172" s="93">
        <v>81.740187779980687</v>
      </c>
      <c r="C172" s="93">
        <v>77.089805757782713</v>
      </c>
      <c r="D172" s="93">
        <v>76.747500275518419</v>
      </c>
      <c r="E172" s="93"/>
      <c r="F172" s="93">
        <f t="shared" si="8"/>
        <v>-0.44403469291364184</v>
      </c>
      <c r="G172" s="93">
        <f t="shared" si="9"/>
        <v>-6.1079961278056256</v>
      </c>
      <c r="H172" s="93"/>
      <c r="I172" s="93">
        <v>0.71657682380845833</v>
      </c>
      <c r="J172" s="93">
        <v>0.67580916631380916</v>
      </c>
      <c r="K172" s="93">
        <v>0.67280833915748539</v>
      </c>
      <c r="M172" s="93">
        <f t="shared" si="10"/>
        <v>-3.000827156323771E-3</v>
      </c>
      <c r="N172" s="59">
        <f t="shared" si="11"/>
        <v>-4.3768484650972939E-2</v>
      </c>
    </row>
    <row r="173" spans="1:14" ht="15.75" x14ac:dyDescent="0.25">
      <c r="A173" s="149" t="s">
        <v>211</v>
      </c>
      <c r="B173" s="92">
        <v>79.791088857728639</v>
      </c>
      <c r="C173" s="92">
        <v>82.627025466007041</v>
      </c>
      <c r="D173" s="92">
        <v>80.015855162891697</v>
      </c>
      <c r="E173" s="92"/>
      <c r="F173" s="92">
        <f t="shared" si="8"/>
        <v>-3.1601891613411426</v>
      </c>
      <c r="G173" s="92">
        <f t="shared" si="9"/>
        <v>0.28169349282076706</v>
      </c>
      <c r="H173" s="92"/>
      <c r="I173" s="92">
        <v>9.1698065802620535E-2</v>
      </c>
      <c r="J173" s="92">
        <v>9.495720044335286E-2</v>
      </c>
      <c r="K173" s="92">
        <v>9.1956373287029033E-2</v>
      </c>
      <c r="M173" s="92">
        <f t="shared" si="10"/>
        <v>-3.0008271563238265E-3</v>
      </c>
      <c r="N173" s="26">
        <f t="shared" si="11"/>
        <v>2.5830748440849871E-4</v>
      </c>
    </row>
    <row r="174" spans="1:14" s="103" customFormat="1" ht="15.75" x14ac:dyDescent="0.25">
      <c r="A174" s="148" t="s">
        <v>210</v>
      </c>
      <c r="B174" s="93">
        <v>82.034249920849959</v>
      </c>
      <c r="C174" s="93">
        <v>76.254400913383009</v>
      </c>
      <c r="D174" s="93">
        <v>76.254400913383009</v>
      </c>
      <c r="E174" s="93"/>
      <c r="F174" s="93">
        <f t="shared" si="8"/>
        <v>0</v>
      </c>
      <c r="G174" s="93">
        <f t="shared" si="9"/>
        <v>-7.0456535081915073</v>
      </c>
      <c r="H174" s="93"/>
      <c r="I174" s="93">
        <v>0.62487875800583792</v>
      </c>
      <c r="J174" s="93">
        <v>0.58085196587045629</v>
      </c>
      <c r="K174" s="93">
        <v>0.58085196587045629</v>
      </c>
      <c r="M174" s="93">
        <f t="shared" si="10"/>
        <v>0</v>
      </c>
      <c r="N174" s="59">
        <f t="shared" si="11"/>
        <v>-4.4026792135381632E-2</v>
      </c>
    </row>
    <row r="175" spans="1:14" ht="15.75" x14ac:dyDescent="0.25">
      <c r="A175" s="147" t="s">
        <v>177</v>
      </c>
      <c r="B175" s="92">
        <v>99.262187476460795</v>
      </c>
      <c r="C175" s="92">
        <v>99.262187476460795</v>
      </c>
      <c r="D175" s="92">
        <v>93.019379760728697</v>
      </c>
      <c r="E175" s="92"/>
      <c r="F175" s="92">
        <f t="shared" si="8"/>
        <v>-6.2892102969346002</v>
      </c>
      <c r="G175" s="92">
        <f t="shared" si="9"/>
        <v>-6.2892102969346002</v>
      </c>
      <c r="H175" s="92"/>
      <c r="I175" s="92">
        <v>0.17182709087528877</v>
      </c>
      <c r="J175" s="92">
        <v>0.1718270908752888</v>
      </c>
      <c r="K175" s="92">
        <v>0.16102052378303697</v>
      </c>
      <c r="M175" s="92">
        <f t="shared" si="10"/>
        <v>-1.0806567092251834E-2</v>
      </c>
      <c r="N175" s="26">
        <f t="shared" si="11"/>
        <v>-1.0806567092251806E-2</v>
      </c>
    </row>
    <row r="176" spans="1:14" s="103" customFormat="1" ht="15.75" x14ac:dyDescent="0.25">
      <c r="A176" s="148" t="s">
        <v>209</v>
      </c>
      <c r="B176" s="93">
        <v>99.262187476460795</v>
      </c>
      <c r="C176" s="93">
        <v>99.262187476460795</v>
      </c>
      <c r="D176" s="93">
        <v>93.019379760728697</v>
      </c>
      <c r="E176" s="93"/>
      <c r="F176" s="93">
        <f t="shared" si="8"/>
        <v>-6.2892102969346002</v>
      </c>
      <c r="G176" s="93">
        <f t="shared" si="9"/>
        <v>-6.2892102969346002</v>
      </c>
      <c r="H176" s="93"/>
      <c r="I176" s="93">
        <v>0.17182709087528877</v>
      </c>
      <c r="J176" s="93">
        <v>0.1718270908752888</v>
      </c>
      <c r="K176" s="93">
        <v>0.16102052378303697</v>
      </c>
      <c r="M176" s="93">
        <f t="shared" si="10"/>
        <v>-1.0806567092251834E-2</v>
      </c>
      <c r="N176" s="59">
        <f t="shared" si="11"/>
        <v>-1.0806567092251806E-2</v>
      </c>
    </row>
    <row r="177" spans="1:14" ht="15.75" x14ac:dyDescent="0.25">
      <c r="A177" s="147" t="s">
        <v>112</v>
      </c>
      <c r="B177" s="92">
        <v>96.055939304374334</v>
      </c>
      <c r="C177" s="92">
        <v>96.483956038745163</v>
      </c>
      <c r="D177" s="92">
        <v>96.490564302582158</v>
      </c>
      <c r="E177" s="92"/>
      <c r="F177" s="92">
        <f t="shared" si="8"/>
        <v>6.8490805189780346E-3</v>
      </c>
      <c r="G177" s="92">
        <f t="shared" si="9"/>
        <v>0.45247071795384564</v>
      </c>
      <c r="H177" s="92"/>
      <c r="I177" s="92">
        <v>0.8678784163283394</v>
      </c>
      <c r="J177" s="92">
        <v>0.8717456054712277</v>
      </c>
      <c r="K177" s="92">
        <v>0.87180531202966705</v>
      </c>
      <c r="M177" s="92">
        <f t="shared" si="10"/>
        <v>5.9706558439343027E-5</v>
      </c>
      <c r="N177" s="26">
        <f t="shared" si="11"/>
        <v>3.9268957013276484E-3</v>
      </c>
    </row>
    <row r="178" spans="1:14" s="103" customFormat="1" ht="15.75" x14ac:dyDescent="0.25">
      <c r="A178" s="148" t="s">
        <v>113</v>
      </c>
      <c r="B178" s="93">
        <v>96.055939304374334</v>
      </c>
      <c r="C178" s="93">
        <v>96.483956038745163</v>
      </c>
      <c r="D178" s="93">
        <v>96.490564302582158</v>
      </c>
      <c r="E178" s="93"/>
      <c r="F178" s="93">
        <f t="shared" si="8"/>
        <v>6.8490805189780346E-3</v>
      </c>
      <c r="G178" s="93">
        <f t="shared" si="9"/>
        <v>0.45247071795384564</v>
      </c>
      <c r="H178" s="93"/>
      <c r="I178" s="93">
        <v>0.8678784163283394</v>
      </c>
      <c r="J178" s="93">
        <v>0.8717456054712277</v>
      </c>
      <c r="K178" s="93">
        <v>0.87180531202966705</v>
      </c>
      <c r="M178" s="93">
        <f t="shared" si="10"/>
        <v>5.9706558439343027E-5</v>
      </c>
      <c r="N178" s="59">
        <f t="shared" si="11"/>
        <v>3.9268957013276484E-3</v>
      </c>
    </row>
    <row r="179" spans="1:14" ht="15.75" x14ac:dyDescent="0.25">
      <c r="A179" s="147" t="s">
        <v>178</v>
      </c>
      <c r="B179" s="92">
        <v>160.69798195713369</v>
      </c>
      <c r="C179" s="92">
        <v>160.69798195713369</v>
      </c>
      <c r="D179" s="92">
        <v>160.69798195713369</v>
      </c>
      <c r="E179" s="92"/>
      <c r="F179" s="92">
        <f t="shared" si="8"/>
        <v>0</v>
      </c>
      <c r="G179" s="92">
        <f t="shared" si="9"/>
        <v>0</v>
      </c>
      <c r="H179" s="92"/>
      <c r="I179" s="92">
        <v>0.18868654349803177</v>
      </c>
      <c r="J179" s="92">
        <v>0.18868654349803182</v>
      </c>
      <c r="K179" s="92">
        <v>0.18868654349803179</v>
      </c>
      <c r="M179" s="92">
        <f t="shared" si="10"/>
        <v>0</v>
      </c>
      <c r="N179" s="26">
        <f t="shared" si="11"/>
        <v>0</v>
      </c>
    </row>
    <row r="180" spans="1:14" s="103" customFormat="1" ht="15.75" x14ac:dyDescent="0.25">
      <c r="A180" s="148" t="s">
        <v>208</v>
      </c>
      <c r="B180" s="93">
        <v>160.69798195713369</v>
      </c>
      <c r="C180" s="93">
        <v>160.69798195713369</v>
      </c>
      <c r="D180" s="93">
        <v>160.69798195713369</v>
      </c>
      <c r="E180" s="93"/>
      <c r="F180" s="93">
        <f t="shared" si="8"/>
        <v>0</v>
      </c>
      <c r="G180" s="93">
        <f t="shared" si="9"/>
        <v>0</v>
      </c>
      <c r="H180" s="93"/>
      <c r="I180" s="93">
        <v>0.18868654349803177</v>
      </c>
      <c r="J180" s="93">
        <v>0.18868654349803182</v>
      </c>
      <c r="K180" s="93">
        <v>0.18868654349803179</v>
      </c>
      <c r="M180" s="93">
        <f t="shared" si="10"/>
        <v>0</v>
      </c>
      <c r="N180" s="59">
        <f t="shared" si="11"/>
        <v>0</v>
      </c>
    </row>
    <row r="181" spans="1:14" ht="15.75" x14ac:dyDescent="0.25">
      <c r="A181" s="152" t="s">
        <v>137</v>
      </c>
      <c r="B181" s="92">
        <v>111.50561142510205</v>
      </c>
      <c r="C181" s="92">
        <v>111.50561142510205</v>
      </c>
      <c r="D181" s="92">
        <v>111.50561142510205</v>
      </c>
      <c r="E181" s="92"/>
      <c r="F181" s="92">
        <f t="shared" si="8"/>
        <v>0</v>
      </c>
      <c r="G181" s="92">
        <f t="shared" si="9"/>
        <v>0</v>
      </c>
      <c r="H181" s="92"/>
      <c r="I181" s="92">
        <v>0.51790337017018206</v>
      </c>
      <c r="J181" s="92">
        <v>0.51790337017018206</v>
      </c>
      <c r="K181" s="92">
        <v>0.51790337017018218</v>
      </c>
      <c r="M181" s="92">
        <f t="shared" si="10"/>
        <v>0</v>
      </c>
      <c r="N181" s="26">
        <f t="shared" si="11"/>
        <v>0</v>
      </c>
    </row>
    <row r="182" spans="1:14" s="103" customFormat="1" ht="15.75" x14ac:dyDescent="0.25">
      <c r="A182" s="150" t="s">
        <v>179</v>
      </c>
      <c r="B182" s="93">
        <v>111.50561142510205</v>
      </c>
      <c r="C182" s="93">
        <v>111.50561142510205</v>
      </c>
      <c r="D182" s="93">
        <v>111.50561142510205</v>
      </c>
      <c r="E182" s="93"/>
      <c r="F182" s="93">
        <f t="shared" si="8"/>
        <v>0</v>
      </c>
      <c r="G182" s="93">
        <f t="shared" si="9"/>
        <v>0</v>
      </c>
      <c r="H182" s="93"/>
      <c r="I182" s="93">
        <v>0.51790337017018206</v>
      </c>
      <c r="J182" s="93">
        <v>0.51790337017018206</v>
      </c>
      <c r="K182" s="93">
        <v>0.51790337017018218</v>
      </c>
      <c r="M182" s="93">
        <f t="shared" si="10"/>
        <v>0</v>
      </c>
      <c r="N182" s="59">
        <f t="shared" si="11"/>
        <v>0</v>
      </c>
    </row>
    <row r="183" spans="1:14" ht="15.75" x14ac:dyDescent="0.25">
      <c r="A183" s="149" t="s">
        <v>207</v>
      </c>
      <c r="B183" s="92">
        <v>111.50561142510205</v>
      </c>
      <c r="C183" s="92">
        <v>111.50561142510205</v>
      </c>
      <c r="D183" s="92">
        <v>111.50561142510205</v>
      </c>
      <c r="E183" s="92"/>
      <c r="F183" s="92">
        <f t="shared" si="8"/>
        <v>0</v>
      </c>
      <c r="G183" s="92">
        <f t="shared" si="9"/>
        <v>0</v>
      </c>
      <c r="H183" s="92"/>
      <c r="I183" s="92">
        <v>0.51790337017018206</v>
      </c>
      <c r="J183" s="92">
        <v>0.51790337017018206</v>
      </c>
      <c r="K183" s="92">
        <v>0.51790337017018218</v>
      </c>
      <c r="M183" s="92">
        <f t="shared" si="10"/>
        <v>0</v>
      </c>
      <c r="N183" s="26">
        <f t="shared" si="11"/>
        <v>0</v>
      </c>
    </row>
    <row r="184" spans="1:14" s="103" customFormat="1" ht="15.75" x14ac:dyDescent="0.25">
      <c r="A184" s="146" t="s">
        <v>136</v>
      </c>
      <c r="B184" s="93">
        <v>121.72430619846665</v>
      </c>
      <c r="C184" s="93">
        <v>116.28683185440813</v>
      </c>
      <c r="D184" s="93">
        <v>116.28683185440813</v>
      </c>
      <c r="E184" s="93"/>
      <c r="F184" s="93">
        <f t="shared" si="8"/>
        <v>0</v>
      </c>
      <c r="G184" s="93">
        <f t="shared" si="9"/>
        <v>-4.4670407364597597</v>
      </c>
      <c r="H184" s="93"/>
      <c r="I184" s="93">
        <v>0.88983005461707121</v>
      </c>
      <c r="J184" s="93">
        <v>0.85008098359206485</v>
      </c>
      <c r="K184" s="93">
        <v>0.85008098359206485</v>
      </c>
      <c r="M184" s="93">
        <f t="shared" si="10"/>
        <v>0</v>
      </c>
      <c r="N184" s="59">
        <f t="shared" si="11"/>
        <v>-3.9749071025006355E-2</v>
      </c>
    </row>
    <row r="185" spans="1:14" ht="15.75" x14ac:dyDescent="0.25">
      <c r="A185" s="147" t="s">
        <v>180</v>
      </c>
      <c r="B185" s="92">
        <v>148.50950270622093</v>
      </c>
      <c r="C185" s="92">
        <v>148.33644826479588</v>
      </c>
      <c r="D185" s="92">
        <v>148.33644826479588</v>
      </c>
      <c r="E185" s="92"/>
      <c r="F185" s="92">
        <f t="shared" si="8"/>
        <v>0</v>
      </c>
      <c r="G185" s="92">
        <f t="shared" si="9"/>
        <v>-0.11652752064451599</v>
      </c>
      <c r="H185" s="92"/>
      <c r="I185" s="92">
        <v>0.27576536390561623</v>
      </c>
      <c r="J185" s="92">
        <v>0.27544402136426077</v>
      </c>
      <c r="K185" s="92">
        <v>0.27544402136426083</v>
      </c>
      <c r="M185" s="92">
        <f t="shared" si="10"/>
        <v>0</v>
      </c>
      <c r="N185" s="26">
        <f t="shared" si="11"/>
        <v>-3.2134254135540719E-4</v>
      </c>
    </row>
    <row r="186" spans="1:14" s="103" customFormat="1" ht="15.75" x14ac:dyDescent="0.25">
      <c r="A186" s="148" t="s">
        <v>206</v>
      </c>
      <c r="B186" s="93">
        <v>148.50950270622093</v>
      </c>
      <c r="C186" s="93">
        <v>148.33644826479588</v>
      </c>
      <c r="D186" s="93">
        <v>148.33644826479588</v>
      </c>
      <c r="E186" s="93"/>
      <c r="F186" s="93">
        <f t="shared" si="8"/>
        <v>0</v>
      </c>
      <c r="G186" s="93">
        <f t="shared" si="9"/>
        <v>-0.11652752064451599</v>
      </c>
      <c r="H186" s="93"/>
      <c r="I186" s="93">
        <v>0.27576536390561623</v>
      </c>
      <c r="J186" s="93">
        <v>0.27544402136426077</v>
      </c>
      <c r="K186" s="93">
        <v>0.27544402136426083</v>
      </c>
      <c r="M186" s="93">
        <f t="shared" si="10"/>
        <v>0</v>
      </c>
      <c r="N186" s="59">
        <f t="shared" si="11"/>
        <v>-3.2134254135540719E-4</v>
      </c>
    </row>
    <row r="187" spans="1:14" ht="15.75" x14ac:dyDescent="0.25">
      <c r="A187" s="147" t="s">
        <v>114</v>
      </c>
      <c r="B187" s="92">
        <v>112.60379438279131</v>
      </c>
      <c r="C187" s="92">
        <v>105.37375510792319</v>
      </c>
      <c r="D187" s="92">
        <v>105.37375510792319</v>
      </c>
      <c r="E187" s="92"/>
      <c r="F187" s="92">
        <f t="shared" si="8"/>
        <v>0</v>
      </c>
      <c r="G187" s="92">
        <f t="shared" si="9"/>
        <v>-6.4207776607331235</v>
      </c>
      <c r="H187" s="92"/>
      <c r="I187" s="92">
        <v>0.61406469071145497</v>
      </c>
      <c r="J187" s="92">
        <v>0.57463696222780414</v>
      </c>
      <c r="K187" s="92">
        <v>0.57463696222780414</v>
      </c>
      <c r="M187" s="92">
        <f t="shared" si="10"/>
        <v>0</v>
      </c>
      <c r="N187" s="26">
        <f t="shared" si="11"/>
        <v>-3.9427728483650837E-2</v>
      </c>
    </row>
    <row r="188" spans="1:14" s="103" customFormat="1" ht="15.75" x14ac:dyDescent="0.25">
      <c r="A188" s="148" t="s">
        <v>205</v>
      </c>
      <c r="B188" s="93">
        <v>99.999999999999986</v>
      </c>
      <c r="C188" s="93">
        <v>99.999999999999986</v>
      </c>
      <c r="D188" s="93">
        <v>99.999999999999986</v>
      </c>
      <c r="E188" s="93"/>
      <c r="F188" s="93">
        <f t="shared" si="8"/>
        <v>0</v>
      </c>
      <c r="G188" s="93">
        <f t="shared" si="9"/>
        <v>0</v>
      </c>
      <c r="H188" s="93"/>
      <c r="I188" s="93">
        <v>0.39920368875855872</v>
      </c>
      <c r="J188" s="93">
        <v>0.39920368875855883</v>
      </c>
      <c r="K188" s="93">
        <v>0.39920368875855883</v>
      </c>
      <c r="M188" s="93">
        <f t="shared" si="10"/>
        <v>0</v>
      </c>
      <c r="N188" s="59">
        <f t="shared" si="11"/>
        <v>0</v>
      </c>
    </row>
    <row r="189" spans="1:14" ht="15.75" x14ac:dyDescent="0.25">
      <c r="A189" s="149" t="s">
        <v>115</v>
      </c>
      <c r="B189" s="92">
        <v>147.03569925479295</v>
      </c>
      <c r="C189" s="92">
        <v>120.05414571585585</v>
      </c>
      <c r="D189" s="92">
        <v>120.05414571585585</v>
      </c>
      <c r="E189" s="92"/>
      <c r="F189" s="92">
        <f t="shared" si="8"/>
        <v>0</v>
      </c>
      <c r="G189" s="92">
        <f t="shared" si="9"/>
        <v>-18.350341907227385</v>
      </c>
      <c r="H189" s="92"/>
      <c r="I189" s="92">
        <v>0.21486100195289626</v>
      </c>
      <c r="J189" s="92">
        <v>0.17543327346924531</v>
      </c>
      <c r="K189" s="92">
        <v>0.17543327346924534</v>
      </c>
      <c r="M189" s="92">
        <f t="shared" si="10"/>
        <v>0</v>
      </c>
      <c r="N189" s="26">
        <f t="shared" si="11"/>
        <v>-3.942772848365092E-2</v>
      </c>
    </row>
    <row r="190" spans="1:14" s="103" customFormat="1" ht="15.75" x14ac:dyDescent="0.25">
      <c r="A190" s="146" t="s">
        <v>151</v>
      </c>
      <c r="B190" s="93">
        <v>101.19729246740958</v>
      </c>
      <c r="C190" s="93">
        <v>99.56972520249353</v>
      </c>
      <c r="D190" s="93">
        <v>99.56972520249353</v>
      </c>
      <c r="E190" s="93"/>
      <c r="F190" s="93">
        <f t="shared" si="8"/>
        <v>0</v>
      </c>
      <c r="G190" s="93">
        <f t="shared" si="9"/>
        <v>-1.6083110775322429</v>
      </c>
      <c r="H190" s="93"/>
      <c r="I190" s="93">
        <v>0.61712788009330799</v>
      </c>
      <c r="J190" s="93">
        <v>0.60720254403522722</v>
      </c>
      <c r="K190" s="93">
        <v>0.60720254403522733</v>
      </c>
      <c r="M190" s="93">
        <f t="shared" si="10"/>
        <v>0</v>
      </c>
      <c r="N190" s="59">
        <f t="shared" si="11"/>
        <v>-9.9253360580806582E-3</v>
      </c>
    </row>
    <row r="191" spans="1:14" ht="15.75" x14ac:dyDescent="0.25">
      <c r="A191" s="147" t="s">
        <v>116</v>
      </c>
      <c r="B191" s="92">
        <v>99.110843992442682</v>
      </c>
      <c r="C191" s="92">
        <v>99.512038465418996</v>
      </c>
      <c r="D191" s="92">
        <v>99.512038465418996</v>
      </c>
      <c r="E191" s="92"/>
      <c r="F191" s="92">
        <f t="shared" si="8"/>
        <v>0</v>
      </c>
      <c r="G191" s="92">
        <f t="shared" si="9"/>
        <v>0.40479372066180019</v>
      </c>
      <c r="H191" s="92"/>
      <c r="I191" s="92">
        <v>0.18610715426975108</v>
      </c>
      <c r="J191" s="92">
        <v>0.18686050434393744</v>
      </c>
      <c r="K191" s="92">
        <v>0.18686050434393744</v>
      </c>
      <c r="M191" s="92">
        <f t="shared" si="10"/>
        <v>0</v>
      </c>
      <c r="N191" s="26">
        <f t="shared" si="11"/>
        <v>7.5335007418636524E-4</v>
      </c>
    </row>
    <row r="192" spans="1:14" s="103" customFormat="1" ht="15.75" x14ac:dyDescent="0.25">
      <c r="A192" s="148" t="s">
        <v>20</v>
      </c>
      <c r="B192" s="93">
        <v>99.110843992442682</v>
      </c>
      <c r="C192" s="93">
        <v>99.512038465418996</v>
      </c>
      <c r="D192" s="93">
        <v>99.512038465418996</v>
      </c>
      <c r="E192" s="93"/>
      <c r="F192" s="93">
        <f t="shared" si="8"/>
        <v>0</v>
      </c>
      <c r="G192" s="93">
        <f t="shared" si="9"/>
        <v>0.40479372066180019</v>
      </c>
      <c r="H192" s="93"/>
      <c r="I192" s="93">
        <v>0.18610715426975108</v>
      </c>
      <c r="J192" s="93">
        <v>0.18686050434393744</v>
      </c>
      <c r="K192" s="93">
        <v>0.18686050434393744</v>
      </c>
      <c r="M192" s="93">
        <f t="shared" si="10"/>
        <v>0</v>
      </c>
      <c r="N192" s="59">
        <f t="shared" si="11"/>
        <v>7.5335007418636524E-4</v>
      </c>
    </row>
    <row r="193" spans="1:14" ht="15.75" x14ac:dyDescent="0.25">
      <c r="A193" s="147" t="s">
        <v>181</v>
      </c>
      <c r="B193" s="92">
        <v>102.1255873830014</v>
      </c>
      <c r="C193" s="92">
        <v>99.595390971558004</v>
      </c>
      <c r="D193" s="92">
        <v>99.595390971558004</v>
      </c>
      <c r="E193" s="92"/>
      <c r="F193" s="92">
        <f t="shared" si="8"/>
        <v>0</v>
      </c>
      <c r="G193" s="92">
        <f t="shared" si="9"/>
        <v>-2.4775342558906455</v>
      </c>
      <c r="H193" s="92"/>
      <c r="I193" s="92">
        <v>0.43102072582355688</v>
      </c>
      <c r="J193" s="92">
        <v>0.42034203969128986</v>
      </c>
      <c r="K193" s="92">
        <v>0.42034203969128991</v>
      </c>
      <c r="M193" s="92">
        <f t="shared" si="10"/>
        <v>0</v>
      </c>
      <c r="N193" s="26">
        <f t="shared" si="11"/>
        <v>-1.0678686132266968E-2</v>
      </c>
    </row>
    <row r="194" spans="1:14" s="103" customFormat="1" ht="15.75" x14ac:dyDescent="0.25">
      <c r="A194" s="148" t="s">
        <v>204</v>
      </c>
      <c r="B194" s="93">
        <v>102.1255873830014</v>
      </c>
      <c r="C194" s="93">
        <v>99.595390971558004</v>
      </c>
      <c r="D194" s="93">
        <v>99.595390971558004</v>
      </c>
      <c r="E194" s="93"/>
      <c r="F194" s="93">
        <f t="shared" si="8"/>
        <v>0</v>
      </c>
      <c r="G194" s="93">
        <f t="shared" si="9"/>
        <v>-2.4775342558906455</v>
      </c>
      <c r="H194" s="93"/>
      <c r="I194" s="93">
        <v>0.43102072582355688</v>
      </c>
      <c r="J194" s="93">
        <v>0.42034203969128986</v>
      </c>
      <c r="K194" s="93">
        <v>0.42034203969128991</v>
      </c>
      <c r="M194" s="93">
        <f t="shared" si="10"/>
        <v>0</v>
      </c>
      <c r="N194" s="59">
        <f t="shared" si="11"/>
        <v>-1.0678686132266968E-2</v>
      </c>
    </row>
    <row r="195" spans="1:14" ht="15.75" x14ac:dyDescent="0.25">
      <c r="A195" s="145" t="s">
        <v>117</v>
      </c>
      <c r="B195" s="95">
        <v>127.7970169576827</v>
      </c>
      <c r="C195" s="95">
        <v>133.03091886109445</v>
      </c>
      <c r="D195" s="95">
        <v>133.03091886109445</v>
      </c>
      <c r="E195" s="95"/>
      <c r="F195" s="95">
        <f t="shared" si="8"/>
        <v>0</v>
      </c>
      <c r="G195" s="95">
        <f t="shared" si="9"/>
        <v>4.0954804955618318</v>
      </c>
      <c r="H195" s="95"/>
      <c r="I195" s="95">
        <v>4.022471395384521</v>
      </c>
      <c r="J195" s="95">
        <v>4.1872109268220497</v>
      </c>
      <c r="K195" s="95">
        <v>4.1872109268220497</v>
      </c>
      <c r="M195" s="95">
        <f t="shared" si="10"/>
        <v>0</v>
      </c>
      <c r="N195" s="37">
        <f>K195-I195</f>
        <v>0.16473953143752862</v>
      </c>
    </row>
    <row r="196" spans="1:14" s="103" customFormat="1" ht="15.75" x14ac:dyDescent="0.25">
      <c r="A196" s="146" t="s">
        <v>135</v>
      </c>
      <c r="B196" s="93">
        <v>146.63602035335904</v>
      </c>
      <c r="C196" s="93">
        <v>157.47727587664042</v>
      </c>
      <c r="D196" s="93">
        <v>157.47727587664042</v>
      </c>
      <c r="E196" s="93"/>
      <c r="F196" s="93">
        <f t="shared" si="8"/>
        <v>0</v>
      </c>
      <c r="G196" s="93">
        <f t="shared" si="9"/>
        <v>7.3933099774233124</v>
      </c>
      <c r="H196" s="93"/>
      <c r="I196" s="93">
        <v>1.0635968537962699</v>
      </c>
      <c r="J196" s="93">
        <v>1.1422318661075501</v>
      </c>
      <c r="K196" s="93">
        <v>1.1422318661075501</v>
      </c>
      <c r="M196" s="93">
        <f t="shared" si="10"/>
        <v>0</v>
      </c>
      <c r="N196" s="59">
        <f>K196-I196</f>
        <v>7.8635012311280228E-2</v>
      </c>
    </row>
    <row r="197" spans="1:14" ht="15.75" x14ac:dyDescent="0.25">
      <c r="A197" s="147" t="s">
        <v>182</v>
      </c>
      <c r="B197" s="92">
        <v>146.63602035335904</v>
      </c>
      <c r="C197" s="92">
        <v>157.47727587664042</v>
      </c>
      <c r="D197" s="92">
        <v>157.47727587664042</v>
      </c>
      <c r="E197" s="92"/>
      <c r="F197" s="92">
        <f t="shared" ref="F197:F224" si="12">((D197/C197-1)*100)</f>
        <v>0</v>
      </c>
      <c r="G197" s="92">
        <f t="shared" si="9"/>
        <v>7.3933099774233124</v>
      </c>
      <c r="H197" s="92"/>
      <c r="I197" s="92">
        <v>1.0635968537962699</v>
      </c>
      <c r="J197" s="92">
        <v>1.1422318661075501</v>
      </c>
      <c r="K197" s="92">
        <v>1.1422318661075501</v>
      </c>
      <c r="M197" s="92">
        <f t="shared" si="10"/>
        <v>0</v>
      </c>
      <c r="N197" s="26">
        <f t="shared" si="11"/>
        <v>7.8635012311280228E-2</v>
      </c>
    </row>
    <row r="198" spans="1:14" s="103" customFormat="1" ht="15.75" x14ac:dyDescent="0.25">
      <c r="A198" s="148" t="s">
        <v>135</v>
      </c>
      <c r="B198" s="93">
        <v>146.63602035335904</v>
      </c>
      <c r="C198" s="93">
        <v>157.47727587664042</v>
      </c>
      <c r="D198" s="93">
        <v>157.47727587664042</v>
      </c>
      <c r="E198" s="93"/>
      <c r="F198" s="93">
        <f t="shared" si="12"/>
        <v>0</v>
      </c>
      <c r="G198" s="93">
        <f t="shared" si="9"/>
        <v>7.3933099774233124</v>
      </c>
      <c r="H198" s="93"/>
      <c r="I198" s="93">
        <v>1.0635968537962699</v>
      </c>
      <c r="J198" s="93">
        <v>1.1422318661075501</v>
      </c>
      <c r="K198" s="93">
        <v>1.1422318661075501</v>
      </c>
      <c r="M198" s="93">
        <f t="shared" si="10"/>
        <v>0</v>
      </c>
      <c r="N198" s="59">
        <f>K198-I198</f>
        <v>7.8635012311280228E-2</v>
      </c>
    </row>
    <row r="199" spans="1:14" ht="15.75" x14ac:dyDescent="0.25">
      <c r="A199" s="152" t="s">
        <v>118</v>
      </c>
      <c r="B199" s="92">
        <v>121.06598345610905</v>
      </c>
      <c r="C199" s="92">
        <v>124.78434416753313</v>
      </c>
      <c r="D199" s="92">
        <v>124.78434416753313</v>
      </c>
      <c r="E199" s="92"/>
      <c r="F199" s="92">
        <f t="shared" si="12"/>
        <v>0</v>
      </c>
      <c r="G199" s="92">
        <f t="shared" ref="G199:G225" si="13">((D199/B199-1)*100)</f>
        <v>3.0713505191754642</v>
      </c>
      <c r="H199" s="92"/>
      <c r="I199" s="92">
        <v>2.80347419119596</v>
      </c>
      <c r="J199" s="92">
        <v>2.889578710322207</v>
      </c>
      <c r="K199" s="92">
        <v>2.8895787103222079</v>
      </c>
      <c r="M199" s="92">
        <f t="shared" si="10"/>
        <v>0</v>
      </c>
      <c r="N199" s="26">
        <f t="shared" ref="N199:N224" si="14">K199-I199</f>
        <v>8.6104519126247947E-2</v>
      </c>
    </row>
    <row r="200" spans="1:14" s="103" customFormat="1" ht="15.75" x14ac:dyDescent="0.25">
      <c r="A200" s="150" t="s">
        <v>119</v>
      </c>
      <c r="B200" s="93">
        <v>121.06598345610905</v>
      </c>
      <c r="C200" s="93">
        <v>124.78434416753313</v>
      </c>
      <c r="D200" s="93">
        <v>124.78434416753313</v>
      </c>
      <c r="E200" s="93"/>
      <c r="F200" s="93">
        <f t="shared" si="12"/>
        <v>0</v>
      </c>
      <c r="G200" s="93">
        <f t="shared" si="13"/>
        <v>3.0713505191754642</v>
      </c>
      <c r="H200" s="93"/>
      <c r="I200" s="93">
        <v>2.80347419119596</v>
      </c>
      <c r="J200" s="93">
        <v>2.889578710322207</v>
      </c>
      <c r="K200" s="93">
        <v>2.8895787103222079</v>
      </c>
      <c r="M200" s="93">
        <f t="shared" ref="M200:M224" si="15">K200-J200</f>
        <v>0</v>
      </c>
      <c r="N200" s="59">
        <f t="shared" si="14"/>
        <v>8.6104519126247947E-2</v>
      </c>
    </row>
    <row r="201" spans="1:14" ht="15.75" x14ac:dyDescent="0.25">
      <c r="A201" s="149" t="s">
        <v>118</v>
      </c>
      <c r="B201" s="92">
        <v>121.06598345610905</v>
      </c>
      <c r="C201" s="92">
        <v>124.78434416753313</v>
      </c>
      <c r="D201" s="92">
        <v>124.78434416753313</v>
      </c>
      <c r="E201" s="92"/>
      <c r="F201" s="92">
        <f t="shared" si="12"/>
        <v>0</v>
      </c>
      <c r="G201" s="92">
        <f t="shared" si="13"/>
        <v>3.0713505191754642</v>
      </c>
      <c r="H201" s="92"/>
      <c r="I201" s="92">
        <v>2.80347419119596</v>
      </c>
      <c r="J201" s="92">
        <v>2.889578710322207</v>
      </c>
      <c r="K201" s="92">
        <v>2.8895787103222079</v>
      </c>
      <c r="M201" s="92">
        <f t="shared" si="15"/>
        <v>0</v>
      </c>
      <c r="N201" s="26">
        <f t="shared" si="14"/>
        <v>8.6104519126247947E-2</v>
      </c>
    </row>
    <row r="202" spans="1:14" s="103" customFormat="1" ht="15.75" x14ac:dyDescent="0.25">
      <c r="A202" s="146" t="s">
        <v>120</v>
      </c>
      <c r="B202" s="93">
        <v>145.83654765374885</v>
      </c>
      <c r="C202" s="93">
        <v>145.83654765374885</v>
      </c>
      <c r="D202" s="93">
        <v>145.83654765374885</v>
      </c>
      <c r="E202" s="93"/>
      <c r="F202" s="93">
        <f t="shared" si="12"/>
        <v>0</v>
      </c>
      <c r="G202" s="93">
        <f t="shared" si="13"/>
        <v>0</v>
      </c>
      <c r="H202" s="93"/>
      <c r="I202" s="93">
        <v>0.15540035039229166</v>
      </c>
      <c r="J202" s="93">
        <v>0.15540035039229172</v>
      </c>
      <c r="K202" s="93">
        <v>0.15540035039229172</v>
      </c>
      <c r="M202" s="93">
        <f t="shared" si="15"/>
        <v>0</v>
      </c>
      <c r="N202" s="59">
        <f t="shared" si="14"/>
        <v>0</v>
      </c>
    </row>
    <row r="203" spans="1:14" ht="15.75" x14ac:dyDescent="0.25">
      <c r="A203" s="147" t="s">
        <v>121</v>
      </c>
      <c r="B203" s="92">
        <v>145.83654765374885</v>
      </c>
      <c r="C203" s="92">
        <v>145.83654765374885</v>
      </c>
      <c r="D203" s="92">
        <v>145.83654765374885</v>
      </c>
      <c r="E203" s="92"/>
      <c r="F203" s="92">
        <f t="shared" si="12"/>
        <v>0</v>
      </c>
      <c r="G203" s="92">
        <f t="shared" si="13"/>
        <v>0</v>
      </c>
      <c r="H203" s="92"/>
      <c r="I203" s="92">
        <v>0.15540035039229166</v>
      </c>
      <c r="J203" s="92">
        <v>0.15540035039229172</v>
      </c>
      <c r="K203" s="92">
        <v>0.15540035039229172</v>
      </c>
      <c r="M203" s="92">
        <f t="shared" si="15"/>
        <v>0</v>
      </c>
      <c r="N203" s="26">
        <f t="shared" si="14"/>
        <v>0</v>
      </c>
    </row>
    <row r="204" spans="1:14" s="103" customFormat="1" ht="15.75" x14ac:dyDescent="0.25">
      <c r="A204" s="148" t="s">
        <v>120</v>
      </c>
      <c r="B204" s="93">
        <v>145.83654765374885</v>
      </c>
      <c r="C204" s="93">
        <v>145.83654765374885</v>
      </c>
      <c r="D204" s="93">
        <v>145.83654765374885</v>
      </c>
      <c r="E204" s="93"/>
      <c r="F204" s="93">
        <f t="shared" si="12"/>
        <v>0</v>
      </c>
      <c r="G204" s="93">
        <f t="shared" si="13"/>
        <v>0</v>
      </c>
      <c r="H204" s="93"/>
      <c r="I204" s="93">
        <v>0.15540035039229166</v>
      </c>
      <c r="J204" s="93">
        <v>0.15540035039229172</v>
      </c>
      <c r="K204" s="93">
        <v>0.15540035039229172</v>
      </c>
      <c r="M204" s="93">
        <f t="shared" si="15"/>
        <v>0</v>
      </c>
      <c r="N204" s="59">
        <f t="shared" si="14"/>
        <v>0</v>
      </c>
    </row>
    <row r="205" spans="1:14" ht="15.75" x14ac:dyDescent="0.25">
      <c r="A205" s="145" t="s">
        <v>131</v>
      </c>
      <c r="B205" s="95">
        <v>127.46286895878529</v>
      </c>
      <c r="C205" s="95">
        <v>131.90299838991865</v>
      </c>
      <c r="D205" s="95">
        <v>132.14718228070279</v>
      </c>
      <c r="E205" s="95"/>
      <c r="F205" s="95">
        <f t="shared" si="12"/>
        <v>0.1851238362772456</v>
      </c>
      <c r="G205" s="95">
        <f t="shared" si="13"/>
        <v>3.6750414926186581</v>
      </c>
      <c r="H205" s="95"/>
      <c r="I205" s="95">
        <v>5.2155211804897892</v>
      </c>
      <c r="J205" s="95">
        <v>5.3972022400906043</v>
      </c>
      <c r="K205" s="95">
        <v>5.4071937479291021</v>
      </c>
      <c r="M205" s="95">
        <f t="shared" si="15"/>
        <v>9.9915078384977818E-3</v>
      </c>
      <c r="N205" s="37">
        <f>K205-I205</f>
        <v>0.19167256743931294</v>
      </c>
    </row>
    <row r="206" spans="1:14" s="103" customFormat="1" ht="15.75" x14ac:dyDescent="0.25">
      <c r="A206" s="146" t="s">
        <v>122</v>
      </c>
      <c r="B206" s="93">
        <v>127.59098924537589</v>
      </c>
      <c r="C206" s="93">
        <v>132.15787410493351</v>
      </c>
      <c r="D206" s="93">
        <v>132.40902888117733</v>
      </c>
      <c r="E206" s="93"/>
      <c r="F206" s="93">
        <f t="shared" si="12"/>
        <v>0.19004147724441811</v>
      </c>
      <c r="G206" s="93">
        <f t="shared" si="13"/>
        <v>3.7761597933343438</v>
      </c>
      <c r="H206" s="93"/>
      <c r="I206" s="93">
        <v>5.0758595485723355</v>
      </c>
      <c r="J206" s="93">
        <v>5.2575406081731506</v>
      </c>
      <c r="K206" s="93">
        <v>5.2675321160116484</v>
      </c>
      <c r="M206" s="93">
        <f t="shared" si="15"/>
        <v>9.9915078384977818E-3</v>
      </c>
      <c r="N206" s="59">
        <f t="shared" si="14"/>
        <v>0.19167256743931294</v>
      </c>
    </row>
    <row r="207" spans="1:14" ht="15.75" x14ac:dyDescent="0.25">
      <c r="A207" s="147" t="s">
        <v>183</v>
      </c>
      <c r="B207" s="92">
        <v>127.59098924537589</v>
      </c>
      <c r="C207" s="92">
        <v>132.15787410493351</v>
      </c>
      <c r="D207" s="92">
        <v>132.40902888117733</v>
      </c>
      <c r="E207" s="92"/>
      <c r="F207" s="92">
        <f t="shared" si="12"/>
        <v>0.19004147724441811</v>
      </c>
      <c r="G207" s="92">
        <f t="shared" si="13"/>
        <v>3.7761597933343438</v>
      </c>
      <c r="H207" s="92"/>
      <c r="I207" s="92">
        <v>5.0758595485723355</v>
      </c>
      <c r="J207" s="92">
        <v>5.2575406081731506</v>
      </c>
      <c r="K207" s="92">
        <v>5.2675321160116484</v>
      </c>
      <c r="M207" s="92">
        <f t="shared" si="15"/>
        <v>9.9915078384977818E-3</v>
      </c>
      <c r="N207" s="26">
        <f t="shared" si="14"/>
        <v>0.19167256743931294</v>
      </c>
    </row>
    <row r="208" spans="1:14" s="103" customFormat="1" ht="15.75" x14ac:dyDescent="0.25">
      <c r="A208" s="148" t="s">
        <v>21</v>
      </c>
      <c r="B208" s="93">
        <v>120.33676616892635</v>
      </c>
      <c r="C208" s="93">
        <v>123.49027626135597</v>
      </c>
      <c r="D208" s="93">
        <v>124.87881286260624</v>
      </c>
      <c r="E208" s="93"/>
      <c r="F208" s="93">
        <f t="shared" si="12"/>
        <v>1.1244096647023083</v>
      </c>
      <c r="G208" s="93">
        <f t="shared" si="13"/>
        <v>3.7744463627216396</v>
      </c>
      <c r="H208" s="93"/>
      <c r="I208" s="93">
        <v>0.86590856975151786</v>
      </c>
      <c r="J208" s="93">
        <v>0.88860031642850157</v>
      </c>
      <c r="K208" s="93">
        <v>0.89859182426699891</v>
      </c>
      <c r="M208" s="93">
        <f t="shared" si="15"/>
        <v>9.9915078384973377E-3</v>
      </c>
      <c r="N208" s="59">
        <f t="shared" si="14"/>
        <v>3.2683254515481042E-2</v>
      </c>
    </row>
    <row r="209" spans="1:14" ht="15.75" x14ac:dyDescent="0.25">
      <c r="A209" s="149" t="s">
        <v>203</v>
      </c>
      <c r="B209" s="92">
        <v>129.1928548049722</v>
      </c>
      <c r="C209" s="92">
        <v>134.07183874645835</v>
      </c>
      <c r="D209" s="92">
        <v>134.07183874645835</v>
      </c>
      <c r="E209" s="92"/>
      <c r="F209" s="92">
        <f t="shared" si="12"/>
        <v>0</v>
      </c>
      <c r="G209" s="92">
        <f t="shared" si="13"/>
        <v>3.7765122141246943</v>
      </c>
      <c r="H209" s="92"/>
      <c r="I209" s="92">
        <v>4.2099509788208183</v>
      </c>
      <c r="J209" s="92">
        <v>4.36894029174465</v>
      </c>
      <c r="K209" s="92">
        <v>4.36894029174465</v>
      </c>
      <c r="M209" s="92">
        <f t="shared" si="15"/>
        <v>0</v>
      </c>
      <c r="N209" s="26">
        <f t="shared" si="14"/>
        <v>0.15898931292383178</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0.13966163191745348</v>
      </c>
      <c r="J210" s="93">
        <v>0.13966163191745351</v>
      </c>
      <c r="K210" s="93">
        <v>0.13966163191745354</v>
      </c>
      <c r="M210" s="93">
        <f t="shared" si="15"/>
        <v>0</v>
      </c>
      <c r="N210" s="59">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0.13966163191745348</v>
      </c>
      <c r="J211" s="92">
        <v>0.13966163191745351</v>
      </c>
      <c r="K211" s="92">
        <v>0.13966163191745354</v>
      </c>
      <c r="M211" s="92">
        <f t="shared" si="15"/>
        <v>0</v>
      </c>
      <c r="N211" s="26">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0.13966163191745348</v>
      </c>
      <c r="J212" s="93">
        <v>0.13966163191745351</v>
      </c>
      <c r="K212" s="93">
        <v>0.13966163191745354</v>
      </c>
      <c r="M212" s="93">
        <f t="shared" si="15"/>
        <v>0</v>
      </c>
      <c r="N212" s="59">
        <f t="shared" si="14"/>
        <v>0</v>
      </c>
    </row>
    <row r="213" spans="1:14" ht="15.75" x14ac:dyDescent="0.25">
      <c r="A213" s="145" t="s">
        <v>132</v>
      </c>
      <c r="B213" s="95">
        <v>97.712578034730925</v>
      </c>
      <c r="C213" s="95">
        <v>97.475275484261104</v>
      </c>
      <c r="D213" s="95">
        <v>97.328721558099616</v>
      </c>
      <c r="E213" s="95"/>
      <c r="F213" s="95">
        <f t="shared" si="12"/>
        <v>-0.15034984557201758</v>
      </c>
      <c r="G213" s="95">
        <f t="shared" si="13"/>
        <v>-0.39284244091366549</v>
      </c>
      <c r="H213" s="95"/>
      <c r="I213" s="95">
        <v>6.4188187559094336</v>
      </c>
      <c r="J213" s="95">
        <v>6.4032301582854982</v>
      </c>
      <c r="K213" s="95">
        <v>6.3936029116308957</v>
      </c>
      <c r="M213" s="95">
        <f t="shared" si="15"/>
        <v>-9.6272466546025726E-3</v>
      </c>
      <c r="N213" s="37">
        <f>K213-I213</f>
        <v>-2.5215844278537958E-2</v>
      </c>
    </row>
    <row r="214" spans="1:14" s="103" customFormat="1" ht="15.75" x14ac:dyDescent="0.25">
      <c r="A214" s="146" t="s">
        <v>125</v>
      </c>
      <c r="B214" s="93">
        <v>99.128061490013664</v>
      </c>
      <c r="C214" s="93">
        <v>98.753505465543483</v>
      </c>
      <c r="D214" s="93">
        <v>98.54086574888305</v>
      </c>
      <c r="E214" s="93"/>
      <c r="F214" s="93">
        <f t="shared" si="12"/>
        <v>-0.2153237149992937</v>
      </c>
      <c r="G214" s="93">
        <f t="shared" si="13"/>
        <v>-0.59236076273898597</v>
      </c>
      <c r="H214" s="93"/>
      <c r="I214" s="93">
        <v>4.4880152839975951</v>
      </c>
      <c r="J214" s="93">
        <v>4.4710572890840696</v>
      </c>
      <c r="K214" s="93">
        <v>4.4614300424294662</v>
      </c>
      <c r="M214" s="93">
        <f t="shared" si="15"/>
        <v>-9.6272466546034607E-3</v>
      </c>
      <c r="N214" s="59">
        <f t="shared" si="14"/>
        <v>-2.6585241568128914E-2</v>
      </c>
    </row>
    <row r="215" spans="1:14" ht="15.75" x14ac:dyDescent="0.25">
      <c r="A215" s="147" t="s">
        <v>184</v>
      </c>
      <c r="B215" s="92">
        <v>119.03936600643362</v>
      </c>
      <c r="C215" s="92">
        <v>120.99779181102143</v>
      </c>
      <c r="D215" s="92">
        <v>120.99779181102143</v>
      </c>
      <c r="E215" s="92"/>
      <c r="F215" s="92">
        <f t="shared" si="12"/>
        <v>0</v>
      </c>
      <c r="G215" s="92">
        <f t="shared" si="13"/>
        <v>1.6451917296686158</v>
      </c>
      <c r="H215" s="92"/>
      <c r="I215" s="92">
        <v>0.19088997706404653</v>
      </c>
      <c r="J215" s="92">
        <v>0.19403048317947061</v>
      </c>
      <c r="K215" s="92">
        <v>0.19403048317947061</v>
      </c>
      <c r="M215" s="92">
        <f t="shared" si="15"/>
        <v>0</v>
      </c>
      <c r="N215" s="26">
        <f t="shared" si="14"/>
        <v>3.1405061154240743E-3</v>
      </c>
    </row>
    <row r="216" spans="1:14" s="103" customFormat="1" ht="15.75" x14ac:dyDescent="0.25">
      <c r="A216" s="148" t="s">
        <v>202</v>
      </c>
      <c r="B216" s="93">
        <v>119.03936600643362</v>
      </c>
      <c r="C216" s="93">
        <v>120.99779181102143</v>
      </c>
      <c r="D216" s="93">
        <v>120.99779181102143</v>
      </c>
      <c r="E216" s="93"/>
      <c r="F216" s="93">
        <f t="shared" si="12"/>
        <v>0</v>
      </c>
      <c r="G216" s="93">
        <f t="shared" si="13"/>
        <v>1.6451917296686158</v>
      </c>
      <c r="H216" s="93"/>
      <c r="I216" s="93">
        <v>0.19088997706404653</v>
      </c>
      <c r="J216" s="93">
        <v>0.19403048317947061</v>
      </c>
      <c r="K216" s="93">
        <v>0.19403048317947061</v>
      </c>
      <c r="M216" s="93">
        <f t="shared" si="15"/>
        <v>0</v>
      </c>
      <c r="N216" s="59">
        <f t="shared" si="14"/>
        <v>3.1405061154240743E-3</v>
      </c>
    </row>
    <row r="217" spans="1:14" ht="15.75" x14ac:dyDescent="0.25">
      <c r="A217" s="147" t="s">
        <v>185</v>
      </c>
      <c r="B217" s="92">
        <v>98.396929538995479</v>
      </c>
      <c r="C217" s="92">
        <v>97.936707728290017</v>
      </c>
      <c r="D217" s="92">
        <v>97.71626000031732</v>
      </c>
      <c r="E217" s="92"/>
      <c r="F217" s="92">
        <f t="shared" si="12"/>
        <v>-0.22509203452528714</v>
      </c>
      <c r="G217" s="92">
        <f t="shared" si="13"/>
        <v>-0.69175892161188468</v>
      </c>
      <c r="H217" s="92"/>
      <c r="I217" s="92">
        <v>4.2971253069335491</v>
      </c>
      <c r="J217" s="92">
        <v>4.2770268059045984</v>
      </c>
      <c r="K217" s="92">
        <v>4.2673995592499958</v>
      </c>
      <c r="M217" s="92">
        <f t="shared" si="15"/>
        <v>-9.6272466546025726E-3</v>
      </c>
      <c r="N217" s="26">
        <f>K217-I217</f>
        <v>-2.9725747683553294E-2</v>
      </c>
    </row>
    <row r="218" spans="1:14" s="103" customFormat="1" ht="15.75" x14ac:dyDescent="0.25">
      <c r="A218" s="148" t="s">
        <v>201</v>
      </c>
      <c r="B218" s="93">
        <v>98.396929538995479</v>
      </c>
      <c r="C218" s="93">
        <v>97.936707728290017</v>
      </c>
      <c r="D218" s="93">
        <v>97.71626000031732</v>
      </c>
      <c r="E218" s="93"/>
      <c r="F218" s="93">
        <f t="shared" si="12"/>
        <v>-0.22509203452528714</v>
      </c>
      <c r="G218" s="93">
        <f t="shared" si="13"/>
        <v>-0.69175892161188468</v>
      </c>
      <c r="H218" s="93"/>
      <c r="I218" s="93">
        <v>4.2971253069335491</v>
      </c>
      <c r="J218" s="93">
        <v>4.2770268059045984</v>
      </c>
      <c r="K218" s="93">
        <v>4.2673995592499958</v>
      </c>
      <c r="M218" s="93">
        <f t="shared" si="15"/>
        <v>-9.6272466546025726E-3</v>
      </c>
      <c r="N218" s="59">
        <f t="shared" si="14"/>
        <v>-2.9725747683553294E-2</v>
      </c>
    </row>
    <row r="219" spans="1:14" ht="15.75" x14ac:dyDescent="0.25">
      <c r="A219" s="152" t="s">
        <v>134</v>
      </c>
      <c r="B219" s="92">
        <v>74.126994044869832</v>
      </c>
      <c r="C219" s="92">
        <v>74.126994044869832</v>
      </c>
      <c r="D219" s="92">
        <v>74.126994044869832</v>
      </c>
      <c r="E219" s="92"/>
      <c r="F219" s="92">
        <f t="shared" si="12"/>
        <v>0</v>
      </c>
      <c r="G219" s="92">
        <f t="shared" si="13"/>
        <v>0</v>
      </c>
      <c r="H219" s="92"/>
      <c r="I219" s="92">
        <v>0.31740448344768257</v>
      </c>
      <c r="J219" s="92">
        <v>0.31740448344768263</v>
      </c>
      <c r="K219" s="92">
        <v>0.31740448344768263</v>
      </c>
      <c r="M219" s="92">
        <f t="shared" si="15"/>
        <v>0</v>
      </c>
      <c r="N219" s="26">
        <f t="shared" si="14"/>
        <v>0</v>
      </c>
    </row>
    <row r="220" spans="1:14" s="103" customFormat="1" ht="15.75" x14ac:dyDescent="0.25">
      <c r="A220" s="150" t="s">
        <v>126</v>
      </c>
      <c r="B220" s="93">
        <v>74.126994044869832</v>
      </c>
      <c r="C220" s="93">
        <v>74.126994044869832</v>
      </c>
      <c r="D220" s="93">
        <v>74.126994044869832</v>
      </c>
      <c r="E220" s="93"/>
      <c r="F220" s="93">
        <f t="shared" si="12"/>
        <v>0</v>
      </c>
      <c r="G220" s="93">
        <f t="shared" si="13"/>
        <v>0</v>
      </c>
      <c r="H220" s="93"/>
      <c r="I220" s="93">
        <v>0.31740448344768257</v>
      </c>
      <c r="J220" s="93">
        <v>0.31740448344768263</v>
      </c>
      <c r="K220" s="93">
        <v>0.31740448344768263</v>
      </c>
      <c r="M220" s="93">
        <f t="shared" si="15"/>
        <v>0</v>
      </c>
      <c r="N220" s="59">
        <f t="shared" si="14"/>
        <v>0</v>
      </c>
    </row>
    <row r="221" spans="1:14" ht="15.75" x14ac:dyDescent="0.25">
      <c r="A221" s="149" t="s">
        <v>200</v>
      </c>
      <c r="B221" s="92">
        <v>74.126994044869832</v>
      </c>
      <c r="C221" s="92">
        <v>74.126994044869832</v>
      </c>
      <c r="D221" s="92">
        <v>74.126994044869832</v>
      </c>
      <c r="E221" s="92"/>
      <c r="F221" s="92">
        <f t="shared" si="12"/>
        <v>0</v>
      </c>
      <c r="G221" s="92">
        <f t="shared" si="13"/>
        <v>0</v>
      </c>
      <c r="H221" s="92"/>
      <c r="I221" s="92">
        <v>0.31740448344768257</v>
      </c>
      <c r="J221" s="92">
        <v>0.31740448344768263</v>
      </c>
      <c r="K221" s="92">
        <v>0.31740448344768263</v>
      </c>
      <c r="M221" s="92">
        <f t="shared" si="15"/>
        <v>0</v>
      </c>
      <c r="N221" s="26">
        <f t="shared" si="14"/>
        <v>0</v>
      </c>
    </row>
    <row r="222" spans="1:14" s="103" customFormat="1" ht="15.75" x14ac:dyDescent="0.25">
      <c r="A222" s="146" t="s">
        <v>133</v>
      </c>
      <c r="B222" s="93">
        <v>100.00000000000001</v>
      </c>
      <c r="C222" s="93">
        <v>100.08487654320989</v>
      </c>
      <c r="D222" s="93">
        <v>100.08487654320989</v>
      </c>
      <c r="E222" s="93"/>
      <c r="F222" s="93">
        <f t="shared" si="12"/>
        <v>0</v>
      </c>
      <c r="G222" s="93">
        <f t="shared" si="13"/>
        <v>8.4876543209877475E-2</v>
      </c>
      <c r="H222" s="93"/>
      <c r="I222" s="93">
        <v>1.6133989884641549</v>
      </c>
      <c r="J222" s="93">
        <v>1.6147683857537467</v>
      </c>
      <c r="K222" s="93">
        <v>1.6147683857537469</v>
      </c>
      <c r="M222" s="93">
        <f t="shared" si="15"/>
        <v>0</v>
      </c>
      <c r="N222" s="59">
        <f t="shared" si="14"/>
        <v>1.369397289592067E-3</v>
      </c>
    </row>
    <row r="223" spans="1:14" ht="15.75" x14ac:dyDescent="0.25">
      <c r="A223" s="147" t="s">
        <v>186</v>
      </c>
      <c r="B223" s="92">
        <v>100.00000000000001</v>
      </c>
      <c r="C223" s="92">
        <v>100.08487654320989</v>
      </c>
      <c r="D223" s="92">
        <v>100.08487654320989</v>
      </c>
      <c r="E223" s="92"/>
      <c r="F223" s="92">
        <f t="shared" si="12"/>
        <v>0</v>
      </c>
      <c r="G223" s="92">
        <f t="shared" si="13"/>
        <v>8.4876543209877475E-2</v>
      </c>
      <c r="H223" s="92"/>
      <c r="I223" s="92">
        <v>1.6133989884641549</v>
      </c>
      <c r="J223" s="92">
        <v>1.6147683857537467</v>
      </c>
      <c r="K223" s="92">
        <v>1.6147683857537469</v>
      </c>
      <c r="M223" s="92">
        <f t="shared" si="15"/>
        <v>0</v>
      </c>
      <c r="N223" s="26">
        <f t="shared" si="14"/>
        <v>1.369397289592067E-3</v>
      </c>
    </row>
    <row r="224" spans="1:14" s="103" customFormat="1" ht="15.75" x14ac:dyDescent="0.25">
      <c r="A224" s="148" t="s">
        <v>133</v>
      </c>
      <c r="B224" s="93">
        <v>100.00000000000001</v>
      </c>
      <c r="C224" s="93">
        <v>100.08487654320989</v>
      </c>
      <c r="D224" s="93">
        <v>100.08487654320989</v>
      </c>
      <c r="E224" s="93"/>
      <c r="F224" s="93">
        <f t="shared" si="12"/>
        <v>0</v>
      </c>
      <c r="G224" s="93">
        <f t="shared" si="13"/>
        <v>8.4876543209877475E-2</v>
      </c>
      <c r="H224" s="93"/>
      <c r="I224" s="93">
        <v>1.6133989884641549</v>
      </c>
      <c r="J224" s="93">
        <v>1.6147683857537467</v>
      </c>
      <c r="K224" s="93">
        <v>1.6147683857537469</v>
      </c>
      <c r="M224" s="93">
        <f t="shared" si="15"/>
        <v>0</v>
      </c>
      <c r="N224" s="59">
        <f t="shared" si="14"/>
        <v>1.369397289592067E-3</v>
      </c>
    </row>
    <row r="225" spans="1:14" ht="7.5" customHeight="1" x14ac:dyDescent="0.25">
      <c r="A225" s="138"/>
      <c r="B225" s="138"/>
      <c r="C225" s="88"/>
      <c r="D225" s="88"/>
      <c r="E225" s="88"/>
      <c r="F225" s="88"/>
      <c r="G225" s="88"/>
      <c r="H225" s="88"/>
      <c r="I225" s="88"/>
      <c r="J225" s="88"/>
      <c r="K225" s="88"/>
      <c r="L225" s="84"/>
      <c r="M225" s="88"/>
      <c r="N225" s="143"/>
    </row>
    <row r="226" spans="1:14" x14ac:dyDescent="0.25">
      <c r="A226" s="194" t="s">
        <v>54</v>
      </c>
      <c r="B226" s="195"/>
      <c r="C226" s="195"/>
      <c r="D226" s="195"/>
    </row>
    <row r="227" spans="1:14" x14ac:dyDescent="0.25">
      <c r="A227" s="139"/>
      <c r="B227" s="139"/>
      <c r="C227" s="96"/>
      <c r="D227" s="96"/>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tabSelected="1" view="pageBreakPreview" zoomScaleSheetLayoutView="100" workbookViewId="0">
      <selection activeCell="D14" sqref="D14"/>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9" ht="20.25" customHeight="1" x14ac:dyDescent="0.25">
      <c r="A1" s="142" t="s">
        <v>257</v>
      </c>
      <c r="B1" s="130"/>
      <c r="C1" s="86"/>
      <c r="D1" s="86"/>
      <c r="E1" s="87"/>
    </row>
    <row r="2" spans="1:19" ht="6.75" customHeight="1" x14ac:dyDescent="0.25">
      <c r="A2" s="131"/>
      <c r="B2" s="131"/>
      <c r="C2" s="88"/>
      <c r="D2" s="88"/>
      <c r="E2" s="84"/>
      <c r="F2" s="84"/>
      <c r="G2" s="84"/>
      <c r="H2" s="84"/>
      <c r="I2" s="84"/>
      <c r="J2" s="84"/>
      <c r="K2" s="84"/>
      <c r="L2" s="84"/>
      <c r="M2" s="84"/>
      <c r="N2" s="84"/>
    </row>
    <row r="3" spans="1:19" ht="47.25" customHeight="1" x14ac:dyDescent="0.25">
      <c r="A3" s="196" t="s">
        <v>56</v>
      </c>
      <c r="B3" s="187" t="s">
        <v>242</v>
      </c>
      <c r="C3" s="187"/>
      <c r="D3" s="187"/>
      <c r="E3" s="102"/>
      <c r="F3" s="184" t="s">
        <v>243</v>
      </c>
      <c r="G3" s="184"/>
      <c r="H3" s="89"/>
      <c r="I3" s="184" t="s">
        <v>244</v>
      </c>
      <c r="J3" s="184"/>
      <c r="K3" s="184"/>
      <c r="L3" s="180"/>
      <c r="M3" s="184" t="s">
        <v>245</v>
      </c>
      <c r="N3" s="184"/>
    </row>
    <row r="4" spans="1:19" ht="30" x14ac:dyDescent="0.25">
      <c r="A4" s="193"/>
      <c r="B4" s="116">
        <v>42948</v>
      </c>
      <c r="C4" s="83">
        <v>43282</v>
      </c>
      <c r="D4" s="116">
        <v>43313</v>
      </c>
      <c r="E4" s="131"/>
      <c r="F4" s="155" t="s">
        <v>266</v>
      </c>
      <c r="G4" s="155" t="s">
        <v>267</v>
      </c>
      <c r="H4" s="131"/>
      <c r="I4" s="116">
        <v>42948</v>
      </c>
      <c r="J4" s="116">
        <v>43282</v>
      </c>
      <c r="K4" s="116">
        <v>43313</v>
      </c>
      <c r="L4" s="131"/>
      <c r="M4" s="155" t="s">
        <v>265</v>
      </c>
      <c r="N4" s="155" t="s">
        <v>268</v>
      </c>
    </row>
    <row r="5" spans="1:19" s="103" customFormat="1" ht="15.75" x14ac:dyDescent="0.25">
      <c r="A5" s="144" t="s">
        <v>241</v>
      </c>
      <c r="B5" s="91">
        <v>108.3313651501429</v>
      </c>
      <c r="C5" s="91">
        <v>107.44195653603356</v>
      </c>
      <c r="D5" s="91">
        <v>108.77987219694747</v>
      </c>
      <c r="E5" s="91"/>
      <c r="F5" s="91">
        <f>((D5/C5-1)*100)</f>
        <v>1.2452450644504065</v>
      </c>
      <c r="G5" s="91">
        <f>((D5/B5-1)*100)</f>
        <v>0.41401402648526542</v>
      </c>
      <c r="H5" s="91"/>
      <c r="I5" s="91">
        <v>108.3313651501429</v>
      </c>
      <c r="J5" s="91">
        <v>107.44195653603356</v>
      </c>
      <c r="K5" s="91">
        <v>108.77987219694747</v>
      </c>
      <c r="M5" s="91">
        <f>K5-J5</f>
        <v>1.3379156609139073</v>
      </c>
      <c r="N5" s="91">
        <f>K5-I5</f>
        <v>0.44850704680456488</v>
      </c>
    </row>
    <row r="6" spans="1:19" ht="6" customHeight="1" x14ac:dyDescent="0.25">
      <c r="A6" s="141"/>
      <c r="B6" s="141"/>
      <c r="C6" s="141"/>
      <c r="D6" s="141"/>
      <c r="E6" s="141"/>
      <c r="F6" s="141"/>
      <c r="G6" s="141"/>
      <c r="H6" s="141"/>
      <c r="I6" s="141"/>
      <c r="J6" s="141"/>
      <c r="K6" s="141"/>
      <c r="L6" s="141"/>
      <c r="M6" s="141"/>
      <c r="N6" s="141"/>
    </row>
    <row r="7" spans="1:19" ht="15.75" x14ac:dyDescent="0.25">
      <c r="A7" s="145" t="s">
        <v>127</v>
      </c>
      <c r="B7" s="90">
        <v>113.64583680497492</v>
      </c>
      <c r="C7" s="90">
        <v>113.52030196661993</v>
      </c>
      <c r="D7" s="90">
        <v>117.72102154557805</v>
      </c>
      <c r="E7" s="90"/>
      <c r="F7" s="90">
        <f t="shared" ref="F7:F70" si="0">((D7/C7-1)*100)</f>
        <v>3.7004126188752817</v>
      </c>
      <c r="G7" s="90">
        <f t="shared" ref="G7:G70" si="1">((D7/B7-1)*100)</f>
        <v>3.5858636402110067</v>
      </c>
      <c r="H7" s="90"/>
      <c r="I7" s="90">
        <v>36.83667381976344</v>
      </c>
      <c r="J7" s="90">
        <v>36.795983496004062</v>
      </c>
      <c r="K7" s="90">
        <v>38.157586712529451</v>
      </c>
      <c r="M7" s="90">
        <f>K7-J7</f>
        <v>1.3616032165253884</v>
      </c>
      <c r="N7" s="90">
        <f t="shared" ref="N7:N70" si="2">K7-I7</f>
        <v>1.3209128927660103</v>
      </c>
    </row>
    <row r="8" spans="1:19" s="103" customFormat="1" ht="15.75" x14ac:dyDescent="0.25">
      <c r="A8" s="146" t="s">
        <v>57</v>
      </c>
      <c r="B8" s="93">
        <v>114.13055227044194</v>
      </c>
      <c r="C8" s="93">
        <v>113.97311671377544</v>
      </c>
      <c r="D8" s="93">
        <v>118.49767161769972</v>
      </c>
      <c r="E8" s="93"/>
      <c r="F8" s="93">
        <f t="shared" si="0"/>
        <v>3.969843972317566</v>
      </c>
      <c r="G8" s="93">
        <f t="shared" si="1"/>
        <v>3.8264244414672799</v>
      </c>
      <c r="H8" s="93"/>
      <c r="I8" s="93">
        <v>34.204498721422183</v>
      </c>
      <c r="J8" s="93">
        <v>34.157315875202819</v>
      </c>
      <c r="K8" s="93">
        <v>35.513308020580034</v>
      </c>
      <c r="M8" s="93">
        <f t="shared" ref="M8:M71" si="3">K8-J8</f>
        <v>1.3559921453772148</v>
      </c>
      <c r="N8" s="93">
        <f t="shared" si="2"/>
        <v>1.3088092991578506</v>
      </c>
    </row>
    <row r="9" spans="1:19" ht="15.75" x14ac:dyDescent="0.25">
      <c r="A9" s="147" t="s">
        <v>58</v>
      </c>
      <c r="B9" s="92">
        <v>132.22316132736813</v>
      </c>
      <c r="C9" s="92">
        <v>113.32909444991189</v>
      </c>
      <c r="D9" s="92">
        <v>113.28338064254578</v>
      </c>
      <c r="E9" s="92"/>
      <c r="F9" s="92">
        <f t="shared" si="0"/>
        <v>-4.0337221071073959E-2</v>
      </c>
      <c r="G9" s="92">
        <f t="shared" si="1"/>
        <v>-14.324102142687245</v>
      </c>
      <c r="H9" s="92"/>
      <c r="I9" s="92">
        <v>6.7450406406314665</v>
      </c>
      <c r="J9" s="92">
        <v>5.7812061075898438</v>
      </c>
      <c r="K9" s="92">
        <v>5.7788741297016504</v>
      </c>
      <c r="M9" s="92">
        <f>K9-J9</f>
        <v>-2.3319778881933928E-3</v>
      </c>
      <c r="N9" s="92">
        <f t="shared" si="2"/>
        <v>-0.96616651092981609</v>
      </c>
    </row>
    <row r="10" spans="1:19" s="103" customFormat="1" ht="15.75" x14ac:dyDescent="0.25">
      <c r="A10" s="148" t="s">
        <v>6</v>
      </c>
      <c r="B10" s="93">
        <v>156.54256826128807</v>
      </c>
      <c r="C10" s="93">
        <v>117.9328911004753</v>
      </c>
      <c r="D10" s="93">
        <v>117.96817722086814</v>
      </c>
      <c r="E10" s="93"/>
      <c r="F10" s="93">
        <f t="shared" si="0"/>
        <v>2.9920508234448917E-2</v>
      </c>
      <c r="G10" s="93">
        <f t="shared" si="1"/>
        <v>-24.641470667604416</v>
      </c>
      <c r="H10" s="93"/>
      <c r="I10" s="93">
        <v>2.6014443139084964</v>
      </c>
      <c r="J10" s="93">
        <v>1.9598237871250637</v>
      </c>
      <c r="K10" s="93">
        <v>1.9604101763626713</v>
      </c>
      <c r="M10" s="93">
        <f t="shared" si="3"/>
        <v>5.8638923760767625E-4</v>
      </c>
      <c r="N10" s="93">
        <f t="shared" si="2"/>
        <v>-0.64103413754582506</v>
      </c>
    </row>
    <row r="11" spans="1:19" ht="15.75" x14ac:dyDescent="0.25">
      <c r="A11" s="149" t="s">
        <v>7</v>
      </c>
      <c r="B11" s="92">
        <v>135.29005292035293</v>
      </c>
      <c r="C11" s="92">
        <v>135.29622172689747</v>
      </c>
      <c r="D11" s="92">
        <v>135.29622172689747</v>
      </c>
      <c r="E11" s="92"/>
      <c r="F11" s="92">
        <f t="shared" si="0"/>
        <v>0</v>
      </c>
      <c r="G11" s="92">
        <f t="shared" si="1"/>
        <v>4.5596896529831454E-3</v>
      </c>
      <c r="H11" s="92"/>
      <c r="I11" s="92">
        <v>0.23775314463433489</v>
      </c>
      <c r="J11" s="92">
        <v>0.2377639854398704</v>
      </c>
      <c r="K11" s="92">
        <v>0.23776398543987037</v>
      </c>
      <c r="M11" s="92">
        <f t="shared" si="3"/>
        <v>0</v>
      </c>
      <c r="N11" s="92">
        <f t="shared" si="2"/>
        <v>1.0840805535483611E-5</v>
      </c>
    </row>
    <row r="12" spans="1:19" s="103" customFormat="1" ht="15.75" x14ac:dyDescent="0.25">
      <c r="A12" s="148" t="s">
        <v>59</v>
      </c>
      <c r="B12" s="93">
        <v>104.69862268403411</v>
      </c>
      <c r="C12" s="93">
        <v>103.99211472831465</v>
      </c>
      <c r="D12" s="93">
        <v>103.99211472831465</v>
      </c>
      <c r="E12" s="93"/>
      <c r="F12" s="93">
        <f t="shared" si="0"/>
        <v>0</v>
      </c>
      <c r="G12" s="93">
        <f t="shared" si="1"/>
        <v>-0.67480157580640521</v>
      </c>
      <c r="H12" s="93"/>
      <c r="I12" s="93">
        <v>0.57376227384780087</v>
      </c>
      <c r="J12" s="93">
        <v>0.56989051698249316</v>
      </c>
      <c r="K12" s="93">
        <v>0.56989051698249316</v>
      </c>
      <c r="M12" s="93">
        <f t="shared" si="3"/>
        <v>0</v>
      </c>
      <c r="N12" s="93">
        <f t="shared" si="2"/>
        <v>-3.8717568653077183E-3</v>
      </c>
    </row>
    <row r="13" spans="1:19" ht="21" x14ac:dyDescent="0.35">
      <c r="A13" s="149" t="s">
        <v>60</v>
      </c>
      <c r="B13" s="92">
        <v>104.48929722829425</v>
      </c>
      <c r="C13" s="92">
        <v>104.51815273805249</v>
      </c>
      <c r="D13" s="92">
        <v>104.36800767797486</v>
      </c>
      <c r="E13" s="92"/>
      <c r="F13" s="92">
        <f t="shared" si="0"/>
        <v>-0.14365452904046006</v>
      </c>
      <c r="G13" s="92">
        <f t="shared" si="1"/>
        <v>-0.1160784439523832</v>
      </c>
      <c r="H13" s="92"/>
      <c r="I13" s="92">
        <v>0.41879334501311327</v>
      </c>
      <c r="J13" s="92">
        <v>0.41890899796297759</v>
      </c>
      <c r="K13" s="92">
        <v>0.41830721621484579</v>
      </c>
      <c r="M13" s="92">
        <f t="shared" si="3"/>
        <v>-6.0178174813180219E-4</v>
      </c>
      <c r="N13" s="92">
        <f t="shared" si="2"/>
        <v>-4.8612879826748223E-4</v>
      </c>
      <c r="S13" s="178"/>
    </row>
    <row r="14" spans="1:19" s="103" customFormat="1" ht="15.75" x14ac:dyDescent="0.25">
      <c r="A14" s="148" t="s">
        <v>61</v>
      </c>
      <c r="B14" s="93">
        <v>125.84977255800577</v>
      </c>
      <c r="C14" s="93">
        <v>112.09238746566693</v>
      </c>
      <c r="D14" s="93">
        <v>111.99231435700069</v>
      </c>
      <c r="E14" s="93"/>
      <c r="F14" s="93">
        <f t="shared" si="0"/>
        <v>-8.927734606142268E-2</v>
      </c>
      <c r="G14" s="93">
        <f t="shared" si="1"/>
        <v>-11.011111040838784</v>
      </c>
      <c r="H14" s="93"/>
      <c r="I14" s="93">
        <v>2.9132875632277218</v>
      </c>
      <c r="J14" s="93">
        <v>2.5948188200794391</v>
      </c>
      <c r="K14" s="93">
        <v>2.5925022347017701</v>
      </c>
      <c r="M14" s="93">
        <f t="shared" si="3"/>
        <v>-2.3165853776689893E-3</v>
      </c>
      <c r="N14" s="93">
        <f t="shared" si="2"/>
        <v>-0.32078532852595165</v>
      </c>
    </row>
    <row r="15" spans="1:19" ht="15.75" x14ac:dyDescent="0.25">
      <c r="A15" s="147" t="s">
        <v>62</v>
      </c>
      <c r="B15" s="92">
        <v>87.155337831216627</v>
      </c>
      <c r="C15" s="92">
        <v>88.312926274271973</v>
      </c>
      <c r="D15" s="92">
        <v>87.515366930136153</v>
      </c>
      <c r="E15" s="92"/>
      <c r="F15" s="92">
        <f t="shared" si="0"/>
        <v>-0.90310600925945783</v>
      </c>
      <c r="G15" s="92">
        <f t="shared" si="1"/>
        <v>0.41308898327805377</v>
      </c>
      <c r="H15" s="92"/>
      <c r="I15" s="92">
        <v>0.72195738993477265</v>
      </c>
      <c r="J15" s="92">
        <v>0.73154635547335345</v>
      </c>
      <c r="K15" s="92">
        <v>0.72493971637655519</v>
      </c>
      <c r="M15" s="92">
        <f t="shared" si="3"/>
        <v>-6.6066390967982613E-3</v>
      </c>
      <c r="N15" s="92">
        <f t="shared" si="2"/>
        <v>2.9823264417825346E-3</v>
      </c>
    </row>
    <row r="16" spans="1:19" s="103" customFormat="1" ht="15.75" x14ac:dyDescent="0.25">
      <c r="A16" s="148" t="s">
        <v>188</v>
      </c>
      <c r="B16" s="93">
        <v>116.02073771524391</v>
      </c>
      <c r="C16" s="93">
        <v>115.28528733779886</v>
      </c>
      <c r="D16" s="93">
        <v>115.28528733779886</v>
      </c>
      <c r="E16" s="93"/>
      <c r="F16" s="93">
        <f t="shared" si="0"/>
        <v>0</v>
      </c>
      <c r="G16" s="93">
        <f t="shared" si="1"/>
        <v>-0.63389562239304365</v>
      </c>
      <c r="H16" s="93"/>
      <c r="I16" s="93">
        <v>3.5538730283416552E-2</v>
      </c>
      <c r="J16" s="93">
        <v>3.53134518278959E-2</v>
      </c>
      <c r="K16" s="93">
        <v>3.53134518278959E-2</v>
      </c>
      <c r="M16" s="93">
        <f t="shared" si="3"/>
        <v>0</v>
      </c>
      <c r="N16" s="93">
        <f t="shared" si="2"/>
        <v>-2.2527845552065134E-4</v>
      </c>
    </row>
    <row r="17" spans="1:17" ht="15.75" x14ac:dyDescent="0.25">
      <c r="A17" s="149" t="s">
        <v>187</v>
      </c>
      <c r="B17" s="92">
        <v>83.403245371067996</v>
      </c>
      <c r="C17" s="92">
        <v>85.071417199773052</v>
      </c>
      <c r="D17" s="92">
        <v>83.936536290989366</v>
      </c>
      <c r="E17" s="92"/>
      <c r="F17" s="92">
        <f t="shared" si="0"/>
        <v>-1.3340331525436455</v>
      </c>
      <c r="G17" s="92">
        <f t="shared" si="1"/>
        <v>0.63941267219125297</v>
      </c>
      <c r="H17" s="92"/>
      <c r="I17" s="92">
        <v>0.48552684022055104</v>
      </c>
      <c r="J17" s="92">
        <v>0.49523799946060937</v>
      </c>
      <c r="K17" s="92">
        <v>0.488631360363811</v>
      </c>
      <c r="M17" s="92">
        <f>K17-J17</f>
        <v>-6.6066390967983724E-3</v>
      </c>
      <c r="N17" s="92">
        <f t="shared" si="2"/>
        <v>3.104520143259959E-3</v>
      </c>
    </row>
    <row r="18" spans="1:17" s="103" customFormat="1" ht="15.75" x14ac:dyDescent="0.25">
      <c r="A18" s="148" t="s">
        <v>189</v>
      </c>
      <c r="B18" s="93">
        <v>93.185858677383891</v>
      </c>
      <c r="C18" s="93">
        <v>93.23367566340788</v>
      </c>
      <c r="D18" s="93">
        <v>93.23367566340788</v>
      </c>
      <c r="E18" s="93"/>
      <c r="F18" s="93">
        <f t="shared" si="0"/>
        <v>0</v>
      </c>
      <c r="G18" s="93">
        <f t="shared" si="1"/>
        <v>5.13135648505747E-2</v>
      </c>
      <c r="H18" s="93"/>
      <c r="I18" s="93">
        <v>0.20089181943080514</v>
      </c>
      <c r="J18" s="93">
        <v>0.20099490418484822</v>
      </c>
      <c r="K18" s="93">
        <v>0.20099490418484822</v>
      </c>
      <c r="M18" s="93">
        <f t="shared" si="3"/>
        <v>0</v>
      </c>
      <c r="N18" s="93">
        <f t="shared" si="2"/>
        <v>1.0308475404308126E-4</v>
      </c>
    </row>
    <row r="19" spans="1:17" ht="15.75" x14ac:dyDescent="0.25">
      <c r="A19" s="147" t="s">
        <v>63</v>
      </c>
      <c r="B19" s="92">
        <v>110.25113145834774</v>
      </c>
      <c r="C19" s="92">
        <v>121.56181171931593</v>
      </c>
      <c r="D19" s="92">
        <v>122.6009209018731</v>
      </c>
      <c r="E19" s="92"/>
      <c r="F19" s="92">
        <f t="shared" si="0"/>
        <v>0.85479902599383539</v>
      </c>
      <c r="G19" s="92">
        <f t="shared" si="1"/>
        <v>11.201508120749804</v>
      </c>
      <c r="H19" s="92"/>
      <c r="I19" s="92">
        <v>10.478905120290568</v>
      </c>
      <c r="J19" s="92">
        <v>11.5539375823874</v>
      </c>
      <c r="K19" s="92">
        <v>11.652700528305584</v>
      </c>
      <c r="M19" s="92">
        <f t="shared" si="3"/>
        <v>9.8762945918183576E-2</v>
      </c>
      <c r="N19" s="92">
        <f t="shared" si="2"/>
        <v>1.1737954080150157</v>
      </c>
    </row>
    <row r="20" spans="1:17" s="103" customFormat="1" ht="15.75" x14ac:dyDescent="0.25">
      <c r="A20" s="148" t="s">
        <v>190</v>
      </c>
      <c r="B20" s="93">
        <v>121.42289420235458</v>
      </c>
      <c r="C20" s="93">
        <v>145.3395035465573</v>
      </c>
      <c r="D20" s="93">
        <v>145.4723575300456</v>
      </c>
      <c r="E20" s="93"/>
      <c r="F20" s="93">
        <f t="shared" si="0"/>
        <v>9.1409410550058467E-2</v>
      </c>
      <c r="G20" s="93">
        <f t="shared" si="1"/>
        <v>19.806366406990694</v>
      </c>
      <c r="H20" s="93"/>
      <c r="I20" s="93">
        <v>4.8286077676293484</v>
      </c>
      <c r="J20" s="93">
        <v>5.7796963280973301</v>
      </c>
      <c r="K20" s="93">
        <v>5.7849795144424272</v>
      </c>
      <c r="M20" s="93">
        <f t="shared" si="3"/>
        <v>5.2831863450970573E-3</v>
      </c>
      <c r="N20" s="93">
        <f t="shared" si="2"/>
        <v>0.95637174681307879</v>
      </c>
    </row>
    <row r="21" spans="1:17" ht="15.75" x14ac:dyDescent="0.25">
      <c r="A21" s="149" t="s">
        <v>191</v>
      </c>
      <c r="B21" s="92">
        <v>108.37937314733476</v>
      </c>
      <c r="C21" s="92">
        <v>111.24112350994319</v>
      </c>
      <c r="D21" s="92">
        <v>154.74048283495264</v>
      </c>
      <c r="E21" s="92"/>
      <c r="F21" s="92">
        <f t="shared" si="0"/>
        <v>39.103667737697108</v>
      </c>
      <c r="G21" s="92">
        <f t="shared" si="1"/>
        <v>42.776691118699262</v>
      </c>
      <c r="H21" s="92"/>
      <c r="I21" s="92">
        <v>0.78206924890581064</v>
      </c>
      <c r="J21" s="92">
        <v>0.80271973701666688</v>
      </c>
      <c r="K21" s="92">
        <v>1.1166125958445803</v>
      </c>
      <c r="M21" s="92">
        <f t="shared" si="3"/>
        <v>0.3138928588279134</v>
      </c>
      <c r="N21" s="92">
        <f t="shared" si="2"/>
        <v>0.33454334693876964</v>
      </c>
    </row>
    <row r="22" spans="1:17" s="103" customFormat="1" ht="15.75" x14ac:dyDescent="0.25">
      <c r="A22" s="148" t="s">
        <v>192</v>
      </c>
      <c r="B22" s="93">
        <v>101.28872093991825</v>
      </c>
      <c r="C22" s="93">
        <v>103.43785148881038</v>
      </c>
      <c r="D22" s="93">
        <v>98.851919928885607</v>
      </c>
      <c r="E22" s="93"/>
      <c r="F22" s="93">
        <f t="shared" si="0"/>
        <v>-4.4335139351003079</v>
      </c>
      <c r="G22" s="93">
        <f t="shared" si="1"/>
        <v>-2.405797001304899</v>
      </c>
      <c r="H22" s="93"/>
      <c r="I22" s="93">
        <v>4.868228103755408</v>
      </c>
      <c r="J22" s="93">
        <v>4.971521517273402</v>
      </c>
      <c r="K22" s="93">
        <v>4.7511084180185756</v>
      </c>
      <c r="M22" s="93">
        <f t="shared" si="3"/>
        <v>-0.22041309925482633</v>
      </c>
      <c r="N22" s="93">
        <f t="shared" si="2"/>
        <v>-0.1171196857368324</v>
      </c>
    </row>
    <row r="23" spans="1:17" ht="18.75" x14ac:dyDescent="0.3">
      <c r="A23" s="147" t="s">
        <v>152</v>
      </c>
      <c r="B23" s="92">
        <v>102.66240198087475</v>
      </c>
      <c r="C23" s="92">
        <v>104.11951934786079</v>
      </c>
      <c r="D23" s="92">
        <v>105.92936826063092</v>
      </c>
      <c r="E23" s="92"/>
      <c r="F23" s="92">
        <f t="shared" si="0"/>
        <v>1.7382417092451918</v>
      </c>
      <c r="G23" s="92">
        <f t="shared" si="1"/>
        <v>3.1822422003771056</v>
      </c>
      <c r="H23" s="92"/>
      <c r="I23" s="92">
        <v>6.1597217667025639</v>
      </c>
      <c r="J23" s="92">
        <v>6.2471484914711537</v>
      </c>
      <c r="K23" s="92">
        <v>6.3557390321883869</v>
      </c>
      <c r="M23" s="92">
        <f t="shared" si="3"/>
        <v>0.10859054071723317</v>
      </c>
      <c r="N23" s="92">
        <f t="shared" si="2"/>
        <v>0.19601726548582299</v>
      </c>
      <c r="Q23" s="179"/>
    </row>
    <row r="24" spans="1:17" s="103" customFormat="1" ht="15.75" x14ac:dyDescent="0.25">
      <c r="A24" s="148" t="s">
        <v>64</v>
      </c>
      <c r="B24" s="93">
        <v>94.84945295029425</v>
      </c>
      <c r="C24" s="93">
        <v>94.84945295029425</v>
      </c>
      <c r="D24" s="93">
        <v>94.84945295029425</v>
      </c>
      <c r="E24" s="93"/>
      <c r="F24" s="93">
        <f t="shared" si="0"/>
        <v>0</v>
      </c>
      <c r="G24" s="93">
        <f t="shared" si="1"/>
        <v>0</v>
      </c>
      <c r="H24" s="93"/>
      <c r="I24" s="93">
        <v>7.4013666778679238E-2</v>
      </c>
      <c r="J24" s="93">
        <v>7.4013666778679238E-2</v>
      </c>
      <c r="K24" s="93">
        <v>7.4013666778679238E-2</v>
      </c>
      <c r="M24" s="93">
        <f t="shared" si="3"/>
        <v>0</v>
      </c>
      <c r="N24" s="93">
        <f t="shared" si="2"/>
        <v>0</v>
      </c>
    </row>
    <row r="25" spans="1:17" ht="15.75" x14ac:dyDescent="0.25">
      <c r="A25" s="149" t="s">
        <v>65</v>
      </c>
      <c r="B25" s="92">
        <v>101.71639479502252</v>
      </c>
      <c r="C25" s="92">
        <v>103.1280669845098</v>
      </c>
      <c r="D25" s="92">
        <v>103.01559424836043</v>
      </c>
      <c r="E25" s="92"/>
      <c r="F25" s="92">
        <f t="shared" si="0"/>
        <v>-0.10906122788694184</v>
      </c>
      <c r="G25" s="92">
        <f t="shared" si="1"/>
        <v>1.2772763485729532</v>
      </c>
      <c r="H25" s="92"/>
      <c r="I25" s="92">
        <v>3.9228415571218278</v>
      </c>
      <c r="J25" s="92">
        <v>3.9772847601188803</v>
      </c>
      <c r="K25" s="92">
        <v>3.9729470845229344</v>
      </c>
      <c r="M25" s="92">
        <f t="shared" si="3"/>
        <v>-4.337675595945889E-3</v>
      </c>
      <c r="N25" s="92">
        <f t="shared" si="2"/>
        <v>5.0105527401106631E-2</v>
      </c>
    </row>
    <row r="26" spans="1:17" s="103" customFormat="1" ht="15.75" x14ac:dyDescent="0.25">
      <c r="A26" s="148" t="s">
        <v>193</v>
      </c>
      <c r="B26" s="93">
        <v>103.64622466396776</v>
      </c>
      <c r="C26" s="93">
        <v>102.97961871285166</v>
      </c>
      <c r="D26" s="93">
        <v>102.77708759274707</v>
      </c>
      <c r="E26" s="93"/>
      <c r="F26" s="93">
        <f t="shared" si="0"/>
        <v>-0.19667107203934497</v>
      </c>
      <c r="G26" s="93">
        <f t="shared" si="1"/>
        <v>-0.83856124430824464</v>
      </c>
      <c r="H26" s="93"/>
      <c r="I26" s="93">
        <v>0.2863367953079084</v>
      </c>
      <c r="J26" s="93">
        <v>0.28449520568518366</v>
      </c>
      <c r="K26" s="93">
        <v>0.28393568591426205</v>
      </c>
      <c r="M26" s="93">
        <f t="shared" si="3"/>
        <v>-5.5951977092161265E-4</v>
      </c>
      <c r="N26" s="93">
        <f t="shared" si="2"/>
        <v>-2.4011093936463501E-3</v>
      </c>
    </row>
    <row r="27" spans="1:17" ht="15.75" x14ac:dyDescent="0.25">
      <c r="A27" s="149" t="s">
        <v>194</v>
      </c>
      <c r="B27" s="92">
        <v>102.16213453212308</v>
      </c>
      <c r="C27" s="92">
        <v>100.89897605287184</v>
      </c>
      <c r="D27" s="92">
        <v>100.89897605287184</v>
      </c>
      <c r="E27" s="92"/>
      <c r="F27" s="92">
        <f t="shared" si="0"/>
        <v>0</v>
      </c>
      <c r="G27" s="92">
        <f t="shared" si="1"/>
        <v>-1.2364253008574799</v>
      </c>
      <c r="H27" s="92"/>
      <c r="I27" s="92">
        <v>2.8702469288987974E-2</v>
      </c>
      <c r="J27" s="92">
        <v>2.8347584696728073E-2</v>
      </c>
      <c r="K27" s="92">
        <v>2.834758469672807E-2</v>
      </c>
      <c r="M27" s="92">
        <f t="shared" si="3"/>
        <v>0</v>
      </c>
      <c r="N27" s="92">
        <f t="shared" si="2"/>
        <v>-3.5488459225990407E-4</v>
      </c>
    </row>
    <row r="28" spans="1:17" s="103" customFormat="1" ht="15.75" x14ac:dyDescent="0.25">
      <c r="A28" s="148" t="s">
        <v>66</v>
      </c>
      <c r="B28" s="93">
        <v>98.870933909819641</v>
      </c>
      <c r="C28" s="93">
        <v>99.027771455115641</v>
      </c>
      <c r="D28" s="93">
        <v>98.993588345660882</v>
      </c>
      <c r="E28" s="93"/>
      <c r="F28" s="93">
        <f t="shared" si="0"/>
        <v>-3.4518710208730763E-2</v>
      </c>
      <c r="G28" s="93">
        <f t="shared" si="1"/>
        <v>0.12405509990742747</v>
      </c>
      <c r="H28" s="93"/>
      <c r="I28" s="93">
        <v>1.0161199958561811</v>
      </c>
      <c r="J28" s="93">
        <v>1.0177318524410657</v>
      </c>
      <c r="K28" s="93">
        <v>1.0173805445322197</v>
      </c>
      <c r="M28" s="93">
        <f t="shared" si="3"/>
        <v>-3.5130790884596585E-4</v>
      </c>
      <c r="N28" s="93">
        <f t="shared" si="2"/>
        <v>1.260548676038642E-3</v>
      </c>
    </row>
    <row r="29" spans="1:17" ht="15.75" x14ac:dyDescent="0.25">
      <c r="A29" s="149" t="s">
        <v>8</v>
      </c>
      <c r="B29" s="92">
        <v>113.43264433189005</v>
      </c>
      <c r="C29" s="92">
        <v>118.01084497824577</v>
      </c>
      <c r="D29" s="92">
        <v>133.53681675026658</v>
      </c>
      <c r="E29" s="92"/>
      <c r="F29" s="92">
        <f t="shared" si="0"/>
        <v>13.156394037245377</v>
      </c>
      <c r="G29" s="92">
        <f t="shared" si="1"/>
        <v>17.723445077727519</v>
      </c>
      <c r="H29" s="92"/>
      <c r="I29" s="92">
        <v>0.83170728234898106</v>
      </c>
      <c r="J29" s="92">
        <v>0.86527542175061511</v>
      </c>
      <c r="K29" s="92">
        <v>0.97911446574356276</v>
      </c>
      <c r="M29" s="92">
        <f t="shared" si="3"/>
        <v>0.11383904399294764</v>
      </c>
      <c r="N29" s="92">
        <f t="shared" si="2"/>
        <v>0.1474071833945817</v>
      </c>
    </row>
    <row r="30" spans="1:17" s="103" customFormat="1" ht="15.75" x14ac:dyDescent="0.25">
      <c r="A30" s="150" t="s">
        <v>153</v>
      </c>
      <c r="B30" s="93">
        <v>84.389202413059763</v>
      </c>
      <c r="C30" s="93">
        <v>83.818521893538971</v>
      </c>
      <c r="D30" s="93">
        <v>83.819619451368467</v>
      </c>
      <c r="E30" s="93"/>
      <c r="F30" s="93">
        <f t="shared" si="0"/>
        <v>1.3094454599071881E-3</v>
      </c>
      <c r="G30" s="93">
        <f t="shared" si="1"/>
        <v>-0.67494767743313533</v>
      </c>
      <c r="H30" s="93"/>
      <c r="I30" s="93">
        <v>1.0482770972053357</v>
      </c>
      <c r="J30" s="93">
        <v>1.0411881414938369</v>
      </c>
      <c r="K30" s="93">
        <v>1.0412017752846847</v>
      </c>
      <c r="M30" s="93">
        <f t="shared" si="3"/>
        <v>1.3633790847844551E-5</v>
      </c>
      <c r="N30" s="93">
        <f t="shared" si="2"/>
        <v>-7.0753219206509677E-3</v>
      </c>
    </row>
    <row r="31" spans="1:17" ht="15.75" x14ac:dyDescent="0.25">
      <c r="A31" s="149" t="s">
        <v>195</v>
      </c>
      <c r="B31" s="92">
        <v>95.841348257176591</v>
      </c>
      <c r="C31" s="92">
        <v>98.325326103026683</v>
      </c>
      <c r="D31" s="92">
        <v>98.325326103026683</v>
      </c>
      <c r="E31" s="92"/>
      <c r="F31" s="92">
        <f t="shared" si="0"/>
        <v>0</v>
      </c>
      <c r="G31" s="92">
        <f t="shared" si="1"/>
        <v>2.5917601233913068</v>
      </c>
      <c r="H31" s="92"/>
      <c r="I31" s="92">
        <v>4.5440205869984415E-2</v>
      </c>
      <c r="J31" s="92">
        <v>4.6617907005709593E-2</v>
      </c>
      <c r="K31" s="92">
        <v>4.6617907005709593E-2</v>
      </c>
      <c r="M31" s="92">
        <f t="shared" si="3"/>
        <v>0</v>
      </c>
      <c r="N31" s="92">
        <f t="shared" si="2"/>
        <v>1.1777011357251774E-3</v>
      </c>
    </row>
    <row r="32" spans="1:17" s="103" customFormat="1" ht="15.75" x14ac:dyDescent="0.25">
      <c r="A32" s="148" t="s">
        <v>67</v>
      </c>
      <c r="B32" s="93">
        <v>111.21093923138253</v>
      </c>
      <c r="C32" s="93">
        <v>111.30886966585469</v>
      </c>
      <c r="D32" s="93">
        <v>111.32406533468341</v>
      </c>
      <c r="E32" s="93"/>
      <c r="F32" s="93">
        <f t="shared" si="0"/>
        <v>1.365180409642619E-2</v>
      </c>
      <c r="G32" s="93">
        <f t="shared" si="1"/>
        <v>0.10172210043610797</v>
      </c>
      <c r="H32" s="93"/>
      <c r="I32" s="93">
        <v>9.1426898449634315E-3</v>
      </c>
      <c r="J32" s="93">
        <v>9.1507407399109026E-3</v>
      </c>
      <c r="K32" s="93">
        <v>9.1519899811100865E-3</v>
      </c>
      <c r="M32" s="93">
        <f t="shared" si="3"/>
        <v>1.2492411991839314E-6</v>
      </c>
      <c r="N32" s="93">
        <f t="shared" si="2"/>
        <v>9.3001361466549942E-6</v>
      </c>
    </row>
    <row r="33" spans="1:14" ht="15.75" x14ac:dyDescent="0.25">
      <c r="A33" s="149" t="s">
        <v>68</v>
      </c>
      <c r="B33" s="92">
        <v>83.745770857036547</v>
      </c>
      <c r="C33" s="92">
        <v>83.0484016085842</v>
      </c>
      <c r="D33" s="92">
        <v>83.049445343825369</v>
      </c>
      <c r="E33" s="92"/>
      <c r="F33" s="92">
        <f t="shared" si="0"/>
        <v>1.2567794454243497E-3</v>
      </c>
      <c r="G33" s="92">
        <f t="shared" si="1"/>
        <v>-0.83147543581619798</v>
      </c>
      <c r="H33" s="92"/>
      <c r="I33" s="92">
        <v>0.99369420149038801</v>
      </c>
      <c r="J33" s="92">
        <v>0.98541949374821658</v>
      </c>
      <c r="K33" s="92">
        <v>0.98543187829786505</v>
      </c>
      <c r="M33" s="92">
        <f t="shared" si="3"/>
        <v>1.23845496484698E-5</v>
      </c>
      <c r="N33" s="92">
        <f t="shared" si="2"/>
        <v>-8.2623231925229579E-3</v>
      </c>
    </row>
    <row r="34" spans="1:14" s="103" customFormat="1" ht="15.75" x14ac:dyDescent="0.25">
      <c r="A34" s="150" t="s">
        <v>69</v>
      </c>
      <c r="B34" s="93">
        <v>113.65122333596192</v>
      </c>
      <c r="C34" s="93">
        <v>124.63647764616229</v>
      </c>
      <c r="D34" s="93">
        <v>122.41044685258059</v>
      </c>
      <c r="E34" s="93"/>
      <c r="F34" s="93">
        <f t="shared" si="0"/>
        <v>-1.7860186966301317</v>
      </c>
      <c r="G34" s="93">
        <f t="shared" si="1"/>
        <v>7.7071088717854952</v>
      </c>
      <c r="H34" s="93"/>
      <c r="I34" s="93">
        <v>2.3032950463388842</v>
      </c>
      <c r="J34" s="93">
        <v>2.5259260140730531</v>
      </c>
      <c r="K34" s="93">
        <v>2.4808125031986639</v>
      </c>
      <c r="M34" s="93">
        <f t="shared" si="3"/>
        <v>-4.5113510874389195E-2</v>
      </c>
      <c r="N34" s="93">
        <f t="shared" si="2"/>
        <v>0.17751745685977971</v>
      </c>
    </row>
    <row r="35" spans="1:14" ht="15.75" x14ac:dyDescent="0.25">
      <c r="A35" s="149" t="s">
        <v>70</v>
      </c>
      <c r="B35" s="92">
        <v>105.34380216510151</v>
      </c>
      <c r="C35" s="92">
        <v>146.24574186456678</v>
      </c>
      <c r="D35" s="92">
        <v>125.43057990955673</v>
      </c>
      <c r="E35" s="92"/>
      <c r="F35" s="92">
        <f t="shared" si="0"/>
        <v>-14.233003771341435</v>
      </c>
      <c r="G35" s="92">
        <f t="shared" si="1"/>
        <v>19.067830600013803</v>
      </c>
      <c r="H35" s="92"/>
      <c r="I35" s="92">
        <v>0.27606693053434606</v>
      </c>
      <c r="J35" s="92">
        <v>0.3832557039947464</v>
      </c>
      <c r="K35" s="92">
        <v>0.32870690519129303</v>
      </c>
      <c r="M35" s="92">
        <f t="shared" si="3"/>
        <v>-5.4548798803453369E-2</v>
      </c>
      <c r="N35" s="92">
        <f t="shared" si="2"/>
        <v>5.2639974656946975E-2</v>
      </c>
    </row>
    <row r="36" spans="1:14" s="103" customFormat="1" ht="15.75" x14ac:dyDescent="0.25">
      <c r="A36" s="148" t="s">
        <v>9</v>
      </c>
      <c r="B36" s="93">
        <v>109.88502067883307</v>
      </c>
      <c r="C36" s="93">
        <v>112.26734979805263</v>
      </c>
      <c r="D36" s="93">
        <v>117.12932604437954</v>
      </c>
      <c r="E36" s="93"/>
      <c r="F36" s="93">
        <f t="shared" si="0"/>
        <v>4.3307125848010664</v>
      </c>
      <c r="G36" s="93">
        <f t="shared" si="1"/>
        <v>6.5926231990434792</v>
      </c>
      <c r="H36" s="93"/>
      <c r="I36" s="93">
        <v>0.30247069131793813</v>
      </c>
      <c r="J36" s="93">
        <v>0.30902831610779258</v>
      </c>
      <c r="K36" s="93">
        <v>0.32241144428407159</v>
      </c>
      <c r="M36" s="93">
        <f t="shared" si="3"/>
        <v>1.3383128176279013E-2</v>
      </c>
      <c r="N36" s="93">
        <f t="shared" si="2"/>
        <v>1.9940752966133457E-2</v>
      </c>
    </row>
    <row r="37" spans="1:14" ht="15.75" x14ac:dyDescent="0.25">
      <c r="A37" s="149" t="s">
        <v>10</v>
      </c>
      <c r="B37" s="92">
        <v>94.986944923221216</v>
      </c>
      <c r="C37" s="92">
        <v>95.02298697870178</v>
      </c>
      <c r="D37" s="92">
        <v>95.445623466408051</v>
      </c>
      <c r="E37" s="92"/>
      <c r="F37" s="92">
        <f t="shared" si="0"/>
        <v>0.44477289248021634</v>
      </c>
      <c r="G37" s="92">
        <f t="shared" si="1"/>
        <v>0.48288587821998519</v>
      </c>
      <c r="H37" s="92"/>
      <c r="I37" s="92">
        <v>0.14846816694950901</v>
      </c>
      <c r="J37" s="92">
        <v>0.14852450203760575</v>
      </c>
      <c r="K37" s="92">
        <v>0.14918509876136024</v>
      </c>
      <c r="M37" s="92">
        <f t="shared" si="3"/>
        <v>6.605967237544863E-4</v>
      </c>
      <c r="N37" s="92">
        <f t="shared" si="2"/>
        <v>7.1693181185122912E-4</v>
      </c>
    </row>
    <row r="38" spans="1:14" s="103" customFormat="1" ht="15.75" x14ac:dyDescent="0.25">
      <c r="A38" s="148" t="s">
        <v>196</v>
      </c>
      <c r="B38" s="93">
        <v>79.228403674489812</v>
      </c>
      <c r="C38" s="93">
        <v>72.93984074686783</v>
      </c>
      <c r="D38" s="93">
        <v>75.631520211013722</v>
      </c>
      <c r="E38" s="93"/>
      <c r="F38" s="93">
        <f t="shared" si="0"/>
        <v>3.6902732945183647</v>
      </c>
      <c r="G38" s="93">
        <f t="shared" si="1"/>
        <v>-4.5398913731165109</v>
      </c>
      <c r="H38" s="93"/>
      <c r="I38" s="93">
        <v>0.44486265594146568</v>
      </c>
      <c r="J38" s="93">
        <v>0.40955275852726691</v>
      </c>
      <c r="K38" s="93">
        <v>0.42466637460216183</v>
      </c>
      <c r="M38" s="93">
        <f t="shared" si="3"/>
        <v>1.511361607489492E-2</v>
      </c>
      <c r="N38" s="93">
        <f t="shared" si="2"/>
        <v>-2.0196281339303845E-2</v>
      </c>
    </row>
    <row r="39" spans="1:14" ht="15.75" x14ac:dyDescent="0.25">
      <c r="A39" s="149" t="s">
        <v>71</v>
      </c>
      <c r="B39" s="92">
        <v>159.9298188907093</v>
      </c>
      <c r="C39" s="92">
        <v>184.19763322273559</v>
      </c>
      <c r="D39" s="92">
        <v>181.01082877829938</v>
      </c>
      <c r="E39" s="92"/>
      <c r="F39" s="92">
        <f t="shared" si="0"/>
        <v>-1.7301006471579616</v>
      </c>
      <c r="G39" s="92">
        <f t="shared" si="1"/>
        <v>13.181412968394678</v>
      </c>
      <c r="H39" s="92"/>
      <c r="I39" s="92">
        <v>0.93087850746559397</v>
      </c>
      <c r="J39" s="92">
        <v>1.0721303824538737</v>
      </c>
      <c r="K39" s="92">
        <v>1.053581447768662</v>
      </c>
      <c r="M39" s="92">
        <f t="shared" si="3"/>
        <v>-1.8548934685211682E-2</v>
      </c>
      <c r="N39" s="92">
        <f t="shared" si="2"/>
        <v>0.12270294030306805</v>
      </c>
    </row>
    <row r="40" spans="1:14" s="103" customFormat="1" ht="15.75" x14ac:dyDescent="0.25">
      <c r="A40" s="148" t="s">
        <v>197</v>
      </c>
      <c r="B40" s="93">
        <v>105.85319881757097</v>
      </c>
      <c r="C40" s="93">
        <v>107.37662150834835</v>
      </c>
      <c r="D40" s="93">
        <v>106.75742673810947</v>
      </c>
      <c r="E40" s="93"/>
      <c r="F40" s="93">
        <f t="shared" si="0"/>
        <v>-0.57665696828683721</v>
      </c>
      <c r="G40" s="93">
        <f t="shared" si="1"/>
        <v>0.85422824311323087</v>
      </c>
      <c r="H40" s="93"/>
      <c r="I40" s="93">
        <v>0.20054809413003113</v>
      </c>
      <c r="J40" s="93">
        <v>0.20343435095176768</v>
      </c>
      <c r="K40" s="93">
        <v>0.20226123259111523</v>
      </c>
      <c r="M40" s="93">
        <f t="shared" si="3"/>
        <v>-1.1731183606524531E-3</v>
      </c>
      <c r="N40" s="93">
        <f t="shared" si="2"/>
        <v>1.7131384610840905E-3</v>
      </c>
    </row>
    <row r="41" spans="1:14" ht="15.75" x14ac:dyDescent="0.25">
      <c r="A41" s="147" t="s">
        <v>72</v>
      </c>
      <c r="B41" s="92">
        <v>128.01857185698168</v>
      </c>
      <c r="C41" s="92">
        <v>127.02224219341538</v>
      </c>
      <c r="D41" s="92">
        <v>190.9010099206692</v>
      </c>
      <c r="E41" s="92"/>
      <c r="F41" s="92">
        <f t="shared" si="0"/>
        <v>50.289434845581063</v>
      </c>
      <c r="G41" s="92">
        <f t="shared" si="1"/>
        <v>49.119777819375933</v>
      </c>
      <c r="H41" s="92"/>
      <c r="I41" s="92">
        <v>2.3543840615451268</v>
      </c>
      <c r="J41" s="92">
        <v>2.3360606054565389</v>
      </c>
      <c r="K41" s="92">
        <v>3.5108522815908914</v>
      </c>
      <c r="M41" s="92">
        <f t="shared" si="3"/>
        <v>1.1747916761343524</v>
      </c>
      <c r="N41" s="92">
        <f t="shared" si="2"/>
        <v>1.1564682200457646</v>
      </c>
    </row>
    <row r="42" spans="1:14" s="103" customFormat="1" ht="15.75" x14ac:dyDescent="0.25">
      <c r="A42" s="148" t="s">
        <v>11</v>
      </c>
      <c r="B42" s="93">
        <v>101.28180384561658</v>
      </c>
      <c r="C42" s="93">
        <v>167.51789118458723</v>
      </c>
      <c r="D42" s="93">
        <v>157.4563627056794</v>
      </c>
      <c r="E42" s="93"/>
      <c r="F42" s="93">
        <f t="shared" si="0"/>
        <v>-6.0062411290869644</v>
      </c>
      <c r="G42" s="93">
        <f t="shared" si="1"/>
        <v>55.463623994779418</v>
      </c>
      <c r="H42" s="93"/>
      <c r="I42" s="93">
        <v>5.4972394518939018E-2</v>
      </c>
      <c r="J42" s="93">
        <v>9.0923139730181457E-2</v>
      </c>
      <c r="K42" s="93">
        <v>8.5462076715850085E-2</v>
      </c>
      <c r="M42" s="93">
        <f t="shared" si="3"/>
        <v>-5.4610630143313715E-3</v>
      </c>
      <c r="N42" s="93">
        <f t="shared" si="2"/>
        <v>3.0489682196911068E-2</v>
      </c>
    </row>
    <row r="43" spans="1:14" ht="15.75" x14ac:dyDescent="0.25">
      <c r="A43" s="149" t="s">
        <v>198</v>
      </c>
      <c r="B43" s="92">
        <v>118.57857324639517</v>
      </c>
      <c r="C43" s="92">
        <v>131.10180564045925</v>
      </c>
      <c r="D43" s="92">
        <v>116.38700540209715</v>
      </c>
      <c r="E43" s="92"/>
      <c r="F43" s="92">
        <f t="shared" si="0"/>
        <v>-11.223949331954108</v>
      </c>
      <c r="G43" s="92">
        <f t="shared" si="1"/>
        <v>-1.8481988645150493</v>
      </c>
      <c r="H43" s="92"/>
      <c r="I43" s="92">
        <v>0.53096491287951142</v>
      </c>
      <c r="J43" s="92">
        <v>0.5870407857378166</v>
      </c>
      <c r="K43" s="92">
        <v>0.52115162538869875</v>
      </c>
      <c r="M43" s="92">
        <f t="shared" si="3"/>
        <v>-6.5889160349117848E-2</v>
      </c>
      <c r="N43" s="92">
        <f t="shared" si="2"/>
        <v>-9.8132874908126722E-3</v>
      </c>
    </row>
    <row r="44" spans="1:14" s="103" customFormat="1" ht="15.75" x14ac:dyDescent="0.25">
      <c r="A44" s="148" t="s">
        <v>199</v>
      </c>
      <c r="B44" s="93">
        <v>154.51643433950937</v>
      </c>
      <c r="C44" s="93">
        <v>135.10919572442708</v>
      </c>
      <c r="D44" s="93">
        <v>303.33209541975197</v>
      </c>
      <c r="E44" s="93"/>
      <c r="F44" s="93">
        <f t="shared" si="0"/>
        <v>124.50884545152468</v>
      </c>
      <c r="G44" s="93">
        <f t="shared" si="1"/>
        <v>96.310571568885138</v>
      </c>
      <c r="H44" s="93"/>
      <c r="I44" s="93">
        <v>1.1345440645399485</v>
      </c>
      <c r="J44" s="93">
        <v>0.99204551754738379</v>
      </c>
      <c r="K44" s="93">
        <v>2.2272299377992337</v>
      </c>
      <c r="M44" s="93">
        <f t="shared" si="3"/>
        <v>1.23518442025185</v>
      </c>
      <c r="N44" s="93">
        <f t="shared" si="2"/>
        <v>1.0926858732592852</v>
      </c>
    </row>
    <row r="45" spans="1:14" ht="15.75" x14ac:dyDescent="0.25">
      <c r="A45" s="149" t="s">
        <v>73</v>
      </c>
      <c r="B45" s="92">
        <v>103.55236508893329</v>
      </c>
      <c r="C45" s="92">
        <v>109.70045512352881</v>
      </c>
      <c r="D45" s="92">
        <v>109.54211230351029</v>
      </c>
      <c r="E45" s="92"/>
      <c r="F45" s="92">
        <f t="shared" si="0"/>
        <v>-0.14434107847612898</v>
      </c>
      <c r="G45" s="92">
        <f t="shared" si="1"/>
        <v>5.7842688667061104</v>
      </c>
      <c r="H45" s="92"/>
      <c r="I45" s="92">
        <v>8.4936097936557139E-2</v>
      </c>
      <c r="J45" s="92">
        <v>8.9978906730472222E-2</v>
      </c>
      <c r="K45" s="92">
        <v>8.9849030206096428E-2</v>
      </c>
      <c r="M45" s="92">
        <f t="shared" si="3"/>
        <v>-1.2987652437579378E-4</v>
      </c>
      <c r="N45" s="92">
        <f t="shared" si="2"/>
        <v>4.9129322695392885E-3</v>
      </c>
    </row>
    <row r="46" spans="1:14" s="103" customFormat="1" ht="15.75" x14ac:dyDescent="0.25">
      <c r="A46" s="148" t="s">
        <v>240</v>
      </c>
      <c r="B46" s="93">
        <v>102.51179378456197</v>
      </c>
      <c r="C46" s="93">
        <v>103.89415250728734</v>
      </c>
      <c r="D46" s="93">
        <v>103.87188808067482</v>
      </c>
      <c r="E46" s="93"/>
      <c r="F46" s="93">
        <f t="shared" si="0"/>
        <v>-2.1429913113701904E-2</v>
      </c>
      <c r="G46" s="93">
        <f t="shared" si="1"/>
        <v>1.3267686047628846</v>
      </c>
      <c r="H46" s="93"/>
      <c r="I46" s="93">
        <v>0.39133745625143962</v>
      </c>
      <c r="J46" s="93">
        <v>0.39661459292232099</v>
      </c>
      <c r="K46" s="93">
        <v>0.39652959875966154</v>
      </c>
      <c r="M46" s="93">
        <f t="shared" si="3"/>
        <v>-8.4994162659446371E-5</v>
      </c>
      <c r="N46" s="93">
        <f t="shared" si="2"/>
        <v>5.1921425082219197E-3</v>
      </c>
    </row>
    <row r="47" spans="1:14" ht="15.75" x14ac:dyDescent="0.25">
      <c r="A47" s="149" t="s">
        <v>12</v>
      </c>
      <c r="B47" s="92">
        <v>113.38710089572726</v>
      </c>
      <c r="C47" s="92">
        <v>129.08897877947521</v>
      </c>
      <c r="D47" s="92">
        <v>137.12556646822185</v>
      </c>
      <c r="E47" s="92"/>
      <c r="F47" s="92">
        <f t="shared" si="0"/>
        <v>6.2256187667854013</v>
      </c>
      <c r="G47" s="92">
        <f t="shared" si="1"/>
        <v>20.93577257462902</v>
      </c>
      <c r="H47" s="92"/>
      <c r="I47" s="92">
        <v>0.15762913541873136</v>
      </c>
      <c r="J47" s="92">
        <v>0.17945766278836406</v>
      </c>
      <c r="K47" s="92">
        <v>0.19063001272135091</v>
      </c>
      <c r="M47" s="92">
        <f t="shared" si="3"/>
        <v>1.1172349932986853E-2</v>
      </c>
      <c r="N47" s="92">
        <f t="shared" si="2"/>
        <v>3.3000877302619552E-2</v>
      </c>
    </row>
    <row r="48" spans="1:14" s="103" customFormat="1" ht="15.75" x14ac:dyDescent="0.25">
      <c r="A48" s="150" t="s">
        <v>154</v>
      </c>
      <c r="B48" s="93">
        <v>143.3374464912994</v>
      </c>
      <c r="C48" s="93">
        <v>113.06284063822424</v>
      </c>
      <c r="D48" s="93">
        <v>113.31125933271467</v>
      </c>
      <c r="E48" s="93"/>
      <c r="F48" s="93">
        <f t="shared" si="0"/>
        <v>0.21971736521755325</v>
      </c>
      <c r="G48" s="93">
        <f t="shared" si="1"/>
        <v>-20.947901538351545</v>
      </c>
      <c r="H48" s="93"/>
      <c r="I48" s="93">
        <v>1.9735845292724907</v>
      </c>
      <c r="J48" s="93">
        <v>1.5567395581638539</v>
      </c>
      <c r="K48" s="93">
        <v>1.5601599853043508</v>
      </c>
      <c r="M48" s="93">
        <f t="shared" si="3"/>
        <v>3.4204271404969511E-3</v>
      </c>
      <c r="N48" s="93">
        <f t="shared" si="2"/>
        <v>-0.41342454396813988</v>
      </c>
    </row>
    <row r="49" spans="1:14" ht="15.75" x14ac:dyDescent="0.25">
      <c r="A49" s="149" t="s">
        <v>239</v>
      </c>
      <c r="B49" s="92">
        <v>164.88654916741774</v>
      </c>
      <c r="C49" s="92">
        <v>118.47116675566197</v>
      </c>
      <c r="D49" s="92">
        <v>118.50268019342624</v>
      </c>
      <c r="E49" s="92"/>
      <c r="F49" s="92">
        <f t="shared" si="0"/>
        <v>2.6600090661110798E-2</v>
      </c>
      <c r="G49" s="92">
        <f t="shared" si="1"/>
        <v>-28.130777924702389</v>
      </c>
      <c r="H49" s="92"/>
      <c r="I49" s="92">
        <v>1.4759257016789975</v>
      </c>
      <c r="J49" s="92">
        <v>1.0604542384172346</v>
      </c>
      <c r="K49" s="92">
        <v>1.0607363202060733</v>
      </c>
      <c r="M49" s="92">
        <f t="shared" si="3"/>
        <v>2.8208178883870616E-4</v>
      </c>
      <c r="N49" s="92">
        <f t="shared" si="2"/>
        <v>-0.41518938147292417</v>
      </c>
    </row>
    <row r="50" spans="1:14" s="103" customFormat="1" ht="15.75" x14ac:dyDescent="0.25">
      <c r="A50" s="148" t="s">
        <v>238</v>
      </c>
      <c r="B50" s="93">
        <v>108.94645479308673</v>
      </c>
      <c r="C50" s="93">
        <v>108.64072494958427</v>
      </c>
      <c r="D50" s="93">
        <v>108.63728452953343</v>
      </c>
      <c r="E50" s="93"/>
      <c r="F50" s="93">
        <f t="shared" si="0"/>
        <v>-3.1667867205764644E-3</v>
      </c>
      <c r="G50" s="93">
        <f t="shared" si="1"/>
        <v>-0.28378184874439105</v>
      </c>
      <c r="H50" s="93"/>
      <c r="I50" s="93">
        <v>2.466110210978649E-2</v>
      </c>
      <c r="J50" s="93">
        <v>2.4591897151231907E-2</v>
      </c>
      <c r="K50" s="93">
        <v>2.4591118378298586E-2</v>
      </c>
      <c r="M50" s="93">
        <f t="shared" si="3"/>
        <v>-7.7877293332140329E-7</v>
      </c>
      <c r="N50" s="93">
        <f t="shared" si="2"/>
        <v>-6.9983731487904127E-5</v>
      </c>
    </row>
    <row r="51" spans="1:14" ht="15.75" x14ac:dyDescent="0.25">
      <c r="A51" s="149" t="s">
        <v>237</v>
      </c>
      <c r="B51" s="92">
        <v>100.17341749088575</v>
      </c>
      <c r="C51" s="92">
        <v>97.407658283968416</v>
      </c>
      <c r="D51" s="92">
        <v>98.063305577328393</v>
      </c>
      <c r="E51" s="92"/>
      <c r="F51" s="92">
        <f t="shared" si="0"/>
        <v>0.67309624819087421</v>
      </c>
      <c r="G51" s="92">
        <f t="shared" si="1"/>
        <v>-2.1064589453078653</v>
      </c>
      <c r="H51" s="92"/>
      <c r="I51" s="92">
        <v>0.1113427607774151</v>
      </c>
      <c r="J51" s="92">
        <v>0.10826861921913444</v>
      </c>
      <c r="K51" s="92">
        <v>0.10899737123306649</v>
      </c>
      <c r="M51" s="92">
        <f t="shared" si="3"/>
        <v>7.2875201393204914E-4</v>
      </c>
      <c r="N51" s="92">
        <f t="shared" si="2"/>
        <v>-2.3453895443486111E-3</v>
      </c>
    </row>
    <row r="52" spans="1:14" s="103" customFormat="1" ht="15.75" x14ac:dyDescent="0.25">
      <c r="A52" s="148" t="s">
        <v>74</v>
      </c>
      <c r="B52" s="93">
        <v>104.26653747466683</v>
      </c>
      <c r="C52" s="93">
        <v>104.67473977962995</v>
      </c>
      <c r="D52" s="93">
        <v>106.5620922745961</v>
      </c>
      <c r="E52" s="93"/>
      <c r="F52" s="93">
        <f t="shared" si="0"/>
        <v>1.8030639473664456</v>
      </c>
      <c r="G52" s="93">
        <f t="shared" si="1"/>
        <v>2.2016217815682193</v>
      </c>
      <c r="H52" s="93"/>
      <c r="I52" s="93">
        <v>0.12616717047129419</v>
      </c>
      <c r="J52" s="93">
        <v>0.1266611135046434</v>
      </c>
      <c r="K52" s="93">
        <v>0.1289448943775785</v>
      </c>
      <c r="M52" s="93">
        <f t="shared" si="3"/>
        <v>2.2837808729350983E-3</v>
      </c>
      <c r="N52" s="93">
        <f t="shared" si="2"/>
        <v>2.7777239062843073E-3</v>
      </c>
    </row>
    <row r="53" spans="1:14" ht="15.75" x14ac:dyDescent="0.25">
      <c r="A53" s="149" t="s">
        <v>236</v>
      </c>
      <c r="B53" s="92">
        <v>97.86560209330564</v>
      </c>
      <c r="C53" s="92">
        <v>99.09119982902871</v>
      </c>
      <c r="D53" s="92">
        <v>99.17755193869408</v>
      </c>
      <c r="E53" s="92"/>
      <c r="F53" s="92">
        <f t="shared" si="0"/>
        <v>8.7144075169498514E-2</v>
      </c>
      <c r="G53" s="92">
        <f t="shared" si="1"/>
        <v>1.3405627895055616</v>
      </c>
      <c r="H53" s="92"/>
      <c r="I53" s="92">
        <v>0.14346989028599402</v>
      </c>
      <c r="J53" s="92">
        <v>0.14526660301158792</v>
      </c>
      <c r="K53" s="92">
        <v>0.14539319424931249</v>
      </c>
      <c r="M53" s="92">
        <f t="shared" si="3"/>
        <v>1.2659123772457148E-4</v>
      </c>
      <c r="N53" s="92">
        <f t="shared" si="2"/>
        <v>1.9233039633184679E-3</v>
      </c>
    </row>
    <row r="54" spans="1:14" s="103" customFormat="1" ht="15.75" x14ac:dyDescent="0.25">
      <c r="A54" s="148" t="s">
        <v>75</v>
      </c>
      <c r="B54" s="93">
        <v>114.48617962881505</v>
      </c>
      <c r="C54" s="93">
        <v>113.83819313657817</v>
      </c>
      <c r="D54" s="93">
        <v>113.83819313657817</v>
      </c>
      <c r="E54" s="93"/>
      <c r="F54" s="93">
        <f t="shared" si="0"/>
        <v>0</v>
      </c>
      <c r="G54" s="93">
        <f t="shared" si="1"/>
        <v>-0.56599538419201956</v>
      </c>
      <c r="H54" s="93"/>
      <c r="I54" s="93">
        <v>9.2017903949003235E-2</v>
      </c>
      <c r="J54" s="93">
        <v>9.1497086860021615E-2</v>
      </c>
      <c r="K54" s="93">
        <v>9.1497086860021615E-2</v>
      </c>
      <c r="M54" s="93">
        <f t="shared" si="3"/>
        <v>0</v>
      </c>
      <c r="N54" s="93">
        <f t="shared" si="2"/>
        <v>-5.2081708898162049E-4</v>
      </c>
    </row>
    <row r="55" spans="1:14" ht="15.75" x14ac:dyDescent="0.25">
      <c r="A55" s="147" t="s">
        <v>155</v>
      </c>
      <c r="B55" s="92">
        <v>117.97867145908285</v>
      </c>
      <c r="C55" s="92">
        <v>116.23434651339281</v>
      </c>
      <c r="D55" s="92">
        <v>117.42738358537004</v>
      </c>
      <c r="E55" s="92"/>
      <c r="F55" s="92">
        <f t="shared" si="0"/>
        <v>1.0264066584138032</v>
      </c>
      <c r="G55" s="92">
        <f t="shared" si="1"/>
        <v>-0.46727757389944946</v>
      </c>
      <c r="H55" s="92"/>
      <c r="I55" s="92">
        <v>2.4193330695009689</v>
      </c>
      <c r="J55" s="92">
        <v>2.3835630190937898</v>
      </c>
      <c r="K55" s="92">
        <v>2.4080280686292577</v>
      </c>
      <c r="M55" s="92">
        <f t="shared" si="3"/>
        <v>2.4465049535467909E-2</v>
      </c>
      <c r="N55" s="92">
        <f t="shared" si="2"/>
        <v>-1.1305000871711268E-2</v>
      </c>
    </row>
    <row r="56" spans="1:14" s="103" customFormat="1" ht="15.75" x14ac:dyDescent="0.25">
      <c r="A56" s="148" t="s">
        <v>235</v>
      </c>
      <c r="B56" s="93">
        <v>107.39200980828467</v>
      </c>
      <c r="C56" s="93">
        <v>106.54207939693838</v>
      </c>
      <c r="D56" s="93">
        <v>106.47187241831081</v>
      </c>
      <c r="E56" s="93"/>
      <c r="F56" s="93">
        <f t="shared" si="0"/>
        <v>-6.5896009374855069E-2</v>
      </c>
      <c r="G56" s="93">
        <f t="shared" si="1"/>
        <v>-0.85680246753597755</v>
      </c>
      <c r="H56" s="93"/>
      <c r="I56" s="93">
        <v>0.83750712589758702</v>
      </c>
      <c r="J56" s="93">
        <v>0.83087886018871038</v>
      </c>
      <c r="K56" s="93">
        <v>0.83033134417710686</v>
      </c>
      <c r="M56" s="93">
        <f t="shared" si="3"/>
        <v>-5.4751601160352159E-4</v>
      </c>
      <c r="N56" s="93">
        <f t="shared" si="2"/>
        <v>-7.1757817204801677E-3</v>
      </c>
    </row>
    <row r="57" spans="1:14" ht="15.75" x14ac:dyDescent="0.25">
      <c r="A57" s="149" t="s">
        <v>234</v>
      </c>
      <c r="B57" s="92">
        <v>124.47548980348634</v>
      </c>
      <c r="C57" s="92">
        <v>122.1822931728851</v>
      </c>
      <c r="D57" s="92">
        <v>124.15055735536593</v>
      </c>
      <c r="E57" s="92"/>
      <c r="F57" s="92">
        <f t="shared" si="0"/>
        <v>1.6109242439047877</v>
      </c>
      <c r="G57" s="92">
        <f t="shared" si="1"/>
        <v>-0.26104130912310008</v>
      </c>
      <c r="H57" s="92"/>
      <c r="I57" s="92">
        <v>1.5818259436033819</v>
      </c>
      <c r="J57" s="92">
        <v>1.5526841589050797</v>
      </c>
      <c r="K57" s="92">
        <v>1.5776967244521507</v>
      </c>
      <c r="M57" s="92">
        <f t="shared" si="3"/>
        <v>2.5012565547070986E-2</v>
      </c>
      <c r="N57" s="92">
        <f t="shared" si="2"/>
        <v>-4.1292191512312115E-3</v>
      </c>
    </row>
    <row r="58" spans="1:14" s="103" customFormat="1" ht="15.75" x14ac:dyDescent="0.25">
      <c r="A58" s="146" t="s">
        <v>76</v>
      </c>
      <c r="B58" s="93">
        <v>107.70186636422139</v>
      </c>
      <c r="C58" s="93">
        <v>107.96752376170681</v>
      </c>
      <c r="D58" s="93">
        <v>108.19711442812677</v>
      </c>
      <c r="E58" s="93"/>
      <c r="F58" s="93">
        <f t="shared" si="0"/>
        <v>0.21264789486761249</v>
      </c>
      <c r="G58" s="93">
        <f t="shared" si="1"/>
        <v>0.45983238789062408</v>
      </c>
      <c r="H58" s="93"/>
      <c r="I58" s="93">
        <v>2.6321750983412628</v>
      </c>
      <c r="J58" s="93">
        <v>2.6386676208012405</v>
      </c>
      <c r="K58" s="93">
        <v>2.6442786919494279</v>
      </c>
      <c r="M58" s="93">
        <f t="shared" si="3"/>
        <v>5.6110711481873743E-3</v>
      </c>
      <c r="N58" s="93">
        <f t="shared" si="2"/>
        <v>1.2103593608165042E-2</v>
      </c>
    </row>
    <row r="59" spans="1:14" ht="15.75" x14ac:dyDescent="0.25">
      <c r="A59" s="147" t="s">
        <v>156</v>
      </c>
      <c r="B59" s="92">
        <v>106.06098118401009</v>
      </c>
      <c r="C59" s="92">
        <v>106.5627539985113</v>
      </c>
      <c r="D59" s="92">
        <v>106.5627539985113</v>
      </c>
      <c r="E59" s="92"/>
      <c r="F59" s="92">
        <f t="shared" si="0"/>
        <v>0</v>
      </c>
      <c r="G59" s="92">
        <f t="shared" si="1"/>
        <v>0.47309840895273236</v>
      </c>
      <c r="H59" s="92"/>
      <c r="I59" s="92">
        <v>0.80035030269796004</v>
      </c>
      <c r="J59" s="92">
        <v>0.80413674724607243</v>
      </c>
      <c r="K59" s="92">
        <v>0.80413674724607243</v>
      </c>
      <c r="M59" s="92">
        <f t="shared" si="3"/>
        <v>0</v>
      </c>
      <c r="N59" s="92">
        <f t="shared" si="2"/>
        <v>3.7864445481123887E-3</v>
      </c>
    </row>
    <row r="60" spans="1:14" s="103" customFormat="1" ht="15.75" x14ac:dyDescent="0.25">
      <c r="A60" s="148" t="s">
        <v>13</v>
      </c>
      <c r="B60" s="93">
        <v>108.52137668403009</v>
      </c>
      <c r="C60" s="93">
        <v>108.92269961235658</v>
      </c>
      <c r="D60" s="93">
        <v>108.92269961235658</v>
      </c>
      <c r="E60" s="93"/>
      <c r="F60" s="93">
        <f t="shared" si="0"/>
        <v>0</v>
      </c>
      <c r="G60" s="93">
        <f t="shared" si="1"/>
        <v>0.36981002323162038</v>
      </c>
      <c r="H60" s="93"/>
      <c r="I60" s="93">
        <v>0.6293395774340288</v>
      </c>
      <c r="J60" s="93">
        <v>0.63166693827154341</v>
      </c>
      <c r="K60" s="93">
        <v>0.63166693827154341</v>
      </c>
      <c r="M60" s="93">
        <f t="shared" si="3"/>
        <v>0</v>
      </c>
      <c r="N60" s="93">
        <f t="shared" si="2"/>
        <v>2.3273608375146138E-3</v>
      </c>
    </row>
    <row r="61" spans="1:14" ht="15.75" x14ac:dyDescent="0.25">
      <c r="A61" s="149" t="s">
        <v>14</v>
      </c>
      <c r="B61" s="92">
        <v>97.89320424075278</v>
      </c>
      <c r="C61" s="92">
        <v>98.728440624116743</v>
      </c>
      <c r="D61" s="92">
        <v>98.728440624116743</v>
      </c>
      <c r="E61" s="92"/>
      <c r="F61" s="92">
        <f t="shared" si="0"/>
        <v>0</v>
      </c>
      <c r="G61" s="92">
        <f t="shared" si="1"/>
        <v>0.85321181367179477</v>
      </c>
      <c r="H61" s="92"/>
      <c r="I61" s="92">
        <v>0.17101072526393135</v>
      </c>
      <c r="J61" s="92">
        <v>0.1724698089745291</v>
      </c>
      <c r="K61" s="92">
        <v>0.1724698089745291</v>
      </c>
      <c r="M61" s="92">
        <f t="shared" si="3"/>
        <v>0</v>
      </c>
      <c r="N61" s="92">
        <f t="shared" si="2"/>
        <v>1.4590837105977472E-3</v>
      </c>
    </row>
    <row r="62" spans="1:14" s="103" customFormat="1" ht="15.75" x14ac:dyDescent="0.25">
      <c r="A62" s="150" t="s">
        <v>157</v>
      </c>
      <c r="B62" s="93">
        <v>108.43483867710347</v>
      </c>
      <c r="C62" s="93">
        <v>108.59502491462939</v>
      </c>
      <c r="D62" s="93">
        <v>108.92717217904382</v>
      </c>
      <c r="E62" s="93"/>
      <c r="F62" s="93">
        <f t="shared" si="0"/>
        <v>0.3058586382530315</v>
      </c>
      <c r="G62" s="93">
        <f t="shared" si="1"/>
        <v>0.45403627463902474</v>
      </c>
      <c r="H62" s="93"/>
      <c r="I62" s="93">
        <v>1.8318247956433029</v>
      </c>
      <c r="J62" s="93">
        <v>1.8345308735551678</v>
      </c>
      <c r="K62" s="93">
        <v>1.8401419447033551</v>
      </c>
      <c r="M62" s="93">
        <f t="shared" si="3"/>
        <v>5.6110711481873743E-3</v>
      </c>
      <c r="N62" s="93">
        <f t="shared" si="2"/>
        <v>8.3171490600522091E-3</v>
      </c>
    </row>
    <row r="63" spans="1:14" ht="15.75" x14ac:dyDescent="0.25">
      <c r="A63" s="149" t="s">
        <v>233</v>
      </c>
      <c r="B63" s="92">
        <v>115.85068483250345</v>
      </c>
      <c r="C63" s="92">
        <v>116.32697877553474</v>
      </c>
      <c r="D63" s="92">
        <v>116.47326119941903</v>
      </c>
      <c r="E63" s="92"/>
      <c r="F63" s="92">
        <f t="shared" si="0"/>
        <v>0.12575107290162535</v>
      </c>
      <c r="G63" s="92">
        <f t="shared" si="1"/>
        <v>0.53739549991931312</v>
      </c>
      <c r="H63" s="92"/>
      <c r="I63" s="92">
        <v>0.4237143921903318</v>
      </c>
      <c r="J63" s="92">
        <v>0.42545639828090631</v>
      </c>
      <c r="K63" s="92">
        <v>0.42599141426647308</v>
      </c>
      <c r="M63" s="92">
        <f t="shared" si="3"/>
        <v>5.3501598556676688E-4</v>
      </c>
      <c r="N63" s="92">
        <f t="shared" si="2"/>
        <v>2.2770220761412774E-3</v>
      </c>
    </row>
    <row r="64" spans="1:14" s="103" customFormat="1" ht="15.75" x14ac:dyDescent="0.25">
      <c r="A64" s="148" t="s">
        <v>77</v>
      </c>
      <c r="B64" s="93">
        <v>110.20238533705604</v>
      </c>
      <c r="C64" s="93">
        <v>110.8921819828374</v>
      </c>
      <c r="D64" s="93">
        <v>110.8921819828374</v>
      </c>
      <c r="E64" s="93"/>
      <c r="F64" s="93">
        <f t="shared" si="0"/>
        <v>0</v>
      </c>
      <c r="G64" s="93">
        <f t="shared" si="1"/>
        <v>0.6259362205923269</v>
      </c>
      <c r="H64" s="93"/>
      <c r="I64" s="93">
        <v>0.62056887079759482</v>
      </c>
      <c r="J64" s="93">
        <v>0.62445323613363768</v>
      </c>
      <c r="K64" s="93">
        <v>0.62445323613363768</v>
      </c>
      <c r="M64" s="93">
        <f t="shared" si="3"/>
        <v>0</v>
      </c>
      <c r="N64" s="93">
        <f t="shared" si="2"/>
        <v>3.8843653360428609E-3</v>
      </c>
    </row>
    <row r="65" spans="1:14" ht="15.75" x14ac:dyDescent="0.25">
      <c r="A65" s="149" t="s">
        <v>232</v>
      </c>
      <c r="B65" s="92">
        <v>103.55942424347877</v>
      </c>
      <c r="C65" s="92">
        <v>103.17541412785984</v>
      </c>
      <c r="D65" s="92">
        <v>103.8429006390749</v>
      </c>
      <c r="E65" s="92"/>
      <c r="F65" s="92">
        <f t="shared" si="0"/>
        <v>0.64694337973567606</v>
      </c>
      <c r="G65" s="92">
        <f t="shared" si="1"/>
        <v>0.27373307419096271</v>
      </c>
      <c r="H65" s="92"/>
      <c r="I65" s="92">
        <v>0.78754153265537608</v>
      </c>
      <c r="J65" s="92">
        <v>0.78462123914062376</v>
      </c>
      <c r="K65" s="92">
        <v>0.78969729430324398</v>
      </c>
      <c r="M65" s="92">
        <f t="shared" si="3"/>
        <v>5.0760551626202188E-3</v>
      </c>
      <c r="N65" s="92">
        <f t="shared" si="2"/>
        <v>2.1557616478679043E-3</v>
      </c>
    </row>
    <row r="66" spans="1:14" s="103" customFormat="1" ht="15.75" x14ac:dyDescent="0.25">
      <c r="A66" s="151" t="s">
        <v>247</v>
      </c>
      <c r="B66" s="94">
        <v>160.80775926000723</v>
      </c>
      <c r="C66" s="94">
        <v>168.68208180358849</v>
      </c>
      <c r="D66" s="94">
        <v>168.68208180358849</v>
      </c>
      <c r="E66" s="94"/>
      <c r="F66" s="94">
        <f t="shared" si="0"/>
        <v>0</v>
      </c>
      <c r="G66" s="94">
        <f t="shared" si="1"/>
        <v>4.8967304686146518</v>
      </c>
      <c r="H66" s="94"/>
      <c r="I66" s="94">
        <v>4.9989783439654154</v>
      </c>
      <c r="J66" s="94">
        <v>5.2437648396538181</v>
      </c>
      <c r="K66" s="94">
        <v>5.2437648396538181</v>
      </c>
      <c r="M66" s="94">
        <f t="shared" si="3"/>
        <v>0</v>
      </c>
      <c r="N66" s="94">
        <f t="shared" si="2"/>
        <v>0.24478649568840272</v>
      </c>
    </row>
    <row r="67" spans="1:14" ht="15.75" x14ac:dyDescent="0.25">
      <c r="A67" s="152" t="s">
        <v>1</v>
      </c>
      <c r="B67" s="92">
        <v>172.07075530382383</v>
      </c>
      <c r="C67" s="92">
        <v>171.78704502174099</v>
      </c>
      <c r="D67" s="92">
        <v>171.78704502174099</v>
      </c>
      <c r="E67" s="92"/>
      <c r="F67" s="92">
        <f t="shared" si="0"/>
        <v>0</v>
      </c>
      <c r="G67" s="92">
        <f t="shared" si="1"/>
        <v>-0.16488001205196001</v>
      </c>
      <c r="H67" s="92"/>
      <c r="I67" s="92">
        <v>4.0377769721440897</v>
      </c>
      <c r="J67" s="92">
        <v>4.031119484985787</v>
      </c>
      <c r="K67" s="92">
        <v>4.0311194849857861</v>
      </c>
      <c r="M67" s="92">
        <f t="shared" si="3"/>
        <v>0</v>
      </c>
      <c r="N67" s="92">
        <f t="shared" si="2"/>
        <v>-6.6574871583036099E-3</v>
      </c>
    </row>
    <row r="68" spans="1:14" s="103" customFormat="1" ht="15.75" x14ac:dyDescent="0.25">
      <c r="A68" s="150" t="s">
        <v>78</v>
      </c>
      <c r="B68" s="93">
        <v>172.07075530382383</v>
      </c>
      <c r="C68" s="93">
        <v>171.78704502174099</v>
      </c>
      <c r="D68" s="93">
        <v>171.78704502174099</v>
      </c>
      <c r="E68" s="93"/>
      <c r="F68" s="93">
        <f t="shared" si="0"/>
        <v>0</v>
      </c>
      <c r="G68" s="93">
        <f t="shared" si="1"/>
        <v>-0.16488001205196001</v>
      </c>
      <c r="H68" s="93"/>
      <c r="I68" s="93">
        <v>4.0377769721440897</v>
      </c>
      <c r="J68" s="93">
        <v>4.031119484985787</v>
      </c>
      <c r="K68" s="93">
        <v>4.0311194849857861</v>
      </c>
      <c r="M68" s="93">
        <f t="shared" si="3"/>
        <v>0</v>
      </c>
      <c r="N68" s="93">
        <f t="shared" si="2"/>
        <v>-6.6574871583036099E-3</v>
      </c>
    </row>
    <row r="69" spans="1:14" ht="15.75" x14ac:dyDescent="0.25">
      <c r="A69" s="149" t="s">
        <v>15</v>
      </c>
      <c r="B69" s="92">
        <v>172.07075530382383</v>
      </c>
      <c r="C69" s="92">
        <v>171.78704502174099</v>
      </c>
      <c r="D69" s="92">
        <v>171.78704502174099</v>
      </c>
      <c r="E69" s="92"/>
      <c r="F69" s="92">
        <f t="shared" si="0"/>
        <v>0</v>
      </c>
      <c r="G69" s="92">
        <f t="shared" si="1"/>
        <v>-0.16488001205196001</v>
      </c>
      <c r="H69" s="92"/>
      <c r="I69" s="92">
        <v>4.0377769721440897</v>
      </c>
      <c r="J69" s="92">
        <v>4.031119484985787</v>
      </c>
      <c r="K69" s="92">
        <v>4.0311194849857861</v>
      </c>
      <c r="M69" s="92">
        <f t="shared" si="3"/>
        <v>0</v>
      </c>
      <c r="N69" s="92">
        <f t="shared" si="2"/>
        <v>-6.6574871583036099E-3</v>
      </c>
    </row>
    <row r="70" spans="1:14" s="103" customFormat="1" ht="15.75" x14ac:dyDescent="0.25">
      <c r="A70" s="146" t="s">
        <v>16</v>
      </c>
      <c r="B70" s="93">
        <v>126.1273582283104</v>
      </c>
      <c r="C70" s="93">
        <v>159.12144898659423</v>
      </c>
      <c r="D70" s="93">
        <v>159.12144898659423</v>
      </c>
      <c r="E70" s="93"/>
      <c r="F70" s="93">
        <f t="shared" si="0"/>
        <v>0</v>
      </c>
      <c r="G70" s="93">
        <f t="shared" si="1"/>
        <v>26.159344984106724</v>
      </c>
      <c r="H70" s="93"/>
      <c r="I70" s="93">
        <v>0.96120137182132503</v>
      </c>
      <c r="J70" s="93">
        <v>1.2126453546680318</v>
      </c>
      <c r="K70" s="93">
        <v>1.2126453546680318</v>
      </c>
      <c r="M70" s="93">
        <f t="shared" si="3"/>
        <v>0</v>
      </c>
      <c r="N70" s="93">
        <f t="shared" si="2"/>
        <v>0.25144398284670677</v>
      </c>
    </row>
    <row r="71" spans="1:14" ht="15.75" x14ac:dyDescent="0.25">
      <c r="A71" s="147" t="s">
        <v>16</v>
      </c>
      <c r="B71" s="92">
        <v>126.1273582283104</v>
      </c>
      <c r="C71" s="92">
        <v>159.12144898659423</v>
      </c>
      <c r="D71" s="92">
        <v>159.12144898659423</v>
      </c>
      <c r="E71" s="92"/>
      <c r="F71" s="92">
        <f t="shared" ref="F71:F134" si="4">((D71/C71-1)*100)</f>
        <v>0</v>
      </c>
      <c r="G71" s="92">
        <f t="shared" ref="G71:G134" si="5">((D71/B71-1)*100)</f>
        <v>26.159344984106724</v>
      </c>
      <c r="H71" s="92"/>
      <c r="I71" s="92">
        <v>0.96120137182132503</v>
      </c>
      <c r="J71" s="92">
        <v>1.2126453546680318</v>
      </c>
      <c r="K71" s="92">
        <v>1.2126453546680318</v>
      </c>
      <c r="M71" s="92">
        <f t="shared" si="3"/>
        <v>0</v>
      </c>
      <c r="N71" s="92">
        <f t="shared" ref="N71:N134" si="6">K71-I71</f>
        <v>0.25144398284670677</v>
      </c>
    </row>
    <row r="72" spans="1:14" s="103" customFormat="1" ht="15.75" x14ac:dyDescent="0.25">
      <c r="A72" s="148" t="s">
        <v>16</v>
      </c>
      <c r="B72" s="93">
        <v>126.1273582283104</v>
      </c>
      <c r="C72" s="93">
        <v>159.12144898659423</v>
      </c>
      <c r="D72" s="93">
        <v>159.12144898659423</v>
      </c>
      <c r="E72" s="93"/>
      <c r="F72" s="93">
        <f t="shared" si="4"/>
        <v>0</v>
      </c>
      <c r="G72" s="93">
        <f t="shared" si="5"/>
        <v>26.159344984106724</v>
      </c>
      <c r="H72" s="93"/>
      <c r="I72" s="93">
        <v>0.96120137182132503</v>
      </c>
      <c r="J72" s="93">
        <v>1.2126453546680318</v>
      </c>
      <c r="K72" s="93">
        <v>1.2126453546680318</v>
      </c>
      <c r="M72" s="93">
        <f t="shared" ref="M72:M135" si="7">K72-J72</f>
        <v>0</v>
      </c>
      <c r="N72" s="93">
        <f t="shared" si="6"/>
        <v>0.25144398284670677</v>
      </c>
    </row>
    <row r="73" spans="1:14" ht="15.75" x14ac:dyDescent="0.25">
      <c r="A73" s="145" t="s">
        <v>128</v>
      </c>
      <c r="B73" s="95">
        <v>101.85351269551137</v>
      </c>
      <c r="C73" s="95">
        <v>100.25088172729697</v>
      </c>
      <c r="D73" s="95">
        <v>100.4780991478071</v>
      </c>
      <c r="E73" s="95"/>
      <c r="F73" s="95">
        <f t="shared" si="4"/>
        <v>0.22664880008558264</v>
      </c>
      <c r="G73" s="95">
        <f t="shared" si="5"/>
        <v>-1.350384008665495</v>
      </c>
      <c r="H73" s="95"/>
      <c r="I73" s="95">
        <v>4.4547056170142323</v>
      </c>
      <c r="J73" s="95">
        <v>4.3846123135319246</v>
      </c>
      <c r="K73" s="95">
        <v>4.3945499847289495</v>
      </c>
      <c r="M73" s="95">
        <f t="shared" si="7"/>
        <v>9.9376711970249332E-3</v>
      </c>
      <c r="N73" s="95">
        <f t="shared" si="6"/>
        <v>-6.0155632285282756E-2</v>
      </c>
    </row>
    <row r="74" spans="1:14" s="103" customFormat="1" ht="15.75" x14ac:dyDescent="0.25">
      <c r="A74" s="146" t="s">
        <v>79</v>
      </c>
      <c r="B74" s="93">
        <v>101.77497902119472</v>
      </c>
      <c r="C74" s="93">
        <v>99.366260575041068</v>
      </c>
      <c r="D74" s="93">
        <v>99.670779217685848</v>
      </c>
      <c r="E74" s="93"/>
      <c r="F74" s="93">
        <f t="shared" si="4"/>
        <v>0.30646080559186828</v>
      </c>
      <c r="G74" s="93">
        <f t="shared" si="5"/>
        <v>-2.0675020754076234</v>
      </c>
      <c r="H74" s="93"/>
      <c r="I74" s="93">
        <v>3.3213279450231612</v>
      </c>
      <c r="J74" s="93">
        <v>3.2427217496316891</v>
      </c>
      <c r="K74" s="93">
        <v>3.2526594208287132</v>
      </c>
      <c r="M74" s="93">
        <f t="shared" si="7"/>
        <v>9.937671197024045E-3</v>
      </c>
      <c r="N74" s="93">
        <f t="shared" si="6"/>
        <v>-6.8668524194448022E-2</v>
      </c>
    </row>
    <row r="75" spans="1:14" ht="15.75" x14ac:dyDescent="0.25">
      <c r="A75" s="147" t="s">
        <v>80</v>
      </c>
      <c r="B75" s="92">
        <v>97.015592948987063</v>
      </c>
      <c r="C75" s="92">
        <v>95.519736248874366</v>
      </c>
      <c r="D75" s="92">
        <v>95.585099150056635</v>
      </c>
      <c r="E75" s="92"/>
      <c r="F75" s="92">
        <f t="shared" si="4"/>
        <v>6.8428686833854613E-2</v>
      </c>
      <c r="G75" s="92">
        <f t="shared" si="5"/>
        <v>-1.474498846471628</v>
      </c>
      <c r="H75" s="92"/>
      <c r="I75" s="92">
        <v>0.57045842531200908</v>
      </c>
      <c r="J75" s="92">
        <v>0.56166268401207786</v>
      </c>
      <c r="K75" s="92">
        <v>0.56204702241118321</v>
      </c>
      <c r="M75" s="92">
        <f t="shared" si="7"/>
        <v>3.8433839910534395E-4</v>
      </c>
      <c r="N75" s="92">
        <f t="shared" si="6"/>
        <v>-8.4114029008258706E-3</v>
      </c>
    </row>
    <row r="76" spans="1:14" s="103" customFormat="1" ht="15.75" x14ac:dyDescent="0.25">
      <c r="A76" s="148" t="s">
        <v>81</v>
      </c>
      <c r="B76" s="93">
        <v>97.015592948987063</v>
      </c>
      <c r="C76" s="93">
        <v>95.519736248874366</v>
      </c>
      <c r="D76" s="93">
        <v>95.585099150056635</v>
      </c>
      <c r="E76" s="93"/>
      <c r="F76" s="93">
        <f t="shared" si="4"/>
        <v>6.8428686833854613E-2</v>
      </c>
      <c r="G76" s="93">
        <f t="shared" si="5"/>
        <v>-1.474498846471628</v>
      </c>
      <c r="H76" s="93"/>
      <c r="I76" s="93">
        <v>0.57045842531200908</v>
      </c>
      <c r="J76" s="93">
        <v>0.56166268401207786</v>
      </c>
      <c r="K76" s="93">
        <v>0.56204702241118321</v>
      </c>
      <c r="M76" s="93">
        <f t="shared" si="7"/>
        <v>3.8433839910534395E-4</v>
      </c>
      <c r="N76" s="93">
        <f t="shared" si="6"/>
        <v>-8.4114029008258706E-3</v>
      </c>
    </row>
    <row r="77" spans="1:14" ht="15.75" x14ac:dyDescent="0.25">
      <c r="A77" s="147" t="s">
        <v>82</v>
      </c>
      <c r="B77" s="92">
        <v>103.63781369346542</v>
      </c>
      <c r="C77" s="92">
        <v>102.44884600976397</v>
      </c>
      <c r="D77" s="92">
        <v>102.86650091271709</v>
      </c>
      <c r="E77" s="92"/>
      <c r="F77" s="92">
        <f t="shared" si="4"/>
        <v>0.40767165197088673</v>
      </c>
      <c r="G77" s="92">
        <f t="shared" si="5"/>
        <v>-0.74423876118198118</v>
      </c>
      <c r="H77" s="92"/>
      <c r="I77" s="92">
        <v>2.3705851832739837</v>
      </c>
      <c r="J77" s="92">
        <v>2.343389036675303</v>
      </c>
      <c r="K77" s="92">
        <v>2.3529423694732219</v>
      </c>
      <c r="M77" s="92">
        <f t="shared" si="7"/>
        <v>9.5533327979189231E-3</v>
      </c>
      <c r="N77" s="92">
        <f t="shared" si="6"/>
        <v>-1.7642813800761825E-2</v>
      </c>
    </row>
    <row r="78" spans="1:14" s="103" customFormat="1" ht="15.75" x14ac:dyDescent="0.25">
      <c r="A78" s="148" t="s">
        <v>231</v>
      </c>
      <c r="B78" s="93">
        <v>100.20355099040191</v>
      </c>
      <c r="C78" s="93">
        <v>99.302595377137308</v>
      </c>
      <c r="D78" s="93">
        <v>100.1845766728097</v>
      </c>
      <c r="E78" s="93"/>
      <c r="F78" s="93">
        <f t="shared" si="4"/>
        <v>0.88817547247657114</v>
      </c>
      <c r="G78" s="93">
        <f t="shared" si="5"/>
        <v>-1.8935773637429598E-2</v>
      </c>
      <c r="H78" s="93"/>
      <c r="I78" s="93">
        <v>1.0894534892925429</v>
      </c>
      <c r="J78" s="93">
        <v>1.0796579358728555</v>
      </c>
      <c r="K78" s="93">
        <v>1.0892471928459253</v>
      </c>
      <c r="M78" s="93">
        <f t="shared" si="7"/>
        <v>9.5892569730697819E-3</v>
      </c>
      <c r="N78" s="93">
        <f t="shared" si="6"/>
        <v>-2.0629644661762647E-4</v>
      </c>
    </row>
    <row r="79" spans="1:14" ht="15.75" x14ac:dyDescent="0.25">
      <c r="A79" s="149" t="s">
        <v>230</v>
      </c>
      <c r="B79" s="92">
        <v>105.57167933090514</v>
      </c>
      <c r="C79" s="92">
        <v>102.75342666288093</v>
      </c>
      <c r="D79" s="92">
        <v>102.75342666288093</v>
      </c>
      <c r="E79" s="92"/>
      <c r="F79" s="92">
        <f t="shared" si="4"/>
        <v>0</v>
      </c>
      <c r="G79" s="92">
        <f t="shared" si="5"/>
        <v>-2.6695158075402459</v>
      </c>
      <c r="H79" s="92"/>
      <c r="I79" s="92">
        <v>0.64609446840269158</v>
      </c>
      <c r="J79" s="92">
        <v>0.62884687443703857</v>
      </c>
      <c r="K79" s="92">
        <v>0.62884687443703857</v>
      </c>
      <c r="M79" s="92">
        <f t="shared" si="7"/>
        <v>0</v>
      </c>
      <c r="N79" s="92">
        <f t="shared" si="6"/>
        <v>-1.7247593965653008E-2</v>
      </c>
    </row>
    <row r="80" spans="1:14" s="103" customFormat="1" ht="15.75" x14ac:dyDescent="0.25">
      <c r="A80" s="148" t="s">
        <v>229</v>
      </c>
      <c r="B80" s="93">
        <v>107.97412529627516</v>
      </c>
      <c r="C80" s="93">
        <v>107.94811114219708</v>
      </c>
      <c r="D80" s="93">
        <v>107.94200302564482</v>
      </c>
      <c r="E80" s="93"/>
      <c r="F80" s="93">
        <f t="shared" si="4"/>
        <v>-5.6583820574718224E-3</v>
      </c>
      <c r="G80" s="93">
        <f t="shared" si="5"/>
        <v>-2.9749970691772543E-2</v>
      </c>
      <c r="H80" s="93"/>
      <c r="I80" s="93">
        <v>0.63503722557874931</v>
      </c>
      <c r="J80" s="93">
        <v>0.63488422636540831</v>
      </c>
      <c r="K80" s="93">
        <v>0.6348483021902579</v>
      </c>
      <c r="M80" s="93">
        <f t="shared" si="7"/>
        <v>-3.5924175150414683E-5</v>
      </c>
      <c r="N80" s="93">
        <f t="shared" si="6"/>
        <v>-1.8892338849141321E-4</v>
      </c>
    </row>
    <row r="81" spans="1:14" ht="15.75" x14ac:dyDescent="0.25">
      <c r="A81" s="147" t="s">
        <v>158</v>
      </c>
      <c r="B81" s="92">
        <v>98.005989850579866</v>
      </c>
      <c r="C81" s="92">
        <v>87.023530181682261</v>
      </c>
      <c r="D81" s="92">
        <v>87.023530181682261</v>
      </c>
      <c r="E81" s="92"/>
      <c r="F81" s="92">
        <f t="shared" si="4"/>
        <v>0</v>
      </c>
      <c r="G81" s="92">
        <f t="shared" si="5"/>
        <v>-11.205906583507275</v>
      </c>
      <c r="H81" s="92"/>
      <c r="I81" s="92">
        <v>0.38028433643716841</v>
      </c>
      <c r="J81" s="92">
        <v>0.3376700289443087</v>
      </c>
      <c r="K81" s="92">
        <v>0.3376700289443087</v>
      </c>
      <c r="M81" s="92">
        <f t="shared" si="7"/>
        <v>0</v>
      </c>
      <c r="N81" s="92">
        <f t="shared" si="6"/>
        <v>-4.2614307492859715E-2</v>
      </c>
    </row>
    <row r="82" spans="1:14" s="103" customFormat="1" ht="15.75" x14ac:dyDescent="0.25">
      <c r="A82" s="148" t="s">
        <v>228</v>
      </c>
      <c r="B82" s="93">
        <v>98.005989850579866</v>
      </c>
      <c r="C82" s="93">
        <v>87.023530181682261</v>
      </c>
      <c r="D82" s="93">
        <v>87.023530181682261</v>
      </c>
      <c r="E82" s="93"/>
      <c r="F82" s="93">
        <f t="shared" si="4"/>
        <v>0</v>
      </c>
      <c r="G82" s="93">
        <f t="shared" si="5"/>
        <v>-11.205906583507275</v>
      </c>
      <c r="H82" s="93"/>
      <c r="I82" s="93">
        <v>0.38028433643716841</v>
      </c>
      <c r="J82" s="93">
        <v>0.3376700289443087</v>
      </c>
      <c r="K82" s="93">
        <v>0.3376700289443087</v>
      </c>
      <c r="M82" s="93">
        <f t="shared" si="7"/>
        <v>0</v>
      </c>
      <c r="N82" s="93">
        <f t="shared" si="6"/>
        <v>-4.2614307492859715E-2</v>
      </c>
    </row>
    <row r="83" spans="1:14" ht="15.75" x14ac:dyDescent="0.25">
      <c r="A83" s="152" t="s">
        <v>83</v>
      </c>
      <c r="B83" s="92">
        <v>102.08435275739687</v>
      </c>
      <c r="C83" s="92">
        <v>102.85111663683176</v>
      </c>
      <c r="D83" s="92">
        <v>102.85111663683176</v>
      </c>
      <c r="E83" s="92"/>
      <c r="F83" s="92">
        <f t="shared" si="4"/>
        <v>0</v>
      </c>
      <c r="G83" s="92">
        <f t="shared" si="5"/>
        <v>0.75110813628520567</v>
      </c>
      <c r="H83" s="92"/>
      <c r="I83" s="92">
        <v>1.1333776719910702</v>
      </c>
      <c r="J83" s="92">
        <v>1.1418905639002355</v>
      </c>
      <c r="K83" s="92">
        <v>1.1418905639002355</v>
      </c>
      <c r="M83" s="92">
        <f t="shared" si="7"/>
        <v>0</v>
      </c>
      <c r="N83" s="92">
        <f t="shared" si="6"/>
        <v>8.5128919091652655E-3</v>
      </c>
    </row>
    <row r="84" spans="1:14" s="103" customFormat="1" ht="15.75" x14ac:dyDescent="0.25">
      <c r="A84" s="150" t="s">
        <v>159</v>
      </c>
      <c r="B84" s="93">
        <v>102.08435275739687</v>
      </c>
      <c r="C84" s="93">
        <v>102.85111663683176</v>
      </c>
      <c r="D84" s="93">
        <v>102.85111663683176</v>
      </c>
      <c r="E84" s="93"/>
      <c r="F84" s="93">
        <f t="shared" si="4"/>
        <v>0</v>
      </c>
      <c r="G84" s="93">
        <f t="shared" si="5"/>
        <v>0.75110813628520567</v>
      </c>
      <c r="H84" s="93"/>
      <c r="I84" s="93">
        <v>1.1333776719910702</v>
      </c>
      <c r="J84" s="93">
        <v>1.1418905639002355</v>
      </c>
      <c r="K84" s="93">
        <v>1.1418905639002355</v>
      </c>
      <c r="M84" s="93">
        <f t="shared" si="7"/>
        <v>0</v>
      </c>
      <c r="N84" s="93">
        <f t="shared" si="6"/>
        <v>8.5128919091652655E-3</v>
      </c>
    </row>
    <row r="85" spans="1:14" ht="15.75" x14ac:dyDescent="0.25">
      <c r="A85" s="149" t="s">
        <v>159</v>
      </c>
      <c r="B85" s="92">
        <v>102.08435275739687</v>
      </c>
      <c r="C85" s="92">
        <v>102.85111663683176</v>
      </c>
      <c r="D85" s="92">
        <v>102.85111663683176</v>
      </c>
      <c r="E85" s="92"/>
      <c r="F85" s="92">
        <f t="shared" si="4"/>
        <v>0</v>
      </c>
      <c r="G85" s="92">
        <f t="shared" si="5"/>
        <v>0.75110813628520567</v>
      </c>
      <c r="H85" s="92"/>
      <c r="I85" s="92">
        <v>1.1333776719910702</v>
      </c>
      <c r="J85" s="92">
        <v>1.1418905639002355</v>
      </c>
      <c r="K85" s="92">
        <v>1.1418905639002355</v>
      </c>
      <c r="M85" s="92">
        <f t="shared" si="7"/>
        <v>0</v>
      </c>
      <c r="N85" s="92">
        <f t="shared" si="6"/>
        <v>8.5128919091652655E-3</v>
      </c>
    </row>
    <row r="86" spans="1:14" s="103" customFormat="1" ht="15.75" x14ac:dyDescent="0.25">
      <c r="A86" s="151" t="s">
        <v>129</v>
      </c>
      <c r="B86" s="94">
        <v>95.292261935492036</v>
      </c>
      <c r="C86" s="94">
        <v>88.072753987303173</v>
      </c>
      <c r="D86" s="94">
        <v>88.072753987303173</v>
      </c>
      <c r="E86" s="94"/>
      <c r="F86" s="94">
        <f t="shared" si="4"/>
        <v>0</v>
      </c>
      <c r="G86" s="94">
        <f t="shared" si="5"/>
        <v>-7.5761743939671611</v>
      </c>
      <c r="H86" s="94"/>
      <c r="I86" s="94">
        <v>14.073716788918849</v>
      </c>
      <c r="J86" s="94">
        <v>13.00746746127732</v>
      </c>
      <c r="K86" s="94">
        <v>13.00746746127732</v>
      </c>
      <c r="M86" s="94">
        <f t="shared" si="7"/>
        <v>0</v>
      </c>
      <c r="N86" s="94">
        <f t="shared" si="6"/>
        <v>-1.066249327641529</v>
      </c>
    </row>
    <row r="87" spans="1:14" ht="15.75" x14ac:dyDescent="0.25">
      <c r="A87" s="152" t="s">
        <v>149</v>
      </c>
      <c r="B87" s="92">
        <v>106.8532425139463</v>
      </c>
      <c r="C87" s="92">
        <v>111.95000764594712</v>
      </c>
      <c r="D87" s="92">
        <v>111.95000764594712</v>
      </c>
      <c r="E87" s="92"/>
      <c r="F87" s="92">
        <f t="shared" si="4"/>
        <v>0</v>
      </c>
      <c r="G87" s="92">
        <f t="shared" si="5"/>
        <v>4.769874092810622</v>
      </c>
      <c r="H87" s="92"/>
      <c r="I87" s="92">
        <v>1.2076282274368091</v>
      </c>
      <c r="J87" s="92">
        <v>1.2652305733947857</v>
      </c>
      <c r="K87" s="92">
        <v>1.2652305733947857</v>
      </c>
      <c r="M87" s="92">
        <f t="shared" si="7"/>
        <v>0</v>
      </c>
      <c r="N87" s="92">
        <f t="shared" si="6"/>
        <v>5.7602345957976642E-2</v>
      </c>
    </row>
    <row r="88" spans="1:14" s="103" customFormat="1" ht="15.75" x14ac:dyDescent="0.25">
      <c r="A88" s="150" t="s">
        <v>160</v>
      </c>
      <c r="B88" s="93">
        <v>106.8532425139463</v>
      </c>
      <c r="C88" s="93">
        <v>111.95000764594712</v>
      </c>
      <c r="D88" s="93">
        <v>111.95000764594712</v>
      </c>
      <c r="E88" s="93"/>
      <c r="F88" s="93">
        <f t="shared" si="4"/>
        <v>0</v>
      </c>
      <c r="G88" s="93">
        <f t="shared" si="5"/>
        <v>4.769874092810622</v>
      </c>
      <c r="H88" s="93"/>
      <c r="I88" s="93">
        <v>1.2076282274368091</v>
      </c>
      <c r="J88" s="93">
        <v>1.2652305733947857</v>
      </c>
      <c r="K88" s="93">
        <v>1.2652305733947857</v>
      </c>
      <c r="M88" s="93">
        <f t="shared" si="7"/>
        <v>0</v>
      </c>
      <c r="N88" s="93">
        <f t="shared" si="6"/>
        <v>5.7602345957976642E-2</v>
      </c>
    </row>
    <row r="89" spans="1:14" ht="15.75" x14ac:dyDescent="0.25">
      <c r="A89" s="149" t="s">
        <v>160</v>
      </c>
      <c r="B89" s="92">
        <v>106.8532425139463</v>
      </c>
      <c r="C89" s="92">
        <v>111.95000764594712</v>
      </c>
      <c r="D89" s="92">
        <v>111.95000764594712</v>
      </c>
      <c r="E89" s="92"/>
      <c r="F89" s="92">
        <f t="shared" si="4"/>
        <v>0</v>
      </c>
      <c r="G89" s="92">
        <f t="shared" si="5"/>
        <v>4.769874092810622</v>
      </c>
      <c r="H89" s="92"/>
      <c r="I89" s="92">
        <v>1.2076282274368091</v>
      </c>
      <c r="J89" s="92">
        <v>1.2652305733947857</v>
      </c>
      <c r="K89" s="92">
        <v>1.2652305733947857</v>
      </c>
      <c r="M89" s="92">
        <f t="shared" si="7"/>
        <v>0</v>
      </c>
      <c r="N89" s="92">
        <f t="shared" si="6"/>
        <v>5.7602345957976642E-2</v>
      </c>
    </row>
    <row r="90" spans="1:14" s="103" customFormat="1" ht="15.75" x14ac:dyDescent="0.25">
      <c r="A90" s="146" t="s">
        <v>148</v>
      </c>
      <c r="B90" s="93">
        <v>107.23522837714994</v>
      </c>
      <c r="C90" s="93">
        <v>107.92256374715984</v>
      </c>
      <c r="D90" s="93">
        <v>107.92256374715984</v>
      </c>
      <c r="E90" s="93"/>
      <c r="F90" s="93">
        <f t="shared" si="4"/>
        <v>0</v>
      </c>
      <c r="G90" s="93">
        <f t="shared" si="5"/>
        <v>0.64096041982819596</v>
      </c>
      <c r="H90" s="93"/>
      <c r="I90" s="93">
        <v>5.0683057874047472</v>
      </c>
      <c r="J90" s="93">
        <v>5.1007916214578719</v>
      </c>
      <c r="K90" s="93">
        <v>5.100791621457871</v>
      </c>
      <c r="M90" s="93">
        <f t="shared" si="7"/>
        <v>0</v>
      </c>
      <c r="N90" s="93">
        <f t="shared" si="6"/>
        <v>3.2485834053123774E-2</v>
      </c>
    </row>
    <row r="91" spans="1:14" ht="15.75" x14ac:dyDescent="0.25">
      <c r="A91" s="147" t="s">
        <v>161</v>
      </c>
      <c r="B91" s="92">
        <v>105.01922477261888</v>
      </c>
      <c r="C91" s="92">
        <v>105.30897919156041</v>
      </c>
      <c r="D91" s="92">
        <v>105.30897919156041</v>
      </c>
      <c r="E91" s="92"/>
      <c r="F91" s="92">
        <f t="shared" si="4"/>
        <v>0</v>
      </c>
      <c r="G91" s="92">
        <f t="shared" si="5"/>
        <v>0.27590607297747205</v>
      </c>
      <c r="H91" s="92"/>
      <c r="I91" s="92">
        <v>4.3291438158583242</v>
      </c>
      <c r="J91" s="92">
        <v>4.341088186554205</v>
      </c>
      <c r="K91" s="92">
        <v>4.341088186554205</v>
      </c>
      <c r="M91" s="92">
        <f t="shared" si="7"/>
        <v>0</v>
      </c>
      <c r="N91" s="92">
        <f t="shared" si="6"/>
        <v>1.1944370695880835E-2</v>
      </c>
    </row>
    <row r="92" spans="1:14" s="103" customFormat="1" ht="15.75" x14ac:dyDescent="0.25">
      <c r="A92" s="148" t="s">
        <v>227</v>
      </c>
      <c r="B92" s="93">
        <v>105.01922477261888</v>
      </c>
      <c r="C92" s="93">
        <v>105.30897919156041</v>
      </c>
      <c r="D92" s="93">
        <v>105.30897919156041</v>
      </c>
      <c r="E92" s="93"/>
      <c r="F92" s="93">
        <f t="shared" si="4"/>
        <v>0</v>
      </c>
      <c r="G92" s="93">
        <f t="shared" si="5"/>
        <v>0.27590607297747205</v>
      </c>
      <c r="H92" s="93"/>
      <c r="I92" s="93">
        <v>4.3291438158583242</v>
      </c>
      <c r="J92" s="93">
        <v>4.341088186554205</v>
      </c>
      <c r="K92" s="93">
        <v>4.341088186554205</v>
      </c>
      <c r="M92" s="93">
        <f t="shared" si="7"/>
        <v>0</v>
      </c>
      <c r="N92" s="93">
        <f t="shared" si="6"/>
        <v>1.1944370695880835E-2</v>
      </c>
    </row>
    <row r="93" spans="1:14" ht="15.75" x14ac:dyDescent="0.25">
      <c r="A93" s="147" t="s">
        <v>162</v>
      </c>
      <c r="B93" s="92">
        <v>122.35661058360637</v>
      </c>
      <c r="C93" s="92">
        <v>125.75692598073286</v>
      </c>
      <c r="D93" s="92">
        <v>125.75692598073286</v>
      </c>
      <c r="E93" s="92"/>
      <c r="F93" s="92">
        <f t="shared" si="4"/>
        <v>0</v>
      </c>
      <c r="G93" s="92">
        <f t="shared" si="5"/>
        <v>2.7790205865526607</v>
      </c>
      <c r="H93" s="92"/>
      <c r="I93" s="92">
        <v>0.73916197154642316</v>
      </c>
      <c r="J93" s="92">
        <v>0.75970343490366676</v>
      </c>
      <c r="K93" s="92">
        <v>0.75970343490366676</v>
      </c>
      <c r="M93" s="92">
        <f t="shared" si="7"/>
        <v>0</v>
      </c>
      <c r="N93" s="92">
        <f t="shared" si="6"/>
        <v>2.0541463357243606E-2</v>
      </c>
    </row>
    <row r="94" spans="1:14" s="103" customFormat="1" ht="15.75" x14ac:dyDescent="0.25">
      <c r="A94" s="148" t="s">
        <v>226</v>
      </c>
      <c r="B94" s="93">
        <v>122.35661058360637</v>
      </c>
      <c r="C94" s="93">
        <v>125.75692598073286</v>
      </c>
      <c r="D94" s="93">
        <v>125.75692598073286</v>
      </c>
      <c r="E94" s="93"/>
      <c r="F94" s="93">
        <f t="shared" si="4"/>
        <v>0</v>
      </c>
      <c r="G94" s="93">
        <f t="shared" si="5"/>
        <v>2.7790205865526607</v>
      </c>
      <c r="H94" s="93"/>
      <c r="I94" s="93">
        <v>0.73916197154642316</v>
      </c>
      <c r="J94" s="93">
        <v>0.75970343490366676</v>
      </c>
      <c r="K94" s="93">
        <v>0.75970343490366676</v>
      </c>
      <c r="M94" s="93">
        <f t="shared" si="7"/>
        <v>0</v>
      </c>
      <c r="N94" s="93">
        <f t="shared" si="6"/>
        <v>2.0541463357243606E-2</v>
      </c>
    </row>
    <row r="95" spans="1:14" ht="15.75" x14ac:dyDescent="0.25">
      <c r="A95" s="152" t="s">
        <v>147</v>
      </c>
      <c r="B95" s="92">
        <v>108.48689886243125</v>
      </c>
      <c r="C95" s="92">
        <v>108.48689886243125</v>
      </c>
      <c r="D95" s="92">
        <v>108.48689886243125</v>
      </c>
      <c r="E95" s="92"/>
      <c r="F95" s="92">
        <f t="shared" si="4"/>
        <v>0</v>
      </c>
      <c r="G95" s="92">
        <f t="shared" si="5"/>
        <v>0</v>
      </c>
      <c r="H95" s="92"/>
      <c r="I95" s="92">
        <v>0.35246204551742616</v>
      </c>
      <c r="J95" s="92">
        <v>0.35246204551742616</v>
      </c>
      <c r="K95" s="92">
        <v>0.3524620455174261</v>
      </c>
      <c r="M95" s="92">
        <f t="shared" si="7"/>
        <v>0</v>
      </c>
      <c r="N95" s="92">
        <f t="shared" si="6"/>
        <v>0</v>
      </c>
    </row>
    <row r="96" spans="1:14" s="103" customFormat="1" ht="15.75" x14ac:dyDescent="0.25">
      <c r="A96" s="150" t="s">
        <v>84</v>
      </c>
      <c r="B96" s="93">
        <v>99.999999999999986</v>
      </c>
      <c r="C96" s="93">
        <v>99.999999999999986</v>
      </c>
      <c r="D96" s="93">
        <v>99.999999999999986</v>
      </c>
      <c r="E96" s="93"/>
      <c r="F96" s="93">
        <f t="shared" si="4"/>
        <v>0</v>
      </c>
      <c r="G96" s="93">
        <f t="shared" si="5"/>
        <v>0</v>
      </c>
      <c r="H96" s="93"/>
      <c r="I96" s="93">
        <v>0.20600390916610056</v>
      </c>
      <c r="J96" s="93">
        <v>0.20600390916610056</v>
      </c>
      <c r="K96" s="93">
        <v>0.20600390916610056</v>
      </c>
      <c r="M96" s="93">
        <f t="shared" si="7"/>
        <v>0</v>
      </c>
      <c r="N96" s="93">
        <f t="shared" si="6"/>
        <v>0</v>
      </c>
    </row>
    <row r="97" spans="1:14" ht="15.75" x14ac:dyDescent="0.25">
      <c r="A97" s="149" t="s">
        <v>85</v>
      </c>
      <c r="B97" s="92">
        <v>99.999999999999986</v>
      </c>
      <c r="C97" s="92">
        <v>99.999999999999986</v>
      </c>
      <c r="D97" s="92">
        <v>99.999999999999986</v>
      </c>
      <c r="E97" s="92"/>
      <c r="F97" s="92">
        <f t="shared" si="4"/>
        <v>0</v>
      </c>
      <c r="G97" s="92">
        <f t="shared" si="5"/>
        <v>0</v>
      </c>
      <c r="H97" s="92"/>
      <c r="I97" s="92">
        <v>0.20600390916610056</v>
      </c>
      <c r="J97" s="92">
        <v>0.20600390916610056</v>
      </c>
      <c r="K97" s="92">
        <v>0.20600390916610056</v>
      </c>
      <c r="M97" s="92">
        <f t="shared" si="7"/>
        <v>0</v>
      </c>
      <c r="N97" s="92">
        <f t="shared" si="6"/>
        <v>0</v>
      </c>
    </row>
    <row r="98" spans="1:14" s="103" customFormat="1" ht="15.75" x14ac:dyDescent="0.25">
      <c r="A98" s="150" t="s">
        <v>86</v>
      </c>
      <c r="B98" s="93">
        <v>123.19297953692291</v>
      </c>
      <c r="C98" s="93">
        <v>123.19297953692291</v>
      </c>
      <c r="D98" s="93">
        <v>123.19297953692291</v>
      </c>
      <c r="E98" s="93"/>
      <c r="F98" s="93">
        <f t="shared" si="4"/>
        <v>0</v>
      </c>
      <c r="G98" s="93">
        <f t="shared" si="5"/>
        <v>0</v>
      </c>
      <c r="H98" s="93"/>
      <c r="I98" s="93">
        <v>0.1464581363513256</v>
      </c>
      <c r="J98" s="93">
        <v>0.1464581363513256</v>
      </c>
      <c r="K98" s="93">
        <v>0.14645813635132557</v>
      </c>
      <c r="M98" s="93">
        <f t="shared" si="7"/>
        <v>0</v>
      </c>
      <c r="N98" s="93">
        <f t="shared" si="6"/>
        <v>0</v>
      </c>
    </row>
    <row r="99" spans="1:14" ht="15.75" x14ac:dyDescent="0.25">
      <c r="A99" s="149" t="s">
        <v>87</v>
      </c>
      <c r="B99" s="92">
        <v>123.19297953692291</v>
      </c>
      <c r="C99" s="92">
        <v>123.19297953692291</v>
      </c>
      <c r="D99" s="92">
        <v>123.19297953692291</v>
      </c>
      <c r="E99" s="92"/>
      <c r="F99" s="92">
        <f t="shared" si="4"/>
        <v>0</v>
      </c>
      <c r="G99" s="92">
        <f t="shared" si="5"/>
        <v>0</v>
      </c>
      <c r="H99" s="92"/>
      <c r="I99" s="92">
        <v>0.1464581363513256</v>
      </c>
      <c r="J99" s="92">
        <v>0.1464581363513256</v>
      </c>
      <c r="K99" s="92">
        <v>0.14645813635132557</v>
      </c>
      <c r="M99" s="92">
        <f t="shared" si="7"/>
        <v>0</v>
      </c>
      <c r="N99" s="92">
        <f t="shared" si="6"/>
        <v>0</v>
      </c>
    </row>
    <row r="100" spans="1:14" s="103" customFormat="1" ht="15.75" x14ac:dyDescent="0.25">
      <c r="A100" s="146" t="s">
        <v>146</v>
      </c>
      <c r="B100" s="93">
        <v>86.698553585228652</v>
      </c>
      <c r="C100" s="93">
        <v>73.233345970294536</v>
      </c>
      <c r="D100" s="93">
        <v>73.233345970294536</v>
      </c>
      <c r="E100" s="93"/>
      <c r="F100" s="93">
        <f t="shared" si="4"/>
        <v>0</v>
      </c>
      <c r="G100" s="93">
        <f t="shared" si="5"/>
        <v>-15.531063735333483</v>
      </c>
      <c r="H100" s="93"/>
      <c r="I100" s="93">
        <v>7.4453207285598664</v>
      </c>
      <c r="J100" s="93">
        <v>6.2889832209072383</v>
      </c>
      <c r="K100" s="93">
        <v>6.2889832209072383</v>
      </c>
      <c r="M100" s="93">
        <f t="shared" si="7"/>
        <v>0</v>
      </c>
      <c r="N100" s="93">
        <f t="shared" si="6"/>
        <v>-1.1563375076526281</v>
      </c>
    </row>
    <row r="101" spans="1:14" ht="15.75" x14ac:dyDescent="0.25">
      <c r="A101" s="147" t="s">
        <v>17</v>
      </c>
      <c r="B101" s="92">
        <v>75.571343819217532</v>
      </c>
      <c r="C101" s="92">
        <v>55.184358857463906</v>
      </c>
      <c r="D101" s="92">
        <v>55.184358857463906</v>
      </c>
      <c r="E101" s="92"/>
      <c r="F101" s="92">
        <f t="shared" si="4"/>
        <v>0</v>
      </c>
      <c r="G101" s="92">
        <f t="shared" si="5"/>
        <v>-26.977137009133468</v>
      </c>
      <c r="H101" s="92"/>
      <c r="I101" s="92">
        <v>4.2888978665078552</v>
      </c>
      <c r="J101" s="92">
        <v>3.1318760128782284</v>
      </c>
      <c r="K101" s="92">
        <v>3.1318760128782279</v>
      </c>
      <c r="M101" s="92">
        <f t="shared" si="7"/>
        <v>0</v>
      </c>
      <c r="N101" s="92">
        <f t="shared" si="6"/>
        <v>-1.1570218536296273</v>
      </c>
    </row>
    <row r="102" spans="1:14" s="103" customFormat="1" ht="15.75" x14ac:dyDescent="0.25">
      <c r="A102" s="148" t="s">
        <v>17</v>
      </c>
      <c r="B102" s="93">
        <v>75.571343819217532</v>
      </c>
      <c r="C102" s="93">
        <v>55.184358857463906</v>
      </c>
      <c r="D102" s="93">
        <v>55.184358857463906</v>
      </c>
      <c r="E102" s="93"/>
      <c r="F102" s="93">
        <f t="shared" si="4"/>
        <v>0</v>
      </c>
      <c r="G102" s="93">
        <f t="shared" si="5"/>
        <v>-26.977137009133468</v>
      </c>
      <c r="H102" s="93"/>
      <c r="I102" s="93">
        <v>4.2888978665078552</v>
      </c>
      <c r="J102" s="93">
        <v>3.1318760128782284</v>
      </c>
      <c r="K102" s="93">
        <v>3.1318760128782279</v>
      </c>
      <c r="M102" s="93">
        <f t="shared" si="7"/>
        <v>0</v>
      </c>
      <c r="N102" s="93">
        <f t="shared" si="6"/>
        <v>-1.1570218536296273</v>
      </c>
    </row>
    <row r="103" spans="1:14" ht="15.75" x14ac:dyDescent="0.25">
      <c r="A103" s="147" t="s">
        <v>88</v>
      </c>
      <c r="B103" s="92">
        <v>101.37911846308745</v>
      </c>
      <c r="C103" s="92">
        <v>101.40901133922274</v>
      </c>
      <c r="D103" s="92">
        <v>101.40901133922274</v>
      </c>
      <c r="E103" s="92"/>
      <c r="F103" s="92">
        <f t="shared" si="4"/>
        <v>0</v>
      </c>
      <c r="G103" s="92">
        <f t="shared" si="5"/>
        <v>2.9486226146446803E-2</v>
      </c>
      <c r="H103" s="92"/>
      <c r="I103" s="92">
        <v>2.3209005235199514</v>
      </c>
      <c r="J103" s="92">
        <v>2.3215848694969505</v>
      </c>
      <c r="K103" s="92">
        <v>2.3215848694969505</v>
      </c>
      <c r="M103" s="92">
        <f t="shared" si="7"/>
        <v>0</v>
      </c>
      <c r="N103" s="92">
        <f t="shared" si="6"/>
        <v>6.8434597699917887E-4</v>
      </c>
    </row>
    <row r="104" spans="1:14" s="103" customFormat="1" ht="15.75" x14ac:dyDescent="0.25">
      <c r="A104" s="148" t="s">
        <v>89</v>
      </c>
      <c r="B104" s="93">
        <v>101.37911846308745</v>
      </c>
      <c r="C104" s="93">
        <v>101.40901133922274</v>
      </c>
      <c r="D104" s="93">
        <v>101.40901133922274</v>
      </c>
      <c r="E104" s="93"/>
      <c r="F104" s="93">
        <f t="shared" si="4"/>
        <v>0</v>
      </c>
      <c r="G104" s="93">
        <f t="shared" si="5"/>
        <v>2.9486226146446803E-2</v>
      </c>
      <c r="H104" s="93"/>
      <c r="I104" s="93">
        <v>2.3209005235199514</v>
      </c>
      <c r="J104" s="93">
        <v>2.3215848694969505</v>
      </c>
      <c r="K104" s="93">
        <v>2.3215848694969505</v>
      </c>
      <c r="M104" s="93">
        <f t="shared" si="7"/>
        <v>0</v>
      </c>
      <c r="N104" s="93">
        <f t="shared" si="6"/>
        <v>6.8434597699917887E-4</v>
      </c>
    </row>
    <row r="105" spans="1:14" ht="15.75" x14ac:dyDescent="0.25">
      <c r="A105" s="147" t="s">
        <v>90</v>
      </c>
      <c r="B105" s="92">
        <v>134.11907242766719</v>
      </c>
      <c r="C105" s="92">
        <v>134.11907242766719</v>
      </c>
      <c r="D105" s="92">
        <v>134.11907242766719</v>
      </c>
      <c r="E105" s="92"/>
      <c r="F105" s="92">
        <f t="shared" si="4"/>
        <v>0</v>
      </c>
      <c r="G105" s="92">
        <f t="shared" si="5"/>
        <v>0</v>
      </c>
      <c r="H105" s="92"/>
      <c r="I105" s="92">
        <v>0.83552233853205971</v>
      </c>
      <c r="J105" s="92">
        <v>0.83552233853205971</v>
      </c>
      <c r="K105" s="92">
        <v>0.83552233853205971</v>
      </c>
      <c r="M105" s="92">
        <f t="shared" si="7"/>
        <v>0</v>
      </c>
      <c r="N105" s="92">
        <f t="shared" si="6"/>
        <v>0</v>
      </c>
    </row>
    <row r="106" spans="1:14" s="103" customFormat="1" ht="15.75" x14ac:dyDescent="0.25">
      <c r="A106" s="148" t="s">
        <v>91</v>
      </c>
      <c r="B106" s="93">
        <v>134.11907242766719</v>
      </c>
      <c r="C106" s="93">
        <v>134.11907242766719</v>
      </c>
      <c r="D106" s="93">
        <v>134.11907242766719</v>
      </c>
      <c r="E106" s="93"/>
      <c r="F106" s="93">
        <f t="shared" si="4"/>
        <v>0</v>
      </c>
      <c r="G106" s="93">
        <f t="shared" si="5"/>
        <v>0</v>
      </c>
      <c r="H106" s="93"/>
      <c r="I106" s="93">
        <v>0.83552233853205971</v>
      </c>
      <c r="J106" s="93">
        <v>0.83552233853205971</v>
      </c>
      <c r="K106" s="93">
        <v>0.83552233853205971</v>
      </c>
      <c r="M106" s="93">
        <f t="shared" si="7"/>
        <v>0</v>
      </c>
      <c r="N106" s="93">
        <f t="shared" si="6"/>
        <v>0</v>
      </c>
    </row>
    <row r="107" spans="1:14" ht="15.75" x14ac:dyDescent="0.25">
      <c r="A107" s="145" t="s">
        <v>250</v>
      </c>
      <c r="B107" s="95">
        <v>98.507593715791685</v>
      </c>
      <c r="C107" s="95">
        <v>98.5936622740779</v>
      </c>
      <c r="D107" s="95">
        <v>98.371463692770078</v>
      </c>
      <c r="E107" s="95"/>
      <c r="F107" s="95">
        <f t="shared" si="4"/>
        <v>-0.22536801674953866</v>
      </c>
      <c r="G107" s="95">
        <f t="shared" si="5"/>
        <v>-0.13819241531202175</v>
      </c>
      <c r="H107" s="95"/>
      <c r="I107" s="95">
        <v>9.7092944941375663</v>
      </c>
      <c r="J107" s="95">
        <v>9.7177777485503967</v>
      </c>
      <c r="K107" s="95">
        <v>9.6958769855663611</v>
      </c>
      <c r="M107" s="95">
        <f t="shared" si="7"/>
        <v>-2.1900762984035538E-2</v>
      </c>
      <c r="N107" s="95">
        <f t="shared" si="6"/>
        <v>-1.3417508571205161E-2</v>
      </c>
    </row>
    <row r="108" spans="1:14" s="103" customFormat="1" ht="15.75" x14ac:dyDescent="0.25">
      <c r="A108" s="146" t="s">
        <v>145</v>
      </c>
      <c r="B108" s="93">
        <v>102.10324449102029</v>
      </c>
      <c r="C108" s="93">
        <v>102.56522385721097</v>
      </c>
      <c r="D108" s="93">
        <v>102.56522385721097</v>
      </c>
      <c r="E108" s="93"/>
      <c r="F108" s="93">
        <f t="shared" si="4"/>
        <v>0</v>
      </c>
      <c r="G108" s="93">
        <f t="shared" si="5"/>
        <v>0.45246296383001372</v>
      </c>
      <c r="H108" s="93"/>
      <c r="I108" s="93">
        <v>2.0099312065643575</v>
      </c>
      <c r="J108" s="93">
        <v>2.0190254008725224</v>
      </c>
      <c r="K108" s="93">
        <v>2.0190254008725219</v>
      </c>
      <c r="M108" s="93">
        <f t="shared" si="7"/>
        <v>0</v>
      </c>
      <c r="N108" s="93">
        <f t="shared" si="6"/>
        <v>9.0941943081643828E-3</v>
      </c>
    </row>
    <row r="109" spans="1:14" ht="15.75" x14ac:dyDescent="0.25">
      <c r="A109" s="147" t="s">
        <v>163</v>
      </c>
      <c r="B109" s="92">
        <v>102.10324449102029</v>
      </c>
      <c r="C109" s="92">
        <v>102.56522385721097</v>
      </c>
      <c r="D109" s="92">
        <v>102.56522385721097</v>
      </c>
      <c r="E109" s="92"/>
      <c r="F109" s="92">
        <f t="shared" si="4"/>
        <v>0</v>
      </c>
      <c r="G109" s="92">
        <f t="shared" si="5"/>
        <v>0.45246296383001372</v>
      </c>
      <c r="H109" s="92"/>
      <c r="I109" s="92">
        <v>2.0099312065643575</v>
      </c>
      <c r="J109" s="92">
        <v>2.0190254008725224</v>
      </c>
      <c r="K109" s="92">
        <v>2.0190254008725219</v>
      </c>
      <c r="M109" s="92">
        <f t="shared" si="7"/>
        <v>0</v>
      </c>
      <c r="N109" s="92">
        <f t="shared" si="6"/>
        <v>9.0941943081643828E-3</v>
      </c>
    </row>
    <row r="110" spans="1:14" s="103" customFormat="1" ht="15.75" x14ac:dyDescent="0.25">
      <c r="A110" s="148" t="s">
        <v>225</v>
      </c>
      <c r="B110" s="93">
        <v>102.10324449102029</v>
      </c>
      <c r="C110" s="93">
        <v>102.56522385721097</v>
      </c>
      <c r="D110" s="93">
        <v>102.56522385721097</v>
      </c>
      <c r="E110" s="93"/>
      <c r="F110" s="93">
        <f t="shared" si="4"/>
        <v>0</v>
      </c>
      <c r="G110" s="93">
        <f t="shared" si="5"/>
        <v>0.45246296383001372</v>
      </c>
      <c r="H110" s="93"/>
      <c r="I110" s="93">
        <v>2.0099312065643575</v>
      </c>
      <c r="J110" s="93">
        <v>2.0190254008725224</v>
      </c>
      <c r="K110" s="93">
        <v>2.0190254008725219</v>
      </c>
      <c r="M110" s="93">
        <f t="shared" si="7"/>
        <v>0</v>
      </c>
      <c r="N110" s="93">
        <f t="shared" si="6"/>
        <v>9.0941943081643828E-3</v>
      </c>
    </row>
    <row r="111" spans="1:14" ht="15.75" x14ac:dyDescent="0.25">
      <c r="A111" s="152" t="s">
        <v>92</v>
      </c>
      <c r="B111" s="92">
        <v>98.332445097329483</v>
      </c>
      <c r="C111" s="92">
        <v>99.076779612701344</v>
      </c>
      <c r="D111" s="92">
        <v>99.076779612701344</v>
      </c>
      <c r="E111" s="92"/>
      <c r="F111" s="92">
        <f t="shared" si="4"/>
        <v>0</v>
      </c>
      <c r="G111" s="92">
        <f t="shared" si="5"/>
        <v>0.75695719214052826</v>
      </c>
      <c r="H111" s="92"/>
      <c r="I111" s="92">
        <v>0.30153395110688824</v>
      </c>
      <c r="J111" s="92">
        <v>0.3038164340365373</v>
      </c>
      <c r="K111" s="92">
        <v>0.3038164340365373</v>
      </c>
      <c r="M111" s="92">
        <f t="shared" si="7"/>
        <v>0</v>
      </c>
      <c r="N111" s="92">
        <f t="shared" si="6"/>
        <v>2.2824829296490545E-3</v>
      </c>
    </row>
    <row r="112" spans="1:14" s="103" customFormat="1" ht="15.75" x14ac:dyDescent="0.25">
      <c r="A112" s="150" t="s">
        <v>93</v>
      </c>
      <c r="B112" s="93">
        <v>98.332445097329483</v>
      </c>
      <c r="C112" s="93">
        <v>99.076779612701344</v>
      </c>
      <c r="D112" s="93">
        <v>99.076779612701344</v>
      </c>
      <c r="E112" s="93"/>
      <c r="F112" s="93">
        <f t="shared" si="4"/>
        <v>0</v>
      </c>
      <c r="G112" s="93">
        <f t="shared" si="5"/>
        <v>0.75695719214052826</v>
      </c>
      <c r="H112" s="93"/>
      <c r="I112" s="93">
        <v>0.30153395110688824</v>
      </c>
      <c r="J112" s="93">
        <v>0.3038164340365373</v>
      </c>
      <c r="K112" s="93">
        <v>0.3038164340365373</v>
      </c>
      <c r="M112" s="93">
        <f t="shared" si="7"/>
        <v>0</v>
      </c>
      <c r="N112" s="93">
        <f t="shared" si="6"/>
        <v>2.2824829296490545E-3</v>
      </c>
    </row>
    <row r="113" spans="1:14" ht="15.75" x14ac:dyDescent="0.25">
      <c r="A113" s="149" t="s">
        <v>92</v>
      </c>
      <c r="B113" s="92">
        <v>98.332445097329483</v>
      </c>
      <c r="C113" s="92">
        <v>99.076779612701344</v>
      </c>
      <c r="D113" s="92">
        <v>99.076779612701344</v>
      </c>
      <c r="E113" s="92"/>
      <c r="F113" s="92">
        <f t="shared" si="4"/>
        <v>0</v>
      </c>
      <c r="G113" s="92">
        <f t="shared" si="5"/>
        <v>0.75695719214052826</v>
      </c>
      <c r="H113" s="92"/>
      <c r="I113" s="92">
        <v>0.30153395110688824</v>
      </c>
      <c r="J113" s="92">
        <v>0.3038164340365373</v>
      </c>
      <c r="K113" s="92">
        <v>0.3038164340365373</v>
      </c>
      <c r="M113" s="92">
        <f t="shared" si="7"/>
        <v>0</v>
      </c>
      <c r="N113" s="92">
        <f t="shared" si="6"/>
        <v>2.2824829296490545E-3</v>
      </c>
    </row>
    <row r="114" spans="1:14" s="103" customFormat="1" ht="15.75" x14ac:dyDescent="0.25">
      <c r="A114" s="146" t="s">
        <v>94</v>
      </c>
      <c r="B114" s="93">
        <v>88.52534455072059</v>
      </c>
      <c r="C114" s="93">
        <v>89.260643575837406</v>
      </c>
      <c r="D114" s="93">
        <v>88.800868000961074</v>
      </c>
      <c r="E114" s="93"/>
      <c r="F114" s="93">
        <f t="shared" si="4"/>
        <v>-0.51509327790775217</v>
      </c>
      <c r="G114" s="93">
        <f t="shared" si="5"/>
        <v>0.31123680075892945</v>
      </c>
      <c r="H114" s="93"/>
      <c r="I114" s="93">
        <v>2.5041141993774154</v>
      </c>
      <c r="J114" s="93">
        <v>2.5249135844453656</v>
      </c>
      <c r="K114" s="93">
        <v>2.5119079242989084</v>
      </c>
      <c r="M114" s="93">
        <f t="shared" si="7"/>
        <v>-1.300566014645721E-2</v>
      </c>
      <c r="N114" s="93">
        <f t="shared" si="6"/>
        <v>7.7937249214929949E-3</v>
      </c>
    </row>
    <row r="115" spans="1:14" ht="15.75" x14ac:dyDescent="0.25">
      <c r="A115" s="147" t="s">
        <v>164</v>
      </c>
      <c r="B115" s="92">
        <v>87.134242071028567</v>
      </c>
      <c r="C115" s="92">
        <v>88.296517427254187</v>
      </c>
      <c r="D115" s="92">
        <v>87.781067473670618</v>
      </c>
      <c r="E115" s="92"/>
      <c r="F115" s="92">
        <f t="shared" si="4"/>
        <v>-0.5837715558920431</v>
      </c>
      <c r="G115" s="92">
        <f t="shared" si="5"/>
        <v>0.7423320468143757</v>
      </c>
      <c r="H115" s="92"/>
      <c r="I115" s="92">
        <v>2.198541937226524</v>
      </c>
      <c r="J115" s="92">
        <v>2.2278680787356673</v>
      </c>
      <c r="K115" s="92">
        <v>2.2148624185892096</v>
      </c>
      <c r="M115" s="92">
        <f t="shared" si="7"/>
        <v>-1.3005660146457654E-2</v>
      </c>
      <c r="N115" s="92">
        <f t="shared" si="6"/>
        <v>1.6320481362685602E-2</v>
      </c>
    </row>
    <row r="116" spans="1:14" s="103" customFormat="1" ht="15.75" x14ac:dyDescent="0.25">
      <c r="A116" s="148" t="s">
        <v>224</v>
      </c>
      <c r="B116" s="93">
        <v>72.378265540675912</v>
      </c>
      <c r="C116" s="93">
        <v>76.040338014095369</v>
      </c>
      <c r="D116" s="93">
        <v>75.815800790001944</v>
      </c>
      <c r="E116" s="93"/>
      <c r="F116" s="93">
        <f t="shared" si="4"/>
        <v>-0.29528698840318723</v>
      </c>
      <c r="G116" s="93">
        <f t="shared" si="5"/>
        <v>4.7494026330241024</v>
      </c>
      <c r="H116" s="93"/>
      <c r="I116" s="93">
        <v>0.43641972281874614</v>
      </c>
      <c r="J116" s="93">
        <v>0.45850094626135124</v>
      </c>
      <c r="K116" s="93">
        <v>0.45714705262533606</v>
      </c>
      <c r="M116" s="93">
        <f t="shared" si="7"/>
        <v>-1.3538936360151799E-3</v>
      </c>
      <c r="N116" s="93">
        <f t="shared" si="6"/>
        <v>2.0727329806589923E-2</v>
      </c>
    </row>
    <row r="117" spans="1:14" ht="15.75" x14ac:dyDescent="0.25">
      <c r="A117" s="149" t="s">
        <v>223</v>
      </c>
      <c r="B117" s="92">
        <v>83.871519386391668</v>
      </c>
      <c r="C117" s="92">
        <v>84.119024729375411</v>
      </c>
      <c r="D117" s="92">
        <v>82.752689697457711</v>
      </c>
      <c r="E117" s="92"/>
      <c r="F117" s="92">
        <f t="shared" si="4"/>
        <v>-1.6242877711830639</v>
      </c>
      <c r="G117" s="92">
        <f t="shared" si="5"/>
        <v>-1.3339804705093883</v>
      </c>
      <c r="H117" s="92"/>
      <c r="I117" s="92">
        <v>0.71523553004028895</v>
      </c>
      <c r="J117" s="92">
        <v>0.71734619426184953</v>
      </c>
      <c r="K117" s="92">
        <v>0.70569442775140734</v>
      </c>
      <c r="M117" s="92">
        <f t="shared" si="7"/>
        <v>-1.1651766510442196E-2</v>
      </c>
      <c r="N117" s="92">
        <f t="shared" si="6"/>
        <v>-9.5411022888816088E-3</v>
      </c>
    </row>
    <row r="118" spans="1:14" s="103" customFormat="1" ht="15.75" x14ac:dyDescent="0.25">
      <c r="A118" s="148" t="s">
        <v>18</v>
      </c>
      <c r="B118" s="93">
        <v>97.712311905467956</v>
      </c>
      <c r="C118" s="93">
        <v>95.718555937086194</v>
      </c>
      <c r="D118" s="93">
        <v>95.718555937086194</v>
      </c>
      <c r="E118" s="93"/>
      <c r="F118" s="93">
        <f t="shared" si="4"/>
        <v>0</v>
      </c>
      <c r="G118" s="93">
        <f t="shared" si="5"/>
        <v>-2.0404347512630983</v>
      </c>
      <c r="H118" s="93"/>
      <c r="I118" s="93">
        <v>0.26968363642178045</v>
      </c>
      <c r="J118" s="93">
        <v>0.26418091778576031</v>
      </c>
      <c r="K118" s="93">
        <v>0.26418091778576031</v>
      </c>
      <c r="M118" s="93">
        <f t="shared" si="7"/>
        <v>0</v>
      </c>
      <c r="N118" s="93">
        <f t="shared" si="6"/>
        <v>-5.502718636020143E-3</v>
      </c>
    </row>
    <row r="119" spans="1:14" ht="15.75" x14ac:dyDescent="0.25">
      <c r="A119" s="149" t="s">
        <v>95</v>
      </c>
      <c r="B119" s="92">
        <v>92.765449459798376</v>
      </c>
      <c r="C119" s="92">
        <v>92.808748929299</v>
      </c>
      <c r="D119" s="92">
        <v>92.808748929299</v>
      </c>
      <c r="E119" s="92"/>
      <c r="F119" s="92">
        <f t="shared" si="4"/>
        <v>0</v>
      </c>
      <c r="G119" s="92">
        <f t="shared" si="5"/>
        <v>4.6676289235669799E-2</v>
      </c>
      <c r="H119" s="92"/>
      <c r="I119" s="92">
        <v>0.39397179903845414</v>
      </c>
      <c r="J119" s="92">
        <v>0.39415569045488036</v>
      </c>
      <c r="K119" s="92">
        <v>0.39415569045488036</v>
      </c>
      <c r="M119" s="92">
        <f t="shared" si="7"/>
        <v>0</v>
      </c>
      <c r="N119" s="92">
        <f t="shared" si="6"/>
        <v>1.8389141642621842E-4</v>
      </c>
    </row>
    <row r="120" spans="1:14" s="103" customFormat="1" ht="15.75" x14ac:dyDescent="0.25">
      <c r="A120" s="148" t="s">
        <v>96</v>
      </c>
      <c r="B120" s="93">
        <v>104.5006391313362</v>
      </c>
      <c r="C120" s="93">
        <v>107.35101643030168</v>
      </c>
      <c r="D120" s="93">
        <v>107.35101643030168</v>
      </c>
      <c r="E120" s="93"/>
      <c r="F120" s="93">
        <f t="shared" si="4"/>
        <v>0</v>
      </c>
      <c r="G120" s="93">
        <f t="shared" si="5"/>
        <v>2.727617096564483</v>
      </c>
      <c r="H120" s="93"/>
      <c r="I120" s="93">
        <v>0.38323124890725385</v>
      </c>
      <c r="J120" s="93">
        <v>0.39368432997182568</v>
      </c>
      <c r="K120" s="93">
        <v>0.39368432997182562</v>
      </c>
      <c r="M120" s="93">
        <f t="shared" si="7"/>
        <v>0</v>
      </c>
      <c r="N120" s="93">
        <f t="shared" si="6"/>
        <v>1.0453081064571768E-2</v>
      </c>
    </row>
    <row r="121" spans="1:14" ht="15.75" x14ac:dyDescent="0.25">
      <c r="A121" s="147" t="s">
        <v>97</v>
      </c>
      <c r="B121" s="92">
        <v>100.01348249071329</v>
      </c>
      <c r="C121" s="92">
        <v>97.222684006482126</v>
      </c>
      <c r="D121" s="92">
        <v>97.222684006482126</v>
      </c>
      <c r="E121" s="92"/>
      <c r="F121" s="92">
        <f t="shared" si="4"/>
        <v>0</v>
      </c>
      <c r="G121" s="92">
        <f t="shared" si="5"/>
        <v>-2.7904222658083122</v>
      </c>
      <c r="H121" s="92"/>
      <c r="I121" s="92">
        <v>0.30557226215089178</v>
      </c>
      <c r="J121" s="92">
        <v>0.29704550570969912</v>
      </c>
      <c r="K121" s="92">
        <v>0.29704550570969906</v>
      </c>
      <c r="M121" s="92">
        <f t="shared" si="7"/>
        <v>0</v>
      </c>
      <c r="N121" s="92">
        <f t="shared" si="6"/>
        <v>-8.5267564411927177E-3</v>
      </c>
    </row>
    <row r="122" spans="1:14" s="103" customFormat="1" ht="15.75" x14ac:dyDescent="0.25">
      <c r="A122" s="148" t="s">
        <v>98</v>
      </c>
      <c r="B122" s="93">
        <v>100.01348249071329</v>
      </c>
      <c r="C122" s="93">
        <v>97.222684006482126</v>
      </c>
      <c r="D122" s="93">
        <v>97.222684006482126</v>
      </c>
      <c r="E122" s="93"/>
      <c r="F122" s="93">
        <f t="shared" si="4"/>
        <v>0</v>
      </c>
      <c r="G122" s="93">
        <f t="shared" si="5"/>
        <v>-2.7904222658083122</v>
      </c>
      <c r="H122" s="93"/>
      <c r="I122" s="93">
        <v>0.30557226215089178</v>
      </c>
      <c r="J122" s="93">
        <v>0.29704550570969912</v>
      </c>
      <c r="K122" s="93">
        <v>0.29704550570969906</v>
      </c>
      <c r="M122" s="93">
        <f t="shared" si="7"/>
        <v>0</v>
      </c>
      <c r="N122" s="93">
        <f t="shared" si="6"/>
        <v>-8.5267564411927177E-3</v>
      </c>
    </row>
    <row r="123" spans="1:14" ht="15.75" x14ac:dyDescent="0.25">
      <c r="A123" s="152" t="s">
        <v>144</v>
      </c>
      <c r="B123" s="92">
        <v>89.38338972332825</v>
      </c>
      <c r="C123" s="92">
        <v>92.058096978136788</v>
      </c>
      <c r="D123" s="92">
        <v>90.917183609093854</v>
      </c>
      <c r="E123" s="92"/>
      <c r="F123" s="92">
        <f t="shared" si="4"/>
        <v>-1.2393405973989413</v>
      </c>
      <c r="G123" s="92">
        <f t="shared" si="5"/>
        <v>1.7159719389846506</v>
      </c>
      <c r="H123" s="92"/>
      <c r="I123" s="92">
        <v>0.89100547745972025</v>
      </c>
      <c r="J123" s="92">
        <v>0.91766791241561507</v>
      </c>
      <c r="K123" s="92">
        <v>0.90629488142774495</v>
      </c>
      <c r="M123" s="92">
        <f t="shared" si="7"/>
        <v>-1.1373030987870125E-2</v>
      </c>
      <c r="N123" s="92">
        <f t="shared" si="6"/>
        <v>1.5289403968024695E-2</v>
      </c>
    </row>
    <row r="124" spans="1:14" s="103" customFormat="1" ht="15.75" x14ac:dyDescent="0.25">
      <c r="A124" s="150" t="s">
        <v>165</v>
      </c>
      <c r="B124" s="93">
        <v>89.38338972332825</v>
      </c>
      <c r="C124" s="93">
        <v>92.058096978136788</v>
      </c>
      <c r="D124" s="93">
        <v>90.917183609093854</v>
      </c>
      <c r="E124" s="93"/>
      <c r="F124" s="93">
        <f t="shared" si="4"/>
        <v>-1.2393405973989413</v>
      </c>
      <c r="G124" s="93">
        <f t="shared" si="5"/>
        <v>1.7159719389846506</v>
      </c>
      <c r="H124" s="93"/>
      <c r="I124" s="93">
        <v>0.89100547745972025</v>
      </c>
      <c r="J124" s="93">
        <v>0.91766791241561507</v>
      </c>
      <c r="K124" s="93">
        <v>0.90629488142774495</v>
      </c>
      <c r="M124" s="93">
        <f t="shared" si="7"/>
        <v>-1.1373030987870125E-2</v>
      </c>
      <c r="N124" s="93">
        <f t="shared" si="6"/>
        <v>1.5289403968024695E-2</v>
      </c>
    </row>
    <row r="125" spans="1:14" ht="15.75" x14ac:dyDescent="0.25">
      <c r="A125" s="149" t="s">
        <v>222</v>
      </c>
      <c r="B125" s="92">
        <v>89.38338972332825</v>
      </c>
      <c r="C125" s="92">
        <v>92.058096978136788</v>
      </c>
      <c r="D125" s="92">
        <v>90.917183609093854</v>
      </c>
      <c r="E125" s="92"/>
      <c r="F125" s="92">
        <f t="shared" si="4"/>
        <v>-1.2393405973989413</v>
      </c>
      <c r="G125" s="92">
        <f t="shared" si="5"/>
        <v>1.7159719389846506</v>
      </c>
      <c r="H125" s="92"/>
      <c r="I125" s="92">
        <v>0.89100547745972025</v>
      </c>
      <c r="J125" s="92">
        <v>0.91766791241561507</v>
      </c>
      <c r="K125" s="92">
        <v>0.90629488142774495</v>
      </c>
      <c r="M125" s="92">
        <f t="shared" si="7"/>
        <v>-1.1373030987870125E-2</v>
      </c>
      <c r="N125" s="92">
        <f t="shared" si="6"/>
        <v>1.5289403968024695E-2</v>
      </c>
    </row>
    <row r="126" spans="1:14" s="103" customFormat="1" ht="15.75" x14ac:dyDescent="0.25">
      <c r="A126" s="146" t="s">
        <v>143</v>
      </c>
      <c r="B126" s="93">
        <v>98.342249244324279</v>
      </c>
      <c r="C126" s="93">
        <v>92.410709796328021</v>
      </c>
      <c r="D126" s="93">
        <v>92.815631237281949</v>
      </c>
      <c r="E126" s="93"/>
      <c r="F126" s="93">
        <f t="shared" si="4"/>
        <v>0.43817588009698039</v>
      </c>
      <c r="G126" s="93">
        <f t="shared" si="5"/>
        <v>-5.6197799516582547</v>
      </c>
      <c r="H126" s="93"/>
      <c r="I126" s="93">
        <v>0.77632216952430766</v>
      </c>
      <c r="J126" s="93">
        <v>0.72949808721714771</v>
      </c>
      <c r="K126" s="93">
        <v>0.7326945718811021</v>
      </c>
      <c r="M126" s="93">
        <f t="shared" si="7"/>
        <v>3.1964846639543909E-3</v>
      </c>
      <c r="N126" s="93">
        <f t="shared" si="6"/>
        <v>-4.3627597643205562E-2</v>
      </c>
    </row>
    <row r="127" spans="1:14" ht="15.75" x14ac:dyDescent="0.25">
      <c r="A127" s="147" t="s">
        <v>166</v>
      </c>
      <c r="B127" s="92">
        <v>98.342249244324279</v>
      </c>
      <c r="C127" s="92">
        <v>92.410709796328021</v>
      </c>
      <c r="D127" s="92">
        <v>92.815631237281949</v>
      </c>
      <c r="E127" s="92"/>
      <c r="F127" s="92">
        <f t="shared" si="4"/>
        <v>0.43817588009698039</v>
      </c>
      <c r="G127" s="92">
        <f t="shared" si="5"/>
        <v>-5.6197799516582547</v>
      </c>
      <c r="H127" s="92"/>
      <c r="I127" s="92">
        <v>0.77632216952430766</v>
      </c>
      <c r="J127" s="92">
        <v>0.72949808721714771</v>
      </c>
      <c r="K127" s="92">
        <v>0.7326945718811021</v>
      </c>
      <c r="M127" s="92">
        <f t="shared" si="7"/>
        <v>3.1964846639543909E-3</v>
      </c>
      <c r="N127" s="92">
        <f t="shared" si="6"/>
        <v>-4.3627597643205562E-2</v>
      </c>
    </row>
    <row r="128" spans="1:14" s="103" customFormat="1" ht="15.75" x14ac:dyDescent="0.25">
      <c r="A128" s="148" t="s">
        <v>221</v>
      </c>
      <c r="B128" s="93">
        <v>98.342249244324279</v>
      </c>
      <c r="C128" s="93">
        <v>92.410709796328021</v>
      </c>
      <c r="D128" s="93">
        <v>92.815631237281949</v>
      </c>
      <c r="E128" s="93"/>
      <c r="F128" s="93">
        <f t="shared" si="4"/>
        <v>0.43817588009698039</v>
      </c>
      <c r="G128" s="93">
        <f t="shared" si="5"/>
        <v>-5.6197799516582547</v>
      </c>
      <c r="H128" s="93"/>
      <c r="I128" s="93">
        <v>0.77632216952430766</v>
      </c>
      <c r="J128" s="93">
        <v>0.72949808721714771</v>
      </c>
      <c r="K128" s="93">
        <v>0.7326945718811021</v>
      </c>
      <c r="M128" s="93">
        <f t="shared" si="7"/>
        <v>3.1964846639543909E-3</v>
      </c>
      <c r="N128" s="93">
        <f t="shared" si="6"/>
        <v>-4.3627597643205562E-2</v>
      </c>
    </row>
    <row r="129" spans="1:14" ht="15.75" x14ac:dyDescent="0.25">
      <c r="A129" s="152" t="s">
        <v>142</v>
      </c>
      <c r="B129" s="92">
        <v>108.76901360667243</v>
      </c>
      <c r="C129" s="92">
        <v>108.64996998584816</v>
      </c>
      <c r="D129" s="92">
        <v>108.62574577736379</v>
      </c>
      <c r="E129" s="92"/>
      <c r="F129" s="92">
        <f t="shared" si="4"/>
        <v>-2.2295642131819893E-2</v>
      </c>
      <c r="G129" s="92">
        <f t="shared" si="5"/>
        <v>-0.13171750350400302</v>
      </c>
      <c r="H129" s="92"/>
      <c r="I129" s="92">
        <v>3.2263874901048784</v>
      </c>
      <c r="J129" s="92">
        <v>3.2228563295632076</v>
      </c>
      <c r="K129" s="92">
        <v>3.2221377730495453</v>
      </c>
      <c r="M129" s="92">
        <f t="shared" si="7"/>
        <v>-7.185565136622607E-4</v>
      </c>
      <c r="N129" s="92">
        <f t="shared" si="6"/>
        <v>-4.2497170553330577E-3</v>
      </c>
    </row>
    <row r="130" spans="1:14" s="103" customFormat="1" ht="15.75" x14ac:dyDescent="0.25">
      <c r="A130" s="150" t="s">
        <v>99</v>
      </c>
      <c r="B130" s="93">
        <v>99.057636117480243</v>
      </c>
      <c r="C130" s="93">
        <v>98.903935160033043</v>
      </c>
      <c r="D130" s="93">
        <v>98.872658523690248</v>
      </c>
      <c r="E130" s="93"/>
      <c r="F130" s="93">
        <f t="shared" si="4"/>
        <v>-3.162324764144353E-2</v>
      </c>
      <c r="G130" s="93">
        <f t="shared" si="5"/>
        <v>-0.18673733902817569</v>
      </c>
      <c r="H130" s="93"/>
      <c r="I130" s="93">
        <v>2.2757725249005336</v>
      </c>
      <c r="J130" s="93">
        <v>2.2722413643588633</v>
      </c>
      <c r="K130" s="93">
        <v>2.2715228078452001</v>
      </c>
      <c r="M130" s="93">
        <f t="shared" si="7"/>
        <v>-7.1855651366314888E-4</v>
      </c>
      <c r="N130" s="93">
        <f t="shared" si="6"/>
        <v>-4.2497170553335017E-3</v>
      </c>
    </row>
    <row r="131" spans="1:14" ht="15.75" x14ac:dyDescent="0.25">
      <c r="A131" s="149" t="s">
        <v>220</v>
      </c>
      <c r="B131" s="92">
        <v>95.528209096803792</v>
      </c>
      <c r="C131" s="92">
        <v>96.025523725339042</v>
      </c>
      <c r="D131" s="92">
        <v>95.979782195456039</v>
      </c>
      <c r="E131" s="92"/>
      <c r="F131" s="92">
        <f t="shared" si="4"/>
        <v>-4.7634762205350789E-2</v>
      </c>
      <c r="G131" s="92">
        <f t="shared" si="5"/>
        <v>0.47271178107677336</v>
      </c>
      <c r="H131" s="92"/>
      <c r="I131" s="92">
        <v>1.500658527612891</v>
      </c>
      <c r="J131" s="92">
        <v>1.5084708737803123</v>
      </c>
      <c r="K131" s="92">
        <v>1.5077523172666503</v>
      </c>
      <c r="M131" s="92">
        <f t="shared" si="7"/>
        <v>-7.1855651366203865E-4</v>
      </c>
      <c r="N131" s="92">
        <f t="shared" si="6"/>
        <v>7.0937896537592859E-3</v>
      </c>
    </row>
    <row r="132" spans="1:14" s="103" customFormat="1" ht="15.75" x14ac:dyDescent="0.25">
      <c r="A132" s="148" t="s">
        <v>100</v>
      </c>
      <c r="B132" s="93">
        <v>106.68912024261742</v>
      </c>
      <c r="C132" s="93">
        <v>105.1277644220617</v>
      </c>
      <c r="D132" s="93">
        <v>105.1277644220617</v>
      </c>
      <c r="E132" s="93"/>
      <c r="F132" s="93">
        <f t="shared" si="4"/>
        <v>0</v>
      </c>
      <c r="G132" s="93">
        <f t="shared" si="5"/>
        <v>-1.4634630194766851</v>
      </c>
      <c r="H132" s="93"/>
      <c r="I132" s="93">
        <v>0.77511399728764296</v>
      </c>
      <c r="J132" s="93">
        <v>0.76377049057855062</v>
      </c>
      <c r="K132" s="93">
        <v>0.76377049057855062</v>
      </c>
      <c r="M132" s="93">
        <f t="shared" si="7"/>
        <v>0</v>
      </c>
      <c r="N132" s="93">
        <f t="shared" si="6"/>
        <v>-1.1343506709092344E-2</v>
      </c>
    </row>
    <row r="133" spans="1:14" ht="15.75" x14ac:dyDescent="0.25">
      <c r="A133" s="147" t="s">
        <v>167</v>
      </c>
      <c r="B133" s="92">
        <v>142.12638183391462</v>
      </c>
      <c r="C133" s="92">
        <v>142.12638183391462</v>
      </c>
      <c r="D133" s="92">
        <v>142.12638183391462</v>
      </c>
      <c r="E133" s="92"/>
      <c r="F133" s="92">
        <f t="shared" si="4"/>
        <v>0</v>
      </c>
      <c r="G133" s="92">
        <f t="shared" si="5"/>
        <v>0</v>
      </c>
      <c r="H133" s="92"/>
      <c r="I133" s="92">
        <v>0.95061496520434474</v>
      </c>
      <c r="J133" s="92">
        <v>0.95061496520434463</v>
      </c>
      <c r="K133" s="92">
        <v>0.95061496520434463</v>
      </c>
      <c r="M133" s="92">
        <f t="shared" si="7"/>
        <v>0</v>
      </c>
      <c r="N133" s="92">
        <f t="shared" si="6"/>
        <v>0</v>
      </c>
    </row>
    <row r="134" spans="1:14" s="103" customFormat="1" ht="15.75" x14ac:dyDescent="0.25">
      <c r="A134" s="148" t="s">
        <v>101</v>
      </c>
      <c r="B134" s="93">
        <v>142.12638183391462</v>
      </c>
      <c r="C134" s="93">
        <v>142.12638183391462</v>
      </c>
      <c r="D134" s="93">
        <v>142.12638183391462</v>
      </c>
      <c r="E134" s="93"/>
      <c r="F134" s="93">
        <f t="shared" si="4"/>
        <v>0</v>
      </c>
      <c r="G134" s="93">
        <f t="shared" si="5"/>
        <v>0</v>
      </c>
      <c r="H134" s="93"/>
      <c r="I134" s="93">
        <v>0.95061496520434474</v>
      </c>
      <c r="J134" s="93">
        <v>0.95061496520434463</v>
      </c>
      <c r="K134" s="93">
        <v>0.95061496520434463</v>
      </c>
      <c r="M134" s="93">
        <f t="shared" si="7"/>
        <v>0</v>
      </c>
      <c r="N134" s="93">
        <f t="shared" si="6"/>
        <v>0</v>
      </c>
    </row>
    <row r="135" spans="1:14" s="153" customFormat="1" ht="15.75" x14ac:dyDescent="0.25">
      <c r="A135" s="145" t="s">
        <v>2</v>
      </c>
      <c r="B135" s="95">
        <v>124.13766608088137</v>
      </c>
      <c r="C135" s="95">
        <v>124.47497274298999</v>
      </c>
      <c r="D135" s="95">
        <v>124.53191273998465</v>
      </c>
      <c r="E135" s="95"/>
      <c r="F135" s="95">
        <f t="shared" ref="F135:F198" si="8">((D135/C135-1)*100)</f>
        <v>4.5744132928815517E-2</v>
      </c>
      <c r="G135" s="95">
        <f t="shared" ref="G135:G198" si="9">((D135/B135-1)*100)</f>
        <v>0.317588264343871</v>
      </c>
      <c r="H135" s="95"/>
      <c r="I135" s="95">
        <v>8.9314890425261151</v>
      </c>
      <c r="J135" s="95">
        <v>8.9557576698630541</v>
      </c>
      <c r="K135" s="95">
        <v>8.9598544035563403</v>
      </c>
      <c r="M135" s="95">
        <f t="shared" si="7"/>
        <v>4.0967336932862253E-3</v>
      </c>
      <c r="N135" s="95">
        <f t="shared" ref="N135:N198" si="10">K135-I135</f>
        <v>2.8365361030225245E-2</v>
      </c>
    </row>
    <row r="136" spans="1:14" s="103" customFormat="1" ht="15.75" x14ac:dyDescent="0.25">
      <c r="A136" s="146" t="s">
        <v>141</v>
      </c>
      <c r="B136" s="93">
        <v>103.7651820579897</v>
      </c>
      <c r="C136" s="93">
        <v>104.45226912259919</v>
      </c>
      <c r="D136" s="93">
        <v>104.54717528948231</v>
      </c>
      <c r="E136" s="93"/>
      <c r="F136" s="93">
        <f t="shared" si="8"/>
        <v>9.0860799559777661E-2</v>
      </c>
      <c r="G136" s="93">
        <f t="shared" si="9"/>
        <v>0.75361813662657706</v>
      </c>
      <c r="H136" s="93"/>
      <c r="I136" s="93">
        <v>4.4791432578924546</v>
      </c>
      <c r="J136" s="93">
        <v>4.5088021601561339</v>
      </c>
      <c r="K136" s="93">
        <v>4.5128988938494201</v>
      </c>
      <c r="M136" s="93">
        <f t="shared" ref="M136:M199" si="11">K136-J136</f>
        <v>4.0967336932862253E-3</v>
      </c>
      <c r="N136" s="93">
        <f t="shared" si="10"/>
        <v>3.3755635956965513E-2</v>
      </c>
    </row>
    <row r="137" spans="1:14" ht="15.75" x14ac:dyDescent="0.25">
      <c r="A137" s="147" t="s">
        <v>102</v>
      </c>
      <c r="B137" s="92">
        <v>106.19670519796054</v>
      </c>
      <c r="C137" s="92">
        <v>107.05736645437972</v>
      </c>
      <c r="D137" s="92">
        <v>107.17624812897212</v>
      </c>
      <c r="E137" s="92"/>
      <c r="F137" s="92">
        <f t="shared" si="8"/>
        <v>0.1110448337462655</v>
      </c>
      <c r="G137" s="92">
        <f t="shared" si="9"/>
        <v>0.92238542540996615</v>
      </c>
      <c r="H137" s="92"/>
      <c r="I137" s="92">
        <v>3.6596020521424206</v>
      </c>
      <c r="J137" s="92">
        <v>3.689260954406099</v>
      </c>
      <c r="K137" s="92">
        <v>3.6933576880993857</v>
      </c>
      <c r="M137" s="92">
        <f t="shared" si="11"/>
        <v>4.0967336932866694E-3</v>
      </c>
      <c r="N137" s="92">
        <f t="shared" si="10"/>
        <v>3.3755635956965069E-2</v>
      </c>
    </row>
    <row r="138" spans="1:14" s="103" customFormat="1" ht="15.75" x14ac:dyDescent="0.25">
      <c r="A138" s="148" t="s">
        <v>103</v>
      </c>
      <c r="B138" s="93">
        <v>106.19670519796054</v>
      </c>
      <c r="C138" s="93">
        <v>107.05736645437972</v>
      </c>
      <c r="D138" s="93">
        <v>107.17624812897212</v>
      </c>
      <c r="E138" s="93"/>
      <c r="F138" s="93">
        <f t="shared" si="8"/>
        <v>0.1110448337462655</v>
      </c>
      <c r="G138" s="93">
        <f t="shared" si="9"/>
        <v>0.92238542540996615</v>
      </c>
      <c r="H138" s="93"/>
      <c r="I138" s="93">
        <v>3.6596020521424206</v>
      </c>
      <c r="J138" s="93">
        <v>3.689260954406099</v>
      </c>
      <c r="K138" s="93">
        <v>3.6933576880993857</v>
      </c>
      <c r="M138" s="93">
        <f t="shared" si="11"/>
        <v>4.0967336932866694E-3</v>
      </c>
      <c r="N138" s="93">
        <f t="shared" si="10"/>
        <v>3.3755635956965069E-2</v>
      </c>
    </row>
    <row r="139" spans="1:14" ht="15.75" x14ac:dyDescent="0.25">
      <c r="A139" s="147" t="s">
        <v>168</v>
      </c>
      <c r="B139" s="92">
        <v>94.140086994291096</v>
      </c>
      <c r="C139" s="92">
        <v>94.140086994291096</v>
      </c>
      <c r="D139" s="92">
        <v>94.140086994291096</v>
      </c>
      <c r="E139" s="92"/>
      <c r="F139" s="92">
        <f t="shared" si="8"/>
        <v>0</v>
      </c>
      <c r="G139" s="92">
        <f t="shared" si="9"/>
        <v>0</v>
      </c>
      <c r="H139" s="92"/>
      <c r="I139" s="92">
        <v>0.81954120575003397</v>
      </c>
      <c r="J139" s="92">
        <v>0.81954120575003386</v>
      </c>
      <c r="K139" s="92">
        <v>0.81954120575003386</v>
      </c>
      <c r="M139" s="92">
        <f t="shared" si="11"/>
        <v>0</v>
      </c>
      <c r="N139" s="92">
        <f t="shared" si="10"/>
        <v>0</v>
      </c>
    </row>
    <row r="140" spans="1:14" s="103" customFormat="1" ht="15.75" x14ac:dyDescent="0.25">
      <c r="A140" s="148" t="s">
        <v>219</v>
      </c>
      <c r="B140" s="93">
        <v>94.140086994291096</v>
      </c>
      <c r="C140" s="93">
        <v>94.140086994291096</v>
      </c>
      <c r="D140" s="93">
        <v>94.140086994291096</v>
      </c>
      <c r="E140" s="93"/>
      <c r="F140" s="93">
        <f t="shared" si="8"/>
        <v>0</v>
      </c>
      <c r="G140" s="93">
        <f t="shared" si="9"/>
        <v>0</v>
      </c>
      <c r="H140" s="93"/>
      <c r="I140" s="93">
        <v>0.81954120575003397</v>
      </c>
      <c r="J140" s="93">
        <v>0.81954120575003386</v>
      </c>
      <c r="K140" s="93">
        <v>0.81954120575003386</v>
      </c>
      <c r="M140" s="93">
        <f t="shared" si="11"/>
        <v>0</v>
      </c>
      <c r="N140" s="93">
        <f t="shared" si="10"/>
        <v>0</v>
      </c>
    </row>
    <row r="141" spans="1:14" ht="15.75" x14ac:dyDescent="0.25">
      <c r="A141" s="152" t="s">
        <v>104</v>
      </c>
      <c r="B141" s="92">
        <v>154.69142439904226</v>
      </c>
      <c r="C141" s="92">
        <v>154.50414574939256</v>
      </c>
      <c r="D141" s="92">
        <v>154.50414574939256</v>
      </c>
      <c r="E141" s="92"/>
      <c r="F141" s="92">
        <f t="shared" si="8"/>
        <v>0</v>
      </c>
      <c r="G141" s="92">
        <f t="shared" si="9"/>
        <v>-0.12106595461076619</v>
      </c>
      <c r="H141" s="92"/>
      <c r="I141" s="92">
        <v>4.4523457846336587</v>
      </c>
      <c r="J141" s="92">
        <v>4.4469555097069193</v>
      </c>
      <c r="K141" s="92">
        <v>4.4469555097069193</v>
      </c>
      <c r="M141" s="92">
        <f t="shared" si="11"/>
        <v>0</v>
      </c>
      <c r="N141" s="92">
        <f t="shared" si="10"/>
        <v>-5.3902749267393801E-3</v>
      </c>
    </row>
    <row r="142" spans="1:14" s="103" customFormat="1" ht="15.75" x14ac:dyDescent="0.25">
      <c r="A142" s="150" t="s">
        <v>19</v>
      </c>
      <c r="B142" s="93">
        <v>160.90089003441557</v>
      </c>
      <c r="C142" s="93">
        <v>160.90089003441557</v>
      </c>
      <c r="D142" s="93">
        <v>160.90089003441557</v>
      </c>
      <c r="E142" s="93"/>
      <c r="F142" s="93">
        <f t="shared" si="8"/>
        <v>0</v>
      </c>
      <c r="G142" s="93">
        <f t="shared" si="9"/>
        <v>0</v>
      </c>
      <c r="H142" s="93"/>
      <c r="I142" s="93">
        <v>3.5920135893946705</v>
      </c>
      <c r="J142" s="93">
        <v>3.5920135893946701</v>
      </c>
      <c r="K142" s="93">
        <v>3.5920135893946701</v>
      </c>
      <c r="M142" s="93">
        <f t="shared" si="11"/>
        <v>0</v>
      </c>
      <c r="N142" s="93">
        <f t="shared" si="10"/>
        <v>0</v>
      </c>
    </row>
    <row r="143" spans="1:14" ht="15.75" x14ac:dyDescent="0.25">
      <c r="A143" s="149" t="s">
        <v>105</v>
      </c>
      <c r="B143" s="92">
        <v>160.90089003441557</v>
      </c>
      <c r="C143" s="92">
        <v>160.90089003441557</v>
      </c>
      <c r="D143" s="92">
        <v>160.90089003441557</v>
      </c>
      <c r="E143" s="92"/>
      <c r="F143" s="92">
        <f t="shared" si="8"/>
        <v>0</v>
      </c>
      <c r="G143" s="92">
        <f t="shared" si="9"/>
        <v>0</v>
      </c>
      <c r="H143" s="92"/>
      <c r="I143" s="92">
        <v>3.5920135893946705</v>
      </c>
      <c r="J143" s="92">
        <v>3.5920135893946701</v>
      </c>
      <c r="K143" s="92">
        <v>3.5920135893946701</v>
      </c>
      <c r="M143" s="92">
        <f t="shared" si="11"/>
        <v>0</v>
      </c>
      <c r="N143" s="92">
        <f t="shared" si="10"/>
        <v>0</v>
      </c>
    </row>
    <row r="144" spans="1:14" s="103" customFormat="1" ht="15.75" x14ac:dyDescent="0.25">
      <c r="A144" s="150" t="s">
        <v>106</v>
      </c>
      <c r="B144" s="93">
        <v>146.66666666666669</v>
      </c>
      <c r="C144" s="93">
        <v>160.47058823529414</v>
      </c>
      <c r="D144" s="93">
        <v>160.47058823529414</v>
      </c>
      <c r="E144" s="93"/>
      <c r="F144" s="93">
        <f t="shared" si="8"/>
        <v>0</v>
      </c>
      <c r="G144" s="93">
        <f t="shared" si="9"/>
        <v>9.4117647058823639</v>
      </c>
      <c r="H144" s="93"/>
      <c r="I144" s="93">
        <v>7.3648347879621129E-2</v>
      </c>
      <c r="J144" s="93">
        <v>8.0579957091820767E-2</v>
      </c>
      <c r="K144" s="93">
        <v>8.0579957091820767E-2</v>
      </c>
      <c r="M144" s="93">
        <f t="shared" si="11"/>
        <v>0</v>
      </c>
      <c r="N144" s="93">
        <f t="shared" si="10"/>
        <v>6.9316092121996381E-3</v>
      </c>
    </row>
    <row r="145" spans="1:14" ht="15.75" x14ac:dyDescent="0.25">
      <c r="A145" s="149" t="s">
        <v>107</v>
      </c>
      <c r="B145" s="92">
        <v>146.66666666666669</v>
      </c>
      <c r="C145" s="92">
        <v>160.47058823529414</v>
      </c>
      <c r="D145" s="92">
        <v>160.47058823529414</v>
      </c>
      <c r="E145" s="92"/>
      <c r="F145" s="92">
        <f t="shared" si="8"/>
        <v>0</v>
      </c>
      <c r="G145" s="92">
        <f t="shared" si="9"/>
        <v>9.4117647058823639</v>
      </c>
      <c r="H145" s="92"/>
      <c r="I145" s="92">
        <v>7.3648347879621129E-2</v>
      </c>
      <c r="J145" s="92">
        <v>8.0579957091820767E-2</v>
      </c>
      <c r="K145" s="92">
        <v>8.0579957091820767E-2</v>
      </c>
      <c r="M145" s="92">
        <f t="shared" si="11"/>
        <v>0</v>
      </c>
      <c r="N145" s="92">
        <f t="shared" si="10"/>
        <v>6.9316092121996381E-3</v>
      </c>
    </row>
    <row r="146" spans="1:14" s="103" customFormat="1" ht="15.75" x14ac:dyDescent="0.25">
      <c r="A146" s="150" t="s">
        <v>108</v>
      </c>
      <c r="B146" s="93">
        <v>132.09195402298857</v>
      </c>
      <c r="C146" s="93">
        <v>130.02298850574718</v>
      </c>
      <c r="D146" s="93">
        <v>130.02298850574718</v>
      </c>
      <c r="E146" s="93"/>
      <c r="F146" s="93">
        <f t="shared" si="8"/>
        <v>0</v>
      </c>
      <c r="G146" s="93">
        <f t="shared" si="9"/>
        <v>-1.5663069961712628</v>
      </c>
      <c r="H146" s="93"/>
      <c r="I146" s="93">
        <v>0.78668384735936769</v>
      </c>
      <c r="J146" s="93">
        <v>0.77436196322042872</v>
      </c>
      <c r="K146" s="93">
        <v>0.77436196322042872</v>
      </c>
      <c r="M146" s="93">
        <f t="shared" si="11"/>
        <v>0</v>
      </c>
      <c r="N146" s="93">
        <f t="shared" si="10"/>
        <v>-1.2321884138938977E-2</v>
      </c>
    </row>
    <row r="147" spans="1:14" ht="15.75" x14ac:dyDescent="0.25">
      <c r="A147" s="149" t="s">
        <v>218</v>
      </c>
      <c r="B147" s="92">
        <v>132.09195402298857</v>
      </c>
      <c r="C147" s="92">
        <v>130.02298850574718</v>
      </c>
      <c r="D147" s="92">
        <v>130.02298850574718</v>
      </c>
      <c r="E147" s="92"/>
      <c r="F147" s="92">
        <f t="shared" si="8"/>
        <v>0</v>
      </c>
      <c r="G147" s="92">
        <f t="shared" si="9"/>
        <v>-1.5663069961712628</v>
      </c>
      <c r="H147" s="92"/>
      <c r="I147" s="92">
        <v>0.78668384735936769</v>
      </c>
      <c r="J147" s="92">
        <v>0.77436196322042872</v>
      </c>
      <c r="K147" s="92">
        <v>0.77436196322042872</v>
      </c>
      <c r="M147" s="92">
        <f t="shared" si="11"/>
        <v>0</v>
      </c>
      <c r="N147" s="92">
        <f t="shared" si="10"/>
        <v>-1.2321884138938977E-2</v>
      </c>
    </row>
    <row r="148" spans="1:14" s="103" customFormat="1" ht="15.75" x14ac:dyDescent="0.25">
      <c r="A148" s="151" t="s">
        <v>3</v>
      </c>
      <c r="B148" s="94">
        <v>98.113111759062974</v>
      </c>
      <c r="C148" s="94">
        <v>101.35728273358768</v>
      </c>
      <c r="D148" s="94">
        <v>101.17079692763741</v>
      </c>
      <c r="E148" s="94"/>
      <c r="F148" s="94">
        <f t="shared" si="8"/>
        <v>-0.18398856098030825</v>
      </c>
      <c r="G148" s="94">
        <f t="shared" si="9"/>
        <v>3.1164898490664728</v>
      </c>
      <c r="H148" s="94"/>
      <c r="I148" s="94">
        <v>5.6819471026704642</v>
      </c>
      <c r="J148" s="94">
        <v>5.8698242124550832</v>
      </c>
      <c r="K148" s="94">
        <v>5.8590244073545135</v>
      </c>
      <c r="M148" s="94">
        <f t="shared" si="11"/>
        <v>-1.079980510056977E-2</v>
      </c>
      <c r="N148" s="94">
        <f t="shared" si="10"/>
        <v>0.17707730468404925</v>
      </c>
    </row>
    <row r="149" spans="1:14" ht="15.75" x14ac:dyDescent="0.25">
      <c r="A149" s="152" t="s">
        <v>150</v>
      </c>
      <c r="B149" s="92">
        <v>84.25093048257078</v>
      </c>
      <c r="C149" s="92">
        <v>88.772905439637896</v>
      </c>
      <c r="D149" s="92">
        <v>88.220874705805016</v>
      </c>
      <c r="E149" s="92"/>
      <c r="F149" s="92">
        <f t="shared" si="8"/>
        <v>-0.62184596876604381</v>
      </c>
      <c r="G149" s="92">
        <f t="shared" si="9"/>
        <v>4.7120479269430859</v>
      </c>
      <c r="H149" s="92"/>
      <c r="I149" s="92">
        <v>1.9675999676176135</v>
      </c>
      <c r="J149" s="92">
        <v>2.0732063713466924</v>
      </c>
      <c r="K149" s="92">
        <v>2.060314221102272</v>
      </c>
      <c r="M149" s="92">
        <f t="shared" si="11"/>
        <v>-1.2892150244420364E-2</v>
      </c>
      <c r="N149" s="92">
        <f t="shared" si="10"/>
        <v>9.271425348465856E-2</v>
      </c>
    </row>
    <row r="150" spans="1:14" s="103" customFormat="1" ht="15.75" x14ac:dyDescent="0.25">
      <c r="A150" s="150" t="s">
        <v>109</v>
      </c>
      <c r="B150" s="93">
        <v>97.988892053567071</v>
      </c>
      <c r="C150" s="93">
        <v>99.050434474380737</v>
      </c>
      <c r="D150" s="93">
        <v>98.028224885702585</v>
      </c>
      <c r="E150" s="93"/>
      <c r="F150" s="93">
        <f t="shared" si="8"/>
        <v>-1.0320091921883989</v>
      </c>
      <c r="G150" s="93">
        <f t="shared" si="9"/>
        <v>4.01400927301232E-2</v>
      </c>
      <c r="H150" s="93"/>
      <c r="I150" s="93">
        <v>1.2385309523789747</v>
      </c>
      <c r="J150" s="93">
        <v>1.2519483216122373</v>
      </c>
      <c r="K150" s="93">
        <v>1.2390280998517507</v>
      </c>
      <c r="M150" s="93">
        <f t="shared" si="11"/>
        <v>-1.2920221760486683E-2</v>
      </c>
      <c r="N150" s="93">
        <f t="shared" si="10"/>
        <v>4.9714747277596061E-4</v>
      </c>
    </row>
    <row r="151" spans="1:14" ht="15.75" x14ac:dyDescent="0.25">
      <c r="A151" s="149" t="s">
        <v>110</v>
      </c>
      <c r="B151" s="92">
        <v>97.988892053567071</v>
      </c>
      <c r="C151" s="92">
        <v>99.050434474380737</v>
      </c>
      <c r="D151" s="92">
        <v>98.028224885702585</v>
      </c>
      <c r="E151" s="92"/>
      <c r="F151" s="92">
        <f t="shared" si="8"/>
        <v>-1.0320091921883989</v>
      </c>
      <c r="G151" s="92">
        <f t="shared" si="9"/>
        <v>4.01400927301232E-2</v>
      </c>
      <c r="H151" s="92"/>
      <c r="I151" s="92">
        <v>1.2385309523789747</v>
      </c>
      <c r="J151" s="92">
        <v>1.2519483216122373</v>
      </c>
      <c r="K151" s="92">
        <v>1.2390280998517507</v>
      </c>
      <c r="M151" s="92">
        <f t="shared" si="11"/>
        <v>-1.2920221760486683E-2</v>
      </c>
      <c r="N151" s="92">
        <f t="shared" si="10"/>
        <v>4.9714747277596061E-4</v>
      </c>
    </row>
    <row r="152" spans="1:14" s="103" customFormat="1" ht="15.75" x14ac:dyDescent="0.25">
      <c r="A152" s="150" t="s">
        <v>169</v>
      </c>
      <c r="B152" s="93">
        <v>60.908817323722005</v>
      </c>
      <c r="C152" s="93">
        <v>68.598147528392744</v>
      </c>
      <c r="D152" s="93">
        <v>68.601256490961305</v>
      </c>
      <c r="E152" s="93"/>
      <c r="F152" s="93">
        <f t="shared" si="8"/>
        <v>4.5321377917240113E-3</v>
      </c>
      <c r="G152" s="93">
        <f t="shared" si="9"/>
        <v>12.629434464890421</v>
      </c>
      <c r="H152" s="93"/>
      <c r="I152" s="93">
        <v>0.54995928911024616</v>
      </c>
      <c r="J152" s="93">
        <v>0.6193879655959359</v>
      </c>
      <c r="K152" s="93">
        <v>0.6194160371120021</v>
      </c>
      <c r="M152" s="93">
        <f t="shared" si="11"/>
        <v>2.8071516066208169E-5</v>
      </c>
      <c r="N152" s="93">
        <f t="shared" si="10"/>
        <v>6.9456748001755941E-2</v>
      </c>
    </row>
    <row r="153" spans="1:14" ht="15.75" x14ac:dyDescent="0.25">
      <c r="A153" s="149" t="s">
        <v>217</v>
      </c>
      <c r="B153" s="92">
        <v>60.908817323722005</v>
      </c>
      <c r="C153" s="92">
        <v>68.598147528392744</v>
      </c>
      <c r="D153" s="92">
        <v>68.601256490961305</v>
      </c>
      <c r="E153" s="92"/>
      <c r="F153" s="92">
        <f t="shared" si="8"/>
        <v>4.5321377917240113E-3</v>
      </c>
      <c r="G153" s="92">
        <f t="shared" si="9"/>
        <v>12.629434464890421</v>
      </c>
      <c r="H153" s="92"/>
      <c r="I153" s="92">
        <v>0.54995928911024616</v>
      </c>
      <c r="J153" s="92">
        <v>0.6193879655959359</v>
      </c>
      <c r="K153" s="92">
        <v>0.6194160371120021</v>
      </c>
      <c r="M153" s="92">
        <f t="shared" si="11"/>
        <v>2.8071516066208169E-5</v>
      </c>
      <c r="N153" s="92">
        <f t="shared" si="10"/>
        <v>6.9456748001755941E-2</v>
      </c>
    </row>
    <row r="154" spans="1:14" s="103" customFormat="1" ht="15.75" x14ac:dyDescent="0.25">
      <c r="A154" s="150" t="s">
        <v>170</v>
      </c>
      <c r="B154" s="93">
        <v>106.27652543887797</v>
      </c>
      <c r="C154" s="93">
        <v>119.78160871574715</v>
      </c>
      <c r="D154" s="93">
        <v>119.78160871574715</v>
      </c>
      <c r="E154" s="93"/>
      <c r="F154" s="93">
        <f t="shared" si="8"/>
        <v>0</v>
      </c>
      <c r="G154" s="93">
        <f t="shared" si="9"/>
        <v>12.707494172488975</v>
      </c>
      <c r="H154" s="93"/>
      <c r="I154" s="93">
        <v>0.17910972612839257</v>
      </c>
      <c r="J154" s="93">
        <v>0.20187008413851898</v>
      </c>
      <c r="K154" s="93">
        <v>0.20187008413851898</v>
      </c>
      <c r="M154" s="93">
        <f t="shared" si="11"/>
        <v>0</v>
      </c>
      <c r="N154" s="93">
        <f t="shared" si="10"/>
        <v>2.2760358010126408E-2</v>
      </c>
    </row>
    <row r="155" spans="1:14" ht="15.75" x14ac:dyDescent="0.25">
      <c r="A155" s="149" t="s">
        <v>216</v>
      </c>
      <c r="B155" s="92">
        <v>106.27652543887797</v>
      </c>
      <c r="C155" s="92">
        <v>119.78160871574715</v>
      </c>
      <c r="D155" s="92">
        <v>119.78160871574715</v>
      </c>
      <c r="E155" s="92"/>
      <c r="F155" s="92">
        <f t="shared" si="8"/>
        <v>0</v>
      </c>
      <c r="G155" s="92">
        <f t="shared" si="9"/>
        <v>12.707494172488975</v>
      </c>
      <c r="H155" s="92"/>
      <c r="I155" s="92">
        <v>0.17910972612839257</v>
      </c>
      <c r="J155" s="92">
        <v>0.20187008413851898</v>
      </c>
      <c r="K155" s="92">
        <v>0.20187008413851898</v>
      </c>
      <c r="M155" s="92">
        <f t="shared" si="11"/>
        <v>0</v>
      </c>
      <c r="N155" s="92">
        <f t="shared" si="10"/>
        <v>2.2760358010126408E-2</v>
      </c>
    </row>
    <row r="156" spans="1:14" s="103" customFormat="1" ht="15.75" x14ac:dyDescent="0.25">
      <c r="A156" s="146" t="s">
        <v>111</v>
      </c>
      <c r="B156" s="93">
        <v>107.48102794298113</v>
      </c>
      <c r="C156" s="93">
        <v>109.86167243713625</v>
      </c>
      <c r="D156" s="93">
        <v>109.92221804547484</v>
      </c>
      <c r="E156" s="93"/>
      <c r="F156" s="93">
        <f t="shared" si="8"/>
        <v>5.5110765197241562E-2</v>
      </c>
      <c r="G156" s="93">
        <f t="shared" si="9"/>
        <v>2.2712753582788237</v>
      </c>
      <c r="H156" s="93"/>
      <c r="I156" s="93">
        <v>3.7143471350528507</v>
      </c>
      <c r="J156" s="93">
        <v>3.7966178411083913</v>
      </c>
      <c r="K156" s="93">
        <v>3.7987101862522414</v>
      </c>
      <c r="M156" s="93">
        <f t="shared" si="11"/>
        <v>2.0923451438501495E-3</v>
      </c>
      <c r="N156" s="93">
        <f t="shared" si="10"/>
        <v>8.4363051199390693E-2</v>
      </c>
    </row>
    <row r="157" spans="1:14" ht="15.75" x14ac:dyDescent="0.25">
      <c r="A157" s="147" t="s">
        <v>171</v>
      </c>
      <c r="B157" s="92">
        <v>103.98277170353322</v>
      </c>
      <c r="C157" s="92">
        <v>105.43928279974524</v>
      </c>
      <c r="D157" s="92">
        <v>105.43928279974524</v>
      </c>
      <c r="E157" s="92"/>
      <c r="F157" s="92">
        <f t="shared" si="8"/>
        <v>0</v>
      </c>
      <c r="G157" s="92">
        <f t="shared" si="9"/>
        <v>1.4007234778898869</v>
      </c>
      <c r="H157" s="92"/>
      <c r="I157" s="92">
        <v>1.2238495241934986</v>
      </c>
      <c r="J157" s="92">
        <v>1.2409922718129205</v>
      </c>
      <c r="K157" s="92">
        <v>1.2409922718129205</v>
      </c>
      <c r="M157" s="92">
        <f t="shared" si="11"/>
        <v>0</v>
      </c>
      <c r="N157" s="92">
        <f t="shared" si="10"/>
        <v>1.7142747619421916E-2</v>
      </c>
    </row>
    <row r="158" spans="1:14" s="103" customFormat="1" ht="15.75" x14ac:dyDescent="0.25">
      <c r="A158" s="148" t="s">
        <v>215</v>
      </c>
      <c r="B158" s="93">
        <v>103.98277170353322</v>
      </c>
      <c r="C158" s="93">
        <v>105.43928279974524</v>
      </c>
      <c r="D158" s="93">
        <v>105.43928279974524</v>
      </c>
      <c r="E158" s="93"/>
      <c r="F158" s="93">
        <f t="shared" si="8"/>
        <v>0</v>
      </c>
      <c r="G158" s="93">
        <f t="shared" si="9"/>
        <v>1.4007234778898869</v>
      </c>
      <c r="H158" s="93"/>
      <c r="I158" s="93">
        <v>1.2238495241934986</v>
      </c>
      <c r="J158" s="93">
        <v>1.2409922718129205</v>
      </c>
      <c r="K158" s="93">
        <v>1.2409922718129205</v>
      </c>
      <c r="M158" s="93">
        <f t="shared" si="11"/>
        <v>0</v>
      </c>
      <c r="N158" s="93">
        <f t="shared" si="10"/>
        <v>1.7142747619421916E-2</v>
      </c>
    </row>
    <row r="159" spans="1:14" ht="15.75" x14ac:dyDescent="0.25">
      <c r="A159" s="147" t="s">
        <v>172</v>
      </c>
      <c r="B159" s="92">
        <v>90.658605276755097</v>
      </c>
      <c r="C159" s="92">
        <v>106.33483397297015</v>
      </c>
      <c r="D159" s="92">
        <v>106.82340362360296</v>
      </c>
      <c r="E159" s="92"/>
      <c r="F159" s="92">
        <f t="shared" si="8"/>
        <v>0.45946340665468099</v>
      </c>
      <c r="G159" s="92">
        <f t="shared" si="9"/>
        <v>17.830407050165075</v>
      </c>
      <c r="H159" s="92"/>
      <c r="I159" s="92">
        <v>0.38825394138451963</v>
      </c>
      <c r="J159" s="92">
        <v>0.45538885437783844</v>
      </c>
      <c r="K159" s="92">
        <v>0.45748119952168864</v>
      </c>
      <c r="M159" s="92">
        <f t="shared" si="11"/>
        <v>2.092345143850205E-3</v>
      </c>
      <c r="N159" s="92">
        <f t="shared" si="10"/>
        <v>6.9227258137169012E-2</v>
      </c>
    </row>
    <row r="160" spans="1:14" s="103" customFormat="1" ht="15.75" x14ac:dyDescent="0.25">
      <c r="A160" s="148" t="s">
        <v>214</v>
      </c>
      <c r="B160" s="93">
        <v>90.658605276755097</v>
      </c>
      <c r="C160" s="93">
        <v>106.33483397297015</v>
      </c>
      <c r="D160" s="93">
        <v>106.82340362360296</v>
      </c>
      <c r="E160" s="93"/>
      <c r="F160" s="93">
        <f t="shared" si="8"/>
        <v>0.45946340665468099</v>
      </c>
      <c r="G160" s="93">
        <f t="shared" si="9"/>
        <v>17.830407050165075</v>
      </c>
      <c r="H160" s="93"/>
      <c r="I160" s="93">
        <v>0.38825394138451963</v>
      </c>
      <c r="J160" s="93">
        <v>0.45538885437783844</v>
      </c>
      <c r="K160" s="93">
        <v>0.45748119952168864</v>
      </c>
      <c r="M160" s="93">
        <f t="shared" si="11"/>
        <v>2.092345143850205E-3</v>
      </c>
      <c r="N160" s="93">
        <f t="shared" si="10"/>
        <v>6.9227258137169012E-2</v>
      </c>
    </row>
    <row r="161" spans="1:14" ht="15.75" x14ac:dyDescent="0.25">
      <c r="A161" s="147" t="s">
        <v>173</v>
      </c>
      <c r="B161" s="92">
        <v>113.59894260155016</v>
      </c>
      <c r="C161" s="92">
        <v>113.49049279677361</v>
      </c>
      <c r="D161" s="92">
        <v>113.49049279677361</v>
      </c>
      <c r="E161" s="92"/>
      <c r="F161" s="92">
        <f t="shared" si="8"/>
        <v>0</v>
      </c>
      <c r="G161" s="92">
        <f t="shared" si="9"/>
        <v>-9.5467266061577405E-2</v>
      </c>
      <c r="H161" s="92"/>
      <c r="I161" s="92">
        <v>2.1022436694748325</v>
      </c>
      <c r="J161" s="92">
        <v>2.1002367149176324</v>
      </c>
      <c r="K161" s="92">
        <v>2.1002367149176324</v>
      </c>
      <c r="M161" s="92">
        <f t="shared" si="11"/>
        <v>0</v>
      </c>
      <c r="N161" s="92">
        <f t="shared" si="10"/>
        <v>-2.0069545572001246E-3</v>
      </c>
    </row>
    <row r="162" spans="1:14" s="103" customFormat="1" ht="15.75" x14ac:dyDescent="0.25">
      <c r="A162" s="148" t="s">
        <v>213</v>
      </c>
      <c r="B162" s="93">
        <v>113.59894260155016</v>
      </c>
      <c r="C162" s="93">
        <v>113.49049279677361</v>
      </c>
      <c r="D162" s="93">
        <v>113.49049279677361</v>
      </c>
      <c r="E162" s="93"/>
      <c r="F162" s="93">
        <f t="shared" si="8"/>
        <v>0</v>
      </c>
      <c r="G162" s="93">
        <f t="shared" si="9"/>
        <v>-9.5467266061577405E-2</v>
      </c>
      <c r="H162" s="93"/>
      <c r="I162" s="93">
        <v>2.1022436694748325</v>
      </c>
      <c r="J162" s="93">
        <v>2.1002367149176324</v>
      </c>
      <c r="K162" s="93">
        <v>2.1002367149176324</v>
      </c>
      <c r="M162" s="93">
        <f t="shared" si="11"/>
        <v>0</v>
      </c>
      <c r="N162" s="93">
        <f t="shared" si="10"/>
        <v>-2.0069545572001246E-3</v>
      </c>
    </row>
    <row r="163" spans="1:14" ht="15.75" x14ac:dyDescent="0.25">
      <c r="A163" s="145" t="s">
        <v>4</v>
      </c>
      <c r="B163" s="95">
        <v>104.33367522636192</v>
      </c>
      <c r="C163" s="95">
        <v>103.53539633280566</v>
      </c>
      <c r="D163" s="95">
        <v>103.53539633280566</v>
      </c>
      <c r="E163" s="95"/>
      <c r="F163" s="95">
        <f t="shared" si="8"/>
        <v>0</v>
      </c>
      <c r="G163" s="95">
        <f t="shared" si="9"/>
        <v>-0.76512103290171662</v>
      </c>
      <c r="H163" s="95"/>
      <c r="I163" s="95">
        <v>4.7794254101675309</v>
      </c>
      <c r="J163" s="95">
        <v>4.7428570211024903</v>
      </c>
      <c r="K163" s="95">
        <v>4.7428570211024894</v>
      </c>
      <c r="M163" s="95">
        <f t="shared" si="11"/>
        <v>0</v>
      </c>
      <c r="N163" s="95">
        <f t="shared" si="10"/>
        <v>-3.6568389065041451E-2</v>
      </c>
    </row>
    <row r="164" spans="1:14" s="103" customFormat="1" ht="15.75" x14ac:dyDescent="0.25">
      <c r="A164" s="146" t="s">
        <v>140</v>
      </c>
      <c r="B164" s="93">
        <v>97.71567024942135</v>
      </c>
      <c r="C164" s="93">
        <v>94.062279060784689</v>
      </c>
      <c r="D164" s="93">
        <v>94.062279060784689</v>
      </c>
      <c r="E164" s="93"/>
      <c r="F164" s="93">
        <f t="shared" si="8"/>
        <v>0</v>
      </c>
      <c r="G164" s="93">
        <f t="shared" si="9"/>
        <v>-3.7387976558020841</v>
      </c>
      <c r="H164" s="93"/>
      <c r="I164" s="93">
        <v>0.97807884864513683</v>
      </c>
      <c r="J164" s="93">
        <v>0.94151045958009638</v>
      </c>
      <c r="K164" s="93">
        <v>0.94151045958009638</v>
      </c>
      <c r="M164" s="93">
        <f t="shared" si="11"/>
        <v>0</v>
      </c>
      <c r="N164" s="93">
        <f t="shared" si="10"/>
        <v>-3.6568389065040452E-2</v>
      </c>
    </row>
    <row r="165" spans="1:14" ht="15.75" x14ac:dyDescent="0.25">
      <c r="A165" s="147" t="s">
        <v>174</v>
      </c>
      <c r="B165" s="92">
        <v>97.71567024942135</v>
      </c>
      <c r="C165" s="92">
        <v>94.062279060784689</v>
      </c>
      <c r="D165" s="92">
        <v>94.062279060784689</v>
      </c>
      <c r="E165" s="92"/>
      <c r="F165" s="92">
        <f t="shared" si="8"/>
        <v>0</v>
      </c>
      <c r="G165" s="92">
        <f t="shared" si="9"/>
        <v>-3.7387976558020841</v>
      </c>
      <c r="H165" s="92"/>
      <c r="I165" s="92">
        <v>0.97807884864513683</v>
      </c>
      <c r="J165" s="92">
        <v>0.94151045958009638</v>
      </c>
      <c r="K165" s="92">
        <v>0.94151045958009638</v>
      </c>
      <c r="M165" s="92">
        <f t="shared" si="11"/>
        <v>0</v>
      </c>
      <c r="N165" s="92">
        <f t="shared" si="10"/>
        <v>-3.6568389065040452E-2</v>
      </c>
    </row>
    <row r="166" spans="1:14" s="103" customFormat="1" ht="15.75" x14ac:dyDescent="0.25">
      <c r="A166" s="148" t="s">
        <v>140</v>
      </c>
      <c r="B166" s="93">
        <v>97.71567024942135</v>
      </c>
      <c r="C166" s="93">
        <v>94.062279060784689</v>
      </c>
      <c r="D166" s="93">
        <v>94.062279060784689</v>
      </c>
      <c r="E166" s="93"/>
      <c r="F166" s="93">
        <f t="shared" si="8"/>
        <v>0</v>
      </c>
      <c r="G166" s="93">
        <f t="shared" si="9"/>
        <v>-3.7387976558020841</v>
      </c>
      <c r="H166" s="93"/>
      <c r="I166" s="93">
        <v>0.97807884864513683</v>
      </c>
      <c r="J166" s="93">
        <v>0.94151045958009638</v>
      </c>
      <c r="K166" s="93">
        <v>0.94151045958009638</v>
      </c>
      <c r="M166" s="93">
        <f t="shared" si="11"/>
        <v>0</v>
      </c>
      <c r="N166" s="93">
        <f t="shared" si="10"/>
        <v>-3.6568389065040452E-2</v>
      </c>
    </row>
    <row r="167" spans="1:14" ht="15.75" x14ac:dyDescent="0.25">
      <c r="A167" s="152" t="s">
        <v>139</v>
      </c>
      <c r="B167" s="92">
        <v>106.18404506983349</v>
      </c>
      <c r="C167" s="92">
        <v>106.18404506983349</v>
      </c>
      <c r="D167" s="92">
        <v>106.18404506983349</v>
      </c>
      <c r="E167" s="92"/>
      <c r="F167" s="92">
        <f t="shared" si="8"/>
        <v>0</v>
      </c>
      <c r="G167" s="92">
        <f t="shared" si="9"/>
        <v>0</v>
      </c>
      <c r="H167" s="92"/>
      <c r="I167" s="92">
        <v>3.8013465615223931</v>
      </c>
      <c r="J167" s="92">
        <v>3.8013465615223931</v>
      </c>
      <c r="K167" s="92">
        <v>3.8013465615223927</v>
      </c>
      <c r="M167" s="92">
        <f t="shared" si="11"/>
        <v>0</v>
      </c>
      <c r="N167" s="92">
        <f t="shared" si="10"/>
        <v>0</v>
      </c>
    </row>
    <row r="168" spans="1:14" s="103" customFormat="1" ht="15.75" x14ac:dyDescent="0.25">
      <c r="A168" s="150" t="s">
        <v>175</v>
      </c>
      <c r="B168" s="93">
        <v>106.18404506983349</v>
      </c>
      <c r="C168" s="93">
        <v>106.18404506983349</v>
      </c>
      <c r="D168" s="93">
        <v>106.18404506983349</v>
      </c>
      <c r="E168" s="93"/>
      <c r="F168" s="93">
        <f t="shared" si="8"/>
        <v>0</v>
      </c>
      <c r="G168" s="93">
        <f t="shared" si="9"/>
        <v>0</v>
      </c>
      <c r="H168" s="93"/>
      <c r="I168" s="93">
        <v>3.8013465615223931</v>
      </c>
      <c r="J168" s="93">
        <v>3.8013465615223931</v>
      </c>
      <c r="K168" s="93">
        <v>3.8013465615223927</v>
      </c>
      <c r="M168" s="93">
        <f t="shared" si="11"/>
        <v>0</v>
      </c>
      <c r="N168" s="93">
        <f t="shared" si="10"/>
        <v>0</v>
      </c>
    </row>
    <row r="169" spans="1:14" ht="15.75" x14ac:dyDescent="0.25">
      <c r="A169" s="149" t="s">
        <v>212</v>
      </c>
      <c r="B169" s="92">
        <v>106.18404506983349</v>
      </c>
      <c r="C169" s="92">
        <v>106.18404506983349</v>
      </c>
      <c r="D169" s="92">
        <v>106.18404506983349</v>
      </c>
      <c r="E169" s="92"/>
      <c r="F169" s="92">
        <f t="shared" si="8"/>
        <v>0</v>
      </c>
      <c r="G169" s="92">
        <f t="shared" si="9"/>
        <v>0</v>
      </c>
      <c r="H169" s="92"/>
      <c r="I169" s="92">
        <v>3.8013465615223931</v>
      </c>
      <c r="J169" s="92">
        <v>3.8013465615223931</v>
      </c>
      <c r="K169" s="92">
        <v>3.8013465615223927</v>
      </c>
      <c r="M169" s="92">
        <f t="shared" si="11"/>
        <v>0</v>
      </c>
      <c r="N169" s="92">
        <f t="shared" si="10"/>
        <v>0</v>
      </c>
    </row>
    <row r="170" spans="1:14" s="103" customFormat="1" ht="15.75" x14ac:dyDescent="0.25">
      <c r="A170" s="151" t="s">
        <v>130</v>
      </c>
      <c r="B170" s="94">
        <v>99.135356530250078</v>
      </c>
      <c r="C170" s="94">
        <v>98.30869763199351</v>
      </c>
      <c r="D170" s="94">
        <v>98.114999681557293</v>
      </c>
      <c r="E170" s="94"/>
      <c r="F170" s="94">
        <f t="shared" si="8"/>
        <v>-0.19703032905725726</v>
      </c>
      <c r="G170" s="94">
        <f t="shared" si="9"/>
        <v>-1.0292562456074239</v>
      </c>
      <c r="H170" s="94"/>
      <c r="I170" s="94">
        <v>6.0996571468545611</v>
      </c>
      <c r="J170" s="94">
        <v>6.048794003438891</v>
      </c>
      <c r="K170" s="94">
        <v>6.0368760447099206</v>
      </c>
      <c r="M170" s="94">
        <f t="shared" si="11"/>
        <v>-1.191795872897039E-2</v>
      </c>
      <c r="N170" s="94">
        <f t="shared" si="10"/>
        <v>-6.2781102144640499E-2</v>
      </c>
    </row>
    <row r="171" spans="1:14" ht="15.75" x14ac:dyDescent="0.25">
      <c r="A171" s="152" t="s">
        <v>138</v>
      </c>
      <c r="B171" s="92">
        <v>88.8159433350299</v>
      </c>
      <c r="C171" s="92">
        <v>87.544932848755181</v>
      </c>
      <c r="D171" s="92">
        <v>87.094426065486488</v>
      </c>
      <c r="E171" s="92"/>
      <c r="F171" s="92">
        <f t="shared" si="8"/>
        <v>-0.51460063833391745</v>
      </c>
      <c r="G171" s="92">
        <f t="shared" si="9"/>
        <v>-1.9382975678696956</v>
      </c>
      <c r="H171" s="92"/>
      <c r="I171" s="92">
        <v>2.8948473888453519</v>
      </c>
      <c r="J171" s="92">
        <v>2.8534203516578041</v>
      </c>
      <c r="K171" s="92">
        <v>2.838736632313823</v>
      </c>
      <c r="M171" s="92">
        <f t="shared" si="11"/>
        <v>-1.468371934398105E-2</v>
      </c>
      <c r="N171" s="92">
        <f t="shared" si="10"/>
        <v>-5.611075653152886E-2</v>
      </c>
    </row>
    <row r="172" spans="1:14" s="103" customFormat="1" ht="15.75" x14ac:dyDescent="0.25">
      <c r="A172" s="150" t="s">
        <v>176</v>
      </c>
      <c r="B172" s="93">
        <v>71.830818939130964</v>
      </c>
      <c r="C172" s="93">
        <v>68.125401606200356</v>
      </c>
      <c r="D172" s="93">
        <v>67.627535992895531</v>
      </c>
      <c r="E172" s="93"/>
      <c r="F172" s="93">
        <f t="shared" si="8"/>
        <v>-0.73080760122742339</v>
      </c>
      <c r="G172" s="93">
        <f t="shared" si="9"/>
        <v>-5.8516428022312716</v>
      </c>
      <c r="H172" s="93"/>
      <c r="I172" s="93">
        <v>0.95570823617722034</v>
      </c>
      <c r="J172" s="93">
        <v>0.90640770033679641</v>
      </c>
      <c r="K172" s="93">
        <v>0.89978360396462465</v>
      </c>
      <c r="M172" s="93">
        <f t="shared" si="11"/>
        <v>-6.6240963721717616E-3</v>
      </c>
      <c r="N172" s="93">
        <f t="shared" si="10"/>
        <v>-5.5924632212595693E-2</v>
      </c>
    </row>
    <row r="173" spans="1:14" ht="15.75" x14ac:dyDescent="0.25">
      <c r="A173" s="149" t="s">
        <v>211</v>
      </c>
      <c r="B173" s="92">
        <v>82.764544580820598</v>
      </c>
      <c r="C173" s="92">
        <v>83.299340546092807</v>
      </c>
      <c r="D173" s="92">
        <v>80.827152572926522</v>
      </c>
      <c r="E173" s="92"/>
      <c r="F173" s="92">
        <f t="shared" si="8"/>
        <v>-2.9678361880888238</v>
      </c>
      <c r="G173" s="92">
        <f t="shared" si="9"/>
        <v>-2.3408477841646125</v>
      </c>
      <c r="H173" s="92"/>
      <c r="I173" s="92">
        <v>0.22176320144463829</v>
      </c>
      <c r="J173" s="92">
        <v>0.22319615882970101</v>
      </c>
      <c r="K173" s="92">
        <v>0.21657206245752894</v>
      </c>
      <c r="M173" s="92">
        <f t="shared" si="11"/>
        <v>-6.6240963721720669E-3</v>
      </c>
      <c r="N173" s="92">
        <f t="shared" si="10"/>
        <v>-5.1911389871093505E-3</v>
      </c>
    </row>
    <row r="174" spans="1:14" s="103" customFormat="1" ht="15.75" x14ac:dyDescent="0.25">
      <c r="A174" s="148" t="s">
        <v>210</v>
      </c>
      <c r="B174" s="93">
        <v>69.07365722482588</v>
      </c>
      <c r="C174" s="93">
        <v>64.298983707002947</v>
      </c>
      <c r="D174" s="93">
        <v>64.298983707002947</v>
      </c>
      <c r="E174" s="93"/>
      <c r="F174" s="93">
        <f t="shared" si="8"/>
        <v>0</v>
      </c>
      <c r="G174" s="93">
        <f t="shared" si="9"/>
        <v>-6.9124376928269227</v>
      </c>
      <c r="H174" s="93"/>
      <c r="I174" s="93">
        <v>0.7339450347325821</v>
      </c>
      <c r="J174" s="93">
        <v>0.68321154150709551</v>
      </c>
      <c r="K174" s="93">
        <v>0.68321154150709551</v>
      </c>
      <c r="M174" s="93">
        <f t="shared" si="11"/>
        <v>0</v>
      </c>
      <c r="N174" s="93">
        <f t="shared" si="10"/>
        <v>-5.0733493225486592E-2</v>
      </c>
    </row>
    <row r="175" spans="1:14" ht="15.75" x14ac:dyDescent="0.25">
      <c r="A175" s="147" t="s">
        <v>177</v>
      </c>
      <c r="B175" s="92">
        <v>99.262187476460824</v>
      </c>
      <c r="C175" s="92">
        <v>99.262187476460824</v>
      </c>
      <c r="D175" s="92">
        <v>93.019379760728725</v>
      </c>
      <c r="E175" s="92"/>
      <c r="F175" s="92">
        <f t="shared" si="8"/>
        <v>-6.2892102969346002</v>
      </c>
      <c r="G175" s="92">
        <f t="shared" si="9"/>
        <v>-6.2892102969346002</v>
      </c>
      <c r="H175" s="92"/>
      <c r="I175" s="92">
        <v>0.13008285012995838</v>
      </c>
      <c r="J175" s="92">
        <v>0.13008285012995838</v>
      </c>
      <c r="K175" s="92">
        <v>0.12190166612503901</v>
      </c>
      <c r="M175" s="92">
        <f t="shared" si="11"/>
        <v>-8.1811840049193646E-3</v>
      </c>
      <c r="N175" s="92">
        <f t="shared" si="10"/>
        <v>-8.1811840049193646E-3</v>
      </c>
    </row>
    <row r="176" spans="1:14" s="103" customFormat="1" ht="15.75" x14ac:dyDescent="0.25">
      <c r="A176" s="148" t="s">
        <v>209</v>
      </c>
      <c r="B176" s="93">
        <v>99.262187476460824</v>
      </c>
      <c r="C176" s="93">
        <v>99.262187476460824</v>
      </c>
      <c r="D176" s="93">
        <v>93.019379760728725</v>
      </c>
      <c r="E176" s="93"/>
      <c r="F176" s="93">
        <f t="shared" si="8"/>
        <v>-6.2892102969346002</v>
      </c>
      <c r="G176" s="93">
        <f t="shared" si="9"/>
        <v>-6.2892102969346002</v>
      </c>
      <c r="H176" s="93"/>
      <c r="I176" s="93">
        <v>0.13008285012995838</v>
      </c>
      <c r="J176" s="93">
        <v>0.13008285012995838</v>
      </c>
      <c r="K176" s="93">
        <v>0.12190166612503901</v>
      </c>
      <c r="M176" s="93">
        <f t="shared" si="11"/>
        <v>-8.1811840049193646E-3</v>
      </c>
      <c r="N176" s="93">
        <f t="shared" si="10"/>
        <v>-8.1811840049193646E-3</v>
      </c>
    </row>
    <row r="177" spans="1:14" ht="15.75" x14ac:dyDescent="0.25">
      <c r="A177" s="147" t="s">
        <v>112</v>
      </c>
      <c r="B177" s="92">
        <v>100.68411535759752</v>
      </c>
      <c r="C177" s="92">
        <v>101.13275483341198</v>
      </c>
      <c r="D177" s="92">
        <v>101.13968149722156</v>
      </c>
      <c r="E177" s="92"/>
      <c r="F177" s="92">
        <f t="shared" si="8"/>
        <v>6.8490805189558301E-3</v>
      </c>
      <c r="G177" s="92">
        <f t="shared" si="9"/>
        <v>0.45247071795389004</v>
      </c>
      <c r="H177" s="92"/>
      <c r="I177" s="92">
        <v>1.7669783631834806</v>
      </c>
      <c r="J177" s="92">
        <v>1.7748518618363569</v>
      </c>
      <c r="K177" s="92">
        <v>1.7749734228694667</v>
      </c>
      <c r="M177" s="92">
        <f t="shared" si="11"/>
        <v>1.2156103310978494E-4</v>
      </c>
      <c r="N177" s="92">
        <f t="shared" si="10"/>
        <v>7.9950596859861278E-3</v>
      </c>
    </row>
    <row r="178" spans="1:14" s="103" customFormat="1" ht="15.75" x14ac:dyDescent="0.25">
      <c r="A178" s="148" t="s">
        <v>113</v>
      </c>
      <c r="B178" s="93">
        <v>100.68411535759752</v>
      </c>
      <c r="C178" s="93">
        <v>101.13275483341198</v>
      </c>
      <c r="D178" s="93">
        <v>101.13968149722156</v>
      </c>
      <c r="E178" s="93"/>
      <c r="F178" s="93">
        <f t="shared" si="8"/>
        <v>6.8490805189558301E-3</v>
      </c>
      <c r="G178" s="93">
        <f t="shared" si="9"/>
        <v>0.45247071795389004</v>
      </c>
      <c r="H178" s="93"/>
      <c r="I178" s="93">
        <v>1.7669783631834806</v>
      </c>
      <c r="J178" s="93">
        <v>1.7748518618363569</v>
      </c>
      <c r="K178" s="93">
        <v>1.7749734228694667</v>
      </c>
      <c r="M178" s="93">
        <f t="shared" si="11"/>
        <v>1.2156103310978494E-4</v>
      </c>
      <c r="N178" s="93">
        <f t="shared" si="10"/>
        <v>7.9950596859861278E-3</v>
      </c>
    </row>
    <row r="179" spans="1:14" ht="15.75" x14ac:dyDescent="0.25">
      <c r="A179" s="147" t="s">
        <v>178</v>
      </c>
      <c r="B179" s="92">
        <v>98.181892359425817</v>
      </c>
      <c r="C179" s="92">
        <v>98.181892359425817</v>
      </c>
      <c r="D179" s="92">
        <v>98.181892359425817</v>
      </c>
      <c r="E179" s="92"/>
      <c r="F179" s="92">
        <f t="shared" si="8"/>
        <v>0</v>
      </c>
      <c r="G179" s="92">
        <f t="shared" si="9"/>
        <v>0</v>
      </c>
      <c r="H179" s="92"/>
      <c r="I179" s="92">
        <v>4.2077939354692187E-2</v>
      </c>
      <c r="J179" s="92">
        <v>4.2077939354692173E-2</v>
      </c>
      <c r="K179" s="92">
        <v>4.2077939354692173E-2</v>
      </c>
      <c r="M179" s="92">
        <f t="shared" si="11"/>
        <v>0</v>
      </c>
      <c r="N179" s="92">
        <f t="shared" si="10"/>
        <v>0</v>
      </c>
    </row>
    <row r="180" spans="1:14" s="103" customFormat="1" ht="15.75" x14ac:dyDescent="0.25">
      <c r="A180" s="148" t="s">
        <v>208</v>
      </c>
      <c r="B180" s="93">
        <v>98.181892359425817</v>
      </c>
      <c r="C180" s="93">
        <v>98.181892359425817</v>
      </c>
      <c r="D180" s="93">
        <v>98.181892359425817</v>
      </c>
      <c r="E180" s="93"/>
      <c r="F180" s="93">
        <f t="shared" si="8"/>
        <v>0</v>
      </c>
      <c r="G180" s="93">
        <f t="shared" si="9"/>
        <v>0</v>
      </c>
      <c r="H180" s="93"/>
      <c r="I180" s="93">
        <v>4.2077939354692187E-2</v>
      </c>
      <c r="J180" s="93">
        <v>4.2077939354692173E-2</v>
      </c>
      <c r="K180" s="93">
        <v>4.2077939354692173E-2</v>
      </c>
      <c r="M180" s="93">
        <f t="shared" si="11"/>
        <v>0</v>
      </c>
      <c r="N180" s="93">
        <f t="shared" si="10"/>
        <v>0</v>
      </c>
    </row>
    <row r="181" spans="1:14" ht="15.75" x14ac:dyDescent="0.25">
      <c r="A181" s="152" t="s">
        <v>137</v>
      </c>
      <c r="B181" s="92">
        <v>112.45262386481691</v>
      </c>
      <c r="C181" s="92">
        <v>112.45262386481691</v>
      </c>
      <c r="D181" s="92">
        <v>112.45262386481691</v>
      </c>
      <c r="E181" s="92"/>
      <c r="F181" s="92">
        <f t="shared" si="8"/>
        <v>0</v>
      </c>
      <c r="G181" s="92">
        <f t="shared" si="9"/>
        <v>0</v>
      </c>
      <c r="H181" s="92"/>
      <c r="I181" s="92">
        <v>0.97556985271723673</v>
      </c>
      <c r="J181" s="92">
        <v>0.97556985271723651</v>
      </c>
      <c r="K181" s="92">
        <v>0.97556985271723662</v>
      </c>
      <c r="M181" s="92">
        <f t="shared" si="11"/>
        <v>0</v>
      </c>
      <c r="N181" s="92">
        <f t="shared" si="10"/>
        <v>0</v>
      </c>
    </row>
    <row r="182" spans="1:14" s="103" customFormat="1" ht="15.75" x14ac:dyDescent="0.25">
      <c r="A182" s="150" t="s">
        <v>179</v>
      </c>
      <c r="B182" s="93">
        <v>112.45262386481691</v>
      </c>
      <c r="C182" s="93">
        <v>112.45262386481691</v>
      </c>
      <c r="D182" s="93">
        <v>112.45262386481691</v>
      </c>
      <c r="E182" s="93"/>
      <c r="F182" s="93">
        <f t="shared" si="8"/>
        <v>0</v>
      </c>
      <c r="G182" s="93">
        <f t="shared" si="9"/>
        <v>0</v>
      </c>
      <c r="H182" s="93"/>
      <c r="I182" s="93">
        <v>0.97556985271723673</v>
      </c>
      <c r="J182" s="93">
        <v>0.97556985271723651</v>
      </c>
      <c r="K182" s="93">
        <v>0.97556985271723662</v>
      </c>
      <c r="M182" s="93">
        <f t="shared" si="11"/>
        <v>0</v>
      </c>
      <c r="N182" s="93">
        <f t="shared" si="10"/>
        <v>0</v>
      </c>
    </row>
    <row r="183" spans="1:14" ht="15.75" x14ac:dyDescent="0.25">
      <c r="A183" s="149" t="s">
        <v>207</v>
      </c>
      <c r="B183" s="92">
        <v>112.45262386481691</v>
      </c>
      <c r="C183" s="92">
        <v>112.45262386481691</v>
      </c>
      <c r="D183" s="92">
        <v>112.45262386481691</v>
      </c>
      <c r="E183" s="92"/>
      <c r="F183" s="92">
        <f t="shared" si="8"/>
        <v>0</v>
      </c>
      <c r="G183" s="92">
        <f t="shared" si="9"/>
        <v>0</v>
      </c>
      <c r="H183" s="92"/>
      <c r="I183" s="92">
        <v>0.97556985271723673</v>
      </c>
      <c r="J183" s="92">
        <v>0.97556985271723651</v>
      </c>
      <c r="K183" s="92">
        <v>0.97556985271723662</v>
      </c>
      <c r="M183" s="92">
        <f t="shared" si="11"/>
        <v>0</v>
      </c>
      <c r="N183" s="92">
        <f t="shared" si="10"/>
        <v>0</v>
      </c>
    </row>
    <row r="184" spans="1:14" s="103" customFormat="1" ht="15.75" x14ac:dyDescent="0.25">
      <c r="A184" s="146" t="s">
        <v>136</v>
      </c>
      <c r="B184" s="93">
        <v>111.61977715601265</v>
      </c>
      <c r="C184" s="93">
        <v>111.67493611490625</v>
      </c>
      <c r="D184" s="93">
        <v>111.66541646312453</v>
      </c>
      <c r="E184" s="93"/>
      <c r="F184" s="93">
        <f t="shared" si="8"/>
        <v>-8.5244300224385228E-3</v>
      </c>
      <c r="G184" s="93">
        <f t="shared" si="9"/>
        <v>4.0888190493415522E-2</v>
      </c>
      <c r="H184" s="93"/>
      <c r="I184" s="93">
        <v>1.1218893063445194</v>
      </c>
      <c r="J184" s="93">
        <v>1.1224437085096961</v>
      </c>
      <c r="K184" s="93">
        <v>1.1223480265812231</v>
      </c>
      <c r="M184" s="93">
        <f t="shared" si="11"/>
        <v>-9.5681928472979294E-5</v>
      </c>
      <c r="N184" s="93">
        <f t="shared" si="10"/>
        <v>4.5872023670368023E-4</v>
      </c>
    </row>
    <row r="185" spans="1:14" ht="15.75" x14ac:dyDescent="0.25">
      <c r="A185" s="147" t="s">
        <v>180</v>
      </c>
      <c r="B185" s="92">
        <v>131.27868056662001</v>
      </c>
      <c r="C185" s="92">
        <v>131.42758943970927</v>
      </c>
      <c r="D185" s="92">
        <v>131.2786805666201</v>
      </c>
      <c r="E185" s="92"/>
      <c r="F185" s="92">
        <f t="shared" si="8"/>
        <v>-0.11330107607084861</v>
      </c>
      <c r="G185" s="92">
        <f t="shared" si="9"/>
        <v>6.6613381477509392E-14</v>
      </c>
      <c r="H185" s="92"/>
      <c r="I185" s="92">
        <v>8.4353585272818027E-2</v>
      </c>
      <c r="J185" s="92">
        <v>8.4449267201291076E-2</v>
      </c>
      <c r="K185" s="92">
        <v>8.4353585272818055E-2</v>
      </c>
      <c r="M185" s="92">
        <f t="shared" si="11"/>
        <v>-9.5681928473020927E-5</v>
      </c>
      <c r="N185" s="92">
        <f t="shared" si="10"/>
        <v>0</v>
      </c>
    </row>
    <row r="186" spans="1:14" s="103" customFormat="1" ht="15.75" x14ac:dyDescent="0.25">
      <c r="A186" s="148" t="s">
        <v>206</v>
      </c>
      <c r="B186" s="93">
        <v>131.27868056662001</v>
      </c>
      <c r="C186" s="93">
        <v>131.42758943970927</v>
      </c>
      <c r="D186" s="93">
        <v>131.2786805666201</v>
      </c>
      <c r="E186" s="93"/>
      <c r="F186" s="93">
        <f t="shared" si="8"/>
        <v>-0.11330107607084861</v>
      </c>
      <c r="G186" s="93">
        <f t="shared" si="9"/>
        <v>6.6613381477509392E-14</v>
      </c>
      <c r="H186" s="93"/>
      <c r="I186" s="93">
        <v>8.4353585272818027E-2</v>
      </c>
      <c r="J186" s="93">
        <v>8.4449267201291076E-2</v>
      </c>
      <c r="K186" s="93">
        <v>8.4353585272818055E-2</v>
      </c>
      <c r="M186" s="93">
        <f t="shared" si="11"/>
        <v>-9.5681928473020927E-5</v>
      </c>
      <c r="N186" s="93">
        <f t="shared" si="10"/>
        <v>0</v>
      </c>
    </row>
    <row r="187" spans="1:14" ht="15.75" x14ac:dyDescent="0.25">
      <c r="A187" s="147" t="s">
        <v>114</v>
      </c>
      <c r="B187" s="92">
        <v>110.27716319258224</v>
      </c>
      <c r="C187" s="92">
        <v>110.32591945742723</v>
      </c>
      <c r="D187" s="92">
        <v>110.32591945742723</v>
      </c>
      <c r="E187" s="92"/>
      <c r="F187" s="92">
        <f t="shared" si="8"/>
        <v>0</v>
      </c>
      <c r="G187" s="92">
        <f t="shared" si="9"/>
        <v>4.4212476485139263E-2</v>
      </c>
      <c r="H187" s="92"/>
      <c r="I187" s="92">
        <v>1.0375357210717016</v>
      </c>
      <c r="J187" s="92">
        <v>1.037994441308405</v>
      </c>
      <c r="K187" s="92">
        <v>1.037994441308405</v>
      </c>
      <c r="M187" s="92">
        <f t="shared" si="11"/>
        <v>0</v>
      </c>
      <c r="N187" s="92">
        <f t="shared" si="10"/>
        <v>4.5872023670345818E-4</v>
      </c>
    </row>
    <row r="188" spans="1:14" s="103" customFormat="1" ht="15.75" x14ac:dyDescent="0.25">
      <c r="A188" s="148" t="s">
        <v>205</v>
      </c>
      <c r="B188" s="93">
        <v>101.62234520343736</v>
      </c>
      <c r="C188" s="93">
        <v>101.68209002535949</v>
      </c>
      <c r="D188" s="93">
        <v>101.68209002535949</v>
      </c>
      <c r="E188" s="93"/>
      <c r="F188" s="93">
        <f t="shared" si="8"/>
        <v>0</v>
      </c>
      <c r="G188" s="93">
        <f t="shared" si="9"/>
        <v>5.8791028491333996E-2</v>
      </c>
      <c r="H188" s="93"/>
      <c r="I188" s="93">
        <v>0.78025550577216429</v>
      </c>
      <c r="J188" s="93">
        <v>0.78071422600886797</v>
      </c>
      <c r="K188" s="93">
        <v>0.78071422600886797</v>
      </c>
      <c r="M188" s="93">
        <f t="shared" si="11"/>
        <v>0</v>
      </c>
      <c r="N188" s="93">
        <f t="shared" si="10"/>
        <v>4.5872023670368023E-4</v>
      </c>
    </row>
    <row r="189" spans="1:14" ht="15.75" x14ac:dyDescent="0.25">
      <c r="A189" s="149" t="s">
        <v>115</v>
      </c>
      <c r="B189" s="92">
        <v>148.67861982628793</v>
      </c>
      <c r="C189" s="92">
        <v>148.67861982628793</v>
      </c>
      <c r="D189" s="92">
        <v>148.67861982628793</v>
      </c>
      <c r="E189" s="92"/>
      <c r="F189" s="92">
        <f t="shared" si="8"/>
        <v>0</v>
      </c>
      <c r="G189" s="92">
        <f t="shared" si="9"/>
        <v>0</v>
      </c>
      <c r="H189" s="92"/>
      <c r="I189" s="92">
        <v>0.25728021529953721</v>
      </c>
      <c r="J189" s="92">
        <v>0.25728021529953715</v>
      </c>
      <c r="K189" s="92">
        <v>0.25728021529953715</v>
      </c>
      <c r="M189" s="92">
        <f t="shared" si="11"/>
        <v>0</v>
      </c>
      <c r="N189" s="92">
        <f t="shared" si="10"/>
        <v>0</v>
      </c>
    </row>
    <row r="190" spans="1:14" s="103" customFormat="1" ht="15.75" x14ac:dyDescent="0.25">
      <c r="A190" s="146" t="s">
        <v>151</v>
      </c>
      <c r="B190" s="93">
        <v>108.47426451533671</v>
      </c>
      <c r="C190" s="93">
        <v>107.49561055413645</v>
      </c>
      <c r="D190" s="93">
        <v>107.77591281401</v>
      </c>
      <c r="E190" s="93"/>
      <c r="F190" s="93">
        <f t="shared" si="8"/>
        <v>0.26075693549587609</v>
      </c>
      <c r="G190" s="93">
        <f t="shared" si="9"/>
        <v>-0.6437948249264025</v>
      </c>
      <c r="H190" s="93"/>
      <c r="I190" s="93">
        <v>1.1073505989474532</v>
      </c>
      <c r="J190" s="93">
        <v>1.0973600905541541</v>
      </c>
      <c r="K190" s="93">
        <v>1.1002215330976377</v>
      </c>
      <c r="M190" s="93">
        <f t="shared" si="11"/>
        <v>2.8614425434836388E-3</v>
      </c>
      <c r="N190" s="93">
        <f t="shared" si="10"/>
        <v>-7.1290658498155413E-3</v>
      </c>
    </row>
    <row r="191" spans="1:14" ht="15.75" x14ac:dyDescent="0.25">
      <c r="A191" s="147" t="s">
        <v>116</v>
      </c>
      <c r="B191" s="92">
        <v>111.02460220168395</v>
      </c>
      <c r="C191" s="92">
        <v>109.77278188004401</v>
      </c>
      <c r="D191" s="92">
        <v>109.77278188004401</v>
      </c>
      <c r="E191" s="92"/>
      <c r="F191" s="92">
        <f t="shared" si="8"/>
        <v>0</v>
      </c>
      <c r="G191" s="92">
        <f t="shared" si="9"/>
        <v>-1.1275161512093734</v>
      </c>
      <c r="H191" s="92"/>
      <c r="I191" s="92">
        <v>0.382226026213832</v>
      </c>
      <c r="J191" s="92">
        <v>0.37791636603414519</v>
      </c>
      <c r="K191" s="92">
        <v>0.37791636603414519</v>
      </c>
      <c r="M191" s="92">
        <f t="shared" si="11"/>
        <v>0</v>
      </c>
      <c r="N191" s="92">
        <f t="shared" si="10"/>
        <v>-4.3096601796868139E-3</v>
      </c>
    </row>
    <row r="192" spans="1:14" s="103" customFormat="1" ht="15.75" x14ac:dyDescent="0.25">
      <c r="A192" s="148" t="s">
        <v>20</v>
      </c>
      <c r="B192" s="93">
        <v>111.02460220168395</v>
      </c>
      <c r="C192" s="93">
        <v>109.77278188004401</v>
      </c>
      <c r="D192" s="93">
        <v>109.77278188004401</v>
      </c>
      <c r="E192" s="93"/>
      <c r="F192" s="93">
        <f t="shared" si="8"/>
        <v>0</v>
      </c>
      <c r="G192" s="93">
        <f t="shared" si="9"/>
        <v>-1.1275161512093734</v>
      </c>
      <c r="H192" s="93"/>
      <c r="I192" s="93">
        <v>0.382226026213832</v>
      </c>
      <c r="J192" s="93">
        <v>0.37791636603414519</v>
      </c>
      <c r="K192" s="93">
        <v>0.37791636603414519</v>
      </c>
      <c r="M192" s="93">
        <f t="shared" si="11"/>
        <v>0</v>
      </c>
      <c r="N192" s="93">
        <f t="shared" si="10"/>
        <v>-4.3096601796868139E-3</v>
      </c>
    </row>
    <row r="193" spans="1:14" ht="15.75" x14ac:dyDescent="0.25">
      <c r="A193" s="147" t="s">
        <v>181</v>
      </c>
      <c r="B193" s="92">
        <v>107.17653020089882</v>
      </c>
      <c r="C193" s="92">
        <v>106.33687640481016</v>
      </c>
      <c r="D193" s="92">
        <v>106.75980991818385</v>
      </c>
      <c r="E193" s="92"/>
      <c r="F193" s="92">
        <f t="shared" si="8"/>
        <v>0.3977298634987525</v>
      </c>
      <c r="G193" s="92">
        <f t="shared" si="9"/>
        <v>-0.38881673248224446</v>
      </c>
      <c r="H193" s="92"/>
      <c r="I193" s="92">
        <v>0.72512457273362119</v>
      </c>
      <c r="J193" s="92">
        <v>0.71944372452000871</v>
      </c>
      <c r="K193" s="92">
        <v>0.72230516706349257</v>
      </c>
      <c r="M193" s="92">
        <f t="shared" si="11"/>
        <v>2.8614425434838608E-3</v>
      </c>
      <c r="N193" s="92">
        <f t="shared" si="10"/>
        <v>-2.8194056701286163E-3</v>
      </c>
    </row>
    <row r="194" spans="1:14" s="103" customFormat="1" ht="15.75" x14ac:dyDescent="0.25">
      <c r="A194" s="148" t="s">
        <v>204</v>
      </c>
      <c r="B194" s="93">
        <v>107.17653020089882</v>
      </c>
      <c r="C194" s="93">
        <v>106.33687640481016</v>
      </c>
      <c r="D194" s="93">
        <v>106.75980991818385</v>
      </c>
      <c r="E194" s="93"/>
      <c r="F194" s="93">
        <f t="shared" si="8"/>
        <v>0.3977298634987525</v>
      </c>
      <c r="G194" s="93">
        <f t="shared" si="9"/>
        <v>-0.38881673248224446</v>
      </c>
      <c r="H194" s="93"/>
      <c r="I194" s="93">
        <v>0.72512457273362119</v>
      </c>
      <c r="J194" s="93">
        <v>0.71944372452000871</v>
      </c>
      <c r="K194" s="93">
        <v>0.72230516706349257</v>
      </c>
      <c r="M194" s="93">
        <f t="shared" si="11"/>
        <v>2.8614425434838608E-3</v>
      </c>
      <c r="N194" s="93">
        <f t="shared" si="10"/>
        <v>-2.8194056701286163E-3</v>
      </c>
    </row>
    <row r="195" spans="1:14" ht="15.75" x14ac:dyDescent="0.25">
      <c r="A195" s="145" t="s">
        <v>117</v>
      </c>
      <c r="B195" s="95">
        <v>133.24140936751891</v>
      </c>
      <c r="C195" s="95">
        <v>133.24140936751891</v>
      </c>
      <c r="D195" s="95">
        <v>133.24140936751891</v>
      </c>
      <c r="E195" s="95"/>
      <c r="F195" s="95">
        <f t="shared" si="8"/>
        <v>0</v>
      </c>
      <c r="G195" s="95">
        <f t="shared" si="9"/>
        <v>0</v>
      </c>
      <c r="H195" s="95"/>
      <c r="I195" s="95">
        <v>2.5889702379055088</v>
      </c>
      <c r="J195" s="95">
        <v>2.5889702379055084</v>
      </c>
      <c r="K195" s="95">
        <v>2.5889702379055088</v>
      </c>
      <c r="M195" s="95">
        <f t="shared" si="11"/>
        <v>0</v>
      </c>
      <c r="N195" s="95">
        <f t="shared" si="10"/>
        <v>0</v>
      </c>
    </row>
    <row r="196" spans="1:14" s="103" customFormat="1" ht="15.75" x14ac:dyDescent="0.25">
      <c r="A196" s="146" t="s">
        <v>135</v>
      </c>
      <c r="B196" s="93">
        <v>123.26409156748828</v>
      </c>
      <c r="C196" s="93">
        <v>123.26409156748828</v>
      </c>
      <c r="D196" s="93">
        <v>123.26409156748828</v>
      </c>
      <c r="E196" s="93"/>
      <c r="F196" s="93">
        <f t="shared" si="8"/>
        <v>0</v>
      </c>
      <c r="G196" s="93">
        <f t="shared" si="9"/>
        <v>0</v>
      </c>
      <c r="H196" s="93"/>
      <c r="I196" s="93">
        <v>0.76194371852981291</v>
      </c>
      <c r="J196" s="93">
        <v>0.7619437185298128</v>
      </c>
      <c r="K196" s="93">
        <v>0.7619437185298128</v>
      </c>
      <c r="M196" s="93">
        <f t="shared" si="11"/>
        <v>0</v>
      </c>
      <c r="N196" s="93">
        <f t="shared" si="10"/>
        <v>0</v>
      </c>
    </row>
    <row r="197" spans="1:14" ht="15.75" x14ac:dyDescent="0.25">
      <c r="A197" s="147" t="s">
        <v>182</v>
      </c>
      <c r="B197" s="92">
        <v>123.26409156748828</v>
      </c>
      <c r="C197" s="92">
        <v>123.26409156748828</v>
      </c>
      <c r="D197" s="92">
        <v>123.26409156748828</v>
      </c>
      <c r="E197" s="92"/>
      <c r="F197" s="92">
        <f t="shared" si="8"/>
        <v>0</v>
      </c>
      <c r="G197" s="92">
        <f t="shared" si="9"/>
        <v>0</v>
      </c>
      <c r="H197" s="92"/>
      <c r="I197" s="92">
        <v>0.76194371852981291</v>
      </c>
      <c r="J197" s="92">
        <v>0.7619437185298128</v>
      </c>
      <c r="K197" s="92">
        <v>0.7619437185298128</v>
      </c>
      <c r="M197" s="92">
        <f t="shared" si="11"/>
        <v>0</v>
      </c>
      <c r="N197" s="92">
        <f t="shared" si="10"/>
        <v>0</v>
      </c>
    </row>
    <row r="198" spans="1:14" s="103" customFormat="1" ht="15.75" x14ac:dyDescent="0.25">
      <c r="A198" s="148" t="s">
        <v>135</v>
      </c>
      <c r="B198" s="93">
        <v>123.26409156748828</v>
      </c>
      <c r="C198" s="93">
        <v>123.26409156748828</v>
      </c>
      <c r="D198" s="93">
        <v>123.26409156748828</v>
      </c>
      <c r="E198" s="93"/>
      <c r="F198" s="93">
        <f t="shared" si="8"/>
        <v>0</v>
      </c>
      <c r="G198" s="93">
        <f t="shared" si="9"/>
        <v>0</v>
      </c>
      <c r="H198" s="93"/>
      <c r="I198" s="93">
        <v>0.76194371852981291</v>
      </c>
      <c r="J198" s="93">
        <v>0.7619437185298128</v>
      </c>
      <c r="K198" s="93">
        <v>0.7619437185298128</v>
      </c>
      <c r="M198" s="93">
        <f t="shared" si="11"/>
        <v>0</v>
      </c>
      <c r="N198" s="93">
        <f t="shared" si="10"/>
        <v>0</v>
      </c>
    </row>
    <row r="199" spans="1:14" ht="15.75" x14ac:dyDescent="0.25">
      <c r="A199" s="152" t="s">
        <v>118</v>
      </c>
      <c r="B199" s="92">
        <v>139.88714267147293</v>
      </c>
      <c r="C199" s="92">
        <v>139.88714267147293</v>
      </c>
      <c r="D199" s="92">
        <v>139.88714267147293</v>
      </c>
      <c r="E199" s="92"/>
      <c r="F199" s="92">
        <f t="shared" ref="F199:F224" si="12">((D199/C199-1)*100)</f>
        <v>0</v>
      </c>
      <c r="G199" s="92">
        <f t="shared" ref="G199:G225" si="13">((D199/B199-1)*100)</f>
        <v>0</v>
      </c>
      <c r="H199" s="92"/>
      <c r="I199" s="92">
        <v>1.6970980145401513</v>
      </c>
      <c r="J199" s="92">
        <v>1.6970980145401511</v>
      </c>
      <c r="K199" s="92">
        <v>1.6970980145401511</v>
      </c>
      <c r="M199" s="92">
        <f t="shared" si="11"/>
        <v>0</v>
      </c>
      <c r="N199" s="92">
        <f t="shared" ref="N199:N225" si="14">K199-I199</f>
        <v>0</v>
      </c>
    </row>
    <row r="200" spans="1:14" s="103" customFormat="1" ht="15.75" x14ac:dyDescent="0.25">
      <c r="A200" s="150" t="s">
        <v>119</v>
      </c>
      <c r="B200" s="93">
        <v>139.88714267147293</v>
      </c>
      <c r="C200" s="93">
        <v>139.88714267147293</v>
      </c>
      <c r="D200" s="93">
        <v>139.88714267147293</v>
      </c>
      <c r="E200" s="93"/>
      <c r="F200" s="93">
        <f t="shared" si="12"/>
        <v>0</v>
      </c>
      <c r="G200" s="93">
        <f t="shared" si="13"/>
        <v>0</v>
      </c>
      <c r="H200" s="93"/>
      <c r="I200" s="93">
        <v>1.6970980145401513</v>
      </c>
      <c r="J200" s="93">
        <v>1.6970980145401511</v>
      </c>
      <c r="K200" s="93">
        <v>1.6970980145401511</v>
      </c>
      <c r="M200" s="93">
        <f t="shared" ref="M200:M224" si="15">K200-J200</f>
        <v>0</v>
      </c>
      <c r="N200" s="93">
        <f t="shared" si="14"/>
        <v>0</v>
      </c>
    </row>
    <row r="201" spans="1:14" ht="15.75" x14ac:dyDescent="0.25">
      <c r="A201" s="149" t="s">
        <v>118</v>
      </c>
      <c r="B201" s="92">
        <v>139.88714267147293</v>
      </c>
      <c r="C201" s="92">
        <v>139.88714267147293</v>
      </c>
      <c r="D201" s="92">
        <v>139.88714267147293</v>
      </c>
      <c r="E201" s="92"/>
      <c r="F201" s="92">
        <f t="shared" si="12"/>
        <v>0</v>
      </c>
      <c r="G201" s="92">
        <f t="shared" si="13"/>
        <v>0</v>
      </c>
      <c r="H201" s="92"/>
      <c r="I201" s="92">
        <v>1.6970980145401513</v>
      </c>
      <c r="J201" s="92">
        <v>1.6970980145401511</v>
      </c>
      <c r="K201" s="92">
        <v>1.6970980145401511</v>
      </c>
      <c r="M201" s="92">
        <f t="shared" si="15"/>
        <v>0</v>
      </c>
      <c r="N201" s="92">
        <f t="shared" si="14"/>
        <v>0</v>
      </c>
    </row>
    <row r="202" spans="1:14" s="103" customFormat="1" ht="15.75" x14ac:dyDescent="0.25">
      <c r="A202" s="146" t="s">
        <v>120</v>
      </c>
      <c r="B202" s="93">
        <v>116.28043992448846</v>
      </c>
      <c r="C202" s="93">
        <v>116.28043992448846</v>
      </c>
      <c r="D202" s="93">
        <v>116.28043992448846</v>
      </c>
      <c r="E202" s="93"/>
      <c r="F202" s="93">
        <f t="shared" si="12"/>
        <v>0</v>
      </c>
      <c r="G202" s="93">
        <f t="shared" si="13"/>
        <v>0</v>
      </c>
      <c r="H202" s="93"/>
      <c r="I202" s="93">
        <v>0.12992850483554474</v>
      </c>
      <c r="J202" s="93">
        <v>0.12992850483554474</v>
      </c>
      <c r="K202" s="93">
        <v>0.12992850483554472</v>
      </c>
      <c r="M202" s="93">
        <f t="shared" si="15"/>
        <v>0</v>
      </c>
      <c r="N202" s="93">
        <f t="shared" si="14"/>
        <v>0</v>
      </c>
    </row>
    <row r="203" spans="1:14" ht="15.75" x14ac:dyDescent="0.25">
      <c r="A203" s="147" t="s">
        <v>121</v>
      </c>
      <c r="B203" s="92">
        <v>116.28043992448846</v>
      </c>
      <c r="C203" s="92">
        <v>116.28043992448846</v>
      </c>
      <c r="D203" s="92">
        <v>116.28043992448846</v>
      </c>
      <c r="E203" s="92"/>
      <c r="F203" s="92">
        <f t="shared" si="12"/>
        <v>0</v>
      </c>
      <c r="G203" s="92">
        <f t="shared" si="13"/>
        <v>0</v>
      </c>
      <c r="H203" s="92"/>
      <c r="I203" s="92">
        <v>0.12992850483554474</v>
      </c>
      <c r="J203" s="92">
        <v>0.12992850483554474</v>
      </c>
      <c r="K203" s="92">
        <v>0.12992850483554472</v>
      </c>
      <c r="M203" s="92">
        <f t="shared" si="15"/>
        <v>0</v>
      </c>
      <c r="N203" s="92">
        <f t="shared" si="14"/>
        <v>0</v>
      </c>
    </row>
    <row r="204" spans="1:14" s="103" customFormat="1" ht="15.75" x14ac:dyDescent="0.25">
      <c r="A204" s="148" t="s">
        <v>120</v>
      </c>
      <c r="B204" s="93">
        <v>116.28043992448846</v>
      </c>
      <c r="C204" s="93">
        <v>116.28043992448846</v>
      </c>
      <c r="D204" s="93">
        <v>116.28043992448846</v>
      </c>
      <c r="E204" s="93"/>
      <c r="F204" s="93">
        <f t="shared" si="12"/>
        <v>0</v>
      </c>
      <c r="G204" s="93">
        <f t="shared" si="13"/>
        <v>0</v>
      </c>
      <c r="H204" s="93"/>
      <c r="I204" s="93">
        <v>0.12992850483554474</v>
      </c>
      <c r="J204" s="93">
        <v>0.12992850483554474</v>
      </c>
      <c r="K204" s="93">
        <v>0.12992850483554472</v>
      </c>
      <c r="M204" s="93">
        <f t="shared" si="15"/>
        <v>0</v>
      </c>
      <c r="N204" s="93">
        <f t="shared" si="14"/>
        <v>0</v>
      </c>
    </row>
    <row r="205" spans="1:14" ht="15.75" x14ac:dyDescent="0.25">
      <c r="A205" s="145" t="s">
        <v>131</v>
      </c>
      <c r="B205" s="95">
        <v>121.69084088499255</v>
      </c>
      <c r="C205" s="95">
        <v>122.09628234310532</v>
      </c>
      <c r="D205" s="95">
        <v>122.29444739478018</v>
      </c>
      <c r="E205" s="95"/>
      <c r="F205" s="95">
        <f t="shared" si="12"/>
        <v>0.16230228134055391</v>
      </c>
      <c r="G205" s="95">
        <f t="shared" si="13"/>
        <v>0.49601638496201694</v>
      </c>
      <c r="H205" s="95"/>
      <c r="I205" s="95">
        <v>2.5692952559101383</v>
      </c>
      <c r="J205" s="95">
        <v>2.5778554631311805</v>
      </c>
      <c r="K205" s="95">
        <v>2.5820393813575047</v>
      </c>
      <c r="M205" s="95">
        <f t="shared" si="15"/>
        <v>4.1839182263241348E-3</v>
      </c>
      <c r="N205" s="95">
        <f t="shared" si="14"/>
        <v>1.2744125447366361E-2</v>
      </c>
    </row>
    <row r="206" spans="1:14" s="103" customFormat="1" ht="15.75" x14ac:dyDescent="0.25">
      <c r="A206" s="146" t="s">
        <v>122</v>
      </c>
      <c r="B206" s="93">
        <v>121.6404657822179</v>
      </c>
      <c r="C206" s="93">
        <v>122.06181280219265</v>
      </c>
      <c r="D206" s="93">
        <v>122.26775191452465</v>
      </c>
      <c r="E206" s="93"/>
      <c r="F206" s="93">
        <f t="shared" si="12"/>
        <v>0.16871706851162571</v>
      </c>
      <c r="G206" s="93">
        <f t="shared" si="13"/>
        <v>0.51568869641607229</v>
      </c>
      <c r="H206" s="93"/>
      <c r="I206" s="93">
        <v>2.4712826819623355</v>
      </c>
      <c r="J206" s="93">
        <v>2.4798428891833781</v>
      </c>
      <c r="K206" s="93">
        <v>2.4840268074097027</v>
      </c>
      <c r="M206" s="93">
        <f t="shared" si="15"/>
        <v>4.1839182263245789E-3</v>
      </c>
      <c r="N206" s="93">
        <f t="shared" si="14"/>
        <v>1.2744125447367249E-2</v>
      </c>
    </row>
    <row r="207" spans="1:14" ht="15.75" x14ac:dyDescent="0.25">
      <c r="A207" s="147" t="s">
        <v>183</v>
      </c>
      <c r="B207" s="92">
        <v>121.6404657822179</v>
      </c>
      <c r="C207" s="92">
        <v>122.06181280219265</v>
      </c>
      <c r="D207" s="92">
        <v>122.26775191452465</v>
      </c>
      <c r="E207" s="92"/>
      <c r="F207" s="92">
        <f t="shared" si="12"/>
        <v>0.16871706851162571</v>
      </c>
      <c r="G207" s="92">
        <f t="shared" si="13"/>
        <v>0.51568869641607229</v>
      </c>
      <c r="H207" s="92"/>
      <c r="I207" s="92">
        <v>2.4712826819623355</v>
      </c>
      <c r="J207" s="92">
        <v>2.4798428891833781</v>
      </c>
      <c r="K207" s="92">
        <v>2.4840268074097027</v>
      </c>
      <c r="M207" s="92">
        <f t="shared" si="15"/>
        <v>4.1839182263245789E-3</v>
      </c>
      <c r="N207" s="92">
        <f t="shared" si="14"/>
        <v>1.2744125447367249E-2</v>
      </c>
    </row>
    <row r="208" spans="1:14" s="103" customFormat="1" ht="15.75" x14ac:dyDescent="0.25">
      <c r="A208" s="148" t="s">
        <v>21</v>
      </c>
      <c r="B208" s="93">
        <v>113.66408246326489</v>
      </c>
      <c r="C208" s="93">
        <v>115.34650139580486</v>
      </c>
      <c r="D208" s="93">
        <v>116.16880663379762</v>
      </c>
      <c r="E208" s="93"/>
      <c r="F208" s="93">
        <f t="shared" si="12"/>
        <v>0.71290002561157362</v>
      </c>
      <c r="G208" s="93">
        <f t="shared" si="13"/>
        <v>2.2036197506298594</v>
      </c>
      <c r="H208" s="93"/>
      <c r="I208" s="93">
        <v>0.5783268843785131</v>
      </c>
      <c r="J208" s="93">
        <v>0.5868870915995561</v>
      </c>
      <c r="K208" s="93">
        <v>0.59107100982588034</v>
      </c>
      <c r="M208" s="93">
        <f t="shared" si="15"/>
        <v>4.1839182263242458E-3</v>
      </c>
      <c r="N208" s="93">
        <f t="shared" si="14"/>
        <v>1.2744125447367249E-2</v>
      </c>
    </row>
    <row r="209" spans="1:14" ht="15.75" x14ac:dyDescent="0.25">
      <c r="A209" s="149" t="s">
        <v>203</v>
      </c>
      <c r="B209" s="92">
        <v>124.30552025542433</v>
      </c>
      <c r="C209" s="92">
        <v>124.30552025542433</v>
      </c>
      <c r="D209" s="92">
        <v>124.30552025542433</v>
      </c>
      <c r="E209" s="92"/>
      <c r="F209" s="92">
        <f t="shared" si="12"/>
        <v>0</v>
      </c>
      <c r="G209" s="92">
        <f t="shared" si="13"/>
        <v>0</v>
      </c>
      <c r="H209" s="92"/>
      <c r="I209" s="92">
        <v>1.8929557975838223</v>
      </c>
      <c r="J209" s="92">
        <v>1.892955797583822</v>
      </c>
      <c r="K209" s="92">
        <v>1.8929557975838223</v>
      </c>
      <c r="M209" s="92">
        <f t="shared" si="15"/>
        <v>0</v>
      </c>
      <c r="N209" s="92">
        <f t="shared" si="14"/>
        <v>0</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9.8012573947802689E-2</v>
      </c>
      <c r="J210" s="93">
        <v>9.8012573947802675E-2</v>
      </c>
      <c r="K210" s="93">
        <v>9.8012573947802689E-2</v>
      </c>
      <c r="M210" s="93">
        <f t="shared" si="15"/>
        <v>0</v>
      </c>
      <c r="N210" s="93">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9.8012573947802689E-2</v>
      </c>
      <c r="J211" s="92">
        <v>9.8012573947802675E-2</v>
      </c>
      <c r="K211" s="92">
        <v>9.8012573947802689E-2</v>
      </c>
      <c r="M211" s="92">
        <f t="shared" si="15"/>
        <v>0</v>
      </c>
      <c r="N211" s="92">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9.8012573947802689E-2</v>
      </c>
      <c r="J212" s="93">
        <v>9.8012573947802675E-2</v>
      </c>
      <c r="K212" s="93">
        <v>9.8012573947802689E-2</v>
      </c>
      <c r="M212" s="93">
        <f t="shared" si="15"/>
        <v>0</v>
      </c>
      <c r="N212" s="93">
        <f t="shared" si="14"/>
        <v>0</v>
      </c>
    </row>
    <row r="213" spans="1:14" ht="15.75" x14ac:dyDescent="0.25">
      <c r="A213" s="145" t="s">
        <v>132</v>
      </c>
      <c r="B213" s="95">
        <v>98.736975533345088</v>
      </c>
      <c r="C213" s="95">
        <v>97.453056522627136</v>
      </c>
      <c r="D213" s="95">
        <v>97.488265042056625</v>
      </c>
      <c r="E213" s="95"/>
      <c r="F213" s="95">
        <f t="shared" si="12"/>
        <v>3.612869691913545E-2</v>
      </c>
      <c r="G213" s="95">
        <f t="shared" si="13"/>
        <v>-1.2646837565596258</v>
      </c>
      <c r="H213" s="95"/>
      <c r="I213" s="95">
        <v>7.6072118903091042</v>
      </c>
      <c r="J213" s="95">
        <v>7.5082920691198334</v>
      </c>
      <c r="K213" s="95">
        <v>7.5110047172052905</v>
      </c>
      <c r="M213" s="95">
        <f t="shared" si="15"/>
        <v>2.7126480854571255E-3</v>
      </c>
      <c r="N213" s="95">
        <f t="shared" si="14"/>
        <v>-9.6207173103813659E-2</v>
      </c>
    </row>
    <row r="214" spans="1:14" s="103" customFormat="1" ht="15.75" x14ac:dyDescent="0.25">
      <c r="A214" s="146" t="s">
        <v>125</v>
      </c>
      <c r="B214" s="93">
        <v>98.591579066255605</v>
      </c>
      <c r="C214" s="93">
        <v>98.475190305776806</v>
      </c>
      <c r="D214" s="93">
        <v>98.521503884897413</v>
      </c>
      <c r="E214" s="93"/>
      <c r="F214" s="93">
        <f t="shared" si="12"/>
        <v>4.7030707914141878E-2</v>
      </c>
      <c r="G214" s="93">
        <f t="shared" si="13"/>
        <v>-7.1076233915579046E-2</v>
      </c>
      <c r="H214" s="93"/>
      <c r="I214" s="93">
        <v>5.7746402518306299</v>
      </c>
      <c r="J214" s="93">
        <v>5.7678232069319995</v>
      </c>
      <c r="K214" s="93">
        <v>5.7705358550174557</v>
      </c>
      <c r="M214" s="93">
        <f t="shared" si="15"/>
        <v>2.7126480854562374E-3</v>
      </c>
      <c r="N214" s="93">
        <f t="shared" si="14"/>
        <v>-4.1043968131742048E-3</v>
      </c>
    </row>
    <row r="215" spans="1:14" ht="15.75" x14ac:dyDescent="0.25">
      <c r="A215" s="147" t="s">
        <v>184</v>
      </c>
      <c r="B215" s="92">
        <v>121.92711574326775</v>
      </c>
      <c r="C215" s="92">
        <v>128.98226695315597</v>
      </c>
      <c r="D215" s="92">
        <v>128.98226695315597</v>
      </c>
      <c r="E215" s="92"/>
      <c r="F215" s="92">
        <f t="shared" si="12"/>
        <v>0</v>
      </c>
      <c r="G215" s="92">
        <f t="shared" si="13"/>
        <v>5.7863676729167368</v>
      </c>
      <c r="H215" s="92"/>
      <c r="I215" s="92">
        <v>9.5948105722564042E-2</v>
      </c>
      <c r="J215" s="92">
        <v>0.10150001589487044</v>
      </c>
      <c r="K215" s="92">
        <v>0.10150001589487044</v>
      </c>
      <c r="M215" s="92">
        <f t="shared" si="15"/>
        <v>0</v>
      </c>
      <c r="N215" s="92">
        <f t="shared" si="14"/>
        <v>5.5519101723063985E-3</v>
      </c>
    </row>
    <row r="216" spans="1:14" s="103" customFormat="1" ht="15.75" x14ac:dyDescent="0.25">
      <c r="A216" s="148" t="s">
        <v>202</v>
      </c>
      <c r="B216" s="93">
        <v>121.92711574326775</v>
      </c>
      <c r="C216" s="93">
        <v>128.98226695315597</v>
      </c>
      <c r="D216" s="93">
        <v>128.98226695315597</v>
      </c>
      <c r="E216" s="93"/>
      <c r="F216" s="93">
        <f t="shared" si="12"/>
        <v>0</v>
      </c>
      <c r="G216" s="93">
        <f t="shared" si="13"/>
        <v>5.7863676729167368</v>
      </c>
      <c r="H216" s="93"/>
      <c r="I216" s="93">
        <v>9.5948105722564042E-2</v>
      </c>
      <c r="J216" s="93">
        <v>0.10150001589487044</v>
      </c>
      <c r="K216" s="93">
        <v>0.10150001589487044</v>
      </c>
      <c r="M216" s="93">
        <f t="shared" si="15"/>
        <v>0</v>
      </c>
      <c r="N216" s="93">
        <f t="shared" si="14"/>
        <v>5.5519101723063985E-3</v>
      </c>
    </row>
    <row r="217" spans="1:14" ht="15.75" x14ac:dyDescent="0.25">
      <c r="A217" s="147" t="s">
        <v>185</v>
      </c>
      <c r="B217" s="92">
        <v>98.273786844010402</v>
      </c>
      <c r="C217" s="92">
        <v>98.059733322028677</v>
      </c>
      <c r="D217" s="92">
        <v>98.106677617101212</v>
      </c>
      <c r="E217" s="92"/>
      <c r="F217" s="92">
        <f t="shared" si="12"/>
        <v>4.7873162084144383E-2</v>
      </c>
      <c r="G217" s="92">
        <f t="shared" si="13"/>
        <v>-0.17004455844816802</v>
      </c>
      <c r="H217" s="92"/>
      <c r="I217" s="92">
        <v>5.6786921461080659</v>
      </c>
      <c r="J217" s="92">
        <v>5.6663231910371277</v>
      </c>
      <c r="K217" s="92">
        <v>5.6690358391225839</v>
      </c>
      <c r="M217" s="92">
        <f t="shared" si="15"/>
        <v>2.7126480854562374E-3</v>
      </c>
      <c r="N217" s="92">
        <f t="shared" si="14"/>
        <v>-9.6563069854820327E-3</v>
      </c>
    </row>
    <row r="218" spans="1:14" s="103" customFormat="1" ht="15.75" x14ac:dyDescent="0.25">
      <c r="A218" s="148" t="s">
        <v>201</v>
      </c>
      <c r="B218" s="93">
        <v>98.273786844010402</v>
      </c>
      <c r="C218" s="93">
        <v>98.059733322028677</v>
      </c>
      <c r="D218" s="93">
        <v>98.106677617101212</v>
      </c>
      <c r="E218" s="93"/>
      <c r="F218" s="93">
        <f t="shared" si="12"/>
        <v>4.7873162084144383E-2</v>
      </c>
      <c r="G218" s="93">
        <f t="shared" si="13"/>
        <v>-0.17004455844816802</v>
      </c>
      <c r="H218" s="93"/>
      <c r="I218" s="93">
        <v>5.6786921461080659</v>
      </c>
      <c r="J218" s="93">
        <v>5.6663231910371277</v>
      </c>
      <c r="K218" s="93">
        <v>5.6690358391225839</v>
      </c>
      <c r="M218" s="93">
        <f t="shared" si="15"/>
        <v>2.7126480854562374E-3</v>
      </c>
      <c r="N218" s="93">
        <f t="shared" si="14"/>
        <v>-9.6563069854820327E-3</v>
      </c>
    </row>
    <row r="219" spans="1:14" ht="15.75" x14ac:dyDescent="0.25">
      <c r="A219" s="152" t="s">
        <v>134</v>
      </c>
      <c r="B219" s="92">
        <v>97.047815636735692</v>
      </c>
      <c r="C219" s="92">
        <v>78.469320031940555</v>
      </c>
      <c r="D219" s="92">
        <v>78.469320031940555</v>
      </c>
      <c r="E219" s="92"/>
      <c r="F219" s="92">
        <f t="shared" si="12"/>
        <v>0</v>
      </c>
      <c r="G219" s="92">
        <f t="shared" si="13"/>
        <v>-19.143651490660218</v>
      </c>
      <c r="H219" s="92"/>
      <c r="I219" s="92">
        <v>0.48707940402014677</v>
      </c>
      <c r="J219" s="92">
        <v>0.393834620431745</v>
      </c>
      <c r="K219" s="92">
        <v>0.39383462043174505</v>
      </c>
      <c r="M219" s="92">
        <f t="shared" si="15"/>
        <v>0</v>
      </c>
      <c r="N219" s="92">
        <f t="shared" si="14"/>
        <v>-9.3244783588401714E-2</v>
      </c>
    </row>
    <row r="220" spans="1:14" s="103" customFormat="1" ht="15.75" x14ac:dyDescent="0.25">
      <c r="A220" s="150" t="s">
        <v>126</v>
      </c>
      <c r="B220" s="93">
        <v>97.047815636735692</v>
      </c>
      <c r="C220" s="93">
        <v>78.469320031940555</v>
      </c>
      <c r="D220" s="93">
        <v>78.469320031940555</v>
      </c>
      <c r="E220" s="93"/>
      <c r="F220" s="93">
        <f t="shared" si="12"/>
        <v>0</v>
      </c>
      <c r="G220" s="93">
        <f t="shared" si="13"/>
        <v>-19.143651490660218</v>
      </c>
      <c r="H220" s="93"/>
      <c r="I220" s="93">
        <v>0.48707940402014677</v>
      </c>
      <c r="J220" s="93">
        <v>0.393834620431745</v>
      </c>
      <c r="K220" s="93">
        <v>0.39383462043174505</v>
      </c>
      <c r="M220" s="93">
        <f t="shared" si="15"/>
        <v>0</v>
      </c>
      <c r="N220" s="93">
        <f t="shared" si="14"/>
        <v>-9.3244783588401714E-2</v>
      </c>
    </row>
    <row r="221" spans="1:14" ht="15.75" x14ac:dyDescent="0.25">
      <c r="A221" s="149" t="s">
        <v>200</v>
      </c>
      <c r="B221" s="92">
        <v>97.047815636735692</v>
      </c>
      <c r="C221" s="92">
        <v>78.469320031940555</v>
      </c>
      <c r="D221" s="92">
        <v>78.469320031940555</v>
      </c>
      <c r="E221" s="92"/>
      <c r="F221" s="92">
        <f t="shared" si="12"/>
        <v>0</v>
      </c>
      <c r="G221" s="92">
        <f t="shared" si="13"/>
        <v>-19.143651490660218</v>
      </c>
      <c r="H221" s="92"/>
      <c r="I221" s="92">
        <v>0.48707940402014677</v>
      </c>
      <c r="J221" s="92">
        <v>0.393834620431745</v>
      </c>
      <c r="K221" s="92">
        <v>0.39383462043174505</v>
      </c>
      <c r="M221" s="92">
        <f t="shared" si="15"/>
        <v>0</v>
      </c>
      <c r="N221" s="92">
        <f t="shared" si="14"/>
        <v>-9.3244783588401714E-2</v>
      </c>
    </row>
    <row r="222" spans="1:14" s="103" customFormat="1" ht="15.75" x14ac:dyDescent="0.25">
      <c r="A222" s="146" t="s">
        <v>133</v>
      </c>
      <c r="B222" s="93">
        <v>100</v>
      </c>
      <c r="C222" s="93">
        <v>100.08487654320987</v>
      </c>
      <c r="D222" s="93">
        <v>100.08487654320987</v>
      </c>
      <c r="E222" s="93"/>
      <c r="F222" s="93">
        <f t="shared" si="12"/>
        <v>0</v>
      </c>
      <c r="G222" s="93">
        <f t="shared" si="13"/>
        <v>8.4876543209877475E-2</v>
      </c>
      <c r="H222" s="93"/>
      <c r="I222" s="93">
        <v>1.3454922344583253</v>
      </c>
      <c r="J222" s="93">
        <v>1.3466342417560908</v>
      </c>
      <c r="K222" s="93">
        <v>1.3466342417560908</v>
      </c>
      <c r="M222" s="93">
        <f t="shared" si="15"/>
        <v>0</v>
      </c>
      <c r="N222" s="93">
        <f t="shared" si="14"/>
        <v>1.1420072977654794E-3</v>
      </c>
    </row>
    <row r="223" spans="1:14" ht="15.75" x14ac:dyDescent="0.25">
      <c r="A223" s="147" t="s">
        <v>186</v>
      </c>
      <c r="B223" s="92">
        <v>100</v>
      </c>
      <c r="C223" s="92">
        <v>100.08487654320987</v>
      </c>
      <c r="D223" s="92">
        <v>100.08487654320987</v>
      </c>
      <c r="E223" s="92"/>
      <c r="F223" s="92">
        <f t="shared" si="12"/>
        <v>0</v>
      </c>
      <c r="G223" s="92">
        <f t="shared" si="13"/>
        <v>8.4876543209877475E-2</v>
      </c>
      <c r="H223" s="92"/>
      <c r="I223" s="92">
        <v>1.3454922344583253</v>
      </c>
      <c r="J223" s="92">
        <v>1.3466342417560908</v>
      </c>
      <c r="K223" s="92">
        <v>1.3466342417560908</v>
      </c>
      <c r="M223" s="92">
        <f t="shared" si="15"/>
        <v>0</v>
      </c>
      <c r="N223" s="92">
        <f t="shared" si="14"/>
        <v>1.1420072977654794E-3</v>
      </c>
    </row>
    <row r="224" spans="1:14" s="103" customFormat="1" ht="15.75" x14ac:dyDescent="0.25">
      <c r="A224" s="148" t="s">
        <v>133</v>
      </c>
      <c r="B224" s="93">
        <v>100</v>
      </c>
      <c r="C224" s="93">
        <v>100.08487654320987</v>
      </c>
      <c r="D224" s="93">
        <v>100.08487654320987</v>
      </c>
      <c r="E224" s="93"/>
      <c r="F224" s="93">
        <f t="shared" si="12"/>
        <v>0</v>
      </c>
      <c r="G224" s="93">
        <f t="shared" si="13"/>
        <v>8.4876543209877475E-2</v>
      </c>
      <c r="H224" s="93"/>
      <c r="I224" s="93">
        <v>1.3454922344583253</v>
      </c>
      <c r="J224" s="93">
        <v>1.3466342417560908</v>
      </c>
      <c r="K224" s="93">
        <v>1.3466342417560908</v>
      </c>
      <c r="M224" s="93">
        <f t="shared" si="15"/>
        <v>0</v>
      </c>
      <c r="N224" s="93">
        <f t="shared" si="14"/>
        <v>1.1420072977654794E-3</v>
      </c>
    </row>
    <row r="225" spans="1:14" ht="6.75" customHeight="1" x14ac:dyDescent="0.25">
      <c r="A225" s="138"/>
      <c r="B225" s="138"/>
      <c r="C225" s="88"/>
      <c r="D225" s="88"/>
      <c r="E225" s="88"/>
      <c r="F225" s="88"/>
      <c r="G225" s="88"/>
      <c r="H225" s="88"/>
      <c r="I225" s="88"/>
      <c r="J225" s="88"/>
      <c r="K225" s="88"/>
      <c r="L225" s="84"/>
      <c r="M225" s="88"/>
      <c r="N225" s="143"/>
    </row>
    <row r="226" spans="1:14" x14ac:dyDescent="0.25">
      <c r="A226" s="197" t="s">
        <v>54</v>
      </c>
      <c r="B226" s="198"/>
      <c r="C226" s="198"/>
      <c r="D226" s="198"/>
    </row>
    <row r="227" spans="1:14" x14ac:dyDescent="0.25">
      <c r="A227" s="139"/>
      <c r="B227" s="139"/>
      <c r="C227" s="96"/>
      <c r="D227" s="96"/>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M20" sqref="M20"/>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200"/>
      <c r="B3" s="199" t="s">
        <v>242</v>
      </c>
      <c r="C3" s="199"/>
      <c r="D3" s="29"/>
      <c r="E3" s="45" t="s">
        <v>243</v>
      </c>
      <c r="F3" s="41"/>
      <c r="G3" s="202" t="s">
        <v>244</v>
      </c>
      <c r="H3" s="202"/>
      <c r="I3" s="183" t="s">
        <v>245</v>
      </c>
    </row>
    <row r="4" spans="1:16" ht="30" x14ac:dyDescent="0.25">
      <c r="A4" s="201"/>
      <c r="B4" s="116">
        <v>43282</v>
      </c>
      <c r="C4" s="116">
        <v>43313</v>
      </c>
      <c r="D4" s="131"/>
      <c r="E4" s="155" t="s">
        <v>269</v>
      </c>
      <c r="F4" s="131"/>
      <c r="G4" s="116">
        <v>43282</v>
      </c>
      <c r="H4" s="116">
        <v>43313</v>
      </c>
      <c r="I4" s="155" t="s">
        <v>265</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28">
        <v>109.32031589254262</v>
      </c>
      <c r="C7" s="128">
        <v>110.82427901903849</v>
      </c>
      <c r="D7" s="92"/>
      <c r="E7" s="92">
        <v>1.375739828609901</v>
      </c>
      <c r="F7" s="168"/>
      <c r="G7" s="128">
        <v>109.32031589254262</v>
      </c>
      <c r="H7" s="128">
        <v>110.82427901903849</v>
      </c>
      <c r="I7" s="92">
        <v>1.5039631264958615</v>
      </c>
      <c r="J7" s="1"/>
      <c r="K7" s="1"/>
      <c r="L7" s="1"/>
      <c r="N7" s="1"/>
      <c r="P7" s="1"/>
    </row>
    <row r="8" spans="1:16" x14ac:dyDescent="0.25">
      <c r="A8" s="15" t="s">
        <v>0</v>
      </c>
      <c r="B8" s="128">
        <v>111.38297413406731</v>
      </c>
      <c r="C8" s="128">
        <v>113.14334778415945</v>
      </c>
      <c r="D8" s="169"/>
      <c r="E8" s="92">
        <v>1.5804692447637825</v>
      </c>
      <c r="F8" s="170"/>
      <c r="G8" s="1">
        <v>9.630543875280436</v>
      </c>
      <c r="H8" s="1">
        <v>9.7827516593327264</v>
      </c>
      <c r="I8" s="92">
        <v>0.15220778405229041</v>
      </c>
      <c r="K8" s="1"/>
      <c r="L8" s="1"/>
      <c r="N8" s="1"/>
      <c r="P8" s="1"/>
    </row>
    <row r="9" spans="1:16" x14ac:dyDescent="0.25">
      <c r="A9" s="15" t="s">
        <v>246</v>
      </c>
      <c r="B9" s="128">
        <v>129.05990947050637</v>
      </c>
      <c r="C9" s="128">
        <v>129.4013522635891</v>
      </c>
      <c r="D9" s="169"/>
      <c r="E9" s="92">
        <v>0.26456146954043636</v>
      </c>
      <c r="F9" s="170"/>
      <c r="G9" s="128">
        <v>15.074711611617811</v>
      </c>
      <c r="H9" s="128">
        <v>15.11459349018649</v>
      </c>
      <c r="I9" s="92">
        <v>3.988187856867853E-2</v>
      </c>
      <c r="K9" s="1"/>
      <c r="L9" s="1"/>
      <c r="N9" s="1"/>
      <c r="P9" s="1"/>
    </row>
    <row r="10" spans="1:16" x14ac:dyDescent="0.25">
      <c r="A10" s="40" t="s">
        <v>22</v>
      </c>
      <c r="B10" s="1">
        <v>109.12509185077583</v>
      </c>
      <c r="C10" s="1">
        <v>110.60478653679026</v>
      </c>
      <c r="D10" s="26"/>
      <c r="E10" s="26">
        <v>1.3559619157414771</v>
      </c>
      <c r="F10" s="26"/>
      <c r="G10" s="1">
        <v>99.689772017262186</v>
      </c>
      <c r="H10" s="1">
        <v>101.04152735970575</v>
      </c>
      <c r="I10" s="114">
        <v>1.3517553424435675</v>
      </c>
      <c r="J10" s="1"/>
      <c r="K10" s="1"/>
      <c r="L10" s="1"/>
      <c r="M10" s="113"/>
      <c r="N10" s="1"/>
      <c r="O10" s="1"/>
      <c r="P10" s="1"/>
    </row>
    <row r="11" spans="1:16" ht="15.75" x14ac:dyDescent="0.25">
      <c r="A11" s="40" t="s">
        <v>23</v>
      </c>
      <c r="B11" s="1">
        <v>109.92531563373336</v>
      </c>
      <c r="C11" s="1">
        <v>116.38648319525412</v>
      </c>
      <c r="D11" s="26"/>
      <c r="E11" s="26">
        <v>5.877779403471628</v>
      </c>
      <c r="F11" s="26"/>
      <c r="G11" s="1">
        <v>21.753075879848055</v>
      </c>
      <c r="H11" s="1">
        <v>23.031673693535314</v>
      </c>
      <c r="I11" s="114">
        <v>1.2785978136872593</v>
      </c>
      <c r="J11" s="1"/>
      <c r="K11" s="1"/>
      <c r="L11" s="154"/>
      <c r="M11" s="113"/>
      <c r="N11" s="1"/>
      <c r="O11" s="1"/>
      <c r="P11" s="1"/>
    </row>
    <row r="12" spans="1:16" ht="15.75" x14ac:dyDescent="0.25">
      <c r="A12" s="40" t="s">
        <v>24</v>
      </c>
      <c r="B12" s="1">
        <v>108.90381523972241</v>
      </c>
      <c r="C12" s="1">
        <v>109.00604094840558</v>
      </c>
      <c r="D12" s="26"/>
      <c r="E12" s="26">
        <v>9.3867885581566668E-2</v>
      </c>
      <c r="F12" s="26"/>
      <c r="G12" s="1">
        <v>77.936696137414131</v>
      </c>
      <c r="H12" s="1">
        <v>78.009853666170443</v>
      </c>
      <c r="I12" s="114">
        <v>7.3157528756311763E-2</v>
      </c>
      <c r="J12" s="1"/>
      <c r="K12" s="1"/>
      <c r="L12" s="154"/>
      <c r="M12" s="113"/>
      <c r="N12" s="1"/>
      <c r="O12" s="1"/>
      <c r="P12" s="1"/>
    </row>
    <row r="13" spans="1:16" ht="15.75" x14ac:dyDescent="0.25">
      <c r="A13" s="40" t="s">
        <v>248</v>
      </c>
      <c r="B13" s="1">
        <v>107.92091247417096</v>
      </c>
      <c r="C13" s="1">
        <v>109.45888404295791</v>
      </c>
      <c r="D13" s="26"/>
      <c r="E13" s="26">
        <v>1.4250913317240821</v>
      </c>
      <c r="F13" s="26"/>
      <c r="G13" s="1">
        <v>105.48819804842481</v>
      </c>
      <c r="H13" s="1">
        <v>106.99150121480483</v>
      </c>
      <c r="I13" s="114">
        <v>1.5033031663800216</v>
      </c>
      <c r="J13" s="1"/>
      <c r="K13" s="1"/>
      <c r="L13" s="154"/>
      <c r="M13" s="113"/>
      <c r="N13" s="1"/>
      <c r="O13" s="1"/>
      <c r="P13" s="1"/>
    </row>
    <row r="14" spans="1:16" ht="15.75" x14ac:dyDescent="0.25">
      <c r="A14" s="40" t="s">
        <v>25</v>
      </c>
      <c r="B14" s="1">
        <v>109.77771205688015</v>
      </c>
      <c r="C14" s="1">
        <v>111.3365293202023</v>
      </c>
      <c r="D14" s="26"/>
      <c r="E14" s="26">
        <v>1.4199760899684888</v>
      </c>
      <c r="F14" s="26"/>
      <c r="G14" s="1">
        <v>105.50701531755605</v>
      </c>
      <c r="H14" s="1">
        <v>107.00518970830474</v>
      </c>
      <c r="I14" s="114">
        <v>1.4981743907486873</v>
      </c>
      <c r="J14" s="1"/>
      <c r="K14" s="1"/>
      <c r="L14" s="154"/>
      <c r="M14" s="113"/>
      <c r="N14" s="1"/>
      <c r="O14" s="1"/>
      <c r="P14" s="1"/>
    </row>
    <row r="15" spans="1:16" ht="15.75" x14ac:dyDescent="0.25">
      <c r="A15" s="40" t="s">
        <v>26</v>
      </c>
      <c r="B15" s="1">
        <v>109.54136353805337</v>
      </c>
      <c r="C15" s="1">
        <v>111.44996763249641</v>
      </c>
      <c r="D15" s="26"/>
      <c r="E15" s="26">
        <v>1.7423592630193996</v>
      </c>
      <c r="F15" s="26"/>
      <c r="G15" s="1">
        <v>84.02866613111901</v>
      </c>
      <c r="H15" s="1">
        <v>85.492747379046193</v>
      </c>
      <c r="I15" s="114">
        <v>1.464081247927183</v>
      </c>
      <c r="J15" s="1"/>
      <c r="K15" s="1"/>
      <c r="L15" s="154"/>
      <c r="M15" s="113"/>
      <c r="N15" s="1"/>
      <c r="O15" s="1"/>
      <c r="P15" s="1"/>
    </row>
    <row r="16" spans="1:16" ht="15.75" x14ac:dyDescent="0.25">
      <c r="A16" s="40" t="s">
        <v>27</v>
      </c>
      <c r="B16" s="1">
        <v>110.38652017371531</v>
      </c>
      <c r="C16" s="1">
        <v>112.05709085053915</v>
      </c>
      <c r="D16" s="26"/>
      <c r="E16" s="26">
        <v>1.5133828606924693</v>
      </c>
      <c r="F16" s="26"/>
      <c r="G16" s="1">
        <v>100.76725671904833</v>
      </c>
      <c r="H16" s="1">
        <v>102.29225111142436</v>
      </c>
      <c r="I16" s="114">
        <v>1.5249943923760299</v>
      </c>
      <c r="J16" s="1"/>
      <c r="K16" s="1"/>
      <c r="L16" s="154"/>
      <c r="M16" s="113"/>
      <c r="N16" s="1"/>
      <c r="O16" s="1"/>
      <c r="P16" s="1"/>
    </row>
    <row r="17" spans="1:16" ht="15.75" x14ac:dyDescent="0.25">
      <c r="A17" s="40" t="s">
        <v>28</v>
      </c>
      <c r="B17" s="1">
        <v>108.35855141307151</v>
      </c>
      <c r="C17" s="1">
        <v>109.94636144182232</v>
      </c>
      <c r="D17" s="26"/>
      <c r="E17" s="26">
        <v>1.4653296929911352</v>
      </c>
      <c r="F17" s="26"/>
      <c r="G17" s="1">
        <v>102.48581192926224</v>
      </c>
      <c r="H17" s="1">
        <v>103.98756696256477</v>
      </c>
      <c r="I17" s="114">
        <v>1.5017550333025298</v>
      </c>
      <c r="J17" s="1"/>
      <c r="K17" s="1"/>
      <c r="L17" s="154"/>
      <c r="M17" s="113"/>
      <c r="N17" s="1"/>
      <c r="O17" s="1"/>
      <c r="P17" s="1"/>
    </row>
    <row r="18" spans="1:16" ht="15.75" x14ac:dyDescent="0.25">
      <c r="A18" s="40" t="s">
        <v>29</v>
      </c>
      <c r="B18" s="1">
        <v>109.66567062053535</v>
      </c>
      <c r="C18" s="1">
        <v>111.27271517127524</v>
      </c>
      <c r="D18" s="26"/>
      <c r="E18" s="26">
        <v>1.4654034773567082</v>
      </c>
      <c r="F18" s="26"/>
      <c r="G18" s="1">
        <v>103.70219148975643</v>
      </c>
      <c r="H18" s="1">
        <v>105.22184700994245</v>
      </c>
      <c r="I18" s="114">
        <v>1.5196555201860207</v>
      </c>
      <c r="J18" s="1"/>
      <c r="K18" s="1"/>
      <c r="L18" s="154"/>
      <c r="M18" s="113"/>
      <c r="N18" s="1"/>
      <c r="O18" s="1"/>
      <c r="P18" s="1"/>
    </row>
    <row r="19" spans="1:16" ht="15.75" x14ac:dyDescent="0.25">
      <c r="A19" s="40" t="s">
        <v>30</v>
      </c>
      <c r="B19" s="1">
        <v>109.79547804372999</v>
      </c>
      <c r="C19" s="1">
        <v>111.30073760947126</v>
      </c>
      <c r="D19" s="26"/>
      <c r="E19" s="26">
        <v>1.370966812623875</v>
      </c>
      <c r="F19" s="26"/>
      <c r="G19" s="1">
        <v>104.57906114296343</v>
      </c>
      <c r="H19" s="1">
        <v>106.01280536418707</v>
      </c>
      <c r="I19" s="114">
        <v>1.4337442212236482</v>
      </c>
      <c r="J19" s="1"/>
      <c r="K19" s="1"/>
      <c r="L19" s="154"/>
      <c r="M19" s="113"/>
      <c r="N19" s="1"/>
      <c r="O19" s="1"/>
      <c r="P19" s="1"/>
    </row>
    <row r="20" spans="1:16" ht="15.75" x14ac:dyDescent="0.25">
      <c r="A20" s="40" t="s">
        <v>31</v>
      </c>
      <c r="B20" s="1">
        <v>109.87710758615013</v>
      </c>
      <c r="C20" s="1">
        <v>111.47539604415577</v>
      </c>
      <c r="D20" s="26"/>
      <c r="E20" s="26">
        <v>1.4546146081907851</v>
      </c>
      <c r="F20" s="26"/>
      <c r="G20" s="1">
        <v>104.26985968653388</v>
      </c>
      <c r="H20" s="1">
        <v>105.78658429747425</v>
      </c>
      <c r="I20" s="114">
        <v>1.516724610940372</v>
      </c>
      <c r="J20" s="1"/>
      <c r="K20" s="1"/>
      <c r="L20" s="154"/>
      <c r="M20" s="113"/>
      <c r="N20" s="1"/>
      <c r="O20" s="1"/>
      <c r="P20" s="1"/>
    </row>
    <row r="21" spans="1:16" ht="15.75" x14ac:dyDescent="0.25">
      <c r="A21" s="40" t="s">
        <v>32</v>
      </c>
      <c r="B21" s="1">
        <v>108.71050328537956</v>
      </c>
      <c r="C21" s="1">
        <v>110.25300340369751</v>
      </c>
      <c r="D21" s="26"/>
      <c r="E21" s="26">
        <v>1.4189062433725308</v>
      </c>
      <c r="F21" s="26"/>
      <c r="G21" s="1">
        <v>105.99453864697797</v>
      </c>
      <c r="H21" s="1">
        <v>107.49850177347383</v>
      </c>
      <c r="I21" s="114">
        <v>1.5039631264958615</v>
      </c>
      <c r="J21" s="1"/>
      <c r="K21" s="1"/>
      <c r="L21" s="154"/>
      <c r="M21" s="113"/>
      <c r="N21" s="1"/>
      <c r="O21" s="1"/>
      <c r="P21" s="1"/>
    </row>
    <row r="22" spans="1:16" ht="15.75" x14ac:dyDescent="0.25">
      <c r="A22" s="40" t="s">
        <v>33</v>
      </c>
      <c r="B22" s="1">
        <v>108.73111644295457</v>
      </c>
      <c r="C22" s="1">
        <v>110.27490790410201</v>
      </c>
      <c r="D22" s="26"/>
      <c r="E22" s="26">
        <v>1.419824896176225</v>
      </c>
      <c r="F22" s="26"/>
      <c r="G22" s="1">
        <v>105.44270972434515</v>
      </c>
      <c r="H22" s="1">
        <v>106.93981156821422</v>
      </c>
      <c r="I22" s="114">
        <v>1.4971018438690749</v>
      </c>
      <c r="J22" s="1"/>
      <c r="K22" s="1"/>
      <c r="L22" s="154"/>
      <c r="M22" s="113"/>
      <c r="N22" s="1"/>
      <c r="O22" s="1"/>
      <c r="P22" s="1"/>
    </row>
    <row r="23" spans="1:16" ht="15.75" x14ac:dyDescent="0.25">
      <c r="A23" s="40" t="s">
        <v>34</v>
      </c>
      <c r="B23" s="1">
        <v>110.23771867290317</v>
      </c>
      <c r="C23" s="1">
        <v>111.86124452610345</v>
      </c>
      <c r="D23" s="26"/>
      <c r="E23" s="26">
        <v>1.4727498652413074</v>
      </c>
      <c r="F23" s="26"/>
      <c r="G23" s="1">
        <v>102.3214698445674</v>
      </c>
      <c r="H23" s="1">
        <v>103.82840915381618</v>
      </c>
      <c r="I23" s="114">
        <v>1.5069393092487786</v>
      </c>
      <c r="J23" s="1"/>
      <c r="K23" s="1"/>
      <c r="L23" s="154"/>
      <c r="M23" s="113"/>
      <c r="N23" s="1"/>
      <c r="O23" s="1"/>
      <c r="P23" s="1"/>
    </row>
    <row r="24" spans="1:16" ht="7.5" customHeight="1" x14ac:dyDescent="0.25">
      <c r="A24" s="15"/>
      <c r="B24" s="26"/>
      <c r="C24" s="26"/>
      <c r="D24" s="26"/>
      <c r="E24" s="26"/>
      <c r="F24" s="26"/>
      <c r="G24" s="26"/>
      <c r="H24" s="26"/>
      <c r="L24" s="154"/>
    </row>
    <row r="25" spans="1:16" ht="15.75" x14ac:dyDescent="0.25">
      <c r="A25" s="16" t="s">
        <v>36</v>
      </c>
      <c r="B25" s="26"/>
      <c r="C25" s="26"/>
      <c r="D25" s="26"/>
      <c r="E25" s="26"/>
      <c r="F25" s="26"/>
      <c r="G25" s="129"/>
      <c r="H25" s="129"/>
      <c r="I25" s="41"/>
      <c r="K25" s="85"/>
    </row>
    <row r="26" spans="1:16" ht="7.5" customHeight="1" x14ac:dyDescent="0.25">
      <c r="A26" s="47"/>
      <c r="B26" s="26"/>
      <c r="C26" s="26"/>
      <c r="D26" s="26"/>
      <c r="E26" s="26"/>
      <c r="F26" s="26"/>
      <c r="G26" s="26"/>
      <c r="H26" s="26"/>
    </row>
    <row r="27" spans="1:16" ht="15.75" x14ac:dyDescent="0.25">
      <c r="A27" s="39" t="s">
        <v>241</v>
      </c>
      <c r="B27" s="171">
        <v>111.5163889461129</v>
      </c>
      <c r="C27" s="171">
        <v>113.21448551332371</v>
      </c>
      <c r="D27" s="85"/>
      <c r="E27" s="92">
        <v>1.5227327420289427</v>
      </c>
      <c r="F27" s="172"/>
      <c r="G27" s="128">
        <v>111.5163889461129</v>
      </c>
      <c r="H27" s="128">
        <v>113.21448551332371</v>
      </c>
      <c r="I27" s="92">
        <v>1.6980965672108113</v>
      </c>
      <c r="K27" s="1"/>
      <c r="L27" s="1"/>
      <c r="N27" s="1"/>
      <c r="P27" s="1"/>
    </row>
    <row r="28" spans="1:16" x14ac:dyDescent="0.25">
      <c r="A28" s="15" t="s">
        <v>0</v>
      </c>
      <c r="B28" s="128">
        <v>96.583724824682605</v>
      </c>
      <c r="C28" s="128">
        <v>99.392761702147496</v>
      </c>
      <c r="D28" s="92"/>
      <c r="E28" s="92">
        <v>2.908395676977471</v>
      </c>
      <c r="F28" s="168"/>
      <c r="G28" s="128">
        <v>7.3818191693572492</v>
      </c>
      <c r="H28" s="128">
        <v>7.5965116789611313</v>
      </c>
      <c r="I28" s="92">
        <v>0.21469250960388209</v>
      </c>
      <c r="K28" s="1"/>
      <c r="L28" s="1"/>
      <c r="N28" s="1"/>
      <c r="P28" s="1"/>
    </row>
    <row r="29" spans="1:16" x14ac:dyDescent="0.25">
      <c r="A29" s="15" t="s">
        <v>246</v>
      </c>
      <c r="B29" s="128">
        <v>130.00131379947754</v>
      </c>
      <c r="C29" s="128">
        <v>130.36154312487355</v>
      </c>
      <c r="D29" s="92"/>
      <c r="E29" s="92">
        <v>0.27709668069328952</v>
      </c>
      <c r="F29" s="168"/>
      <c r="G29" s="128">
        <v>31.219987054646584</v>
      </c>
      <c r="H29" s="128">
        <v>31.306496602487886</v>
      </c>
      <c r="I29" s="92">
        <v>8.6509547841302492E-2</v>
      </c>
      <c r="K29" s="1"/>
      <c r="L29" s="1"/>
      <c r="N29" s="1"/>
      <c r="P29" s="1"/>
    </row>
    <row r="30" spans="1:16" x14ac:dyDescent="0.25">
      <c r="A30" s="40" t="s">
        <v>22</v>
      </c>
      <c r="B30" s="113">
        <v>112.75212741438133</v>
      </c>
      <c r="C30" s="113">
        <v>114.35828916901164</v>
      </c>
      <c r="D30" s="112"/>
      <c r="E30" s="112">
        <v>1.424506828795713</v>
      </c>
      <c r="F30" s="112"/>
      <c r="G30" s="1">
        <v>104.13456977675564</v>
      </c>
      <c r="H30" s="1">
        <v>105.61797383436257</v>
      </c>
      <c r="I30" s="114">
        <v>1.4834040576069327</v>
      </c>
      <c r="J30" s="1"/>
      <c r="K30" s="1"/>
      <c r="L30" s="1"/>
      <c r="N30" s="1"/>
      <c r="P30" s="1"/>
    </row>
    <row r="31" spans="1:16" x14ac:dyDescent="0.25">
      <c r="A31" s="40" t="s">
        <v>23</v>
      </c>
      <c r="B31" s="1">
        <v>109.4960557751769</v>
      </c>
      <c r="C31" s="1">
        <v>117.53152676672362</v>
      </c>
      <c r="D31" s="112"/>
      <c r="E31" s="112">
        <v>7.3385940111355019</v>
      </c>
      <c r="F31" s="112"/>
      <c r="G31" s="1">
        <v>17.673966603275595</v>
      </c>
      <c r="H31" s="1">
        <v>18.97098725795367</v>
      </c>
      <c r="I31" s="114">
        <v>1.2970206546780751</v>
      </c>
      <c r="J31" s="1"/>
      <c r="K31" s="1"/>
      <c r="L31" s="1"/>
      <c r="N31" s="1"/>
      <c r="P31" s="1"/>
    </row>
    <row r="32" spans="1:16" x14ac:dyDescent="0.25">
      <c r="A32" s="40" t="s">
        <v>24</v>
      </c>
      <c r="B32" s="1">
        <v>113.4417063640236</v>
      </c>
      <c r="C32" s="1">
        <v>113.68625301868614</v>
      </c>
      <c r="D32" s="112"/>
      <c r="E32" s="112">
        <v>0.21557032461925196</v>
      </c>
      <c r="F32" s="112"/>
      <c r="G32" s="1">
        <v>86.460603173480067</v>
      </c>
      <c r="H32" s="1">
        <v>86.646986576408906</v>
      </c>
      <c r="I32" s="114">
        <v>0.18638340292883981</v>
      </c>
      <c r="J32" s="1"/>
      <c r="K32" s="1"/>
      <c r="L32" s="1"/>
      <c r="N32" s="1"/>
      <c r="P32" s="1"/>
    </row>
    <row r="33" spans="1:16" x14ac:dyDescent="0.25">
      <c r="A33" s="40" t="s">
        <v>248</v>
      </c>
      <c r="B33" s="1">
        <v>110.72442155580652</v>
      </c>
      <c r="C33" s="1">
        <v>112.44265254555926</v>
      </c>
      <c r="D33" s="112"/>
      <c r="E33" s="112">
        <v>1.5518085040405749</v>
      </c>
      <c r="F33" s="112"/>
      <c r="G33" s="1">
        <v>109.33469007923026</v>
      </c>
      <c r="H33" s="1">
        <v>111.03135509774617</v>
      </c>
      <c r="I33" s="114">
        <v>1.6966650185159153</v>
      </c>
      <c r="J33" s="1"/>
      <c r="K33" s="1"/>
      <c r="L33" s="1"/>
      <c r="N33" s="1"/>
      <c r="P33" s="1"/>
    </row>
    <row r="34" spans="1:16" x14ac:dyDescent="0.25">
      <c r="A34" s="40" t="s">
        <v>25</v>
      </c>
      <c r="B34" s="1">
        <v>112.09857490999026</v>
      </c>
      <c r="C34" s="1">
        <v>113.85410907662713</v>
      </c>
      <c r="D34" s="112"/>
      <c r="E34" s="112">
        <v>1.5660628763982665</v>
      </c>
      <c r="F34" s="112"/>
      <c r="G34" s="1">
        <v>108.37103420899808</v>
      </c>
      <c r="H34" s="1">
        <v>110.06819274451409</v>
      </c>
      <c r="I34" s="114">
        <v>1.6971585355160101</v>
      </c>
      <c r="J34" s="1"/>
      <c r="K34" s="1"/>
      <c r="L34" s="1"/>
      <c r="N34" s="1"/>
      <c r="P34" s="1"/>
    </row>
    <row r="35" spans="1:16" x14ac:dyDescent="0.25">
      <c r="A35" s="40" t="s">
        <v>26</v>
      </c>
      <c r="B35" s="1">
        <v>107.66487320654224</v>
      </c>
      <c r="C35" s="1">
        <v>110.07935487866854</v>
      </c>
      <c r="D35" s="112"/>
      <c r="E35" s="112">
        <v>2.2425899926472814</v>
      </c>
      <c r="F35" s="112"/>
      <c r="G35" s="1">
        <v>71.862758000944396</v>
      </c>
      <c r="H35" s="1">
        <v>73.474345020313905</v>
      </c>
      <c r="I35" s="114">
        <v>1.6115870193695088</v>
      </c>
      <c r="J35" s="1"/>
      <c r="K35" s="1"/>
      <c r="L35" s="1"/>
      <c r="N35" s="1"/>
      <c r="P35" s="1"/>
    </row>
    <row r="36" spans="1:16" x14ac:dyDescent="0.25">
      <c r="A36" s="40" t="s">
        <v>27</v>
      </c>
      <c r="B36" s="1">
        <v>112.63618124222403</v>
      </c>
      <c r="C36" s="1">
        <v>114.4911670279164</v>
      </c>
      <c r="D36" s="112"/>
      <c r="E36" s="112">
        <v>1.6468827025511779</v>
      </c>
      <c r="F36" s="112"/>
      <c r="G36" s="1">
        <v>104.32505380524832</v>
      </c>
      <c r="H36" s="1">
        <v>106.04316507079417</v>
      </c>
      <c r="I36" s="114">
        <v>1.7181112655458577</v>
      </c>
      <c r="J36" s="1"/>
      <c r="K36" s="1"/>
      <c r="L36" s="1"/>
      <c r="N36" s="1"/>
      <c r="P36" s="1"/>
    </row>
    <row r="37" spans="1:16" x14ac:dyDescent="0.25">
      <c r="A37" s="40" t="s">
        <v>28</v>
      </c>
      <c r="B37" s="1">
        <v>110.86984994363297</v>
      </c>
      <c r="C37" s="1">
        <v>112.6267024009618</v>
      </c>
      <c r="D37" s="112"/>
      <c r="E37" s="112">
        <v>1.5846079508739619</v>
      </c>
      <c r="F37" s="112"/>
      <c r="G37" s="1">
        <v>107.16193657076171</v>
      </c>
      <c r="H37" s="1">
        <v>108.86003313797251</v>
      </c>
      <c r="I37" s="114">
        <v>1.698096567210797</v>
      </c>
      <c r="J37" s="1"/>
      <c r="K37" s="1"/>
      <c r="L37" s="1"/>
      <c r="N37" s="1"/>
      <c r="P37" s="1"/>
    </row>
    <row r="38" spans="1:16" x14ac:dyDescent="0.25">
      <c r="A38" s="40" t="s">
        <v>29</v>
      </c>
      <c r="B38" s="1">
        <v>111.81075645402638</v>
      </c>
      <c r="C38" s="1">
        <v>113.62123784241257</v>
      </c>
      <c r="D38" s="112"/>
      <c r="E38" s="112">
        <v>1.6192372235050767</v>
      </c>
      <c r="F38" s="112"/>
      <c r="G38" s="1">
        <v>106.1925379301987</v>
      </c>
      <c r="H38" s="1">
        <v>107.91204703294925</v>
      </c>
      <c r="I38" s="114">
        <v>1.7195091027505498</v>
      </c>
      <c r="J38" s="1"/>
      <c r="K38" s="1"/>
      <c r="L38" s="1"/>
      <c r="N38" s="1"/>
      <c r="P38" s="1"/>
    </row>
    <row r="39" spans="1:16" x14ac:dyDescent="0.25">
      <c r="A39" s="40" t="s">
        <v>30</v>
      </c>
      <c r="B39" s="1">
        <v>112.33764629190314</v>
      </c>
      <c r="C39" s="1">
        <v>113.9639277763554</v>
      </c>
      <c r="D39" s="112"/>
      <c r="E39" s="112">
        <v>1.4476727420712265</v>
      </c>
      <c r="F39" s="112"/>
      <c r="G39" s="1">
        <v>106.77700748308276</v>
      </c>
      <c r="H39" s="1">
        <v>108.32278911521472</v>
      </c>
      <c r="I39" s="114">
        <v>1.5457816321319626</v>
      </c>
      <c r="J39" s="1"/>
      <c r="K39" s="1"/>
      <c r="L39" s="1"/>
      <c r="N39" s="1"/>
      <c r="P39" s="1"/>
    </row>
    <row r="40" spans="1:16" x14ac:dyDescent="0.25">
      <c r="A40" s="40" t="s">
        <v>31</v>
      </c>
      <c r="B40" s="1">
        <v>111.97321285934581</v>
      </c>
      <c r="C40" s="1">
        <v>113.75408362515797</v>
      </c>
      <c r="D40" s="112"/>
      <c r="E40" s="112">
        <v>1.5904435715792031</v>
      </c>
      <c r="F40" s="112"/>
      <c r="G40" s="1">
        <v>107.63313364215706</v>
      </c>
      <c r="H40" s="1">
        <v>109.34497789705802</v>
      </c>
      <c r="I40" s="114">
        <v>1.7118442549009529</v>
      </c>
      <c r="J40" s="1"/>
      <c r="K40" s="1"/>
      <c r="L40" s="1"/>
      <c r="N40" s="1"/>
      <c r="P40" s="1"/>
    </row>
    <row r="41" spans="1:16" x14ac:dyDescent="0.25">
      <c r="A41" s="40" t="s">
        <v>32</v>
      </c>
      <c r="B41" s="1">
        <v>110.81720172005596</v>
      </c>
      <c r="C41" s="1">
        <v>112.57048366352628</v>
      </c>
      <c r="D41" s="112"/>
      <c r="E41" s="112">
        <v>1.5821387981799218</v>
      </c>
      <c r="F41" s="112"/>
      <c r="G41" s="1">
        <v>107.32917801929085</v>
      </c>
      <c r="H41" s="1">
        <v>109.02727458650166</v>
      </c>
      <c r="I41" s="114">
        <v>1.6980965672108113</v>
      </c>
      <c r="J41" s="1"/>
      <c r="K41" s="1"/>
      <c r="L41" s="1"/>
      <c r="N41" s="1"/>
      <c r="P41" s="1"/>
    </row>
    <row r="42" spans="1:16" x14ac:dyDescent="0.25">
      <c r="A42" s="40" t="s">
        <v>33</v>
      </c>
      <c r="B42" s="1">
        <v>110.64662125556649</v>
      </c>
      <c r="C42" s="1">
        <v>112.40674708145895</v>
      </c>
      <c r="D42" s="112"/>
      <c r="E42" s="112">
        <v>1.5907632839750274</v>
      </c>
      <c r="F42" s="112"/>
      <c r="G42" s="1">
        <v>106.1191867060223</v>
      </c>
      <c r="H42" s="1">
        <v>107.80729176539461</v>
      </c>
      <c r="I42" s="114">
        <v>1.6881050593723046</v>
      </c>
      <c r="J42" s="1"/>
      <c r="K42" s="1"/>
      <c r="L42" s="1"/>
      <c r="N42" s="1"/>
      <c r="P42" s="1"/>
    </row>
    <row r="43" spans="1:16" x14ac:dyDescent="0.25">
      <c r="A43" s="40" t="s">
        <v>34</v>
      </c>
      <c r="B43" s="1">
        <v>112.5036126419575</v>
      </c>
      <c r="C43" s="1">
        <v>114.33140566682862</v>
      </c>
      <c r="D43" s="112"/>
      <c r="E43" s="112">
        <v>1.6246527395418431</v>
      </c>
      <c r="F43" s="112"/>
      <c r="G43" s="1">
        <v>105.11315878782739</v>
      </c>
      <c r="H43" s="1">
        <v>106.8208826016928</v>
      </c>
      <c r="I43" s="114">
        <v>1.7077238138654138</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28">
        <v>107.44195653603356</v>
      </c>
      <c r="C47" s="128">
        <v>108.77987219694747</v>
      </c>
      <c r="D47" s="172"/>
      <c r="E47" s="92">
        <v>1.2452450644504065</v>
      </c>
      <c r="F47" s="172"/>
      <c r="G47" s="128">
        <v>107.44195653603356</v>
      </c>
      <c r="H47" s="128">
        <v>108.77987219694747</v>
      </c>
      <c r="I47" s="92">
        <v>1.3379156609139073</v>
      </c>
      <c r="K47" s="1"/>
      <c r="L47" s="1"/>
      <c r="N47" s="1"/>
      <c r="P47" s="1"/>
    </row>
    <row r="48" spans="1:16" x14ac:dyDescent="0.25">
      <c r="A48" s="15" t="s">
        <v>0</v>
      </c>
      <c r="B48" s="128">
        <v>121.56181171931593</v>
      </c>
      <c r="C48" s="128">
        <v>122.6009209018731</v>
      </c>
      <c r="D48" s="168"/>
      <c r="E48" s="92">
        <v>0.85479902599383539</v>
      </c>
      <c r="F48" s="168"/>
      <c r="G48" s="171">
        <v>11.5539375823874</v>
      </c>
      <c r="H48" s="171">
        <v>11.652700528305582</v>
      </c>
      <c r="I48" s="92">
        <v>9.8762945918181799E-2</v>
      </c>
      <c r="K48" s="1"/>
      <c r="L48" s="1"/>
      <c r="N48" s="1"/>
      <c r="P48" s="1"/>
    </row>
    <row r="49" spans="1:16" x14ac:dyDescent="0.25">
      <c r="A49" s="15" t="s">
        <v>246</v>
      </c>
      <c r="B49" s="128">
        <v>111.95000764594712</v>
      </c>
      <c r="C49" s="128">
        <v>111.95000764594712</v>
      </c>
      <c r="D49" s="168"/>
      <c r="E49" s="92">
        <v>0</v>
      </c>
      <c r="F49" s="168"/>
      <c r="G49" s="128">
        <v>1.2652305733947857</v>
      </c>
      <c r="H49" s="128">
        <v>1.2652305733947855</v>
      </c>
      <c r="I49" s="92">
        <v>0</v>
      </c>
      <c r="K49" s="1"/>
      <c r="L49" s="1"/>
      <c r="N49" s="1"/>
      <c r="P49" s="1"/>
    </row>
    <row r="50" spans="1:16" x14ac:dyDescent="0.25">
      <c r="A50" s="40" t="s">
        <v>22</v>
      </c>
      <c r="B50" s="1">
        <v>105.95897246112143</v>
      </c>
      <c r="C50" s="1">
        <v>107.32827125189975</v>
      </c>
      <c r="D50" s="26"/>
      <c r="E50" s="114">
        <v>1.2922914963909626</v>
      </c>
      <c r="F50" s="26"/>
      <c r="G50" s="1">
        <v>95.888018953646153</v>
      </c>
      <c r="H50" s="1">
        <v>97.127171668641878</v>
      </c>
      <c r="I50" s="114">
        <v>1.2391527149957255</v>
      </c>
      <c r="J50" s="1"/>
      <c r="K50" s="1"/>
      <c r="L50" s="1"/>
      <c r="M50" s="1"/>
      <c r="N50" s="1"/>
      <c r="P50" s="1"/>
    </row>
    <row r="51" spans="1:16" x14ac:dyDescent="0.25">
      <c r="A51" s="40" t="s">
        <v>23</v>
      </c>
      <c r="B51" s="1">
        <v>110.18400688494998</v>
      </c>
      <c r="C51" s="1">
        <v>115.69642856215312</v>
      </c>
      <c r="D51" s="26"/>
      <c r="E51" s="114">
        <v>5.0029235939468064</v>
      </c>
      <c r="F51" s="26"/>
      <c r="G51" s="1">
        <v>25.242045913616657</v>
      </c>
      <c r="H51" s="1">
        <v>26.504886184223871</v>
      </c>
      <c r="I51" s="114">
        <v>1.2628402706072137</v>
      </c>
      <c r="J51" s="1"/>
      <c r="K51" s="1"/>
      <c r="L51" s="1"/>
      <c r="M51" s="1"/>
      <c r="N51" s="1"/>
      <c r="P51" s="1"/>
    </row>
    <row r="52" spans="1:16" x14ac:dyDescent="0.25">
      <c r="A52" s="40" t="s">
        <v>24</v>
      </c>
      <c r="B52" s="1">
        <v>104.52686126239429</v>
      </c>
      <c r="C52" s="1">
        <v>104.49181346373712</v>
      </c>
      <c r="D52" s="26"/>
      <c r="E52" s="114">
        <v>-3.3529944584476112E-2</v>
      </c>
      <c r="F52" s="26"/>
      <c r="G52" s="1">
        <v>70.645973040029503</v>
      </c>
      <c r="H52" s="1">
        <v>70.622285484418001</v>
      </c>
      <c r="I52" s="114">
        <v>-2.3687555611502376E-2</v>
      </c>
      <c r="J52" s="1"/>
      <c r="K52" s="1"/>
      <c r="L52" s="1"/>
      <c r="M52" s="1"/>
      <c r="N52" s="1"/>
      <c r="P52" s="1"/>
    </row>
    <row r="53" spans="1:16" x14ac:dyDescent="0.25">
      <c r="A53" s="40" t="s">
        <v>248</v>
      </c>
      <c r="B53" s="1">
        <v>105.47712465560684</v>
      </c>
      <c r="C53" s="1">
        <v>106.8579660834489</v>
      </c>
      <c r="D53" s="26"/>
      <c r="E53" s="114">
        <v>1.3091382916918137</v>
      </c>
      <c r="F53" s="26"/>
      <c r="G53" s="1">
        <v>102.19819169637974</v>
      </c>
      <c r="H53" s="1">
        <v>103.53610735729364</v>
      </c>
      <c r="I53" s="114">
        <v>1.3379156609139073</v>
      </c>
      <c r="J53" s="1"/>
      <c r="K53" s="1"/>
      <c r="L53" s="1"/>
      <c r="M53" s="1"/>
      <c r="N53" s="1"/>
      <c r="P53" s="1"/>
    </row>
    <row r="54" spans="1:16" x14ac:dyDescent="0.25">
      <c r="A54" s="40" t="s">
        <v>25</v>
      </c>
      <c r="B54" s="1">
        <v>107.77085298049433</v>
      </c>
      <c r="C54" s="1">
        <v>109.15956837744965</v>
      </c>
      <c r="D54" s="26"/>
      <c r="E54" s="114">
        <v>1.2885816141834372</v>
      </c>
      <c r="F54" s="26"/>
      <c r="G54" s="1">
        <v>103.05734422250164</v>
      </c>
      <c r="H54" s="1">
        <v>104.38532221221853</v>
      </c>
      <c r="I54" s="114">
        <v>1.3279779897168851</v>
      </c>
      <c r="J54" s="1"/>
      <c r="K54" s="1"/>
      <c r="L54" s="1"/>
      <c r="M54" s="1"/>
      <c r="N54" s="1"/>
      <c r="P54" s="1"/>
    </row>
    <row r="55" spans="1:16" x14ac:dyDescent="0.25">
      <c r="A55" s="40" t="s">
        <v>26</v>
      </c>
      <c r="B55" s="1">
        <v>110.79829184844374</v>
      </c>
      <c r="C55" s="1">
        <v>112.36804429078707</v>
      </c>
      <c r="D55" s="26"/>
      <c r="E55" s="114">
        <v>1.4167659231520746</v>
      </c>
      <c r="F55" s="26"/>
      <c r="G55" s="1">
        <v>94.434489074756229</v>
      </c>
      <c r="H55" s="1">
        <v>95.77240473567015</v>
      </c>
      <c r="I55" s="114">
        <v>1.3379156609139216</v>
      </c>
      <c r="J55" s="1"/>
      <c r="K55" s="1"/>
      <c r="L55" s="1"/>
      <c r="M55" s="1"/>
      <c r="N55" s="1"/>
      <c r="P55" s="1"/>
    </row>
    <row r="56" spans="1:16" x14ac:dyDescent="0.25">
      <c r="A56" s="40" t="s">
        <v>27</v>
      </c>
      <c r="B56" s="1">
        <v>108.40943784494534</v>
      </c>
      <c r="C56" s="1">
        <v>109.91793795122591</v>
      </c>
      <c r="D56" s="26"/>
      <c r="E56" s="114">
        <v>1.3914841145455714</v>
      </c>
      <c r="F56" s="26"/>
      <c r="G56" s="1">
        <v>97.724178787483169</v>
      </c>
      <c r="H56" s="1">
        <v>99.083995211381108</v>
      </c>
      <c r="I56" s="114">
        <v>1.3598164238979393</v>
      </c>
      <c r="J56" s="1"/>
      <c r="K56" s="1"/>
      <c r="L56" s="1"/>
      <c r="M56" s="1"/>
      <c r="N56" s="1"/>
      <c r="P56" s="1"/>
    </row>
    <row r="57" spans="1:16" x14ac:dyDescent="0.25">
      <c r="A57" s="40" t="s">
        <v>28</v>
      </c>
      <c r="B57" s="1">
        <v>106.12145270955075</v>
      </c>
      <c r="C57" s="1">
        <v>107.55867745614179</v>
      </c>
      <c r="D57" s="26"/>
      <c r="E57" s="114">
        <v>1.3543206485541193</v>
      </c>
      <c r="F57" s="26"/>
      <c r="G57" s="1">
        <v>98.486198866170511</v>
      </c>
      <c r="H57" s="1">
        <v>99.820017793391116</v>
      </c>
      <c r="I57" s="114">
        <v>1.3338189272206051</v>
      </c>
      <c r="J57" s="1"/>
      <c r="K57" s="1"/>
      <c r="L57" s="1"/>
      <c r="M57" s="1"/>
      <c r="N57" s="1"/>
      <c r="P57" s="1"/>
    </row>
    <row r="58" spans="1:16" x14ac:dyDescent="0.25">
      <c r="A58" s="40" t="s">
        <v>29</v>
      </c>
      <c r="B58" s="1">
        <v>107.81599482507823</v>
      </c>
      <c r="C58" s="1">
        <v>109.24761879887726</v>
      </c>
      <c r="D58" s="26"/>
      <c r="E58" s="114">
        <v>1.327840063175878</v>
      </c>
      <c r="F58" s="26"/>
      <c r="G58" s="1">
        <v>101.57213232357847</v>
      </c>
      <c r="H58" s="1">
        <v>102.92084778959295</v>
      </c>
      <c r="I58" s="114">
        <v>1.3487154660144824</v>
      </c>
      <c r="J58" s="1"/>
      <c r="K58" s="1"/>
      <c r="L58" s="1"/>
      <c r="M58" s="1"/>
      <c r="N58" s="1"/>
      <c r="P58" s="1"/>
    </row>
    <row r="59" spans="1:16" x14ac:dyDescent="0.25">
      <c r="A59" s="40" t="s">
        <v>30</v>
      </c>
      <c r="B59" s="1">
        <v>107.62950365869406</v>
      </c>
      <c r="C59" s="1">
        <v>109.03165031043194</v>
      </c>
      <c r="D59" s="26"/>
      <c r="E59" s="114">
        <v>1.3027530594067027</v>
      </c>
      <c r="F59" s="26"/>
      <c r="G59" s="1">
        <v>102.69909951493106</v>
      </c>
      <c r="H59" s="1">
        <v>104.03701517584497</v>
      </c>
      <c r="I59" s="114">
        <v>1.3379156609139073</v>
      </c>
      <c r="J59" s="1"/>
      <c r="K59" s="1"/>
      <c r="L59" s="1"/>
      <c r="M59" s="1"/>
      <c r="N59" s="1"/>
      <c r="P59" s="1"/>
    </row>
    <row r="60" spans="1:16" x14ac:dyDescent="0.25">
      <c r="A60" s="40" t="s">
        <v>31</v>
      </c>
      <c r="B60" s="1">
        <v>108.0407562260164</v>
      </c>
      <c r="C60" s="1">
        <v>109.47908837192058</v>
      </c>
      <c r="D60" s="26"/>
      <c r="E60" s="114">
        <v>1.3312866330695172</v>
      </c>
      <c r="F60" s="26"/>
      <c r="G60" s="1">
        <v>101.39316253259467</v>
      </c>
      <c r="H60" s="1">
        <v>102.74299615223755</v>
      </c>
      <c r="I60" s="114">
        <v>1.3498336196428795</v>
      </c>
      <c r="J60" s="1"/>
      <c r="K60" s="1"/>
      <c r="L60" s="1"/>
      <c r="M60" s="1"/>
      <c r="N60" s="1"/>
      <c r="P60" s="1"/>
    </row>
    <row r="61" spans="1:16" x14ac:dyDescent="0.25">
      <c r="A61" s="40" t="s">
        <v>32</v>
      </c>
      <c r="B61" s="1">
        <v>106.93072218036471</v>
      </c>
      <c r="C61" s="1">
        <v>108.29514958380717</v>
      </c>
      <c r="D61" s="26"/>
      <c r="E61" s="114">
        <v>1.2759919465811009</v>
      </c>
      <c r="F61" s="26"/>
      <c r="G61" s="1">
        <v>104.85298629812806</v>
      </c>
      <c r="H61" s="1">
        <v>106.19090195904197</v>
      </c>
      <c r="I61" s="114">
        <v>1.3379156609139073</v>
      </c>
      <c r="J61" s="1"/>
      <c r="K61" s="1"/>
      <c r="L61" s="1"/>
      <c r="M61" s="1"/>
      <c r="N61" s="1"/>
      <c r="P61" s="1"/>
    </row>
    <row r="62" spans="1:16" x14ac:dyDescent="0.25">
      <c r="A62" s="40" t="s">
        <v>33</v>
      </c>
      <c r="B62" s="1">
        <v>107.12588197894281</v>
      </c>
      <c r="C62" s="1">
        <v>108.48838056327141</v>
      </c>
      <c r="D62" s="26"/>
      <c r="E62" s="114">
        <v>1.2718668534242861</v>
      </c>
      <c r="F62" s="26"/>
      <c r="G62" s="1">
        <v>104.86410107290237</v>
      </c>
      <c r="H62" s="1">
        <v>106.19783281558996</v>
      </c>
      <c r="I62" s="114">
        <v>1.3337317426875899</v>
      </c>
      <c r="J62" s="1"/>
      <c r="K62" s="1"/>
      <c r="L62" s="1"/>
      <c r="M62" s="1"/>
      <c r="N62" s="1"/>
      <c r="P62" s="1"/>
    </row>
    <row r="63" spans="1:16" x14ac:dyDescent="0.25">
      <c r="A63" s="40" t="s">
        <v>34</v>
      </c>
      <c r="B63" s="1">
        <v>108.27579694025904</v>
      </c>
      <c r="C63" s="1">
        <v>109.72245829369015</v>
      </c>
      <c r="D63" s="26"/>
      <c r="E63" s="114">
        <v>1.3360893147979391</v>
      </c>
      <c r="F63" s="26"/>
      <c r="G63" s="1">
        <v>99.933664466913712</v>
      </c>
      <c r="H63" s="1">
        <v>101.26886747974218</v>
      </c>
      <c r="I63" s="114">
        <v>1.3352030128284724</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88" t="s">
        <v>54</v>
      </c>
      <c r="B66" s="189"/>
      <c r="C66" s="189"/>
      <c r="D66" s="189"/>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65"/>
  <sheetViews>
    <sheetView workbookViewId="0">
      <pane ySplit="133" topLeftCell="A134" activePane="bottomLeft" state="frozen"/>
      <selection activeCell="P14" sqref="P14"/>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03" t="s">
        <v>44</v>
      </c>
      <c r="B3" s="204"/>
      <c r="C3" s="50" t="s">
        <v>38</v>
      </c>
      <c r="D3" s="50" t="s">
        <v>36</v>
      </c>
      <c r="E3" s="50" t="s">
        <v>39</v>
      </c>
    </row>
    <row r="4" spans="1:5" hidden="1" x14ac:dyDescent="0.25">
      <c r="A4" s="206">
        <v>2000</v>
      </c>
      <c r="B4" s="207"/>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05">
        <v>2001</v>
      </c>
      <c r="B17" s="205"/>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05">
        <v>2002</v>
      </c>
      <c r="B30" s="205"/>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05">
        <v>2003</v>
      </c>
      <c r="B43" s="205"/>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05">
        <v>2004</v>
      </c>
      <c r="B56" s="205"/>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05">
        <v>2005</v>
      </c>
      <c r="B69" s="205"/>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05">
        <v>2006</v>
      </c>
      <c r="B82" s="205"/>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05">
        <v>2007</v>
      </c>
      <c r="B95" s="205"/>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05">
        <v>2008</v>
      </c>
      <c r="B108" s="205"/>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05">
        <v>2009</v>
      </c>
      <c r="B121" s="205"/>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208">
        <v>2010</v>
      </c>
      <c r="B134" s="208"/>
      <c r="C134" s="26">
        <v>80.568542845421106</v>
      </c>
      <c r="D134" s="26">
        <v>80.568542845421106</v>
      </c>
      <c r="E134" s="27" t="s">
        <v>5</v>
      </c>
    </row>
    <row r="135" spans="1:9" x14ac:dyDescent="0.25">
      <c r="A135" s="208">
        <v>2011</v>
      </c>
      <c r="B135" s="208"/>
      <c r="C135" s="26">
        <v>89.651368722070842</v>
      </c>
      <c r="D135" s="26">
        <v>89.651368722070842</v>
      </c>
      <c r="E135" s="27" t="s">
        <v>5</v>
      </c>
    </row>
    <row r="136" spans="1:9" x14ac:dyDescent="0.25">
      <c r="A136" s="208">
        <v>2012</v>
      </c>
      <c r="B136" s="208"/>
      <c r="C136" s="26">
        <v>99.409647361204449</v>
      </c>
      <c r="D136" s="26">
        <v>99.415139330518244</v>
      </c>
      <c r="E136" s="27" t="s">
        <v>5</v>
      </c>
    </row>
    <row r="137" spans="1:9" x14ac:dyDescent="0.25">
      <c r="A137" s="208">
        <v>2013</v>
      </c>
      <c r="B137" s="208"/>
      <c r="C137" s="26">
        <v>103.19281073321666</v>
      </c>
      <c r="D137" s="26">
        <v>103.38895723436703</v>
      </c>
      <c r="E137" s="26">
        <v>103.02504144381011</v>
      </c>
      <c r="G137" s="26"/>
      <c r="H137" s="26"/>
      <c r="I137" s="26"/>
    </row>
    <row r="138" spans="1:9" x14ac:dyDescent="0.25">
      <c r="A138" s="208">
        <v>2014</v>
      </c>
      <c r="B138" s="208"/>
      <c r="C138" s="26">
        <v>105.38050013404563</v>
      </c>
      <c r="D138" s="26">
        <v>105.92043432963987</v>
      </c>
      <c r="E138" s="26">
        <v>104.91868013832885</v>
      </c>
      <c r="F138" s="26"/>
    </row>
    <row r="139" spans="1:9" x14ac:dyDescent="0.25">
      <c r="A139" s="208">
        <v>2015</v>
      </c>
      <c r="B139" s="208"/>
      <c r="C139" s="26">
        <v>106.38499407837655</v>
      </c>
      <c r="D139" s="26">
        <v>107.37293678888472</v>
      </c>
      <c r="E139" s="26">
        <v>105.53998055254647</v>
      </c>
      <c r="F139" s="71"/>
    </row>
    <row r="140" spans="1:9" x14ac:dyDescent="0.25">
      <c r="A140" s="208">
        <v>2016</v>
      </c>
      <c r="B140" s="208"/>
      <c r="C140" s="26">
        <v>106.91958868829052</v>
      </c>
      <c r="D140" s="26">
        <v>108.23342334232696</v>
      </c>
      <c r="E140" s="26">
        <v>105.79583116515029</v>
      </c>
      <c r="F140" s="71"/>
    </row>
    <row r="141" spans="1:9" x14ac:dyDescent="0.25">
      <c r="A141" s="208">
        <v>2017</v>
      </c>
      <c r="B141" s="208"/>
      <c r="C141" s="26">
        <v>109.93201964009602</v>
      </c>
      <c r="D141" s="26">
        <v>110.69246887707151</v>
      </c>
      <c r="E141" s="26">
        <v>109.28158729810228</v>
      </c>
      <c r="F141" s="71"/>
    </row>
    <row r="142" spans="1:9" ht="12.75" customHeight="1" x14ac:dyDescent="0.25">
      <c r="A142" s="11"/>
      <c r="B142" s="12"/>
      <c r="C142" s="26"/>
      <c r="D142" s="26"/>
      <c r="E142" s="27"/>
    </row>
    <row r="143" spans="1:9" x14ac:dyDescent="0.25">
      <c r="A143" s="208">
        <v>2010</v>
      </c>
      <c r="B143" s="208"/>
      <c r="C143" s="27"/>
      <c r="D143" s="26"/>
      <c r="E143" s="27"/>
    </row>
    <row r="144" spans="1:9" hidden="1" x14ac:dyDescent="0.25">
      <c r="A144" s="11"/>
      <c r="B144" s="12" t="s">
        <v>45</v>
      </c>
      <c r="C144" s="26">
        <v>77.389912482844039</v>
      </c>
      <c r="D144" s="26">
        <v>77.389912482844039</v>
      </c>
      <c r="E144" s="27" t="s">
        <v>5</v>
      </c>
    </row>
    <row r="145" spans="1:5" hidden="1" x14ac:dyDescent="0.25">
      <c r="A145" s="11"/>
      <c r="B145" s="12" t="s">
        <v>46</v>
      </c>
      <c r="C145" s="26">
        <v>78.114608960554079</v>
      </c>
      <c r="D145" s="26">
        <v>78.114608960554079</v>
      </c>
      <c r="E145" s="27" t="s">
        <v>5</v>
      </c>
    </row>
    <row r="146" spans="1:5" hidden="1" x14ac:dyDescent="0.25">
      <c r="A146" s="11"/>
      <c r="B146" s="12" t="s">
        <v>43</v>
      </c>
      <c r="C146" s="26">
        <v>78.802289490440288</v>
      </c>
      <c r="D146" s="26">
        <v>78.802289490440288</v>
      </c>
      <c r="E146" s="27" t="s">
        <v>5</v>
      </c>
    </row>
    <row r="147" spans="1:5" hidden="1" x14ac:dyDescent="0.25">
      <c r="A147" s="11"/>
      <c r="B147" s="12" t="s">
        <v>47</v>
      </c>
      <c r="C147" s="26">
        <v>79.493759054355692</v>
      </c>
      <c r="D147" s="26">
        <v>79.493759054355692</v>
      </c>
      <c r="E147" s="27" t="s">
        <v>5</v>
      </c>
    </row>
    <row r="148" spans="1:5" hidden="1" x14ac:dyDescent="0.25">
      <c r="A148" s="11"/>
      <c r="B148" s="12" t="s">
        <v>35</v>
      </c>
      <c r="C148" s="26">
        <v>79.593148331583464</v>
      </c>
      <c r="D148" s="26">
        <v>79.593148331583464</v>
      </c>
      <c r="E148" s="27" t="s">
        <v>5</v>
      </c>
    </row>
    <row r="149" spans="1:5" hidden="1" x14ac:dyDescent="0.25">
      <c r="A149" s="11"/>
      <c r="B149" s="12" t="s">
        <v>42</v>
      </c>
      <c r="C149" s="26">
        <v>80.456465161931419</v>
      </c>
      <c r="D149" s="26">
        <v>80.456465161931419</v>
      </c>
      <c r="E149" s="27" t="s">
        <v>5</v>
      </c>
    </row>
    <row r="150" spans="1:5" hidden="1" x14ac:dyDescent="0.25">
      <c r="A150" s="11"/>
      <c r="B150" s="12" t="s">
        <v>48</v>
      </c>
      <c r="C150" s="26">
        <v>82.218774035333112</v>
      </c>
      <c r="D150" s="26">
        <v>82.218774035333112</v>
      </c>
      <c r="E150" s="27" t="s">
        <v>5</v>
      </c>
    </row>
    <row r="151" spans="1:5" hidden="1" x14ac:dyDescent="0.25">
      <c r="A151" s="11"/>
      <c r="B151" s="12" t="s">
        <v>49</v>
      </c>
      <c r="C151" s="26">
        <v>82.738454625647236</v>
      </c>
      <c r="D151" s="26">
        <v>82.738454625647236</v>
      </c>
      <c r="E151" s="27" t="s">
        <v>5</v>
      </c>
    </row>
    <row r="152" spans="1:5" hidden="1" x14ac:dyDescent="0.25">
      <c r="A152" s="11"/>
      <c r="B152" s="12" t="s">
        <v>41</v>
      </c>
      <c r="C152" s="26">
        <v>81.674668748738398</v>
      </c>
      <c r="D152" s="26">
        <v>81.674668748738398</v>
      </c>
      <c r="E152" s="27" t="s">
        <v>5</v>
      </c>
    </row>
    <row r="153" spans="1:5" hidden="1" x14ac:dyDescent="0.25">
      <c r="A153" s="11"/>
      <c r="B153" s="12" t="s">
        <v>50</v>
      </c>
      <c r="C153" s="26">
        <v>81.490055352268982</v>
      </c>
      <c r="D153" s="26">
        <v>81.490055352268982</v>
      </c>
      <c r="E153" s="27" t="s">
        <v>5</v>
      </c>
    </row>
    <row r="154" spans="1:5" x14ac:dyDescent="0.25">
      <c r="A154" s="11"/>
      <c r="B154" s="12" t="s">
        <v>51</v>
      </c>
      <c r="C154" s="26">
        <v>81.876012187767557</v>
      </c>
      <c r="D154" s="26">
        <v>81.876012187767557</v>
      </c>
      <c r="E154" s="27" t="s">
        <v>5</v>
      </c>
    </row>
    <row r="155" spans="1:5" x14ac:dyDescent="0.25">
      <c r="A155" s="11"/>
      <c r="B155" s="12" t="s">
        <v>40</v>
      </c>
      <c r="C155" s="26">
        <v>82.974365713589037</v>
      </c>
      <c r="D155" s="26">
        <v>82.974365713589037</v>
      </c>
      <c r="E155" s="27" t="s">
        <v>5</v>
      </c>
    </row>
    <row r="156" spans="1:5" x14ac:dyDescent="0.25">
      <c r="A156" s="208">
        <v>2011</v>
      </c>
      <c r="B156" s="208"/>
      <c r="C156" s="26"/>
      <c r="D156" s="26"/>
      <c r="E156" s="27"/>
    </row>
    <row r="157" spans="1:5" x14ac:dyDescent="0.25">
      <c r="A157" s="11"/>
      <c r="B157" s="12" t="s">
        <v>45</v>
      </c>
      <c r="C157" s="26">
        <v>83.42322051397251</v>
      </c>
      <c r="D157" s="26">
        <v>83.42322051397251</v>
      </c>
      <c r="E157" s="27" t="s">
        <v>5</v>
      </c>
    </row>
    <row r="158" spans="1:5" x14ac:dyDescent="0.25">
      <c r="A158" s="11"/>
      <c r="B158" s="12" t="s">
        <v>46</v>
      </c>
      <c r="C158" s="26">
        <v>82.763753714396117</v>
      </c>
      <c r="D158" s="26">
        <v>82.763753714396117</v>
      </c>
      <c r="E158" s="27" t="s">
        <v>5</v>
      </c>
    </row>
    <row r="159" spans="1:5" x14ac:dyDescent="0.25">
      <c r="A159" s="11"/>
      <c r="B159" s="12" t="s">
        <v>43</v>
      </c>
      <c r="C159" s="26">
        <v>83.286640410427239</v>
      </c>
      <c r="D159" s="26">
        <v>83.286640410427239</v>
      </c>
      <c r="E159" s="27" t="s">
        <v>5</v>
      </c>
    </row>
    <row r="160" spans="1:5" x14ac:dyDescent="0.25">
      <c r="A160" s="11"/>
      <c r="B160" s="12" t="s">
        <v>47</v>
      </c>
      <c r="C160" s="26">
        <v>86.965500988635156</v>
      </c>
      <c r="D160" s="26">
        <v>86.965500988635156</v>
      </c>
      <c r="E160" s="27" t="s">
        <v>5</v>
      </c>
    </row>
    <row r="161" spans="1:5" x14ac:dyDescent="0.25">
      <c r="A161" s="11"/>
      <c r="B161" s="12" t="s">
        <v>35</v>
      </c>
      <c r="C161" s="26">
        <v>89.847381978421922</v>
      </c>
      <c r="D161" s="26">
        <v>89.847381978421922</v>
      </c>
      <c r="E161" s="27" t="s">
        <v>5</v>
      </c>
    </row>
    <row r="162" spans="1:5" x14ac:dyDescent="0.25">
      <c r="A162" s="11"/>
      <c r="B162" s="12" t="s">
        <v>42</v>
      </c>
      <c r="C162" s="26">
        <v>90.663889665301312</v>
      </c>
      <c r="D162" s="26">
        <v>90.663889665301312</v>
      </c>
      <c r="E162" s="27" t="s">
        <v>5</v>
      </c>
    </row>
    <row r="163" spans="1:5" x14ac:dyDescent="0.25">
      <c r="A163" s="11"/>
      <c r="B163" s="12" t="s">
        <v>48</v>
      </c>
      <c r="C163" s="26">
        <v>90.718393462490738</v>
      </c>
      <c r="D163" s="26">
        <v>90.718393462490738</v>
      </c>
      <c r="E163" s="27" t="s">
        <v>5</v>
      </c>
    </row>
    <row r="164" spans="1:5" x14ac:dyDescent="0.25">
      <c r="A164" s="11"/>
      <c r="B164" s="12" t="s">
        <v>49</v>
      </c>
      <c r="C164" s="26">
        <v>91.00443638528057</v>
      </c>
      <c r="D164" s="26">
        <v>91.00443638528057</v>
      </c>
      <c r="E164" s="27" t="s">
        <v>5</v>
      </c>
    </row>
    <row r="165" spans="1:5" x14ac:dyDescent="0.25">
      <c r="A165" s="11"/>
      <c r="B165" s="12" t="s">
        <v>41</v>
      </c>
      <c r="C165" s="26">
        <v>92.189005008474396</v>
      </c>
      <c r="D165" s="26">
        <v>92.189005008474396</v>
      </c>
      <c r="E165" s="27" t="s">
        <v>5</v>
      </c>
    </row>
    <row r="166" spans="1:5" x14ac:dyDescent="0.25">
      <c r="A166" s="11"/>
      <c r="B166" s="12" t="s">
        <v>50</v>
      </c>
      <c r="C166" s="26">
        <v>92.495800179178048</v>
      </c>
      <c r="D166" s="26">
        <v>92.495800179178048</v>
      </c>
      <c r="E166" s="27" t="s">
        <v>5</v>
      </c>
    </row>
    <row r="167" spans="1:5" x14ac:dyDescent="0.25">
      <c r="A167" s="11"/>
      <c r="B167" s="12" t="s">
        <v>51</v>
      </c>
      <c r="C167" s="26">
        <v>95.662033599649305</v>
      </c>
      <c r="D167" s="26">
        <v>95.662033599649305</v>
      </c>
      <c r="E167" s="27" t="s">
        <v>5</v>
      </c>
    </row>
    <row r="168" spans="1:5" x14ac:dyDescent="0.25">
      <c r="A168" s="11"/>
      <c r="B168" s="12" t="s">
        <v>40</v>
      </c>
      <c r="C168" s="26">
        <v>96.796368758622648</v>
      </c>
      <c r="D168" s="26">
        <v>96.796368758622648</v>
      </c>
      <c r="E168" s="27" t="s">
        <v>5</v>
      </c>
    </row>
    <row r="169" spans="1:5" x14ac:dyDescent="0.25">
      <c r="A169" s="208">
        <v>2012</v>
      </c>
      <c r="B169" s="208"/>
      <c r="C169" s="26"/>
      <c r="D169" s="26"/>
      <c r="E169" s="27"/>
    </row>
    <row r="170" spans="1:5" x14ac:dyDescent="0.25">
      <c r="A170" s="11"/>
      <c r="B170" s="12" t="s">
        <v>45</v>
      </c>
      <c r="C170" s="26">
        <v>97.59859943214181</v>
      </c>
      <c r="D170" s="26">
        <v>97.59859943214181</v>
      </c>
      <c r="E170" s="27" t="s">
        <v>5</v>
      </c>
    </row>
    <row r="171" spans="1:5" x14ac:dyDescent="0.25">
      <c r="A171" s="11"/>
      <c r="B171" s="12" t="s">
        <v>46</v>
      </c>
      <c r="C171" s="26">
        <v>97.302942479972216</v>
      </c>
      <c r="D171" s="26">
        <v>97.302942479972216</v>
      </c>
      <c r="E171" s="27" t="s">
        <v>5</v>
      </c>
    </row>
    <row r="172" spans="1:5" x14ac:dyDescent="0.25">
      <c r="A172" s="11"/>
      <c r="B172" s="12" t="s">
        <v>43</v>
      </c>
      <c r="C172" s="26">
        <v>98.042112633334924</v>
      </c>
      <c r="D172" s="26">
        <v>98.042112633334924</v>
      </c>
      <c r="E172" s="27" t="s">
        <v>5</v>
      </c>
    </row>
    <row r="173" spans="1:5" x14ac:dyDescent="0.25">
      <c r="A173" s="11"/>
      <c r="B173" s="12" t="s">
        <v>47</v>
      </c>
      <c r="C173" s="26">
        <v>97.952949517338325</v>
      </c>
      <c r="D173" s="26">
        <v>97.952949517338325</v>
      </c>
      <c r="E173" s="27" t="s">
        <v>5</v>
      </c>
    </row>
    <row r="174" spans="1:5" x14ac:dyDescent="0.25">
      <c r="A174" s="11"/>
      <c r="B174" s="12" t="s">
        <v>35</v>
      </c>
      <c r="C174" s="26">
        <v>96.007467362032386</v>
      </c>
      <c r="D174" s="26">
        <v>96.007467362032386</v>
      </c>
      <c r="E174" s="27" t="s">
        <v>5</v>
      </c>
    </row>
    <row r="175" spans="1:5" x14ac:dyDescent="0.25">
      <c r="A175" s="11"/>
      <c r="B175" s="12" t="s">
        <v>42</v>
      </c>
      <c r="C175" s="26">
        <v>100</v>
      </c>
      <c r="D175" s="26">
        <v>100</v>
      </c>
      <c r="E175" s="26">
        <v>100</v>
      </c>
    </row>
    <row r="176" spans="1:5" x14ac:dyDescent="0.25">
      <c r="A176" s="11"/>
      <c r="B176" s="12" t="s">
        <v>48</v>
      </c>
      <c r="C176" s="26">
        <v>100.24448657012601</v>
      </c>
      <c r="D176" s="26">
        <v>100.16971494476736</v>
      </c>
      <c r="E176" s="26">
        <v>100.30844071858456</v>
      </c>
    </row>
    <row r="177" spans="1:9" x14ac:dyDescent="0.25">
      <c r="A177" s="11"/>
      <c r="B177" s="12" t="s">
        <v>49</v>
      </c>
      <c r="C177" s="26">
        <v>100.89350190672525</v>
      </c>
      <c r="D177" s="26">
        <v>100.75455974353467</v>
      </c>
      <c r="E177" s="26">
        <v>101.01234281314153</v>
      </c>
    </row>
    <row r="178" spans="1:9" x14ac:dyDescent="0.25">
      <c r="A178" s="11"/>
      <c r="B178" s="12" t="s">
        <v>41</v>
      </c>
      <c r="C178" s="26">
        <v>100.91361135830726</v>
      </c>
      <c r="D178" s="26">
        <v>100.8338365195621</v>
      </c>
      <c r="E178" s="26">
        <v>100.9818448874822</v>
      </c>
      <c r="G178" s="26"/>
    </row>
    <row r="179" spans="1:9" x14ac:dyDescent="0.25">
      <c r="A179" s="11"/>
      <c r="B179" s="12" t="s">
        <v>50</v>
      </c>
      <c r="C179" s="26">
        <v>100.95666404241017</v>
      </c>
      <c r="D179" s="26">
        <v>100.89426959173556</v>
      </c>
      <c r="E179" s="26">
        <v>101.01003166605477</v>
      </c>
      <c r="G179" s="26"/>
    </row>
    <row r="180" spans="1:9" x14ac:dyDescent="0.25">
      <c r="A180" s="65"/>
      <c r="B180" s="12" t="s">
        <v>51</v>
      </c>
      <c r="C180" s="26">
        <v>101.30243465313896</v>
      </c>
      <c r="D180" s="26">
        <v>101.37251925540282</v>
      </c>
      <c r="E180" s="26">
        <v>101.24248943947883</v>
      </c>
      <c r="G180" s="26"/>
    </row>
    <row r="181" spans="1:9" x14ac:dyDescent="0.25">
      <c r="A181" s="65"/>
      <c r="B181" s="66" t="s">
        <v>40</v>
      </c>
      <c r="C181" s="26">
        <v>101.7009983789261</v>
      </c>
      <c r="D181" s="26">
        <v>102.05270048639676</v>
      </c>
      <c r="E181" s="26">
        <v>101.40017826586225</v>
      </c>
      <c r="G181" s="17"/>
    </row>
    <row r="182" spans="1:9" x14ac:dyDescent="0.25">
      <c r="A182" s="208">
        <v>2013</v>
      </c>
      <c r="B182" s="208"/>
      <c r="C182" s="67"/>
      <c r="D182" s="67"/>
      <c r="E182" s="73"/>
      <c r="G182" s="17"/>
    </row>
    <row r="183" spans="1:9" ht="15" customHeight="1" x14ac:dyDescent="0.25">
      <c r="A183" s="11"/>
      <c r="B183" s="74" t="s">
        <v>45</v>
      </c>
      <c r="C183" s="76">
        <v>101.82326041829094</v>
      </c>
      <c r="D183" s="75">
        <v>102.19904602381725</v>
      </c>
      <c r="E183" s="67">
        <v>101.50184105246689</v>
      </c>
      <c r="G183" s="17"/>
    </row>
    <row r="184" spans="1:9" ht="15" customHeight="1" x14ac:dyDescent="0.25">
      <c r="A184" s="65"/>
      <c r="B184" s="77" t="s">
        <v>46</v>
      </c>
      <c r="C184" s="75">
        <v>101.61695886850373</v>
      </c>
      <c r="D184" s="75">
        <v>101.92543514176123</v>
      </c>
      <c r="E184" s="67">
        <v>101.35311095452275</v>
      </c>
      <c r="G184" s="17"/>
    </row>
    <row r="185" spans="1:9" ht="15" customHeight="1" x14ac:dyDescent="0.25">
      <c r="A185" s="65"/>
      <c r="B185" s="74" t="s">
        <v>43</v>
      </c>
      <c r="C185" s="76">
        <v>102.12566814142265</v>
      </c>
      <c r="D185" s="75">
        <v>102.51325194787705</v>
      </c>
      <c r="E185" s="67">
        <v>101.79415746234871</v>
      </c>
      <c r="G185" s="17"/>
    </row>
    <row r="186" spans="1:9" ht="15" customHeight="1" x14ac:dyDescent="0.25">
      <c r="A186" s="65"/>
      <c r="B186" s="74" t="s">
        <v>47</v>
      </c>
      <c r="C186" s="76">
        <v>102.24323827834799</v>
      </c>
      <c r="D186" s="75">
        <v>102.51731591591248</v>
      </c>
      <c r="E186" s="75">
        <v>102.00881242712586</v>
      </c>
      <c r="G186" s="17"/>
    </row>
    <row r="187" spans="1:9" ht="16.5" customHeight="1" x14ac:dyDescent="0.25">
      <c r="A187" s="105"/>
      <c r="B187" s="74" t="s">
        <v>35</v>
      </c>
      <c r="C187" s="76">
        <v>102.34106701439609</v>
      </c>
      <c r="D187" s="75">
        <v>102.75970651770406</v>
      </c>
      <c r="E187" s="75">
        <v>101.98299357655466</v>
      </c>
      <c r="G187" s="17"/>
      <c r="H187" s="17"/>
      <c r="I187" s="17"/>
    </row>
    <row r="188" spans="1:9" ht="16.5" customHeight="1" x14ac:dyDescent="0.25">
      <c r="A188" s="106"/>
      <c r="B188" s="74" t="s">
        <v>42</v>
      </c>
      <c r="C188" s="76">
        <v>102.06719267346149</v>
      </c>
      <c r="D188" s="75">
        <v>102.44497806384724</v>
      </c>
      <c r="E188" s="75">
        <v>101.74406283876411</v>
      </c>
      <c r="G188" s="17"/>
    </row>
    <row r="189" spans="1:9" ht="16.5" customHeight="1" x14ac:dyDescent="0.25">
      <c r="A189" s="106"/>
      <c r="B189" s="74" t="s">
        <v>48</v>
      </c>
      <c r="C189" s="76">
        <v>103.25634477540279</v>
      </c>
      <c r="D189" s="75">
        <v>103.73731152128252</v>
      </c>
      <c r="E189" s="75">
        <v>102.84496119878445</v>
      </c>
      <c r="G189" s="107"/>
      <c r="H189" s="107"/>
      <c r="I189" s="107"/>
    </row>
    <row r="190" spans="1:9" ht="16.5" customHeight="1" x14ac:dyDescent="0.25">
      <c r="A190" s="106"/>
      <c r="B190" s="74" t="s">
        <v>49</v>
      </c>
      <c r="C190" s="76">
        <v>103.43085978874505</v>
      </c>
      <c r="D190" s="75">
        <v>103.47502406200259</v>
      </c>
      <c r="E190" s="75">
        <v>103.39308491793109</v>
      </c>
      <c r="G190" s="107"/>
      <c r="H190" s="107"/>
      <c r="I190" s="107"/>
    </row>
    <row r="191" spans="1:9" ht="16.5" customHeight="1" x14ac:dyDescent="0.25">
      <c r="A191" s="106"/>
      <c r="B191" s="74" t="s">
        <v>41</v>
      </c>
      <c r="C191" s="76">
        <v>104.3457858782799</v>
      </c>
      <c r="D191" s="75">
        <v>104.26731193059332</v>
      </c>
      <c r="E191" s="75">
        <v>104.41290672093116</v>
      </c>
      <c r="G191" s="107"/>
      <c r="H191" s="107"/>
      <c r="I191" s="107"/>
    </row>
    <row r="192" spans="1:9" ht="16.5" customHeight="1" x14ac:dyDescent="0.25">
      <c r="A192" s="106"/>
      <c r="B192" s="74" t="s">
        <v>50</v>
      </c>
      <c r="C192" s="76">
        <v>104.94594055432941</v>
      </c>
      <c r="D192" s="75">
        <v>104.60047298039753</v>
      </c>
      <c r="E192" s="75">
        <v>105.24142810598927</v>
      </c>
      <c r="G192" s="107"/>
      <c r="H192" s="107"/>
      <c r="I192" s="107"/>
    </row>
    <row r="193" spans="1:9" ht="16.5" customHeight="1" x14ac:dyDescent="0.25">
      <c r="A193" s="106"/>
      <c r="B193" s="74" t="s">
        <v>51</v>
      </c>
      <c r="C193" s="76">
        <v>105.07383775862121</v>
      </c>
      <c r="D193" s="75">
        <v>105.04426006075825</v>
      </c>
      <c r="E193" s="75">
        <v>105.09913634576732</v>
      </c>
      <c r="G193" s="107"/>
      <c r="H193" s="107"/>
      <c r="I193" s="107"/>
    </row>
    <row r="194" spans="1:9" ht="16.5" customHeight="1" x14ac:dyDescent="0.25">
      <c r="A194" s="106"/>
      <c r="B194" s="74" t="s">
        <v>40</v>
      </c>
      <c r="C194" s="76">
        <v>105.04357464879853</v>
      </c>
      <c r="D194" s="75">
        <v>105.18337264645089</v>
      </c>
      <c r="E194" s="75">
        <v>104.92400172453513</v>
      </c>
      <c r="G194" s="107"/>
      <c r="H194" s="107"/>
      <c r="I194" s="107"/>
    </row>
    <row r="195" spans="1:9" x14ac:dyDescent="0.25">
      <c r="A195" s="208">
        <v>2014</v>
      </c>
      <c r="B195" s="208"/>
      <c r="C195" s="67"/>
      <c r="D195" s="67"/>
      <c r="E195" s="73"/>
      <c r="G195" s="17"/>
    </row>
    <row r="196" spans="1:9" ht="15" customHeight="1" x14ac:dyDescent="0.25">
      <c r="A196" s="11"/>
      <c r="B196" s="74" t="s">
        <v>45</v>
      </c>
      <c r="C196" s="76">
        <v>105.15896985278053</v>
      </c>
      <c r="D196" s="75">
        <v>104.84435659296444</v>
      </c>
      <c r="E196" s="75">
        <v>105.42806689365393</v>
      </c>
      <c r="G196" s="17"/>
      <c r="H196" s="17"/>
      <c r="I196" s="17"/>
    </row>
    <row r="197" spans="1:9" ht="15" customHeight="1" x14ac:dyDescent="0.25">
      <c r="A197" s="11"/>
      <c r="B197" s="74" t="s">
        <v>46</v>
      </c>
      <c r="C197" s="76">
        <v>105.01355186464795</v>
      </c>
      <c r="D197" s="75">
        <v>105.3921503032707</v>
      </c>
      <c r="E197" s="75">
        <v>104.68972660829299</v>
      </c>
      <c r="G197" s="17"/>
      <c r="H197" s="17"/>
      <c r="I197" s="17"/>
    </row>
    <row r="198" spans="1:9" ht="15" customHeight="1" x14ac:dyDescent="0.25">
      <c r="A198" s="11"/>
      <c r="B198" s="74" t="s">
        <v>43</v>
      </c>
      <c r="C198" s="76">
        <v>104.39801712089321</v>
      </c>
      <c r="D198" s="75">
        <v>104.82460113286137</v>
      </c>
      <c r="E198" s="75">
        <v>104.03314853470717</v>
      </c>
      <c r="G198" s="17"/>
      <c r="H198" s="17"/>
      <c r="I198" s="17"/>
    </row>
    <row r="199" spans="1:9" ht="15" customHeight="1" x14ac:dyDescent="0.25">
      <c r="A199" s="11"/>
      <c r="B199" s="74" t="s">
        <v>47</v>
      </c>
      <c r="C199" s="76">
        <v>104.59296064304696</v>
      </c>
      <c r="D199" s="75">
        <v>105.1621283813342</v>
      </c>
      <c r="E199" s="75">
        <v>104.10613642520197</v>
      </c>
      <c r="G199" s="17"/>
      <c r="H199" s="17"/>
      <c r="I199" s="17"/>
    </row>
    <row r="200" spans="1:9" ht="15" customHeight="1" x14ac:dyDescent="0.25">
      <c r="A200" s="11"/>
      <c r="B200" s="74" t="s">
        <v>35</v>
      </c>
      <c r="C200" s="76">
        <v>105.60752384285271</v>
      </c>
      <c r="D200" s="75">
        <v>106.10721967558275</v>
      </c>
      <c r="E200" s="75">
        <v>105.18012078297227</v>
      </c>
      <c r="G200" s="17"/>
      <c r="H200" s="17"/>
      <c r="I200" s="17"/>
    </row>
    <row r="201" spans="1:9" ht="15" customHeight="1" x14ac:dyDescent="0.25">
      <c r="A201" s="11"/>
      <c r="B201" s="74" t="s">
        <v>42</v>
      </c>
      <c r="C201" s="76">
        <v>105.45481378593364</v>
      </c>
      <c r="D201" s="75">
        <v>106.05845785900058</v>
      </c>
      <c r="E201" s="75">
        <v>104.93850104724626</v>
      </c>
      <c r="G201" s="17"/>
      <c r="H201" s="17"/>
      <c r="I201" s="17"/>
    </row>
    <row r="202" spans="1:9" ht="15" customHeight="1" x14ac:dyDescent="0.25">
      <c r="A202" s="11"/>
      <c r="B202" s="74" t="s">
        <v>48</v>
      </c>
      <c r="C202" s="76">
        <v>105.89024984877231</v>
      </c>
      <c r="D202" s="75">
        <v>106.20631701883168</v>
      </c>
      <c r="E202" s="75">
        <v>105.61990924002026</v>
      </c>
      <c r="G202" s="17"/>
      <c r="H202" s="17"/>
      <c r="I202" s="17"/>
    </row>
    <row r="203" spans="1:9" ht="15" customHeight="1" x14ac:dyDescent="0.25">
      <c r="A203" s="11"/>
      <c r="B203" s="74" t="s">
        <v>49</v>
      </c>
      <c r="C203" s="76">
        <v>105.74086822284956</v>
      </c>
      <c r="D203" s="75">
        <v>106.51128422573854</v>
      </c>
      <c r="E203" s="75">
        <v>105.0819110424051</v>
      </c>
      <c r="G203" s="17"/>
      <c r="H203" s="17"/>
      <c r="I203" s="17"/>
    </row>
    <row r="204" spans="1:9" ht="15" customHeight="1" x14ac:dyDescent="0.25">
      <c r="A204" s="11"/>
      <c r="B204" s="74" t="s">
        <v>41</v>
      </c>
      <c r="C204" s="76">
        <v>105.8090548036067</v>
      </c>
      <c r="D204" s="75">
        <v>106.48847553539866</v>
      </c>
      <c r="E204" s="75">
        <v>105.22792828484501</v>
      </c>
      <c r="G204" s="17"/>
      <c r="H204" s="17"/>
      <c r="I204" s="17"/>
    </row>
    <row r="205" spans="1:9" ht="15" customHeight="1" x14ac:dyDescent="0.25">
      <c r="A205" s="110"/>
      <c r="B205" s="74" t="s">
        <v>50</v>
      </c>
      <c r="C205" s="76">
        <v>105.85453303952553</v>
      </c>
      <c r="D205" s="75">
        <v>106.8855547927573</v>
      </c>
      <c r="E205" s="75">
        <v>104.97267286925536</v>
      </c>
      <c r="G205" s="107"/>
      <c r="H205" s="107"/>
      <c r="I205" s="107"/>
    </row>
    <row r="206" spans="1:9" ht="15" customHeight="1" x14ac:dyDescent="0.25">
      <c r="A206" s="110"/>
      <c r="B206" s="74" t="s">
        <v>51</v>
      </c>
      <c r="C206" s="76">
        <v>105.44398185358602</v>
      </c>
      <c r="D206" s="75">
        <v>106.14778793910757</v>
      </c>
      <c r="E206" s="75">
        <v>104.8419978969239</v>
      </c>
      <c r="G206" s="26"/>
      <c r="H206" s="26"/>
      <c r="I206" s="26"/>
    </row>
    <row r="207" spans="1:9" ht="15" customHeight="1" x14ac:dyDescent="0.25">
      <c r="A207" s="110"/>
      <c r="B207" s="74" t="s">
        <v>40</v>
      </c>
      <c r="C207" s="76">
        <v>105.60147673005247</v>
      </c>
      <c r="D207" s="75">
        <v>106.4168784988309</v>
      </c>
      <c r="E207" s="75">
        <v>104.90404203442206</v>
      </c>
      <c r="G207" s="17"/>
      <c r="H207" s="17"/>
      <c r="I207" s="17"/>
    </row>
    <row r="208" spans="1:9" x14ac:dyDescent="0.25">
      <c r="A208" s="208">
        <v>2015</v>
      </c>
      <c r="B208" s="208"/>
      <c r="C208" s="67"/>
      <c r="D208" s="67"/>
      <c r="E208" s="73"/>
      <c r="G208" s="17"/>
    </row>
    <row r="209" spans="1:9" ht="15" customHeight="1" x14ac:dyDescent="0.25">
      <c r="A209" s="11"/>
      <c r="B209" s="74" t="s">
        <v>45</v>
      </c>
      <c r="C209" s="76">
        <v>105.30480193359342</v>
      </c>
      <c r="D209" s="75">
        <v>106.35549201831586</v>
      </c>
      <c r="E209" s="75">
        <v>104.40611891928246</v>
      </c>
      <c r="G209" s="17"/>
      <c r="H209" s="17"/>
      <c r="I209" s="17"/>
    </row>
    <row r="210" spans="1:9" ht="15" customHeight="1" x14ac:dyDescent="0.25">
      <c r="A210" s="11"/>
      <c r="B210" s="74" t="s">
        <v>46</v>
      </c>
      <c r="C210" s="76">
        <v>105.43217364780411</v>
      </c>
      <c r="D210" s="75">
        <v>106.38592399948861</v>
      </c>
      <c r="E210" s="75">
        <v>104.61640575067163</v>
      </c>
      <c r="G210" s="17"/>
      <c r="H210" s="17"/>
      <c r="I210" s="17"/>
    </row>
    <row r="211" spans="1:9" ht="15" customHeight="1" x14ac:dyDescent="0.25">
      <c r="A211" s="11"/>
      <c r="B211" s="74" t="s">
        <v>43</v>
      </c>
      <c r="C211" s="76">
        <v>105.35756355895435</v>
      </c>
      <c r="D211" s="75">
        <v>105.94361477753759</v>
      </c>
      <c r="E211" s="75">
        <v>104.85629845393902</v>
      </c>
      <c r="G211" s="17"/>
      <c r="H211" s="17"/>
      <c r="I211" s="17"/>
    </row>
    <row r="212" spans="1:9" ht="15" customHeight="1" x14ac:dyDescent="0.25">
      <c r="A212" s="11"/>
      <c r="B212" s="74" t="s">
        <v>47</v>
      </c>
      <c r="C212" s="76">
        <v>106.06388213106912</v>
      </c>
      <c r="D212" s="75">
        <v>106.99773342131819</v>
      </c>
      <c r="E212" s="75">
        <v>105.2651344274007</v>
      </c>
      <c r="G212" s="17"/>
      <c r="H212" s="17"/>
      <c r="I212" s="17"/>
    </row>
    <row r="213" spans="1:9" ht="15" customHeight="1" x14ac:dyDescent="0.25">
      <c r="A213" s="11"/>
      <c r="B213" s="74" t="s">
        <v>35</v>
      </c>
      <c r="C213" s="76">
        <v>106.10127795050008</v>
      </c>
      <c r="D213" s="75">
        <v>106.82397230166286</v>
      </c>
      <c r="E213" s="75">
        <v>105.48313836074649</v>
      </c>
      <c r="G213" s="17"/>
      <c r="H213" s="17"/>
      <c r="I213" s="17"/>
    </row>
    <row r="214" spans="1:9" ht="15" customHeight="1" x14ac:dyDescent="0.25">
      <c r="A214" s="11"/>
      <c r="B214" s="74" t="s">
        <v>42</v>
      </c>
      <c r="C214" s="76">
        <v>106.98715425252276</v>
      </c>
      <c r="D214" s="75">
        <v>107.96828216587758</v>
      </c>
      <c r="E214" s="75">
        <v>106.14796960291099</v>
      </c>
      <c r="G214" s="17"/>
      <c r="H214" s="17"/>
      <c r="I214" s="17"/>
    </row>
    <row r="215" spans="1:9" ht="15" customHeight="1" x14ac:dyDescent="0.25">
      <c r="A215" s="11"/>
      <c r="B215" s="74" t="s">
        <v>48</v>
      </c>
      <c r="C215" s="76">
        <v>106.85657855404348</v>
      </c>
      <c r="D215" s="75">
        <v>107.98011858556926</v>
      </c>
      <c r="E215" s="75">
        <v>105.89558505375992</v>
      </c>
      <c r="G215" s="17"/>
      <c r="H215" s="17"/>
      <c r="I215" s="17"/>
    </row>
    <row r="216" spans="1:9" ht="15" customHeight="1" x14ac:dyDescent="0.25">
      <c r="A216" s="11"/>
      <c r="B216" s="74" t="s">
        <v>49</v>
      </c>
      <c r="C216" s="76">
        <v>107.01969350992501</v>
      </c>
      <c r="D216" s="75">
        <v>108.11368976368043</v>
      </c>
      <c r="E216" s="75">
        <v>106.08396958403534</v>
      </c>
      <c r="G216" s="17"/>
      <c r="H216" s="17"/>
      <c r="I216" s="17"/>
    </row>
    <row r="217" spans="1:9" ht="15" customHeight="1" x14ac:dyDescent="0.25">
      <c r="A217" s="11"/>
      <c r="B217" s="74" t="s">
        <v>41</v>
      </c>
      <c r="C217" s="76">
        <v>106.97557619963439</v>
      </c>
      <c r="D217" s="75">
        <v>107.9372591431315</v>
      </c>
      <c r="E217" s="75">
        <v>106.15302334695215</v>
      </c>
      <c r="G217" s="107"/>
      <c r="H217" s="107"/>
      <c r="I217" s="107"/>
    </row>
    <row r="218" spans="1:9" ht="15" customHeight="1" x14ac:dyDescent="0.25">
      <c r="A218" s="11"/>
      <c r="B218" s="74" t="s">
        <v>50</v>
      </c>
      <c r="C218" s="76">
        <v>106.95325296574117</v>
      </c>
      <c r="D218" s="75">
        <v>108.07561267079635</v>
      </c>
      <c r="E218" s="75">
        <v>105.99326902990096</v>
      </c>
      <c r="G218" s="107"/>
      <c r="H218" s="107"/>
      <c r="I218" s="107"/>
    </row>
    <row r="219" spans="1:9" ht="15" customHeight="1" x14ac:dyDescent="0.25">
      <c r="A219" s="110"/>
      <c r="B219" s="74" t="s">
        <v>51</v>
      </c>
      <c r="C219" s="76">
        <v>107.06489578214516</v>
      </c>
      <c r="D219" s="75">
        <v>108.24394019171041</v>
      </c>
      <c r="E219" s="75">
        <v>106.0564279195456</v>
      </c>
      <c r="G219" s="107"/>
      <c r="H219" s="107"/>
      <c r="I219" s="107"/>
    </row>
    <row r="220" spans="1:9" ht="15" customHeight="1" x14ac:dyDescent="0.25">
      <c r="A220" s="110"/>
      <c r="B220" s="74" t="s">
        <v>40</v>
      </c>
      <c r="C220" s="76">
        <v>106.50307845458552</v>
      </c>
      <c r="D220" s="75">
        <v>107.64960242752787</v>
      </c>
      <c r="E220" s="75">
        <v>105.5224261814123</v>
      </c>
      <c r="G220" s="107"/>
      <c r="H220" s="107"/>
      <c r="I220" s="107"/>
    </row>
    <row r="221" spans="1:9" ht="15" customHeight="1" x14ac:dyDescent="0.25">
      <c r="A221" s="208">
        <v>2016</v>
      </c>
      <c r="B221" s="208"/>
      <c r="C221" s="67"/>
      <c r="D221" s="67"/>
      <c r="E221" s="73"/>
      <c r="G221" s="107"/>
      <c r="H221" s="107"/>
      <c r="I221" s="107"/>
    </row>
    <row r="222" spans="1:9" ht="15" customHeight="1" x14ac:dyDescent="0.25">
      <c r="A222" s="117"/>
      <c r="B222" s="74" t="s">
        <v>45</v>
      </c>
      <c r="C222" s="76">
        <v>106.40071755950871</v>
      </c>
      <c r="D222" s="75">
        <v>107.80747544854762</v>
      </c>
      <c r="E222" s="75">
        <v>105.1974803361735</v>
      </c>
      <c r="G222" s="107"/>
      <c r="H222" s="107"/>
      <c r="I222" s="107"/>
    </row>
    <row r="223" spans="1:9" ht="15" customHeight="1" x14ac:dyDescent="0.25">
      <c r="A223" s="117"/>
      <c r="B223" s="74" t="s">
        <v>46</v>
      </c>
      <c r="C223" s="76">
        <v>106.63038619744921</v>
      </c>
      <c r="D223" s="75">
        <v>107.82176551159691</v>
      </c>
      <c r="E223" s="75">
        <v>105.61136796477138</v>
      </c>
      <c r="G223" s="107"/>
      <c r="H223" s="107"/>
      <c r="I223" s="107"/>
    </row>
    <row r="224" spans="1:9" ht="15" customHeight="1" x14ac:dyDescent="0.25">
      <c r="A224" s="117"/>
      <c r="B224" s="74" t="s">
        <v>43</v>
      </c>
      <c r="C224" s="76">
        <v>106.062411174174</v>
      </c>
      <c r="D224" s="75">
        <v>107.4687097798739</v>
      </c>
      <c r="E224" s="75">
        <v>104.85956678802452</v>
      </c>
      <c r="G224" s="107"/>
      <c r="H224" s="107"/>
      <c r="I224" s="107"/>
    </row>
    <row r="225" spans="1:9" ht="15" customHeight="1" x14ac:dyDescent="0.25">
      <c r="A225" s="117"/>
      <c r="B225" s="74" t="s">
        <v>47</v>
      </c>
      <c r="C225" s="76">
        <v>105.86893022730047</v>
      </c>
      <c r="D225" s="75">
        <v>107.64143873197617</v>
      </c>
      <c r="E225" s="75">
        <v>104.35285683036282</v>
      </c>
      <c r="G225" s="107"/>
      <c r="H225" s="107"/>
      <c r="I225" s="107"/>
    </row>
    <row r="226" spans="1:9" ht="15" customHeight="1" x14ac:dyDescent="0.25">
      <c r="A226" s="117"/>
      <c r="B226" s="74" t="s">
        <v>35</v>
      </c>
      <c r="C226" s="76">
        <v>105.93595093311723</v>
      </c>
      <c r="D226" s="75">
        <v>107.70207649008842</v>
      </c>
      <c r="E226" s="75">
        <v>104.42533704014436</v>
      </c>
      <c r="G226" s="107"/>
      <c r="H226" s="107"/>
      <c r="I226" s="107"/>
    </row>
    <row r="227" spans="1:9" ht="15" customHeight="1" x14ac:dyDescent="0.25">
      <c r="A227" s="117"/>
      <c r="B227" s="74" t="s">
        <v>42</v>
      </c>
      <c r="C227" s="76">
        <v>106.16673824347546</v>
      </c>
      <c r="D227" s="75">
        <v>107.78400426074076</v>
      </c>
      <c r="E227" s="75">
        <v>104.78344785131129</v>
      </c>
      <c r="G227" s="107"/>
      <c r="H227" s="107"/>
      <c r="I227" s="107"/>
    </row>
    <row r="228" spans="1:9" ht="15" customHeight="1" x14ac:dyDescent="0.25">
      <c r="A228" s="117"/>
      <c r="B228" s="74" t="s">
        <v>48</v>
      </c>
      <c r="C228" s="76">
        <v>106.44633482430255</v>
      </c>
      <c r="D228" s="75">
        <v>108.07966540192885</v>
      </c>
      <c r="E228" s="75">
        <v>105.04930398884424</v>
      </c>
      <c r="G228" s="107"/>
      <c r="H228" s="107"/>
      <c r="I228" s="107"/>
    </row>
    <row r="229" spans="1:9" ht="15" customHeight="1" x14ac:dyDescent="0.25">
      <c r="A229" s="117"/>
      <c r="B229" s="74" t="s">
        <v>49</v>
      </c>
      <c r="C229" s="76">
        <v>106.34650731154315</v>
      </c>
      <c r="D229" s="75">
        <v>107.71666788997094</v>
      </c>
      <c r="E229" s="75">
        <v>105.17457273576682</v>
      </c>
      <c r="G229" s="107"/>
      <c r="H229" s="107"/>
      <c r="I229" s="107"/>
    </row>
    <row r="230" spans="1:9" ht="15" customHeight="1" x14ac:dyDescent="0.25">
      <c r="A230" s="117"/>
      <c r="B230" s="74" t="s">
        <v>41</v>
      </c>
      <c r="C230" s="76">
        <v>106.75036802647057</v>
      </c>
      <c r="D230" s="75">
        <v>108.35867547314169</v>
      </c>
      <c r="E230" s="75">
        <v>105.37474013663935</v>
      </c>
      <c r="G230" s="107"/>
      <c r="H230" s="107"/>
      <c r="I230" s="107"/>
    </row>
    <row r="231" spans="1:9" ht="15" customHeight="1" x14ac:dyDescent="0.25">
      <c r="A231" s="117"/>
      <c r="B231" s="74" t="s">
        <v>50</v>
      </c>
      <c r="C231" s="76">
        <v>108.78521616648365</v>
      </c>
      <c r="D231" s="75">
        <v>109.37532954155068</v>
      </c>
      <c r="E231" s="75">
        <v>108.28047659160642</v>
      </c>
      <c r="G231" s="107"/>
      <c r="H231" s="107"/>
      <c r="I231" s="107"/>
    </row>
    <row r="232" spans="1:9" ht="15" customHeight="1" x14ac:dyDescent="0.25">
      <c r="A232" s="117"/>
      <c r="B232" s="74" t="s">
        <v>51</v>
      </c>
      <c r="C232" s="76">
        <v>108.6699796816679</v>
      </c>
      <c r="D232" s="75">
        <v>109.43065477943924</v>
      </c>
      <c r="E232" s="75">
        <v>108.01935415496268</v>
      </c>
      <c r="G232" s="107"/>
      <c r="H232" s="107"/>
      <c r="I232" s="107"/>
    </row>
    <row r="233" spans="1:9" ht="15" customHeight="1" x14ac:dyDescent="0.25">
      <c r="A233" s="117"/>
      <c r="B233" s="74" t="s">
        <v>40</v>
      </c>
      <c r="C233" s="76">
        <v>108.97152391399352</v>
      </c>
      <c r="D233" s="75">
        <v>109.61461679906843</v>
      </c>
      <c r="E233" s="75">
        <v>108.4214695631963</v>
      </c>
      <c r="G233" s="107"/>
      <c r="H233" s="107"/>
      <c r="I233" s="107"/>
    </row>
    <row r="234" spans="1:9" ht="15" customHeight="1" x14ac:dyDescent="0.25">
      <c r="A234" s="208">
        <v>2017</v>
      </c>
      <c r="B234" s="208"/>
      <c r="G234" s="107"/>
      <c r="H234" s="107"/>
      <c r="I234" s="107"/>
    </row>
    <row r="235" spans="1:9" ht="15" customHeight="1" x14ac:dyDescent="0.25">
      <c r="A235" s="124"/>
      <c r="B235" s="74" t="s">
        <v>45</v>
      </c>
      <c r="C235" s="76">
        <v>109.49980955008905</v>
      </c>
      <c r="D235" s="75">
        <v>110.00033350331248</v>
      </c>
      <c r="E235" s="75">
        <v>109.07169817685147</v>
      </c>
      <c r="G235" s="107"/>
      <c r="H235" s="107"/>
      <c r="I235" s="107"/>
    </row>
    <row r="236" spans="1:9" ht="15" customHeight="1" x14ac:dyDescent="0.25">
      <c r="A236" s="124"/>
      <c r="B236" s="74" t="s">
        <v>46</v>
      </c>
      <c r="C236" s="76">
        <v>109.88576174896833</v>
      </c>
      <c r="D236" s="75">
        <v>110.19473478970797</v>
      </c>
      <c r="E236" s="75">
        <v>109.62148893662328</v>
      </c>
      <c r="G236" s="107"/>
      <c r="H236" s="107"/>
      <c r="I236" s="107"/>
    </row>
    <row r="237" spans="1:9" ht="15" customHeight="1" x14ac:dyDescent="0.25">
      <c r="A237" s="124"/>
      <c r="B237" s="74" t="s">
        <v>43</v>
      </c>
      <c r="C237" s="76">
        <v>110.60323178045907</v>
      </c>
      <c r="D237" s="75">
        <v>110.43188535416721</v>
      </c>
      <c r="E237" s="75">
        <v>110.74978891001659</v>
      </c>
      <c r="G237" s="107"/>
      <c r="H237" s="107"/>
      <c r="I237" s="107"/>
    </row>
    <row r="238" spans="1:9" ht="15" customHeight="1" x14ac:dyDescent="0.25">
      <c r="A238" s="124"/>
      <c r="B238" s="74" t="s">
        <v>47</v>
      </c>
      <c r="C238" s="76">
        <v>110.59194937513206</v>
      </c>
      <c r="D238" s="75">
        <v>110.4759024861235</v>
      </c>
      <c r="E238" s="75">
        <v>110.69120734808921</v>
      </c>
      <c r="G238" s="107"/>
      <c r="H238" s="107"/>
      <c r="I238" s="107"/>
    </row>
    <row r="239" spans="1:9" ht="15" customHeight="1" x14ac:dyDescent="0.25">
      <c r="A239" s="124"/>
      <c r="B239" s="74" t="s">
        <v>35</v>
      </c>
      <c r="C239" s="76">
        <v>110.85201445600245</v>
      </c>
      <c r="D239" s="75">
        <v>110.76399676778138</v>
      </c>
      <c r="E239" s="75">
        <v>110.92729831231124</v>
      </c>
      <c r="G239" s="107"/>
      <c r="H239" s="107"/>
      <c r="I239" s="107"/>
    </row>
    <row r="240" spans="1:9" ht="15" customHeight="1" x14ac:dyDescent="0.25">
      <c r="A240" s="124"/>
      <c r="B240" s="74" t="s">
        <v>42</v>
      </c>
      <c r="C240" s="76">
        <v>109.74800644419963</v>
      </c>
      <c r="D240" s="75">
        <v>110.12785640422548</v>
      </c>
      <c r="E240" s="75">
        <v>109.4231107284929</v>
      </c>
      <c r="G240" s="107"/>
      <c r="H240" s="107"/>
      <c r="I240" s="107"/>
    </row>
    <row r="241" spans="1:9" ht="15" customHeight="1" x14ac:dyDescent="0.25">
      <c r="A241" s="124"/>
      <c r="B241" s="74" t="s">
        <v>48</v>
      </c>
      <c r="C241" s="76">
        <v>109.6669128495823</v>
      </c>
      <c r="D241" s="75">
        <v>110.64310784713696</v>
      </c>
      <c r="E241" s="75">
        <v>108.83194745330235</v>
      </c>
      <c r="G241" s="107"/>
      <c r="H241" s="107"/>
      <c r="I241" s="107"/>
    </row>
    <row r="242" spans="1:9" ht="15" customHeight="1" x14ac:dyDescent="0.25">
      <c r="A242" s="124"/>
      <c r="B242" s="74" t="s">
        <v>49</v>
      </c>
      <c r="C242" s="76">
        <v>109.27002315425663</v>
      </c>
      <c r="D242" s="75">
        <v>110.36744976871628</v>
      </c>
      <c r="E242" s="75">
        <v>108.3313651501429</v>
      </c>
      <c r="G242" s="107"/>
      <c r="H242" s="107"/>
      <c r="I242" s="107"/>
    </row>
    <row r="243" spans="1:9" ht="15" customHeight="1" x14ac:dyDescent="0.25">
      <c r="A243" s="124"/>
      <c r="B243" s="74" t="s">
        <v>41</v>
      </c>
      <c r="C243" s="76">
        <v>109.83466504100939</v>
      </c>
      <c r="D243" s="75">
        <v>111.03618447704602</v>
      </c>
      <c r="E243" s="75">
        <v>108.8069736939307</v>
      </c>
      <c r="G243" s="107"/>
      <c r="H243" s="107"/>
      <c r="I243" s="107"/>
    </row>
    <row r="244" spans="1:9" ht="15" customHeight="1" x14ac:dyDescent="0.25">
      <c r="A244" s="124"/>
      <c r="B244" s="74" t="s">
        <v>50</v>
      </c>
      <c r="C244" s="76">
        <v>109.5388392789536</v>
      </c>
      <c r="D244" s="75">
        <v>111.06707720222175</v>
      </c>
      <c r="E244" s="75">
        <v>108.23169696987796</v>
      </c>
      <c r="G244" s="107"/>
      <c r="H244" s="107"/>
      <c r="I244" s="107"/>
    </row>
    <row r="245" spans="1:9" ht="15" customHeight="1" x14ac:dyDescent="0.25">
      <c r="A245" s="124"/>
      <c r="B245" s="74" t="s">
        <v>51</v>
      </c>
      <c r="C245" s="76">
        <v>109.34008741675697</v>
      </c>
      <c r="D245" s="75">
        <v>111.13797189910584</v>
      </c>
      <c r="E245" s="75">
        <v>107.80230927506346</v>
      </c>
      <c r="G245" s="107"/>
      <c r="H245" s="107"/>
      <c r="I245" s="107"/>
    </row>
    <row r="246" spans="1:9" ht="15" customHeight="1" x14ac:dyDescent="0.25">
      <c r="A246" s="124"/>
      <c r="B246" s="74" t="s">
        <v>40</v>
      </c>
      <c r="C246" s="76">
        <v>110.35293458574249</v>
      </c>
      <c r="D246" s="75">
        <v>112.06312602531305</v>
      </c>
      <c r="E246" s="75">
        <v>108.89016262252547</v>
      </c>
      <c r="G246" s="107"/>
      <c r="H246" s="107"/>
      <c r="I246" s="107"/>
    </row>
    <row r="247" spans="1:9" ht="15" customHeight="1" x14ac:dyDescent="0.25">
      <c r="A247" s="208">
        <v>2018</v>
      </c>
      <c r="B247" s="208"/>
      <c r="C247" s="76"/>
      <c r="D247" s="75"/>
      <c r="E247" s="75"/>
      <c r="G247" s="107"/>
      <c r="H247" s="107"/>
      <c r="I247" s="107"/>
    </row>
    <row r="248" spans="1:9" ht="15" customHeight="1" x14ac:dyDescent="0.25">
      <c r="A248" s="124"/>
      <c r="B248" s="74" t="s">
        <v>45</v>
      </c>
      <c r="C248" s="76">
        <v>110.69350514191611</v>
      </c>
      <c r="D248" s="75">
        <v>112.32023320452198</v>
      </c>
      <c r="E248" s="75">
        <v>109.30212161215425</v>
      </c>
      <c r="G248" s="107"/>
      <c r="H248" s="107"/>
      <c r="I248" s="107"/>
    </row>
    <row r="249" spans="1:9" ht="15" customHeight="1" x14ac:dyDescent="0.25">
      <c r="A249" s="124"/>
      <c r="B249" s="74" t="s">
        <v>46</v>
      </c>
      <c r="C249" s="76">
        <v>111.0034911865295</v>
      </c>
      <c r="D249" s="75">
        <v>112.84447365174462</v>
      </c>
      <c r="E249" s="75">
        <v>109.42885020039111</v>
      </c>
      <c r="G249" s="107"/>
      <c r="H249" s="107"/>
      <c r="I249" s="107"/>
    </row>
    <row r="250" spans="1:9" ht="15" customHeight="1" x14ac:dyDescent="0.25">
      <c r="A250" s="124"/>
      <c r="B250" s="74" t="s">
        <v>43</v>
      </c>
      <c r="C250" s="76">
        <v>110.76093918113826</v>
      </c>
      <c r="D250" s="75">
        <v>112.4696703509111</v>
      </c>
      <c r="E250" s="75">
        <v>109.29941622529516</v>
      </c>
      <c r="G250" s="107"/>
      <c r="H250" s="107"/>
      <c r="I250" s="107"/>
    </row>
    <row r="251" spans="1:9" ht="15" customHeight="1" x14ac:dyDescent="0.25">
      <c r="A251" s="124"/>
      <c r="B251" s="74" t="s">
        <v>47</v>
      </c>
      <c r="C251" s="76">
        <v>108.89245390904621</v>
      </c>
      <c r="D251" s="75">
        <v>111.03360688074105</v>
      </c>
      <c r="E251" s="75">
        <v>107.06106915089276</v>
      </c>
      <c r="G251" s="107"/>
      <c r="H251" s="107"/>
      <c r="I251" s="107"/>
    </row>
    <row r="252" spans="1:9" ht="15" customHeight="1" x14ac:dyDescent="0.25">
      <c r="A252" s="124"/>
      <c r="B252" s="74" t="s">
        <v>35</v>
      </c>
      <c r="C252" s="76">
        <v>108.51463443023214</v>
      </c>
      <c r="D252" s="75">
        <v>111.14423640728874</v>
      </c>
      <c r="E252" s="75">
        <v>106.26546632106161</v>
      </c>
      <c r="G252" s="107"/>
      <c r="H252" s="107"/>
      <c r="I252" s="107"/>
    </row>
    <row r="253" spans="1:9" ht="15" customHeight="1" x14ac:dyDescent="0.25">
      <c r="A253" s="124"/>
      <c r="B253" s="74" t="s">
        <v>262</v>
      </c>
      <c r="C253" s="76">
        <v>108.72807281591703</v>
      </c>
      <c r="D253" s="75">
        <v>111.40550293251844</v>
      </c>
      <c r="E253" s="75">
        <v>106.43799603420834</v>
      </c>
      <c r="G253" s="107"/>
      <c r="H253" s="107"/>
      <c r="I253" s="107"/>
    </row>
    <row r="254" spans="1:9" ht="15" customHeight="1" x14ac:dyDescent="0.25">
      <c r="A254" s="124"/>
      <c r="B254" s="74" t="s">
        <v>263</v>
      </c>
      <c r="C254" s="76">
        <v>109.32031589254262</v>
      </c>
      <c r="D254" s="75">
        <v>111.5163889461129</v>
      </c>
      <c r="E254" s="75">
        <v>107.44195653603356</v>
      </c>
      <c r="G254" s="107"/>
      <c r="H254" s="107"/>
      <c r="I254" s="107"/>
    </row>
    <row r="255" spans="1:9" ht="15" customHeight="1" x14ac:dyDescent="0.25">
      <c r="A255" s="124"/>
      <c r="B255" s="74" t="s">
        <v>270</v>
      </c>
      <c r="C255" s="76">
        <v>110.82427901903849</v>
      </c>
      <c r="D255" s="75">
        <v>113.21448551332371</v>
      </c>
      <c r="E255" s="75">
        <v>108.77987219694747</v>
      </c>
      <c r="G255" s="107"/>
      <c r="H255" s="107"/>
      <c r="I255" s="107"/>
    </row>
    <row r="256" spans="1:9" s="122" customFormat="1" ht="15" customHeight="1" x14ac:dyDescent="0.25">
      <c r="A256" s="118"/>
      <c r="B256" s="119"/>
      <c r="C256" s="120"/>
      <c r="D256" s="121"/>
      <c r="E256" s="121"/>
      <c r="G256" s="123"/>
      <c r="H256" s="123"/>
      <c r="I256" s="123"/>
    </row>
    <row r="257" spans="1:9" ht="20.25" customHeight="1" x14ac:dyDescent="0.25">
      <c r="A257" s="18"/>
      <c r="B257" s="206" t="s">
        <v>54</v>
      </c>
      <c r="C257" s="209"/>
      <c r="D257" s="209"/>
      <c r="E257" s="207"/>
      <c r="G257" s="107"/>
      <c r="H257" s="107"/>
      <c r="I257" s="107"/>
    </row>
    <row r="258" spans="1:9" x14ac:dyDescent="0.25">
      <c r="B258" s="23" t="s">
        <v>251</v>
      </c>
      <c r="G258" s="17"/>
    </row>
    <row r="259" spans="1:9" ht="15" customHeight="1" x14ac:dyDescent="0.25">
      <c r="B259" s="210" t="s">
        <v>249</v>
      </c>
      <c r="C259" s="211"/>
      <c r="D259" s="211"/>
      <c r="E259" s="211"/>
      <c r="G259" s="17"/>
    </row>
    <row r="260" spans="1:9" x14ac:dyDescent="0.25">
      <c r="B260" s="212"/>
      <c r="C260" s="213"/>
      <c r="D260" s="213"/>
      <c r="E260" s="213"/>
    </row>
    <row r="261" spans="1:9" x14ac:dyDescent="0.25">
      <c r="B261" s="188"/>
      <c r="C261" s="189"/>
      <c r="D261" s="189"/>
      <c r="E261" s="189"/>
    </row>
    <row r="265" spans="1:9" x14ac:dyDescent="0.25">
      <c r="A265" s="5"/>
      <c r="B265" s="5"/>
      <c r="C265" s="5"/>
      <c r="D265" s="5"/>
      <c r="E265" s="19"/>
    </row>
  </sheetData>
  <mergeCells count="30">
    <mergeCell ref="B257:E257"/>
    <mergeCell ref="B259:E261"/>
    <mergeCell ref="A247:B247"/>
    <mergeCell ref="A234:B234"/>
    <mergeCell ref="A141:B141"/>
    <mergeCell ref="A143:B143"/>
    <mergeCell ref="A156:B156"/>
    <mergeCell ref="A169:B169"/>
    <mergeCell ref="A182:B182"/>
    <mergeCell ref="A195:B195"/>
    <mergeCell ref="A208:B208"/>
    <mergeCell ref="A221:B221"/>
    <mergeCell ref="A134:B134"/>
    <mergeCell ref="A138:B138"/>
    <mergeCell ref="A139:B139"/>
    <mergeCell ref="A140:B140"/>
    <mergeCell ref="A136:B136"/>
    <mergeCell ref="A137:B137"/>
    <mergeCell ref="A135:B135"/>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83"/>
  <sheetViews>
    <sheetView workbookViewId="0">
      <selection sqref="A1:XFD104857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225" t="s">
        <v>259</v>
      </c>
      <c r="B1" s="226"/>
      <c r="C1" s="226"/>
      <c r="D1" s="226"/>
      <c r="E1" s="227"/>
    </row>
    <row r="2" spans="1:159" ht="12" customHeight="1" x14ac:dyDescent="0.25">
      <c r="A2" s="20"/>
      <c r="B2" s="21"/>
      <c r="C2" s="19"/>
      <c r="D2" s="19"/>
      <c r="E2" s="22"/>
    </row>
    <row r="3" spans="1:159" x14ac:dyDescent="0.25">
      <c r="A3" s="203" t="s">
        <v>44</v>
      </c>
      <c r="B3" s="204"/>
      <c r="C3" s="50" t="s">
        <v>38</v>
      </c>
      <c r="D3" s="50" t="s">
        <v>36</v>
      </c>
      <c r="E3" s="50" t="s">
        <v>39</v>
      </c>
    </row>
    <row r="4" spans="1:159" hidden="1" x14ac:dyDescent="0.25">
      <c r="A4" s="206">
        <v>2000</v>
      </c>
      <c r="B4" s="207"/>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05">
        <v>2001</v>
      </c>
      <c r="B17" s="205"/>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05">
        <v>2002</v>
      </c>
      <c r="B30" s="205"/>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05">
        <v>2003</v>
      </c>
      <c r="B43" s="205"/>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05">
        <v>2004</v>
      </c>
      <c r="B56" s="205"/>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05">
        <v>2005</v>
      </c>
      <c r="B69" s="205"/>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05">
        <v>2006</v>
      </c>
      <c r="B82" s="205"/>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05">
        <v>2007</v>
      </c>
      <c r="B95" s="205"/>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05">
        <v>2008</v>
      </c>
      <c r="B108" s="205"/>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05">
        <v>2009</v>
      </c>
      <c r="B121" s="205"/>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23" t="s">
        <v>53</v>
      </c>
      <c r="B135" s="224"/>
      <c r="C135" s="224"/>
      <c r="D135" s="224"/>
      <c r="E135" s="224"/>
    </row>
    <row r="136" spans="1:5" ht="15.75" customHeight="1" x14ac:dyDescent="0.25">
      <c r="A136" s="11"/>
      <c r="B136" s="12"/>
      <c r="C136" s="13"/>
      <c r="D136" s="13"/>
    </row>
    <row r="137" spans="1:5" x14ac:dyDescent="0.25">
      <c r="A137" s="208">
        <v>2010</v>
      </c>
      <c r="B137" s="208"/>
      <c r="C137" s="26">
        <v>6.1498853675017617</v>
      </c>
      <c r="D137" s="26">
        <v>6.1498853675017617</v>
      </c>
      <c r="E137" s="27" t="s">
        <v>5</v>
      </c>
    </row>
    <row r="138" spans="1:5" x14ac:dyDescent="0.25">
      <c r="A138" s="208">
        <v>2011</v>
      </c>
      <c r="B138" s="208"/>
      <c r="C138" s="26">
        <v>11.273414605593723</v>
      </c>
      <c r="D138" s="26">
        <v>11.273414605593723</v>
      </c>
      <c r="E138" s="27" t="s">
        <v>5</v>
      </c>
    </row>
    <row r="139" spans="1:5" x14ac:dyDescent="0.25">
      <c r="A139" s="208">
        <v>2012</v>
      </c>
      <c r="B139" s="208"/>
      <c r="C139" s="26">
        <v>10.884695658563071</v>
      </c>
      <c r="D139" s="26">
        <v>10.890821576540755</v>
      </c>
      <c r="E139" s="27" t="s">
        <v>5</v>
      </c>
    </row>
    <row r="140" spans="1:5" x14ac:dyDescent="0.25">
      <c r="A140" s="208">
        <v>2013</v>
      </c>
      <c r="B140" s="208"/>
      <c r="C140" s="26">
        <v>3.8056300091942941</v>
      </c>
      <c r="D140" s="26">
        <v>3.9971959307297356</v>
      </c>
      <c r="E140" s="27" t="s">
        <v>5</v>
      </c>
    </row>
    <row r="141" spans="1:5" x14ac:dyDescent="0.25">
      <c r="A141" s="208">
        <v>2014</v>
      </c>
      <c r="B141" s="208"/>
      <c r="C141" s="26">
        <v>2.1200017571813001</v>
      </c>
      <c r="D141" s="26">
        <v>2.4484985272985815</v>
      </c>
      <c r="E141" s="26">
        <v>1.8380373043106468</v>
      </c>
    </row>
    <row r="142" spans="1:5" x14ac:dyDescent="0.25">
      <c r="A142" s="208">
        <v>2015</v>
      </c>
      <c r="B142" s="208"/>
      <c r="C142" s="26">
        <v>0.95320665877764998</v>
      </c>
      <c r="D142" s="26">
        <v>1.3713146744890103</v>
      </c>
      <c r="E142" s="26">
        <v>0.59217330355134656</v>
      </c>
    </row>
    <row r="143" spans="1:5" x14ac:dyDescent="0.25">
      <c r="A143" s="208">
        <v>2016</v>
      </c>
      <c r="B143" s="208"/>
      <c r="C143" s="26">
        <v>0.50250941361158485</v>
      </c>
      <c r="D143" s="26">
        <v>0.80139984913900619</v>
      </c>
      <c r="E143" s="26">
        <v>0.24242056068641826</v>
      </c>
    </row>
    <row r="144" spans="1:5" x14ac:dyDescent="0.25">
      <c r="A144" s="208">
        <v>2017</v>
      </c>
      <c r="B144" s="208"/>
      <c r="C144" s="26">
        <v>2.8174733823451481</v>
      </c>
      <c r="D144" s="26">
        <v>2.2719835137866129</v>
      </c>
      <c r="E144" s="26">
        <v>3.294795356832747</v>
      </c>
    </row>
    <row r="145" spans="1:5" ht="14.25" customHeight="1" x14ac:dyDescent="0.25">
      <c r="A145" s="228"/>
      <c r="B145" s="228"/>
      <c r="C145" s="25"/>
      <c r="D145" s="25"/>
      <c r="E145" s="19"/>
    </row>
    <row r="146" spans="1:5" x14ac:dyDescent="0.25">
      <c r="A146" s="220" t="s">
        <v>52</v>
      </c>
      <c r="B146" s="221"/>
      <c r="C146" s="221"/>
      <c r="D146" s="221"/>
      <c r="E146" s="221"/>
    </row>
    <row r="147" spans="1:5" ht="12.75" customHeight="1" x14ac:dyDescent="0.25">
      <c r="A147" s="11"/>
      <c r="B147" s="24"/>
      <c r="C147" s="13"/>
      <c r="D147" s="13"/>
    </row>
    <row r="148" spans="1:5" x14ac:dyDescent="0.25">
      <c r="A148" s="208">
        <v>2010</v>
      </c>
      <c r="B148" s="208"/>
      <c r="C148" s="13"/>
      <c r="D148" s="13"/>
    </row>
    <row r="149" spans="1:5" x14ac:dyDescent="0.25">
      <c r="A149" s="11"/>
      <c r="B149" s="12" t="s">
        <v>45</v>
      </c>
      <c r="C149" s="26">
        <v>3.6787192502928612</v>
      </c>
      <c r="D149" s="26">
        <v>3.6787192502928612</v>
      </c>
      <c r="E149" s="27" t="s">
        <v>5</v>
      </c>
    </row>
    <row r="150" spans="1:5" x14ac:dyDescent="0.25">
      <c r="A150" s="11"/>
      <c r="B150" s="12" t="s">
        <v>46</v>
      </c>
      <c r="C150" s="26">
        <v>5.833804569995249</v>
      </c>
      <c r="D150" s="26">
        <v>5.833804569995249</v>
      </c>
      <c r="E150" s="27" t="s">
        <v>5</v>
      </c>
    </row>
    <row r="151" spans="1:5" x14ac:dyDescent="0.25">
      <c r="A151" s="11"/>
      <c r="B151" s="12" t="s">
        <v>43</v>
      </c>
      <c r="C151" s="26">
        <v>4.1543552543887641</v>
      </c>
      <c r="D151" s="26">
        <v>4.1543552543887641</v>
      </c>
      <c r="E151" s="27" t="s">
        <v>5</v>
      </c>
    </row>
    <row r="152" spans="1:5" x14ac:dyDescent="0.25">
      <c r="A152" s="11"/>
      <c r="B152" s="12" t="s">
        <v>47</v>
      </c>
      <c r="C152" s="26">
        <v>6.2780317985318801</v>
      </c>
      <c r="D152" s="26">
        <v>6.2780317985318801</v>
      </c>
      <c r="E152" s="27" t="s">
        <v>5</v>
      </c>
    </row>
    <row r="153" spans="1:5" x14ac:dyDescent="0.25">
      <c r="A153" s="11"/>
      <c r="B153" s="12" t="s">
        <v>35</v>
      </c>
      <c r="C153" s="26">
        <v>5.3389178667781589</v>
      </c>
      <c r="D153" s="26">
        <v>5.3389178667781589</v>
      </c>
      <c r="E153" s="27" t="s">
        <v>5</v>
      </c>
    </row>
    <row r="154" spans="1:5" x14ac:dyDescent="0.25">
      <c r="A154" s="11"/>
      <c r="B154" s="12" t="s">
        <v>42</v>
      </c>
      <c r="C154" s="26">
        <v>6.0835733297670114</v>
      </c>
      <c r="D154" s="26">
        <v>6.0835733297670114</v>
      </c>
      <c r="E154" s="27" t="s">
        <v>5</v>
      </c>
    </row>
    <row r="155" spans="1:5" x14ac:dyDescent="0.25">
      <c r="A155" s="11"/>
      <c r="B155" s="12" t="s">
        <v>48</v>
      </c>
      <c r="C155" s="26">
        <v>8.9066893986073481</v>
      </c>
      <c r="D155" s="26">
        <v>8.9066893986073481</v>
      </c>
      <c r="E155" s="27" t="s">
        <v>5</v>
      </c>
    </row>
    <row r="156" spans="1:5" x14ac:dyDescent="0.25">
      <c r="A156" s="11"/>
      <c r="B156" s="12" t="s">
        <v>49</v>
      </c>
      <c r="C156" s="26">
        <v>8.2362262487674975</v>
      </c>
      <c r="D156" s="26">
        <v>8.2362262487674975</v>
      </c>
      <c r="E156" s="27" t="s">
        <v>5</v>
      </c>
    </row>
    <row r="157" spans="1:5" x14ac:dyDescent="0.25">
      <c r="A157" s="11"/>
      <c r="B157" s="12" t="s">
        <v>41</v>
      </c>
      <c r="C157" s="26">
        <v>6.6341639388678653</v>
      </c>
      <c r="D157" s="26">
        <v>6.6341639388678653</v>
      </c>
      <c r="E157" s="27" t="s">
        <v>5</v>
      </c>
    </row>
    <row r="158" spans="1:5" x14ac:dyDescent="0.25">
      <c r="A158" s="11"/>
      <c r="B158" s="12" t="s">
        <v>50</v>
      </c>
      <c r="C158" s="26">
        <v>6.8680424003632501</v>
      </c>
      <c r="D158" s="26">
        <v>6.8680424003632501</v>
      </c>
      <c r="E158" s="27" t="s">
        <v>5</v>
      </c>
    </row>
    <row r="159" spans="1:5" x14ac:dyDescent="0.25">
      <c r="A159" s="11"/>
      <c r="B159" s="12" t="s">
        <v>51</v>
      </c>
      <c r="C159" s="26">
        <v>4.806164067711638</v>
      </c>
      <c r="D159" s="26">
        <v>4.806164067711638</v>
      </c>
      <c r="E159" s="27" t="s">
        <v>5</v>
      </c>
    </row>
    <row r="160" spans="1:5" x14ac:dyDescent="0.25">
      <c r="A160" s="11"/>
      <c r="B160" s="12" t="s">
        <v>40</v>
      </c>
      <c r="C160" s="26">
        <v>6.936011455342328</v>
      </c>
      <c r="D160" s="26">
        <v>6.936011455342328</v>
      </c>
      <c r="E160" s="27" t="s">
        <v>5</v>
      </c>
    </row>
    <row r="161" spans="1:5" x14ac:dyDescent="0.25">
      <c r="A161" s="208">
        <v>2011</v>
      </c>
      <c r="B161" s="208"/>
      <c r="C161" s="26"/>
      <c r="D161" s="26"/>
      <c r="E161" s="27"/>
    </row>
    <row r="162" spans="1:5" x14ac:dyDescent="0.25">
      <c r="A162" s="11"/>
      <c r="B162" s="12" t="s">
        <v>45</v>
      </c>
      <c r="C162" s="26">
        <v>7.7959876650150584</v>
      </c>
      <c r="D162" s="26">
        <v>7.7959876650150584</v>
      </c>
      <c r="E162" s="27" t="s">
        <v>5</v>
      </c>
    </row>
    <row r="163" spans="1:5" x14ac:dyDescent="0.25">
      <c r="A163" s="11"/>
      <c r="B163" s="12" t="s">
        <v>46</v>
      </c>
      <c r="C163" s="26">
        <v>5.9516968921776714</v>
      </c>
      <c r="D163" s="26">
        <v>5.9516968921776714</v>
      </c>
      <c r="E163" s="27" t="s">
        <v>5</v>
      </c>
    </row>
    <row r="164" spans="1:5" x14ac:dyDescent="0.25">
      <c r="A164" s="11"/>
      <c r="B164" s="12" t="s">
        <v>43</v>
      </c>
      <c r="C164" s="26">
        <v>5.6906353216183758</v>
      </c>
      <c r="D164" s="26">
        <v>5.6906353216183758</v>
      </c>
      <c r="E164" s="27" t="s">
        <v>5</v>
      </c>
    </row>
    <row r="165" spans="1:5" x14ac:dyDescent="0.25">
      <c r="A165" s="11"/>
      <c r="B165" s="12" t="s">
        <v>47</v>
      </c>
      <c r="C165" s="26">
        <v>9.3991553842239117</v>
      </c>
      <c r="D165" s="26">
        <v>9.3991553842239117</v>
      </c>
      <c r="E165" s="27" t="s">
        <v>5</v>
      </c>
    </row>
    <row r="166" spans="1:5" x14ac:dyDescent="0.25">
      <c r="A166" s="11"/>
      <c r="B166" s="12" t="s">
        <v>35</v>
      </c>
      <c r="C166" s="26">
        <v>12.883312020928649</v>
      </c>
      <c r="D166" s="26">
        <v>12.883312020928649</v>
      </c>
      <c r="E166" s="27" t="s">
        <v>5</v>
      </c>
    </row>
    <row r="167" spans="1:5" x14ac:dyDescent="0.25">
      <c r="A167" s="11"/>
      <c r="B167" s="12" t="s">
        <v>42</v>
      </c>
      <c r="C167" s="26">
        <v>12.686891578974823</v>
      </c>
      <c r="D167" s="26">
        <v>12.686891578974823</v>
      </c>
      <c r="E167" s="27" t="s">
        <v>5</v>
      </c>
    </row>
    <row r="168" spans="1:5" x14ac:dyDescent="0.25">
      <c r="A168" s="11"/>
      <c r="B168" s="12" t="s">
        <v>48</v>
      </c>
      <c r="C168" s="26">
        <v>10.337808519870361</v>
      </c>
      <c r="D168" s="26">
        <v>10.337808519870361</v>
      </c>
      <c r="E168" s="27" t="s">
        <v>5</v>
      </c>
    </row>
    <row r="169" spans="1:5" x14ac:dyDescent="0.25">
      <c r="A169" s="11"/>
      <c r="B169" s="12" t="s">
        <v>49</v>
      </c>
      <c r="C169" s="26">
        <v>9.9904957096830458</v>
      </c>
      <c r="D169" s="26">
        <v>9.9904957096830458</v>
      </c>
      <c r="E169" s="27" t="s">
        <v>5</v>
      </c>
    </row>
    <row r="170" spans="1:5" x14ac:dyDescent="0.25">
      <c r="A170" s="11"/>
      <c r="B170" s="12" t="s">
        <v>41</v>
      </c>
      <c r="C170" s="26">
        <v>12.873436061408473</v>
      </c>
      <c r="D170" s="26">
        <v>12.873436061408473</v>
      </c>
      <c r="E170" s="27" t="s">
        <v>5</v>
      </c>
    </row>
    <row r="171" spans="1:5" x14ac:dyDescent="0.25">
      <c r="A171" s="11"/>
      <c r="B171" s="12" t="s">
        <v>50</v>
      </c>
      <c r="C171" s="26">
        <v>13.505629342541159</v>
      </c>
      <c r="D171" s="26">
        <v>13.505629342541159</v>
      </c>
      <c r="E171" s="27" t="s">
        <v>5</v>
      </c>
    </row>
    <row r="172" spans="1:5" x14ac:dyDescent="0.25">
      <c r="A172" s="11"/>
      <c r="B172" s="12" t="s">
        <v>51</v>
      </c>
      <c r="C172" s="26">
        <v>16.837680589848514</v>
      </c>
      <c r="D172" s="26">
        <v>16.837680589848514</v>
      </c>
      <c r="E172" s="27" t="s">
        <v>5</v>
      </c>
    </row>
    <row r="173" spans="1:5" x14ac:dyDescent="0.25">
      <c r="A173" s="11"/>
      <c r="B173" s="12" t="s">
        <v>40</v>
      </c>
      <c r="C173" s="26">
        <v>16.658160536887266</v>
      </c>
      <c r="D173" s="26">
        <v>16.658160536887266</v>
      </c>
      <c r="E173" s="27" t="s">
        <v>5</v>
      </c>
    </row>
    <row r="174" spans="1:5" x14ac:dyDescent="0.25">
      <c r="A174" s="208">
        <v>2012</v>
      </c>
      <c r="B174" s="208"/>
      <c r="C174" s="26"/>
      <c r="D174" s="26"/>
      <c r="E174" s="27"/>
    </row>
    <row r="175" spans="1:5" x14ac:dyDescent="0.25">
      <c r="A175" s="11"/>
      <c r="B175" s="12" t="s">
        <v>45</v>
      </c>
      <c r="C175" s="26">
        <v>16.992126209986203</v>
      </c>
      <c r="D175" s="26">
        <v>16.992126209986203</v>
      </c>
      <c r="E175" s="27" t="s">
        <v>5</v>
      </c>
    </row>
    <row r="176" spans="1:5" x14ac:dyDescent="0.25">
      <c r="A176" s="11"/>
      <c r="B176" s="12" t="s">
        <v>46</v>
      </c>
      <c r="C176" s="26">
        <v>17.567096842596584</v>
      </c>
      <c r="D176" s="26">
        <v>17.567096842596584</v>
      </c>
      <c r="E176" s="27" t="s">
        <v>5</v>
      </c>
    </row>
    <row r="177" spans="1:5" x14ac:dyDescent="0.25">
      <c r="A177" s="11"/>
      <c r="B177" s="12" t="s">
        <v>43</v>
      </c>
      <c r="C177" s="26">
        <v>17.716493485863239</v>
      </c>
      <c r="D177" s="26">
        <v>17.716493485863239</v>
      </c>
      <c r="E177" s="27" t="s">
        <v>5</v>
      </c>
    </row>
    <row r="178" spans="1:5" x14ac:dyDescent="0.25">
      <c r="A178" s="11"/>
      <c r="B178" s="12" t="s">
        <v>47</v>
      </c>
      <c r="C178" s="26">
        <v>12.634261176899365</v>
      </c>
      <c r="D178" s="26">
        <v>12.634261176899365</v>
      </c>
      <c r="E178" s="27" t="s">
        <v>5</v>
      </c>
    </row>
    <row r="179" spans="1:5" x14ac:dyDescent="0.25">
      <c r="A179" s="11"/>
      <c r="B179" s="12" t="s">
        <v>35</v>
      </c>
      <c r="C179" s="26">
        <v>6.8561656978384677</v>
      </c>
      <c r="D179" s="26">
        <v>6.8561656978384677</v>
      </c>
      <c r="E179" s="27" t="s">
        <v>5</v>
      </c>
    </row>
    <row r="180" spans="1:5" x14ac:dyDescent="0.25">
      <c r="A180" s="11"/>
      <c r="B180" s="12" t="s">
        <v>42</v>
      </c>
      <c r="C180" s="26">
        <v>10.297495915037702</v>
      </c>
      <c r="D180" s="26">
        <v>10.297495915037702</v>
      </c>
      <c r="E180" s="27" t="s">
        <v>5</v>
      </c>
    </row>
    <row r="181" spans="1:5" x14ac:dyDescent="0.25">
      <c r="A181" s="11"/>
      <c r="B181" s="12" t="s">
        <v>48</v>
      </c>
      <c r="C181" s="26">
        <v>10.500729503740637</v>
      </c>
      <c r="D181" s="26">
        <v>10.418307822199768</v>
      </c>
      <c r="E181" s="27" t="s">
        <v>5</v>
      </c>
    </row>
    <row r="182" spans="1:5" x14ac:dyDescent="0.25">
      <c r="A182" s="11"/>
      <c r="B182" s="12" t="s">
        <v>49</v>
      </c>
      <c r="C182" s="26">
        <v>10.866575206924933</v>
      </c>
      <c r="D182" s="26">
        <v>10.713898954305412</v>
      </c>
      <c r="E182" s="27" t="s">
        <v>5</v>
      </c>
    </row>
    <row r="183" spans="1:5" x14ac:dyDescent="0.25">
      <c r="A183" s="11"/>
      <c r="B183" s="12" t="s">
        <v>41</v>
      </c>
      <c r="C183" s="26">
        <v>9.463825267482683</v>
      </c>
      <c r="D183" s="26">
        <v>9.3772912618951043</v>
      </c>
      <c r="E183" s="27" t="s">
        <v>5</v>
      </c>
    </row>
    <row r="184" spans="1:5" x14ac:dyDescent="0.25">
      <c r="A184" s="11"/>
      <c r="B184" s="12" t="s">
        <v>50</v>
      </c>
      <c r="C184" s="26">
        <v>9.1472951710695796</v>
      </c>
      <c r="D184" s="26">
        <v>9.0798386481207203</v>
      </c>
      <c r="E184" s="27" t="s">
        <v>5</v>
      </c>
    </row>
    <row r="185" spans="1:5" x14ac:dyDescent="0.25">
      <c r="A185" s="11"/>
      <c r="B185" s="12" t="s">
        <v>51</v>
      </c>
      <c r="C185" s="26">
        <v>5.8961751504207349</v>
      </c>
      <c r="D185" s="26">
        <v>5.9694378646101054</v>
      </c>
      <c r="E185" s="27" t="s">
        <v>5</v>
      </c>
    </row>
    <row r="186" spans="1:5" x14ac:dyDescent="0.25">
      <c r="A186" s="69"/>
      <c r="B186" s="70" t="s">
        <v>40</v>
      </c>
      <c r="C186" s="67">
        <v>5.0669562125144729</v>
      </c>
      <c r="D186" s="67">
        <v>5.4302984659286402</v>
      </c>
      <c r="E186" s="68" t="s">
        <v>5</v>
      </c>
    </row>
    <row r="187" spans="1:5" x14ac:dyDescent="0.25">
      <c r="A187" s="208">
        <v>2013</v>
      </c>
      <c r="B187" s="208"/>
      <c r="C187" s="67"/>
      <c r="D187" s="67"/>
      <c r="E187" s="68"/>
    </row>
    <row r="188" spans="1:5" x14ac:dyDescent="0.25">
      <c r="A188" s="11"/>
      <c r="B188" s="12" t="s">
        <v>45</v>
      </c>
      <c r="C188" s="67">
        <v>4.3286082082422128</v>
      </c>
      <c r="D188" s="67">
        <v>4.7136399686493746</v>
      </c>
      <c r="E188" s="68" t="s">
        <v>5</v>
      </c>
    </row>
    <row r="189" spans="1:5" x14ac:dyDescent="0.25">
      <c r="A189" s="69"/>
      <c r="B189" s="74" t="s">
        <v>46</v>
      </c>
      <c r="C189" s="67">
        <v>4.4335929403362728</v>
      </c>
      <c r="D189" s="75">
        <v>4.7506196050961735</v>
      </c>
      <c r="E189" s="68" t="s">
        <v>5</v>
      </c>
    </row>
    <row r="190" spans="1:5" x14ac:dyDescent="0.25">
      <c r="A190" s="69"/>
      <c r="B190" s="78" t="s">
        <v>43</v>
      </c>
      <c r="C190" s="67">
        <v>4.1651035441879092</v>
      </c>
      <c r="D190" s="67">
        <v>4.560427345403717</v>
      </c>
      <c r="E190" s="68" t="s">
        <v>5</v>
      </c>
    </row>
    <row r="191" spans="1:5" x14ac:dyDescent="0.25">
      <c r="A191" s="69"/>
      <c r="B191" s="78" t="s">
        <v>47</v>
      </c>
      <c r="C191" s="67">
        <v>4.3799485182937303</v>
      </c>
      <c r="D191" s="67">
        <v>4.659753913552378</v>
      </c>
      <c r="E191" s="68" t="s">
        <v>5</v>
      </c>
    </row>
    <row r="192" spans="1:5" x14ac:dyDescent="0.25">
      <c r="A192" s="69"/>
      <c r="B192" s="78" t="s">
        <v>35</v>
      </c>
      <c r="C192" s="67">
        <v>6.5969864911449738</v>
      </c>
      <c r="D192" s="67">
        <v>7.0330353890180275</v>
      </c>
      <c r="E192" s="68" t="s">
        <v>5</v>
      </c>
    </row>
    <row r="193" spans="1:5" x14ac:dyDescent="0.25">
      <c r="A193" s="69"/>
      <c r="B193" s="78" t="s">
        <v>42</v>
      </c>
      <c r="C193" s="67">
        <v>2.0671926734614932</v>
      </c>
      <c r="D193" s="67">
        <v>2.4449780638472474</v>
      </c>
      <c r="E193" s="67">
        <v>1.7440628387641155</v>
      </c>
    </row>
    <row r="194" spans="1:5" x14ac:dyDescent="0.25">
      <c r="A194" s="69"/>
      <c r="B194" s="78" t="s">
        <v>48</v>
      </c>
      <c r="C194" s="67">
        <v>3.004512575531848</v>
      </c>
      <c r="D194" s="67">
        <v>3.5615520903521602</v>
      </c>
      <c r="E194" s="67">
        <v>2.5287208753609125</v>
      </c>
    </row>
    <row r="195" spans="1:5" x14ac:dyDescent="0.25">
      <c r="A195" s="69"/>
      <c r="B195" s="78" t="s">
        <v>49</v>
      </c>
      <c r="C195" s="67">
        <v>2.5148873159002383</v>
      </c>
      <c r="D195" s="67">
        <v>2.7000905223472982</v>
      </c>
      <c r="E195" s="67">
        <v>2.356882375447511</v>
      </c>
    </row>
    <row r="196" spans="1:5" x14ac:dyDescent="0.25">
      <c r="A196" s="69"/>
      <c r="B196" s="78" t="s">
        <v>41</v>
      </c>
      <c r="C196" s="67">
        <v>3.401101668818729</v>
      </c>
      <c r="D196" s="67">
        <v>3.4050825888838565</v>
      </c>
      <c r="E196" s="67">
        <v>3.3977016732779974</v>
      </c>
    </row>
    <row r="197" spans="1:5" x14ac:dyDescent="0.25">
      <c r="A197" s="69"/>
      <c r="B197" s="78" t="s">
        <v>50</v>
      </c>
      <c r="C197" s="67">
        <v>3.9514741793007513</v>
      </c>
      <c r="D197" s="67">
        <v>3.6733537034947084</v>
      </c>
      <c r="E197" s="67">
        <v>4.1890853513676163</v>
      </c>
    </row>
    <row r="198" spans="1:5" x14ac:dyDescent="0.25">
      <c r="A198" s="69"/>
      <c r="B198" s="78" t="s">
        <v>51</v>
      </c>
      <c r="C198" s="67">
        <v>3.7229145759384741</v>
      </c>
      <c r="D198" s="67">
        <v>3.6220277766843889</v>
      </c>
      <c r="E198" s="67">
        <v>3.8093165504330395</v>
      </c>
    </row>
    <row r="199" spans="1:5" x14ac:dyDescent="0.25">
      <c r="A199" s="69"/>
      <c r="B199" s="78" t="s">
        <v>40</v>
      </c>
      <c r="C199" s="67">
        <v>3.2866700653403358</v>
      </c>
      <c r="D199" s="67">
        <v>3.0677014377208378</v>
      </c>
      <c r="E199" s="67">
        <v>3.4751649542801966</v>
      </c>
    </row>
    <row r="200" spans="1:5" x14ac:dyDescent="0.25">
      <c r="A200" s="208">
        <v>2014</v>
      </c>
      <c r="B200" s="208"/>
      <c r="C200" s="67"/>
      <c r="D200" s="67"/>
      <c r="E200" s="68"/>
    </row>
    <row r="201" spans="1:5" x14ac:dyDescent="0.25">
      <c r="A201" s="11"/>
      <c r="B201" s="12" t="s">
        <v>45</v>
      </c>
      <c r="C201" s="67">
        <v>3.2759797916374511</v>
      </c>
      <c r="D201" s="67">
        <v>2.5883906671014589</v>
      </c>
      <c r="E201" s="67">
        <v>3.8681326372765668</v>
      </c>
    </row>
    <row r="202" spans="1:5" x14ac:dyDescent="0.25">
      <c r="A202" s="11"/>
      <c r="B202" s="12" t="s">
        <v>46</v>
      </c>
      <c r="C202" s="67">
        <v>3.3425454116763564</v>
      </c>
      <c r="D202" s="67">
        <v>3.4012267464817336</v>
      </c>
      <c r="E202" s="67">
        <v>3.2920702900450571</v>
      </c>
    </row>
    <row r="203" spans="1:5" x14ac:dyDescent="0.25">
      <c r="A203" s="11"/>
      <c r="B203" s="12" t="s">
        <v>43</v>
      </c>
      <c r="C203" s="67">
        <v>2.2250517630140187</v>
      </c>
      <c r="D203" s="67">
        <v>2.2546833127091936</v>
      </c>
      <c r="E203" s="67">
        <v>2.1995280752597379</v>
      </c>
    </row>
    <row r="204" spans="1:5" x14ac:dyDescent="0.25">
      <c r="A204" s="11"/>
      <c r="B204" s="12" t="s">
        <v>47</v>
      </c>
      <c r="C204" s="67">
        <v>2.2981689589115506</v>
      </c>
      <c r="D204" s="67">
        <v>2.5798690121687118</v>
      </c>
      <c r="E204" s="67">
        <v>2.0560223652975163</v>
      </c>
    </row>
    <row r="205" spans="1:5" x14ac:dyDescent="0.25">
      <c r="A205" s="11"/>
      <c r="B205" s="12" t="s">
        <v>35</v>
      </c>
      <c r="C205" s="67">
        <v>3.1917361463479121</v>
      </c>
      <c r="D205" s="67">
        <v>3.2576126103493364</v>
      </c>
      <c r="E205" s="67">
        <v>3.1349611286097812</v>
      </c>
    </row>
    <row r="206" spans="1:5" x14ac:dyDescent="0.25">
      <c r="A206" s="11"/>
      <c r="B206" s="12" t="s">
        <v>42</v>
      </c>
      <c r="C206" s="67">
        <v>3.319010765104502</v>
      </c>
      <c r="D206" s="67">
        <v>3.5272395616125607</v>
      </c>
      <c r="E206" s="67">
        <v>3.1396802126375079</v>
      </c>
    </row>
    <row r="207" spans="1:5" x14ac:dyDescent="0.25">
      <c r="A207" s="11"/>
      <c r="B207" s="12" t="s">
        <v>48</v>
      </c>
      <c r="C207" s="67">
        <v>2.550840899025264</v>
      </c>
      <c r="D207" s="67">
        <v>2.3800554124083106</v>
      </c>
      <c r="E207" s="67">
        <v>2.6981857048613556</v>
      </c>
    </row>
    <row r="208" spans="1:5" x14ac:dyDescent="0.25">
      <c r="A208" s="11"/>
      <c r="B208" s="12" t="s">
        <v>49</v>
      </c>
      <c r="C208" s="67">
        <v>2.2333841551956946</v>
      </c>
      <c r="D208" s="67">
        <v>2.9342927834610677</v>
      </c>
      <c r="E208" s="67">
        <v>1.6334033613703669</v>
      </c>
    </row>
    <row r="209" spans="1:5" x14ac:dyDescent="0.25">
      <c r="A209" s="11"/>
      <c r="B209" s="12" t="s">
        <v>41</v>
      </c>
      <c r="C209" s="67">
        <v>1.4023268050649573</v>
      </c>
      <c r="D209" s="67">
        <v>2.1302588161895564</v>
      </c>
      <c r="E209" s="67">
        <v>0.78057549541474813</v>
      </c>
    </row>
    <row r="210" spans="1:5" x14ac:dyDescent="0.25">
      <c r="A210" s="11"/>
      <c r="B210" s="12" t="s">
        <v>50</v>
      </c>
      <c r="C210" s="67">
        <v>0.86577192066401576</v>
      </c>
      <c r="D210" s="67">
        <v>2.1845807645516135</v>
      </c>
      <c r="E210" s="67">
        <v>-0.255370191730242</v>
      </c>
    </row>
    <row r="211" spans="1:5" x14ac:dyDescent="0.25">
      <c r="A211" s="11"/>
      <c r="B211" s="12" t="s">
        <v>51</v>
      </c>
      <c r="C211" s="67">
        <v>0.35227046319095123</v>
      </c>
      <c r="D211" s="67">
        <v>1.0505361051722728</v>
      </c>
      <c r="E211" s="67">
        <v>-0.24466276106918095</v>
      </c>
    </row>
    <row r="212" spans="1:5" x14ac:dyDescent="0.25">
      <c r="A212" s="11"/>
      <c r="B212" s="12" t="s">
        <v>40</v>
      </c>
      <c r="C212" s="67">
        <v>0.53111490457100619</v>
      </c>
      <c r="D212" s="67">
        <v>1.1727194340175329</v>
      </c>
      <c r="E212" s="67">
        <v>-1.9022997393358665E-2</v>
      </c>
    </row>
    <row r="213" spans="1:5" x14ac:dyDescent="0.25">
      <c r="A213" s="208">
        <v>2015</v>
      </c>
      <c r="B213" s="208"/>
      <c r="C213" s="67"/>
      <c r="D213" s="67"/>
      <c r="E213" s="68"/>
    </row>
    <row r="214" spans="1:5" x14ac:dyDescent="0.25">
      <c r="A214" s="11"/>
      <c r="B214" s="12" t="s">
        <v>45</v>
      </c>
      <c r="C214" s="67">
        <v>0.13867773811122586</v>
      </c>
      <c r="D214" s="67">
        <v>1.4413130801289364</v>
      </c>
      <c r="E214" s="67">
        <v>-0.9693319857626892</v>
      </c>
    </row>
    <row r="215" spans="1:5" x14ac:dyDescent="0.25">
      <c r="A215" s="11"/>
      <c r="B215" s="12" t="s">
        <v>46</v>
      </c>
      <c r="C215" s="67">
        <v>0.39863596242866173</v>
      </c>
      <c r="D215" s="67">
        <v>0.94292951928420798</v>
      </c>
      <c r="E215" s="67">
        <v>-7.003634453616181E-2</v>
      </c>
    </row>
    <row r="216" spans="1:5" x14ac:dyDescent="0.25">
      <c r="A216" s="11"/>
      <c r="B216" s="12" t="s">
        <v>43</v>
      </c>
      <c r="C216" s="67">
        <v>0.91912324057839001</v>
      </c>
      <c r="D216" s="67">
        <v>1.0675105200332657</v>
      </c>
      <c r="E216" s="67">
        <v>0.79123811095387353</v>
      </c>
    </row>
    <row r="217" spans="1:5" x14ac:dyDescent="0.25">
      <c r="A217" s="11"/>
      <c r="B217" s="12" t="s">
        <v>47</v>
      </c>
      <c r="C217" s="67">
        <v>1.4063293351472161</v>
      </c>
      <c r="D217" s="67">
        <v>1.745500084714724</v>
      </c>
      <c r="E217" s="67">
        <v>1.1132850012462558</v>
      </c>
    </row>
    <row r="218" spans="1:5" x14ac:dyDescent="0.25">
      <c r="A218" s="11"/>
      <c r="B218" s="12" t="s">
        <v>35</v>
      </c>
      <c r="C218" s="67">
        <v>0.46753686639038339</v>
      </c>
      <c r="D218" s="67">
        <v>0.67549845172791834</v>
      </c>
      <c r="E218" s="67">
        <v>0.28809396254589892</v>
      </c>
    </row>
    <row r="219" spans="1:5" x14ac:dyDescent="0.25">
      <c r="A219" s="11"/>
      <c r="B219" s="12" t="s">
        <v>42</v>
      </c>
      <c r="C219" s="67">
        <v>1.4530777795498828</v>
      </c>
      <c r="D219" s="67">
        <v>1.800727962135773</v>
      </c>
      <c r="E219" s="67">
        <v>1.1525498683464086</v>
      </c>
    </row>
    <row r="220" spans="1:5" x14ac:dyDescent="0.25">
      <c r="A220" s="11"/>
      <c r="B220" s="12" t="s">
        <v>48</v>
      </c>
      <c r="C220" s="67">
        <v>0.91257571556515593</v>
      </c>
      <c r="D220" s="67">
        <v>1.6701469522034662</v>
      </c>
      <c r="E220" s="67">
        <v>0.2610074329009171</v>
      </c>
    </row>
    <row r="221" spans="1:5" x14ac:dyDescent="0.25">
      <c r="A221" s="11"/>
      <c r="B221" s="12" t="s">
        <v>49</v>
      </c>
      <c r="C221" s="67">
        <v>1.2093954859348388</v>
      </c>
      <c r="D221" s="67">
        <v>1.5044467350011193</v>
      </c>
      <c r="E221" s="67">
        <v>0.95359756183523992</v>
      </c>
    </row>
    <row r="222" spans="1:5" x14ac:dyDescent="0.25">
      <c r="A222" s="11"/>
      <c r="B222" s="12" t="s">
        <v>41</v>
      </c>
      <c r="C222" s="67">
        <v>1.1024778533301083</v>
      </c>
      <c r="D222" s="67">
        <v>1.3605074168342668</v>
      </c>
      <c r="E222" s="67">
        <v>0.87913453888683879</v>
      </c>
    </row>
    <row r="223" spans="1:5" x14ac:dyDescent="0.25">
      <c r="A223" s="11"/>
      <c r="B223" s="12" t="s">
        <v>50</v>
      </c>
      <c r="C223" s="67">
        <v>1.0379526456419041</v>
      </c>
      <c r="D223" s="67">
        <v>1.1133944903466864</v>
      </c>
      <c r="E223" s="67">
        <v>0.97224937952828938</v>
      </c>
    </row>
    <row r="224" spans="1:5" x14ac:dyDescent="0.25">
      <c r="A224" s="69"/>
      <c r="B224" s="12" t="s">
        <v>51</v>
      </c>
      <c r="C224" s="67">
        <v>1.5372275402211644</v>
      </c>
      <c r="D224" s="67">
        <v>1.9747488791808987</v>
      </c>
      <c r="E224" s="67">
        <v>1.1583430752776014</v>
      </c>
    </row>
    <row r="225" spans="1:5" x14ac:dyDescent="0.25">
      <c r="A225" s="69"/>
      <c r="B225" s="12" t="s">
        <v>40</v>
      </c>
      <c r="C225" s="67">
        <v>0.85377757248394914</v>
      </c>
      <c r="D225" s="67">
        <v>1.1583913624289455</v>
      </c>
      <c r="E225" s="67">
        <v>0.58947599634657788</v>
      </c>
    </row>
    <row r="226" spans="1:5" x14ac:dyDescent="0.25">
      <c r="A226" s="208">
        <v>2016</v>
      </c>
      <c r="B226" s="208"/>
      <c r="C226" s="67"/>
      <c r="D226" s="67"/>
      <c r="E226" s="67"/>
    </row>
    <row r="227" spans="1:5" x14ac:dyDescent="0.25">
      <c r="A227" s="69"/>
      <c r="B227" s="12" t="s">
        <v>45</v>
      </c>
      <c r="C227" s="67">
        <v>1.0407081213698044</v>
      </c>
      <c r="D227" s="67">
        <v>1.3652171624402021</v>
      </c>
      <c r="E227" s="67">
        <v>0.75796459544947847</v>
      </c>
    </row>
    <row r="228" spans="1:5" x14ac:dyDescent="0.25">
      <c r="A228" s="69"/>
      <c r="B228" s="12" t="s">
        <v>46</v>
      </c>
      <c r="C228" s="67">
        <v>1.1364771380392158</v>
      </c>
      <c r="D228" s="67">
        <v>1.349653655417038</v>
      </c>
      <c r="E228" s="67">
        <v>0.951057539169331</v>
      </c>
    </row>
    <row r="229" spans="1:5" x14ac:dyDescent="0.25">
      <c r="A229" s="69"/>
      <c r="B229" s="12" t="s">
        <v>43</v>
      </c>
      <c r="C229" s="67">
        <v>0.66900523456510097</v>
      </c>
      <c r="D229" s="67">
        <v>1.4395346104989271</v>
      </c>
      <c r="E229" s="67">
        <v>3.1169649641338282E-3</v>
      </c>
    </row>
    <row r="230" spans="1:5" x14ac:dyDescent="0.25">
      <c r="A230" s="69"/>
      <c r="B230" s="12" t="s">
        <v>47</v>
      </c>
      <c r="C230" s="67">
        <v>-0.18380611745640874</v>
      </c>
      <c r="D230" s="67">
        <v>0.60160649209577421</v>
      </c>
      <c r="E230" s="67">
        <v>-0.86664744409465921</v>
      </c>
    </row>
    <row r="231" spans="1:5" x14ac:dyDescent="0.25">
      <c r="A231" s="69"/>
      <c r="B231" s="12" t="s">
        <v>35</v>
      </c>
      <c r="C231" s="67">
        <v>-0.15582000573073351</v>
      </c>
      <c r="D231" s="67">
        <v>0.82201042472549446</v>
      </c>
      <c r="E231" s="67">
        <v>-1.0028155561550678</v>
      </c>
    </row>
    <row r="232" spans="1:5" x14ac:dyDescent="0.25">
      <c r="A232" s="69"/>
      <c r="B232" s="12" t="s">
        <v>42</v>
      </c>
      <c r="C232" s="67">
        <v>-0.76683599519887791</v>
      </c>
      <c r="D232" s="67">
        <v>-0.1706778152251287</v>
      </c>
      <c r="E232" s="67">
        <v>-1.2854902045740801</v>
      </c>
    </row>
    <row r="233" spans="1:5" x14ac:dyDescent="0.25">
      <c r="A233" s="69"/>
      <c r="B233" s="12" t="s">
        <v>48</v>
      </c>
      <c r="C233" s="67">
        <v>-0.38391995634919907</v>
      </c>
      <c r="D233" s="67">
        <v>9.2189949097631896E-2</v>
      </c>
      <c r="E233" s="67">
        <v>-0.79916557851400505</v>
      </c>
    </row>
    <row r="234" spans="1:5" x14ac:dyDescent="0.25">
      <c r="A234" s="69"/>
      <c r="B234" s="12" t="s">
        <v>49</v>
      </c>
      <c r="C234" s="67">
        <v>-0.62903020584658131</v>
      </c>
      <c r="D234" s="67">
        <v>-0.36722627317347101</v>
      </c>
      <c r="E234" s="67">
        <v>-0.85724247672325227</v>
      </c>
    </row>
    <row r="235" spans="1:5" x14ac:dyDescent="0.25">
      <c r="A235" s="69"/>
      <c r="B235" s="12" t="s">
        <v>41</v>
      </c>
      <c r="C235" s="67">
        <v>-0.21052298212775877</v>
      </c>
      <c r="D235" s="67">
        <v>0.39042711789760709</v>
      </c>
      <c r="E235" s="67">
        <v>-0.73317102591515804</v>
      </c>
    </row>
    <row r="236" spans="1:5" x14ac:dyDescent="0.25">
      <c r="A236" s="69"/>
      <c r="B236" s="12" t="s">
        <v>50</v>
      </c>
      <c r="C236" s="67">
        <v>1.7128634706690793</v>
      </c>
      <c r="D236" s="67">
        <v>1.2025995861927985</v>
      </c>
      <c r="E236" s="67">
        <v>2.1578800075127802</v>
      </c>
    </row>
    <row r="237" spans="1:5" x14ac:dyDescent="0.25">
      <c r="A237" s="69"/>
      <c r="B237" s="12" t="s">
        <v>51</v>
      </c>
      <c r="C237" s="67">
        <v>1.4991691607198154</v>
      </c>
      <c r="D237" s="67">
        <v>1.0963335089493542</v>
      </c>
      <c r="E237" s="67">
        <v>1.8508319334554324</v>
      </c>
    </row>
    <row r="238" spans="1:5" x14ac:dyDescent="0.25">
      <c r="A238" s="69"/>
      <c r="B238" s="12" t="s">
        <v>40</v>
      </c>
      <c r="C238" s="67">
        <v>2.3177221684353322</v>
      </c>
      <c r="D238" s="67">
        <v>1.8253800545742438</v>
      </c>
      <c r="E238" s="67">
        <v>2.7473244187922852</v>
      </c>
    </row>
    <row r="239" spans="1:5" x14ac:dyDescent="0.25">
      <c r="A239" s="208">
        <v>2017</v>
      </c>
      <c r="B239" s="208"/>
      <c r="C239" s="67"/>
      <c r="D239" s="67"/>
      <c r="E239" s="67"/>
    </row>
    <row r="240" spans="1:5" x14ac:dyDescent="0.25">
      <c r="A240" s="69"/>
      <c r="B240" s="12" t="s">
        <v>45</v>
      </c>
      <c r="C240" s="67">
        <v>2.9126607993475773</v>
      </c>
      <c r="D240" s="67">
        <v>2.0340500931323779</v>
      </c>
      <c r="E240" s="67">
        <v>3.682804786100724</v>
      </c>
    </row>
    <row r="241" spans="1:5" x14ac:dyDescent="0.25">
      <c r="A241" s="69"/>
      <c r="B241" s="12" t="s">
        <v>46</v>
      </c>
      <c r="C241" s="67">
        <v>3.0529529786107013</v>
      </c>
      <c r="D241" s="67">
        <v>2.2008258414724535</v>
      </c>
      <c r="E241" s="67">
        <v>3.7970542841463395</v>
      </c>
    </row>
    <row r="242" spans="1:5" x14ac:dyDescent="0.25">
      <c r="A242" s="69"/>
      <c r="B242" s="12" t="s">
        <v>43</v>
      </c>
      <c r="C242" s="67">
        <v>4.281272277346404</v>
      </c>
      <c r="D242" s="67">
        <v>2.7572449509840835</v>
      </c>
      <c r="E242" s="67">
        <v>5.617248194339064</v>
      </c>
    </row>
    <row r="243" spans="1:5" x14ac:dyDescent="0.25">
      <c r="A243" s="69"/>
      <c r="B243" s="12" t="s">
        <v>47</v>
      </c>
      <c r="C243" s="67">
        <v>4.4611947411684172</v>
      </c>
      <c r="D243" s="67">
        <v>2.6332458833117744</v>
      </c>
      <c r="E243" s="67">
        <v>6.0739597460470751</v>
      </c>
    </row>
    <row r="244" spans="1:5" x14ac:dyDescent="0.25">
      <c r="A244" s="69"/>
      <c r="B244" s="12" t="s">
        <v>35</v>
      </c>
      <c r="C244" s="67">
        <v>4.6405997959927614</v>
      </c>
      <c r="D244" s="67">
        <v>2.8429538013361677</v>
      </c>
      <c r="E244" s="67">
        <v>6.2264211507091716</v>
      </c>
    </row>
    <row r="245" spans="1:5" x14ac:dyDescent="0.25">
      <c r="A245" s="69"/>
      <c r="B245" s="12" t="s">
        <v>42</v>
      </c>
      <c r="C245" s="67">
        <v>3.3732487782671905</v>
      </c>
      <c r="D245" s="67">
        <v>2.1745825454904333</v>
      </c>
      <c r="E245" s="67">
        <v>4.4278585714848218</v>
      </c>
    </row>
    <row r="246" spans="1:5" x14ac:dyDescent="0.25">
      <c r="A246" s="69"/>
      <c r="B246" s="12" t="s">
        <v>48</v>
      </c>
      <c r="C246" s="67">
        <v>3.0255414905506539</v>
      </c>
      <c r="D246" s="67">
        <v>2.3718082727913092</v>
      </c>
      <c r="E246" s="67">
        <v>3.6008267745018196</v>
      </c>
    </row>
    <row r="247" spans="1:5" x14ac:dyDescent="0.25">
      <c r="A247" s="69"/>
      <c r="B247" s="12" t="s">
        <v>49</v>
      </c>
      <c r="C247" s="67">
        <v>2.7490473515496161</v>
      </c>
      <c r="D247" s="67">
        <v>2.4608836595772177</v>
      </c>
      <c r="E247" s="67">
        <v>3.0014787151139588</v>
      </c>
    </row>
    <row r="248" spans="1:5" x14ac:dyDescent="0.25">
      <c r="A248" s="69"/>
      <c r="B248" s="12" t="s">
        <v>41</v>
      </c>
      <c r="C248" s="67">
        <v>2.889261247112529</v>
      </c>
      <c r="D248" s="67">
        <v>2.4709687454310014</v>
      </c>
      <c r="E248" s="67">
        <v>3.2571691781548173</v>
      </c>
    </row>
    <row r="249" spans="1:5" x14ac:dyDescent="0.25">
      <c r="A249" s="69"/>
      <c r="B249" s="12" t="s">
        <v>50</v>
      </c>
      <c r="C249" s="67">
        <v>0.69276243503217927</v>
      </c>
      <c r="D249" s="67">
        <v>1.5467360580873946</v>
      </c>
      <c r="E249" s="67">
        <v>-4.5049323076440384E-2</v>
      </c>
    </row>
    <row r="250" spans="1:5" x14ac:dyDescent="0.25">
      <c r="A250" s="69"/>
      <c r="B250" s="12" t="s">
        <v>51</v>
      </c>
      <c r="C250" s="67">
        <v>0.61664475971381361</v>
      </c>
      <c r="D250" s="67">
        <v>1.5601817636088811</v>
      </c>
      <c r="E250" s="67">
        <v>-0.20093147343562823</v>
      </c>
    </row>
    <row r="251" spans="1:5" x14ac:dyDescent="0.25">
      <c r="A251" s="69"/>
      <c r="B251" s="12" t="s">
        <v>40</v>
      </c>
      <c r="C251" s="67">
        <v>1.267680419739059</v>
      </c>
      <c r="D251" s="67">
        <v>2.2337433617388047</v>
      </c>
      <c r="E251" s="67">
        <v>0.43228805255768332</v>
      </c>
    </row>
    <row r="252" spans="1:5" x14ac:dyDescent="0.25">
      <c r="A252" s="208">
        <v>2018</v>
      </c>
      <c r="B252" s="208"/>
      <c r="C252" s="67"/>
      <c r="D252" s="67"/>
      <c r="E252" s="67"/>
    </row>
    <row r="253" spans="1:5" x14ac:dyDescent="0.25">
      <c r="A253" s="69"/>
      <c r="B253" s="12" t="s">
        <v>45</v>
      </c>
      <c r="C253" s="67">
        <v>1.0901348566099589</v>
      </c>
      <c r="D253" s="67">
        <v>2.1089933342244294</v>
      </c>
      <c r="E253" s="67">
        <v>0.21125868502493983</v>
      </c>
    </row>
    <row r="254" spans="1:5" x14ac:dyDescent="0.25">
      <c r="A254" s="69"/>
      <c r="B254" s="12" t="s">
        <v>46</v>
      </c>
      <c r="C254" s="67">
        <v>1.0171740358087433</v>
      </c>
      <c r="D254" s="67">
        <v>2.40459661443293</v>
      </c>
      <c r="E254" s="67">
        <v>-0.17573081528161616</v>
      </c>
    </row>
    <row r="255" spans="1:5" x14ac:dyDescent="0.25">
      <c r="A255" s="69"/>
      <c r="B255" s="12" t="s">
        <v>43</v>
      </c>
      <c r="C255" s="67">
        <v>0.14258842001311223</v>
      </c>
      <c r="D255" s="67">
        <v>1.8452867939440676</v>
      </c>
      <c r="E255" s="67">
        <v>-1.3095940850052945</v>
      </c>
    </row>
    <row r="256" spans="1:5" x14ac:dyDescent="0.25">
      <c r="A256" s="69"/>
      <c r="B256" s="12" t="s">
        <v>47</v>
      </c>
      <c r="C256" s="67">
        <v>-1.5367262044736152</v>
      </c>
      <c r="D256" s="67">
        <v>0.50481994902698002</v>
      </c>
      <c r="E256" s="67">
        <v>-3.2795181154550046</v>
      </c>
    </row>
    <row r="257" spans="1:5" x14ac:dyDescent="0.25">
      <c r="A257" s="69"/>
      <c r="B257" s="12" t="s">
        <v>35</v>
      </c>
      <c r="C257" s="67">
        <v>-2.1085589082352918</v>
      </c>
      <c r="D257" s="67">
        <v>0.34328811762232014</v>
      </c>
      <c r="E257" s="67">
        <v>-4.202601219155655</v>
      </c>
    </row>
    <row r="258" spans="1:5" x14ac:dyDescent="0.25">
      <c r="A258" s="69"/>
      <c r="B258" s="12" t="s">
        <v>262</v>
      </c>
      <c r="C258" s="67">
        <v>-0.92934137150014751</v>
      </c>
      <c r="D258" s="67">
        <v>1.1601483675513835</v>
      </c>
      <c r="E258" s="67">
        <v>-2.7280477354472255</v>
      </c>
    </row>
    <row r="259" spans="1:5" x14ac:dyDescent="0.25">
      <c r="A259" s="69"/>
      <c r="B259" s="12" t="s">
        <v>263</v>
      </c>
      <c r="C259" s="67">
        <v>-0.31604514801567563</v>
      </c>
      <c r="D259" s="67">
        <v>0.78927744887864471</v>
      </c>
      <c r="E259" s="67">
        <v>-1.2771901539896713</v>
      </c>
    </row>
    <row r="260" spans="1:5" x14ac:dyDescent="0.25">
      <c r="A260" s="69"/>
      <c r="B260" s="12" t="s">
        <v>270</v>
      </c>
      <c r="C260" s="67">
        <v>1.4223991355686971</v>
      </c>
      <c r="D260" s="67">
        <v>2.5795972912064258</v>
      </c>
      <c r="E260" s="67">
        <v>0.41401402648526542</v>
      </c>
    </row>
    <row r="261" spans="1:5" ht="12.75" customHeight="1" x14ac:dyDescent="0.25">
      <c r="A261" s="67"/>
      <c r="B261" s="67"/>
      <c r="C261" s="67"/>
      <c r="D261" s="67"/>
      <c r="E261" s="19"/>
    </row>
    <row r="262" spans="1:5" x14ac:dyDescent="0.25">
      <c r="A262" s="220" t="s">
        <v>55</v>
      </c>
      <c r="B262" s="221"/>
      <c r="C262" s="221"/>
      <c r="D262" s="221"/>
      <c r="E262" s="221"/>
    </row>
    <row r="263" spans="1:5" ht="9.75" customHeight="1" x14ac:dyDescent="0.25"/>
    <row r="264" spans="1:5" x14ac:dyDescent="0.25">
      <c r="A264" s="208">
        <v>2010</v>
      </c>
      <c r="B264" s="208"/>
    </row>
    <row r="265" spans="1:5" hidden="1" x14ac:dyDescent="0.25">
      <c r="A265" s="11"/>
      <c r="B265" s="12" t="s">
        <v>45</v>
      </c>
      <c r="C265" s="26">
        <v>-0.26114093647122694</v>
      </c>
      <c r="D265" s="26">
        <v>-0.26114093647122694</v>
      </c>
      <c r="E265" s="26" t="s">
        <v>5</v>
      </c>
    </row>
    <row r="266" spans="1:5" hidden="1" x14ac:dyDescent="0.25">
      <c r="A266" s="11"/>
      <c r="B266" s="12" t="s">
        <v>46</v>
      </c>
      <c r="C266" s="26">
        <v>0.93642240242963748</v>
      </c>
      <c r="D266" s="26">
        <v>0.93642240242963748</v>
      </c>
      <c r="E266" s="26" t="s">
        <v>5</v>
      </c>
    </row>
    <row r="267" spans="1:5" hidden="1" x14ac:dyDescent="0.25">
      <c r="A267" s="11"/>
      <c r="B267" s="12" t="s">
        <v>43</v>
      </c>
      <c r="C267" s="26">
        <v>0.88034816923101555</v>
      </c>
      <c r="D267" s="26">
        <v>0.88034816923101555</v>
      </c>
      <c r="E267" s="26" t="s">
        <v>5</v>
      </c>
    </row>
    <row r="268" spans="1:5" hidden="1" x14ac:dyDescent="0.25">
      <c r="A268" s="11"/>
      <c r="B268" s="12" t="s">
        <v>47</v>
      </c>
      <c r="C268" s="26">
        <v>0.87747395207253831</v>
      </c>
      <c r="D268" s="26">
        <v>0.87747395207253831</v>
      </c>
      <c r="E268" s="26" t="s">
        <v>5</v>
      </c>
    </row>
    <row r="269" spans="1:5" hidden="1" x14ac:dyDescent="0.25">
      <c r="A269" s="11"/>
      <c r="B269" s="12" t="s">
        <v>35</v>
      </c>
      <c r="C269" s="26">
        <v>0.1250277737649963</v>
      </c>
      <c r="D269" s="26">
        <v>0.1250277737649963</v>
      </c>
      <c r="E269" s="26" t="s">
        <v>5</v>
      </c>
    </row>
    <row r="270" spans="1:5" hidden="1" x14ac:dyDescent="0.25">
      <c r="A270" s="11"/>
      <c r="B270" s="12" t="s">
        <v>42</v>
      </c>
      <c r="C270" s="26">
        <v>1.0846622459905753</v>
      </c>
      <c r="D270" s="26">
        <v>1.0846622459905753</v>
      </c>
      <c r="E270" s="26" t="s">
        <v>5</v>
      </c>
    </row>
    <row r="271" spans="1:5" hidden="1" x14ac:dyDescent="0.25">
      <c r="A271" s="11"/>
      <c r="B271" s="12" t="s">
        <v>48</v>
      </c>
      <c r="C271" s="26">
        <v>2.1903881432707273</v>
      </c>
      <c r="D271" s="26">
        <v>2.1903881432707273</v>
      </c>
      <c r="E271" s="26" t="s">
        <v>5</v>
      </c>
    </row>
    <row r="272" spans="1:5" hidden="1" x14ac:dyDescent="0.25">
      <c r="A272" s="11"/>
      <c r="B272" s="12" t="s">
        <v>49</v>
      </c>
      <c r="C272" s="26">
        <v>0.63207046859004024</v>
      </c>
      <c r="D272" s="26">
        <v>0.63207046859004024</v>
      </c>
      <c r="E272" s="26" t="s">
        <v>5</v>
      </c>
    </row>
    <row r="273" spans="1:5" hidden="1" x14ac:dyDescent="0.25">
      <c r="A273" s="11"/>
      <c r="B273" s="12" t="s">
        <v>41</v>
      </c>
      <c r="C273" s="26">
        <v>-1.2857212304991372</v>
      </c>
      <c r="D273" s="26">
        <v>-1.2857212304991372</v>
      </c>
      <c r="E273" s="26" t="s">
        <v>5</v>
      </c>
    </row>
    <row r="274" spans="1:5" hidden="1" x14ac:dyDescent="0.25">
      <c r="A274" s="11"/>
      <c r="B274" s="12" t="s">
        <v>50</v>
      </c>
      <c r="C274" s="26">
        <v>-0.22603507219276509</v>
      </c>
      <c r="D274" s="26">
        <v>-0.22603507219276509</v>
      </c>
      <c r="E274" s="26" t="s">
        <v>5</v>
      </c>
    </row>
    <row r="275" spans="1:5" x14ac:dyDescent="0.25">
      <c r="A275" s="11"/>
      <c r="B275" s="12" t="s">
        <v>51</v>
      </c>
      <c r="C275" s="26">
        <v>0.47362446108318856</v>
      </c>
      <c r="D275" s="26">
        <v>0.47362446108318856</v>
      </c>
      <c r="E275" s="26" t="s">
        <v>5</v>
      </c>
    </row>
    <row r="276" spans="1:5" x14ac:dyDescent="0.25">
      <c r="A276" s="11"/>
      <c r="B276" s="12" t="s">
        <v>40</v>
      </c>
      <c r="C276" s="26">
        <v>1.3414839053257799</v>
      </c>
      <c r="D276" s="26">
        <v>1.3414839053257799</v>
      </c>
      <c r="E276" s="26" t="s">
        <v>5</v>
      </c>
    </row>
    <row r="277" spans="1:5" x14ac:dyDescent="0.25">
      <c r="A277" s="11"/>
      <c r="B277" s="12"/>
      <c r="C277" s="26"/>
      <c r="D277" s="26"/>
      <c r="E277" s="26"/>
    </row>
    <row r="278" spans="1:5" x14ac:dyDescent="0.25">
      <c r="A278" s="208">
        <v>2011</v>
      </c>
      <c r="B278" s="208"/>
      <c r="C278" s="26"/>
      <c r="D278" s="27"/>
      <c r="E278" s="26"/>
    </row>
    <row r="279" spans="1:5" x14ac:dyDescent="0.25">
      <c r="A279" s="11"/>
      <c r="B279" s="12" t="s">
        <v>45</v>
      </c>
      <c r="C279" s="26">
        <v>0.540955988663816</v>
      </c>
      <c r="D279" s="26">
        <v>0.540955988663816</v>
      </c>
      <c r="E279" s="26" t="s">
        <v>5</v>
      </c>
    </row>
    <row r="280" spans="1:5" x14ac:dyDescent="0.25">
      <c r="A280" s="11"/>
      <c r="B280" s="12" t="s">
        <v>46</v>
      </c>
      <c r="C280" s="26">
        <v>-0.79050748162610152</v>
      </c>
      <c r="D280" s="26">
        <v>-0.79050748162610152</v>
      </c>
      <c r="E280" s="26" t="s">
        <v>5</v>
      </c>
    </row>
    <row r="281" spans="1:5" x14ac:dyDescent="0.25">
      <c r="A281" s="11"/>
      <c r="B281" s="12" t="s">
        <v>43</v>
      </c>
      <c r="C281" s="26">
        <v>0.63178223867843553</v>
      </c>
      <c r="D281" s="26">
        <v>0.63178223867843553</v>
      </c>
      <c r="E281" s="26" t="s">
        <v>5</v>
      </c>
    </row>
    <row r="282" spans="1:5" x14ac:dyDescent="0.25">
      <c r="A282" s="11"/>
      <c r="B282" s="12" t="s">
        <v>47</v>
      </c>
      <c r="C282" s="26">
        <v>4.4171076658620301</v>
      </c>
      <c r="D282" s="26">
        <v>4.4171076658620301</v>
      </c>
      <c r="E282" s="26" t="s">
        <v>5</v>
      </c>
    </row>
    <row r="283" spans="1:5" x14ac:dyDescent="0.25">
      <c r="A283" s="11"/>
      <c r="B283" s="12" t="s">
        <v>35</v>
      </c>
      <c r="C283" s="26">
        <v>3.3138209485660042</v>
      </c>
      <c r="D283" s="26">
        <v>3.3138209485660042</v>
      </c>
      <c r="E283" s="26" t="s">
        <v>5</v>
      </c>
    </row>
    <row r="284" spans="1:5" x14ac:dyDescent="0.25">
      <c r="A284" s="11"/>
      <c r="B284" s="12" t="s">
        <v>42</v>
      </c>
      <c r="C284" s="26">
        <v>0.90877181827677678</v>
      </c>
      <c r="D284" s="26">
        <v>0.90877181827677678</v>
      </c>
      <c r="E284" s="26" t="s">
        <v>5</v>
      </c>
    </row>
    <row r="285" spans="1:5" x14ac:dyDescent="0.25">
      <c r="A285" s="11"/>
      <c r="B285" s="12" t="s">
        <v>48</v>
      </c>
      <c r="C285" s="26">
        <v>6.0116323478554001E-2</v>
      </c>
      <c r="D285" s="26">
        <v>6.0116323478554001E-2</v>
      </c>
      <c r="E285" s="26" t="s">
        <v>5</v>
      </c>
    </row>
    <row r="286" spans="1:5" x14ac:dyDescent="0.25">
      <c r="A286" s="11"/>
      <c r="B286" s="12" t="s">
        <v>49</v>
      </c>
      <c r="C286" s="26">
        <v>0.31530862912392266</v>
      </c>
      <c r="D286" s="26">
        <v>0.31530862912392266</v>
      </c>
      <c r="E286" s="26" t="s">
        <v>5</v>
      </c>
    </row>
    <row r="287" spans="1:5" x14ac:dyDescent="0.25">
      <c r="A287" s="11"/>
      <c r="B287" s="12" t="s">
        <v>41</v>
      </c>
      <c r="C287" s="26">
        <v>1.301660303876595</v>
      </c>
      <c r="D287" s="26">
        <v>1.301660303876595</v>
      </c>
      <c r="E287" s="26" t="s">
        <v>5</v>
      </c>
    </row>
    <row r="288" spans="1:5" x14ac:dyDescent="0.25">
      <c r="A288" s="11"/>
      <c r="B288" s="12" t="s">
        <v>50</v>
      </c>
      <c r="C288" s="26">
        <v>0.33278932848386233</v>
      </c>
      <c r="D288" s="26">
        <v>0.33278932848386233</v>
      </c>
      <c r="E288" s="26" t="s">
        <v>5</v>
      </c>
    </row>
    <row r="289" spans="1:8" x14ac:dyDescent="0.25">
      <c r="A289" s="11"/>
      <c r="B289" s="12" t="s">
        <v>51</v>
      </c>
      <c r="C289" s="26">
        <v>3.4231104702459936</v>
      </c>
      <c r="D289" s="26">
        <v>3.4231104702459936</v>
      </c>
      <c r="E289" s="26" t="s">
        <v>5</v>
      </c>
    </row>
    <row r="290" spans="1:8" x14ac:dyDescent="0.25">
      <c r="A290" s="11"/>
      <c r="B290" s="12" t="s">
        <v>40</v>
      </c>
      <c r="C290" s="26">
        <v>1.1857736202019353</v>
      </c>
      <c r="D290" s="26">
        <v>1.1857736202019353</v>
      </c>
      <c r="E290" s="26" t="s">
        <v>5</v>
      </c>
      <c r="G290" s="26"/>
    </row>
    <row r="291" spans="1:8" x14ac:dyDescent="0.25">
      <c r="A291" s="11"/>
      <c r="B291" s="12"/>
      <c r="C291" s="26"/>
      <c r="D291" s="26"/>
      <c r="E291" s="26"/>
      <c r="G291" s="26"/>
      <c r="H291" s="26"/>
    </row>
    <row r="292" spans="1:8" x14ac:dyDescent="0.25">
      <c r="A292" s="208">
        <v>2012</v>
      </c>
      <c r="B292" s="208"/>
      <c r="C292" s="26"/>
      <c r="D292" s="27"/>
      <c r="E292" s="26"/>
      <c r="G292" s="1"/>
    </row>
    <row r="293" spans="1:8" x14ac:dyDescent="0.25">
      <c r="A293" s="11"/>
      <c r="B293" s="12" t="s">
        <v>45</v>
      </c>
      <c r="C293" s="26">
        <v>0.82878178572964867</v>
      </c>
      <c r="D293" s="26">
        <v>0.82878178572964867</v>
      </c>
      <c r="E293" s="26" t="s">
        <v>5</v>
      </c>
    </row>
    <row r="294" spans="1:8" x14ac:dyDescent="0.25">
      <c r="A294" s="11"/>
      <c r="B294" s="12" t="s">
        <v>46</v>
      </c>
      <c r="C294" s="26">
        <v>-0.3029315521839604</v>
      </c>
      <c r="D294" s="26">
        <v>-0.3029315521839604</v>
      </c>
      <c r="E294" s="26" t="s">
        <v>5</v>
      </c>
    </row>
    <row r="295" spans="1:8" x14ac:dyDescent="0.25">
      <c r="A295" s="11"/>
      <c r="B295" s="12" t="s">
        <v>43</v>
      </c>
      <c r="C295" s="26">
        <v>0.75965858228270733</v>
      </c>
      <c r="D295" s="26">
        <v>0.75965858228270733</v>
      </c>
      <c r="E295" s="26" t="s">
        <v>5</v>
      </c>
    </row>
    <row r="296" spans="1:8" x14ac:dyDescent="0.25">
      <c r="A296" s="11"/>
      <c r="B296" s="12" t="s">
        <v>47</v>
      </c>
      <c r="C296" s="26">
        <v>-9.0943691034139906E-2</v>
      </c>
      <c r="D296" s="26">
        <v>-9.0943691034139906E-2</v>
      </c>
      <c r="E296" s="26" t="s">
        <v>5</v>
      </c>
    </row>
    <row r="297" spans="1:8" x14ac:dyDescent="0.25">
      <c r="A297" s="11"/>
      <c r="B297" s="12" t="s">
        <v>35</v>
      </c>
      <c r="C297" s="26">
        <v>-1.9861394321378456</v>
      </c>
      <c r="D297" s="26">
        <v>-1.9861394321378456</v>
      </c>
      <c r="E297" s="26" t="s">
        <v>5</v>
      </c>
    </row>
    <row r="298" spans="1:8" x14ac:dyDescent="0.25">
      <c r="A298" s="11"/>
      <c r="B298" s="12" t="s">
        <v>42</v>
      </c>
      <c r="C298" s="26">
        <v>4.158564690507105</v>
      </c>
      <c r="D298" s="26">
        <v>4.158564690507105</v>
      </c>
      <c r="E298" s="26" t="s">
        <v>5</v>
      </c>
    </row>
    <row r="299" spans="1:8" x14ac:dyDescent="0.25">
      <c r="A299" s="11"/>
      <c r="B299" s="12" t="s">
        <v>48</v>
      </c>
      <c r="C299" s="26">
        <v>0.24448657012601238</v>
      </c>
      <c r="D299" s="26">
        <v>0.16971494476736293</v>
      </c>
      <c r="E299" s="26">
        <v>0.30844071858455724</v>
      </c>
    </row>
    <row r="300" spans="1:8" x14ac:dyDescent="0.25">
      <c r="A300" s="11"/>
      <c r="B300" s="12" t="s">
        <v>49</v>
      </c>
      <c r="C300" s="26">
        <v>0.64743245120539861</v>
      </c>
      <c r="D300" s="26">
        <v>0.58385391142401488</v>
      </c>
      <c r="E300" s="26">
        <v>0.70173764990701937</v>
      </c>
    </row>
    <row r="301" spans="1:8" x14ac:dyDescent="0.25">
      <c r="A301" s="11"/>
      <c r="B301" s="12" t="s">
        <v>41</v>
      </c>
      <c r="C301" s="26">
        <v>1.9931364460523682E-2</v>
      </c>
      <c r="D301" s="26">
        <v>7.8683065291751397E-2</v>
      </c>
      <c r="E301" s="26">
        <v>-3.0192276319884748E-2</v>
      </c>
    </row>
    <row r="302" spans="1:8" x14ac:dyDescent="0.25">
      <c r="A302" s="11"/>
      <c r="B302" s="12" t="s">
        <v>50</v>
      </c>
      <c r="C302" s="26">
        <v>4.2662910903112916E-2</v>
      </c>
      <c r="D302" s="26">
        <v>5.9933326212124882E-2</v>
      </c>
      <c r="E302" s="26">
        <v>2.7912718968425843E-2</v>
      </c>
    </row>
    <row r="303" spans="1:8" x14ac:dyDescent="0.25">
      <c r="A303" s="11"/>
      <c r="B303" s="12" t="s">
        <v>51</v>
      </c>
      <c r="C303" s="26">
        <v>0.34249409289468513</v>
      </c>
      <c r="D303" s="26">
        <v>0.47401072984865067</v>
      </c>
      <c r="E303" s="26">
        <v>1.6205766238419628E-2</v>
      </c>
    </row>
    <row r="304" spans="1:8" x14ac:dyDescent="0.25">
      <c r="A304" s="69"/>
      <c r="B304" s="70" t="s">
        <v>40</v>
      </c>
      <c r="C304" s="67">
        <v>0.39343943425627081</v>
      </c>
      <c r="D304" s="67">
        <v>0.67097201094534764</v>
      </c>
      <c r="E304" s="67">
        <v>0.15575360429840313</v>
      </c>
    </row>
    <row r="305" spans="1:5" x14ac:dyDescent="0.25">
      <c r="A305" s="208">
        <v>2013</v>
      </c>
      <c r="B305" s="208"/>
      <c r="C305" s="67"/>
      <c r="D305" s="67"/>
      <c r="E305" s="67"/>
    </row>
    <row r="306" spans="1:5" x14ac:dyDescent="0.25">
      <c r="A306" s="11"/>
      <c r="B306" s="12" t="s">
        <v>45</v>
      </c>
      <c r="C306" s="26">
        <v>0.12021714763241764</v>
      </c>
      <c r="D306" s="67">
        <v>0.14340192540029939</v>
      </c>
      <c r="E306" s="26">
        <v>0.10025898212731033</v>
      </c>
    </row>
    <row r="307" spans="1:5" x14ac:dyDescent="0.25">
      <c r="A307" s="11"/>
      <c r="B307" s="12" t="s">
        <v>46</v>
      </c>
      <c r="C307" s="26">
        <v>-0.20260748766021131</v>
      </c>
      <c r="D307" s="67">
        <v>-0.26772351866400923</v>
      </c>
      <c r="E307" s="26">
        <v>-0.14652945838417031</v>
      </c>
    </row>
    <row r="308" spans="1:5" ht="14.25" customHeight="1" x14ac:dyDescent="0.25">
      <c r="A308" s="11"/>
      <c r="B308" s="12" t="s">
        <v>43</v>
      </c>
      <c r="C308" s="26">
        <v>0.5006145416900365</v>
      </c>
      <c r="D308" s="67">
        <v>0.57671257944424958</v>
      </c>
      <c r="E308" s="26">
        <v>0.43515833275591387</v>
      </c>
    </row>
    <row r="309" spans="1:5" ht="14.25" customHeight="1" x14ac:dyDescent="0.25">
      <c r="A309" s="11"/>
      <c r="B309" s="12" t="s">
        <v>47</v>
      </c>
      <c r="C309" s="26">
        <v>0.11512300390781327</v>
      </c>
      <c r="D309" s="67">
        <v>3.9643343257678154E-3</v>
      </c>
      <c r="E309" s="26">
        <v>0.21087159629622487</v>
      </c>
    </row>
    <row r="310" spans="1:5" ht="14.25" customHeight="1" x14ac:dyDescent="0.25">
      <c r="A310" s="11"/>
      <c r="B310" s="12" t="s">
        <v>35</v>
      </c>
      <c r="C310" s="26">
        <v>9.5682352882620059E-2</v>
      </c>
      <c r="D310" s="67">
        <v>0.23643869294276421</v>
      </c>
      <c r="E310" s="26">
        <v>-2.5310411872159211E-2</v>
      </c>
    </row>
    <row r="311" spans="1:5" ht="14.25" customHeight="1" x14ac:dyDescent="0.25">
      <c r="A311" s="11"/>
      <c r="B311" s="12" t="s">
        <v>42</v>
      </c>
      <c r="C311" s="26">
        <v>-0.2676094249594585</v>
      </c>
      <c r="D311" s="67">
        <v>-0.30627613149381006</v>
      </c>
      <c r="E311" s="26">
        <v>-0.23428488359796829</v>
      </c>
    </row>
    <row r="312" spans="1:5" ht="14.25" customHeight="1" x14ac:dyDescent="0.25">
      <c r="A312" s="11"/>
      <c r="B312" s="12" t="s">
        <v>48</v>
      </c>
      <c r="C312" s="26">
        <v>1.1650679035972944</v>
      </c>
      <c r="D312" s="67">
        <v>1.2614902964104724</v>
      </c>
      <c r="E312" s="26">
        <v>1.0820271269931014</v>
      </c>
    </row>
    <row r="313" spans="1:5" ht="14.25" customHeight="1" x14ac:dyDescent="0.25">
      <c r="A313" s="11"/>
      <c r="B313" s="12" t="s">
        <v>49</v>
      </c>
      <c r="C313" s="26">
        <v>0.16901141883518545</v>
      </c>
      <c r="D313" s="67">
        <v>-0.25283811141193491</v>
      </c>
      <c r="E313" s="26">
        <v>0.53296118036079143</v>
      </c>
    </row>
    <row r="314" spans="1:5" ht="14.25" customHeight="1" x14ac:dyDescent="0.25">
      <c r="A314" s="11"/>
      <c r="B314" s="12" t="s">
        <v>41</v>
      </c>
      <c r="C314" s="26">
        <v>0.88457747659020924</v>
      </c>
      <c r="D314" s="67">
        <v>0.76568029413164318</v>
      </c>
      <c r="E314" s="26">
        <v>0.98635397503572531</v>
      </c>
    </row>
    <row r="315" spans="1:5" ht="14.25" customHeight="1" x14ac:dyDescent="0.25">
      <c r="A315" s="11"/>
      <c r="B315" s="12" t="s">
        <v>50</v>
      </c>
      <c r="C315" s="26">
        <v>0.5751594767321011</v>
      </c>
      <c r="D315" s="67">
        <v>0.31952588364987378</v>
      </c>
      <c r="E315" s="26">
        <v>0.79350476016584182</v>
      </c>
    </row>
    <row r="316" spans="1:5" ht="14.25" customHeight="1" x14ac:dyDescent="0.25">
      <c r="A316" s="11"/>
      <c r="B316" s="12" t="s">
        <v>51</v>
      </c>
      <c r="C316" s="26">
        <v>0.12186960602404984</v>
      </c>
      <c r="D316" s="67">
        <v>0.42426871286125323</v>
      </c>
      <c r="E316" s="26">
        <v>-0.13520508300082223</v>
      </c>
    </row>
    <row r="317" spans="1:5" ht="14.25" customHeight="1" x14ac:dyDescent="0.25">
      <c r="A317" s="11"/>
      <c r="B317" s="12" t="s">
        <v>40</v>
      </c>
      <c r="C317" s="26">
        <v>-2.8801755478091717E-2</v>
      </c>
      <c r="D317" s="67">
        <v>0.13243235338340487</v>
      </c>
      <c r="E317" s="26">
        <v>-0.16663754557982857</v>
      </c>
    </row>
    <row r="318" spans="1:5" x14ac:dyDescent="0.25">
      <c r="A318" s="229">
        <v>2014</v>
      </c>
      <c r="B318" s="230"/>
      <c r="C318" s="26"/>
      <c r="D318" s="67"/>
      <c r="E318" s="26"/>
    </row>
    <row r="319" spans="1:5" x14ac:dyDescent="0.25">
      <c r="A319" s="11"/>
      <c r="B319" s="12" t="s">
        <v>45</v>
      </c>
      <c r="C319" s="26">
        <v>0.10985460497494604</v>
      </c>
      <c r="D319" s="67">
        <v>0.52248278124586989</v>
      </c>
      <c r="E319" s="26">
        <v>-0.70032611534622813</v>
      </c>
    </row>
    <row r="320" spans="1:5" x14ac:dyDescent="0.25">
      <c r="A320" s="11"/>
      <c r="B320" s="12" t="s">
        <v>46</v>
      </c>
      <c r="C320" s="26">
        <v>-0.58614791407883837</v>
      </c>
      <c r="D320" s="67">
        <v>0.52248278124586989</v>
      </c>
      <c r="E320" s="26">
        <v>-0.70032611534622813</v>
      </c>
    </row>
    <row r="321" spans="1:5" x14ac:dyDescent="0.25">
      <c r="A321" s="11"/>
      <c r="B321" s="12" t="s">
        <v>43</v>
      </c>
      <c r="C321" s="26">
        <v>-0.58614791407883837</v>
      </c>
      <c r="D321" s="67">
        <v>-0.5385118045093229</v>
      </c>
      <c r="E321" s="26">
        <v>-0.62716571611890481</v>
      </c>
    </row>
    <row r="322" spans="1:5" x14ac:dyDescent="0.25">
      <c r="A322" s="11"/>
      <c r="B322" s="12" t="s">
        <v>47</v>
      </c>
      <c r="C322" s="26">
        <v>0.1867310582422288</v>
      </c>
      <c r="D322" s="67">
        <v>0.32199239951795633</v>
      </c>
      <c r="E322" s="26">
        <v>7.0158301967038206E-2</v>
      </c>
    </row>
    <row r="323" spans="1:5" x14ac:dyDescent="0.25">
      <c r="A323" s="11"/>
      <c r="B323" s="12" t="s">
        <v>35</v>
      </c>
      <c r="C323" s="26">
        <v>0.97001097738138586</v>
      </c>
      <c r="D323" s="67">
        <v>0.89869928347352523</v>
      </c>
      <c r="E323" s="26">
        <v>1.0316244504395167</v>
      </c>
    </row>
    <row r="324" spans="1:5" x14ac:dyDescent="0.25">
      <c r="A324" s="11"/>
      <c r="B324" s="12" t="s">
        <v>42</v>
      </c>
      <c r="C324" s="26">
        <v>-0.14460149368364927</v>
      </c>
      <c r="D324" s="67">
        <v>-4.5955229748984028E-2</v>
      </c>
      <c r="E324" s="26">
        <v>-0.22971996412188833</v>
      </c>
    </row>
    <row r="325" spans="1:5" x14ac:dyDescent="0.25">
      <c r="A325" s="11"/>
      <c r="B325" s="12" t="s">
        <v>48</v>
      </c>
      <c r="C325" s="26">
        <v>0.4129124571995213</v>
      </c>
      <c r="D325" s="67">
        <v>0.13941288871810453</v>
      </c>
      <c r="E325" s="26">
        <v>0.64934050512805985</v>
      </c>
    </row>
    <row r="326" spans="1:5" x14ac:dyDescent="0.25">
      <c r="A326" s="11"/>
      <c r="B326" s="12" t="s">
        <v>49</v>
      </c>
      <c r="C326" s="26">
        <v>-0.14107212527697532</v>
      </c>
      <c r="D326" s="67">
        <v>0.28714601491433012</v>
      </c>
      <c r="E326" s="26">
        <v>-0.50937195599417562</v>
      </c>
    </row>
    <row r="327" spans="1:5" x14ac:dyDescent="0.25">
      <c r="A327" s="11"/>
      <c r="B327" s="12" t="s">
        <v>41</v>
      </c>
      <c r="C327" s="26">
        <v>6.4484604583947558E-2</v>
      </c>
      <c r="D327" s="67">
        <v>-2.1414341687531202E-2</v>
      </c>
      <c r="E327" s="26">
        <v>0.13895564040606878</v>
      </c>
    </row>
    <row r="328" spans="1:5" x14ac:dyDescent="0.25">
      <c r="A328" s="11"/>
      <c r="B328" s="12" t="s">
        <v>50</v>
      </c>
      <c r="C328" s="26">
        <v>4.2981421583676571E-2</v>
      </c>
      <c r="D328" s="67">
        <v>0.37288472331133971</v>
      </c>
      <c r="E328" s="26">
        <v>-0.24257382973338348</v>
      </c>
    </row>
    <row r="329" spans="1:5" x14ac:dyDescent="0.25">
      <c r="A329" s="11"/>
      <c r="B329" s="12" t="s">
        <v>51</v>
      </c>
      <c r="C329" s="26">
        <v>-0.3878446903981092</v>
      </c>
      <c r="D329" s="67">
        <v>-0.69024000023221177</v>
      </c>
      <c r="E329" s="26">
        <v>-0.1244847528024895</v>
      </c>
    </row>
    <row r="330" spans="1:5" x14ac:dyDescent="0.25">
      <c r="A330" s="11"/>
      <c r="B330" s="12" t="s">
        <v>40</v>
      </c>
      <c r="C330" s="26">
        <v>0.14936355181003336</v>
      </c>
      <c r="D330" s="67">
        <v>0.25350557458407863</v>
      </c>
      <c r="E330" s="26">
        <v>5.9178705807538812E-2</v>
      </c>
    </row>
    <row r="331" spans="1:5" x14ac:dyDescent="0.25">
      <c r="A331" s="222">
        <v>2015</v>
      </c>
      <c r="B331" s="231"/>
      <c r="C331" s="26"/>
      <c r="D331" s="26"/>
      <c r="E331" s="26"/>
    </row>
    <row r="332" spans="1:5" x14ac:dyDescent="0.25">
      <c r="A332" s="11"/>
      <c r="B332" s="12" t="s">
        <v>45</v>
      </c>
      <c r="C332" s="26">
        <v>-0.28093811341051156</v>
      </c>
      <c r="D332" s="26">
        <v>-5.7684909932509409E-2</v>
      </c>
      <c r="E332" s="26">
        <v>-0.47464626289253076</v>
      </c>
    </row>
    <row r="333" spans="1:5" x14ac:dyDescent="0.25">
      <c r="A333" s="11"/>
      <c r="B333" s="12" t="s">
        <v>46</v>
      </c>
      <c r="C333" s="26">
        <v>0.12095527637097092</v>
      </c>
      <c r="D333" s="26">
        <v>2.8613455304693503E-2</v>
      </c>
      <c r="E333" s="26">
        <v>0.2014123631506104</v>
      </c>
    </row>
    <row r="334" spans="1:5" x14ac:dyDescent="0.25">
      <c r="A334" s="11"/>
      <c r="B334" s="12" t="s">
        <v>43</v>
      </c>
      <c r="C334" s="26">
        <v>-7.0765959069563067E-2</v>
      </c>
      <c r="D334" s="26">
        <v>-0.41575915809420882</v>
      </c>
      <c r="E334" s="26">
        <v>0.22930696342131629</v>
      </c>
    </row>
    <row r="335" spans="1:5" x14ac:dyDescent="0.25">
      <c r="A335" s="11"/>
      <c r="B335" s="12" t="s">
        <v>47</v>
      </c>
      <c r="C335" s="26">
        <v>0.67040139146681277</v>
      </c>
      <c r="D335" s="26">
        <v>0.99498081691289375</v>
      </c>
      <c r="E335" s="26">
        <v>0.38990120716617671</v>
      </c>
    </row>
    <row r="336" spans="1:5" x14ac:dyDescent="0.25">
      <c r="A336" s="11"/>
      <c r="B336" s="12" t="s">
        <v>35</v>
      </c>
      <c r="C336" s="26">
        <v>3.5257826396306591E-2</v>
      </c>
      <c r="D336" s="26">
        <v>-0.16239700982366712</v>
      </c>
      <c r="E336" s="26">
        <v>0.20709984795217462</v>
      </c>
    </row>
    <row r="337" spans="1:5" x14ac:dyDescent="0.25">
      <c r="A337" s="11"/>
      <c r="B337" s="12" t="s">
        <v>42</v>
      </c>
      <c r="C337" s="26">
        <v>0.83493462014281317</v>
      </c>
      <c r="D337" s="26">
        <v>1.0712107400230986</v>
      </c>
      <c r="E337" s="26">
        <v>0.63027252743543816</v>
      </c>
    </row>
    <row r="338" spans="1:5" x14ac:dyDescent="0.25">
      <c r="A338" s="11"/>
      <c r="B338" s="12" t="s">
        <v>48</v>
      </c>
      <c r="C338" s="26">
        <v>-0.12204801538236998</v>
      </c>
      <c r="D338" s="26">
        <v>1.0962867477593008E-2</v>
      </c>
      <c r="E338" s="26">
        <v>-0.23776672327809889</v>
      </c>
    </row>
    <row r="339" spans="1:5" x14ac:dyDescent="0.25">
      <c r="A339" s="11"/>
      <c r="B339" s="12" t="s">
        <v>49</v>
      </c>
      <c r="C339" s="26">
        <v>0.15264849210854248</v>
      </c>
      <c r="D339" s="26">
        <v>0.12369978831363593</v>
      </c>
      <c r="E339" s="26">
        <v>0.17789649132189389</v>
      </c>
    </row>
    <row r="340" spans="1:5" x14ac:dyDescent="0.25">
      <c r="A340" s="11"/>
      <c r="B340" s="12" t="s">
        <v>41</v>
      </c>
      <c r="C340" s="26">
        <v>-4.122354385786009E-2</v>
      </c>
      <c r="D340" s="26">
        <v>-0.16318989846205723</v>
      </c>
      <c r="E340" s="26">
        <v>6.5093494509649297E-2</v>
      </c>
    </row>
    <row r="341" spans="1:5" x14ac:dyDescent="0.25">
      <c r="A341" s="11"/>
      <c r="B341" s="12" t="s">
        <v>50</v>
      </c>
      <c r="C341" s="26">
        <v>-2.0867598648455221E-2</v>
      </c>
      <c r="D341" s="26">
        <v>0.12817958206756686</v>
      </c>
      <c r="E341" s="26">
        <v>-0.15049436371591396</v>
      </c>
    </row>
    <row r="342" spans="1:5" x14ac:dyDescent="0.25">
      <c r="A342" s="11"/>
      <c r="B342" s="12" t="s">
        <v>51</v>
      </c>
      <c r="C342" s="26">
        <v>0.10438468518554345</v>
      </c>
      <c r="D342" s="26">
        <v>0.15574977254748656</v>
      </c>
      <c r="E342" s="26">
        <v>5.9587641953773307E-2</v>
      </c>
    </row>
    <row r="343" spans="1:5" x14ac:dyDescent="0.25">
      <c r="A343" s="11"/>
      <c r="B343" s="12" t="s">
        <v>40</v>
      </c>
      <c r="C343" s="26">
        <v>-0.52474466393057639</v>
      </c>
      <c r="D343" s="26">
        <v>-0.54907255143328282</v>
      </c>
      <c r="E343" s="26">
        <v>-0.5035071882096509</v>
      </c>
    </row>
    <row r="344" spans="1:5" x14ac:dyDescent="0.25">
      <c r="A344" s="222">
        <v>2016</v>
      </c>
      <c r="B344" s="222"/>
      <c r="C344" s="26"/>
      <c r="D344" s="26"/>
      <c r="E344" s="26"/>
    </row>
    <row r="345" spans="1:5" x14ac:dyDescent="0.25">
      <c r="A345" s="11"/>
      <c r="B345" s="12" t="s">
        <v>45</v>
      </c>
      <c r="C345" s="26">
        <v>-9.6110738358101688E-2</v>
      </c>
      <c r="D345" s="26">
        <v>0.1466545323528079</v>
      </c>
      <c r="E345" s="26">
        <v>-0.30794008155210495</v>
      </c>
    </row>
    <row r="346" spans="1:5" x14ac:dyDescent="0.25">
      <c r="A346" s="11"/>
      <c r="B346" s="12" t="s">
        <v>46</v>
      </c>
      <c r="C346" s="26">
        <v>0.21585252732159166</v>
      </c>
      <c r="D346" s="26">
        <v>1.3255168985115695E-2</v>
      </c>
      <c r="E346" s="26">
        <v>0.39343872807147129</v>
      </c>
    </row>
    <row r="347" spans="1:5" x14ac:dyDescent="0.25">
      <c r="A347" s="11"/>
      <c r="B347" s="12" t="s">
        <v>43</v>
      </c>
      <c r="C347" s="26">
        <v>-0.5326577568831814</v>
      </c>
      <c r="D347" s="26">
        <v>-0.3274438422036674</v>
      </c>
      <c r="E347" s="26">
        <v>-0.71185630035360825</v>
      </c>
    </row>
    <row r="348" spans="1:5" x14ac:dyDescent="0.25">
      <c r="A348" s="11"/>
      <c r="B348" s="12" t="s">
        <v>47</v>
      </c>
      <c r="C348" s="26">
        <v>-0.18242178801290976</v>
      </c>
      <c r="D348" s="26">
        <v>0.16072487746066066</v>
      </c>
      <c r="E348" s="26">
        <v>-0.48322720871623037</v>
      </c>
    </row>
    <row r="349" spans="1:5" x14ac:dyDescent="0.25">
      <c r="A349" s="11"/>
      <c r="B349" s="12" t="s">
        <v>35</v>
      </c>
      <c r="C349" s="26">
        <v>6.3305358496457131E-2</v>
      </c>
      <c r="D349" s="26">
        <v>5.6333098875827048E-2</v>
      </c>
      <c r="E349" s="26">
        <v>6.945685243611166E-2</v>
      </c>
    </row>
    <row r="350" spans="1:5" x14ac:dyDescent="0.25">
      <c r="A350" s="11"/>
      <c r="B350" s="12" t="s">
        <v>42</v>
      </c>
      <c r="C350" s="26">
        <v>0.21785551394535307</v>
      </c>
      <c r="D350" s="26">
        <v>7.6068886805424896E-2</v>
      </c>
      <c r="E350" s="26">
        <v>0.34293479084417378</v>
      </c>
    </row>
    <row r="351" spans="1:5" x14ac:dyDescent="0.25">
      <c r="A351" s="11"/>
      <c r="B351" s="12" t="s">
        <v>48</v>
      </c>
      <c r="C351" s="26">
        <v>0.2633560995213724</v>
      </c>
      <c r="D351" s="26">
        <v>0.27430892293893727</v>
      </c>
      <c r="E351" s="26">
        <v>0.25371959310807046</v>
      </c>
    </row>
    <row r="352" spans="1:5" x14ac:dyDescent="0.25">
      <c r="A352" s="11"/>
      <c r="B352" s="12" t="s">
        <v>49</v>
      </c>
      <c r="C352" s="26">
        <v>-9.378201036623901E-2</v>
      </c>
      <c r="D352" s="26">
        <v>-0.33586106193795873</v>
      </c>
      <c r="E352" s="26">
        <v>0.11924757439218947</v>
      </c>
    </row>
    <row r="353" spans="1:5" x14ac:dyDescent="0.25">
      <c r="A353" s="11"/>
      <c r="B353" s="12" t="s">
        <v>41</v>
      </c>
      <c r="C353" s="26">
        <v>0.37975926538358351</v>
      </c>
      <c r="D353" s="26">
        <v>0.59601507895374883</v>
      </c>
      <c r="E353" s="26">
        <v>0.19031919566283584</v>
      </c>
    </row>
    <row r="354" spans="1:5" x14ac:dyDescent="0.25">
      <c r="A354" s="11"/>
      <c r="B354" s="12" t="s">
        <v>50</v>
      </c>
      <c r="C354" s="26">
        <v>1.9061743557722499</v>
      </c>
      <c r="D354" s="26">
        <v>0.93823043145353502</v>
      </c>
      <c r="E354" s="26">
        <v>2.7575265677516336</v>
      </c>
    </row>
    <row r="355" spans="1:5" x14ac:dyDescent="0.25">
      <c r="A355" s="11"/>
      <c r="B355" s="12" t="s">
        <v>51</v>
      </c>
      <c r="C355" s="26">
        <v>-0.10593028067288346</v>
      </c>
      <c r="D355" s="26">
        <v>5.0582922237074612E-2</v>
      </c>
      <c r="E355" s="26">
        <v>-0.24115375630325842</v>
      </c>
    </row>
    <row r="356" spans="1:5" x14ac:dyDescent="0.25">
      <c r="A356" s="11"/>
      <c r="B356" s="12" t="s">
        <v>40</v>
      </c>
      <c r="C356" s="26">
        <v>0.27748623236054648</v>
      </c>
      <c r="D356" s="26">
        <v>0.16810830566624801</v>
      </c>
      <c r="E356" s="26">
        <v>0.37226237036813714</v>
      </c>
    </row>
    <row r="357" spans="1:5" x14ac:dyDescent="0.25">
      <c r="A357" s="222">
        <v>2017</v>
      </c>
      <c r="B357" s="222"/>
      <c r="C357" s="26"/>
      <c r="D357" s="26"/>
      <c r="E357" s="12"/>
    </row>
    <row r="358" spans="1:5" x14ac:dyDescent="0.25">
      <c r="A358" s="12"/>
      <c r="B358" s="12" t="s">
        <v>45</v>
      </c>
      <c r="C358" s="26">
        <v>0.48479237246648044</v>
      </c>
      <c r="D358" s="26">
        <v>0.35188437044950671</v>
      </c>
      <c r="E358" s="26">
        <v>0.59972311413485357</v>
      </c>
    </row>
    <row r="359" spans="1:5" x14ac:dyDescent="0.25">
      <c r="A359" s="12"/>
      <c r="B359" s="12" t="s">
        <v>46</v>
      </c>
      <c r="C359" s="26">
        <v>0.35246837457076907</v>
      </c>
      <c r="D359" s="26">
        <v>0.17672790636551472</v>
      </c>
      <c r="E359" s="26">
        <v>0.50406362875212718</v>
      </c>
    </row>
    <row r="360" spans="1:5" x14ac:dyDescent="0.25">
      <c r="A360" s="12"/>
      <c r="B360" s="12" t="s">
        <v>43</v>
      </c>
      <c r="C360" s="26">
        <v>0.65292356359123449</v>
      </c>
      <c r="D360" s="26">
        <v>0.21521043170693588</v>
      </c>
      <c r="E360" s="26">
        <v>1.0292689730255544</v>
      </c>
    </row>
    <row r="361" spans="1:5" x14ac:dyDescent="0.25">
      <c r="A361" s="12"/>
      <c r="B361" s="12" t="s">
        <v>47</v>
      </c>
      <c r="C361" s="26">
        <v>-1.0200791735814896E-2</v>
      </c>
      <c r="D361" s="26">
        <v>3.9859078576021112E-2</v>
      </c>
      <c r="E361" s="26">
        <v>-5.2895416328946343E-2</v>
      </c>
    </row>
    <row r="362" spans="1:5" x14ac:dyDescent="0.25">
      <c r="A362" s="12"/>
      <c r="B362" s="12" t="s">
        <v>35</v>
      </c>
      <c r="C362" s="26">
        <v>0.23515733499572811</v>
      </c>
      <c r="D362" s="26">
        <v>0.26077567612001751</v>
      </c>
      <c r="E362" s="26">
        <v>0.21328791136914216</v>
      </c>
    </row>
    <row r="363" spans="1:5" x14ac:dyDescent="0.25">
      <c r="A363" s="12"/>
      <c r="B363" s="12" t="s">
        <v>42</v>
      </c>
      <c r="C363" s="26">
        <v>-0.99592958884928695</v>
      </c>
      <c r="D363" s="26">
        <v>-0.57432052121555444</v>
      </c>
      <c r="E363" s="26">
        <v>-1.3560120968450495</v>
      </c>
    </row>
    <row r="364" spans="1:5" x14ac:dyDescent="0.25">
      <c r="A364" s="12"/>
      <c r="B364" s="12" t="s">
        <v>48</v>
      </c>
      <c r="C364" s="26">
        <v>-7.3890722250669061E-2</v>
      </c>
      <c r="D364" s="26">
        <v>0.4678665868336207</v>
      </c>
      <c r="E364" s="26">
        <v>-0.54025449583258167</v>
      </c>
    </row>
    <row r="365" spans="1:5" x14ac:dyDescent="0.25">
      <c r="A365" s="12"/>
      <c r="B365" s="12" t="s">
        <v>49</v>
      </c>
      <c r="C365" s="26">
        <v>-0.36190468484330607</v>
      </c>
      <c r="D365" s="26">
        <v>-0.24914166258012127</v>
      </c>
      <c r="E365" s="26">
        <v>-0.4599589687340977</v>
      </c>
    </row>
    <row r="366" spans="1:5" x14ac:dyDescent="0.25">
      <c r="A366" s="12"/>
      <c r="B366" s="12" t="s">
        <v>41</v>
      </c>
      <c r="C366" s="26">
        <v>0.51673997172640984</v>
      </c>
      <c r="D366" s="26">
        <v>0.60591660832167715</v>
      </c>
      <c r="E366" s="26">
        <v>0.43903124744031352</v>
      </c>
    </row>
    <row r="367" spans="1:5" x14ac:dyDescent="0.25">
      <c r="A367" s="12"/>
      <c r="B367" s="12" t="s">
        <v>50</v>
      </c>
      <c r="C367" s="26">
        <v>-0.26933733711969055</v>
      </c>
      <c r="D367" s="26">
        <v>2.7822214281969515E-2</v>
      </c>
      <c r="E367" s="26">
        <v>-0.52871310038543617</v>
      </c>
    </row>
    <row r="368" spans="1:5" x14ac:dyDescent="0.25">
      <c r="A368" s="12"/>
      <c r="B368" s="12" t="s">
        <v>51</v>
      </c>
      <c r="C368" s="26">
        <v>-0.18144419231107545</v>
      </c>
      <c r="D368" s="26">
        <v>6.3830523562802277E-2</v>
      </c>
      <c r="E368" s="26">
        <v>-0.3967300770808313</v>
      </c>
    </row>
    <row r="369" spans="1:5" x14ac:dyDescent="0.25">
      <c r="A369" s="12"/>
      <c r="B369" s="12" t="s">
        <v>40</v>
      </c>
      <c r="C369" s="26">
        <v>0.92632738176345875</v>
      </c>
      <c r="D369" s="26">
        <v>0.83243747424786019</v>
      </c>
      <c r="E369" s="26">
        <v>1.0091187793447753</v>
      </c>
    </row>
    <row r="370" spans="1:5" x14ac:dyDescent="0.25">
      <c r="A370" s="222">
        <v>2018</v>
      </c>
      <c r="B370" s="222"/>
      <c r="C370" s="26"/>
      <c r="D370" s="26"/>
      <c r="E370" s="12"/>
    </row>
    <row r="371" spans="1:5" x14ac:dyDescent="0.25">
      <c r="A371" s="12"/>
      <c r="B371" s="12" t="s">
        <v>45</v>
      </c>
      <c r="C371" s="26">
        <v>0.30861939236332958</v>
      </c>
      <c r="D371" s="26">
        <v>0.22943066852414429</v>
      </c>
      <c r="E371" s="26">
        <v>0.37832525887289137</v>
      </c>
    </row>
    <row r="372" spans="1:5" x14ac:dyDescent="0.25">
      <c r="A372" s="12"/>
      <c r="B372" s="12" t="s">
        <v>46</v>
      </c>
      <c r="C372" s="26">
        <v>0.28003995737235776</v>
      </c>
      <c r="D372" s="26">
        <v>0.46673732084232533</v>
      </c>
      <c r="E372" s="26">
        <v>0.11594339283416133</v>
      </c>
    </row>
    <row r="373" spans="1:5" x14ac:dyDescent="0.25">
      <c r="A373" s="12"/>
      <c r="B373" s="12" t="s">
        <v>43</v>
      </c>
      <c r="C373" s="26">
        <v>-0.21850844761599486</v>
      </c>
      <c r="D373" s="26">
        <v>-0.33214147640957536</v>
      </c>
      <c r="E373" s="26">
        <v>-0.11828139915472935</v>
      </c>
    </row>
    <row r="374" spans="1:5" x14ac:dyDescent="0.25">
      <c r="A374" s="12"/>
      <c r="B374" s="12" t="s">
        <v>47</v>
      </c>
      <c r="C374" s="26">
        <v>-1.6869532579859459</v>
      </c>
      <c r="D374" s="26">
        <v>-1.2768450958284716</v>
      </c>
      <c r="E374" s="26">
        <v>-2.047903961159836</v>
      </c>
    </row>
    <row r="375" spans="1:5" x14ac:dyDescent="0.25">
      <c r="A375" s="12"/>
      <c r="B375" s="12" t="s">
        <v>35</v>
      </c>
      <c r="C375" s="26">
        <v>-0.34696571272941901</v>
      </c>
      <c r="D375" s="26">
        <v>9.9636073847908513E-2</v>
      </c>
      <c r="E375" s="26">
        <v>-0.74312991280689467</v>
      </c>
    </row>
    <row r="376" spans="1:5" x14ac:dyDescent="0.25">
      <c r="A376" s="12"/>
      <c r="B376" s="12" t="s">
        <v>262</v>
      </c>
      <c r="C376" s="26">
        <v>0.19669087658598094</v>
      </c>
      <c r="D376" s="26">
        <v>0.23506979189842347</v>
      </c>
      <c r="E376" s="26">
        <v>0.16235727289377611</v>
      </c>
    </row>
    <row r="377" spans="1:5" x14ac:dyDescent="0.25">
      <c r="A377" s="12"/>
      <c r="B377" s="12" t="s">
        <v>263</v>
      </c>
      <c r="C377" s="26">
        <v>0.54470116253075851</v>
      </c>
      <c r="D377" s="26">
        <v>9.953369508293175E-2</v>
      </c>
      <c r="E377" s="26">
        <v>0.94323506570206384</v>
      </c>
    </row>
    <row r="378" spans="1:5" x14ac:dyDescent="0.25">
      <c r="A378" s="12"/>
      <c r="B378" s="12" t="s">
        <v>270</v>
      </c>
      <c r="C378" s="26">
        <v>1.375739828609901</v>
      </c>
      <c r="D378" s="26">
        <v>1.5227327420289427</v>
      </c>
      <c r="E378" s="26">
        <v>1.2452450644504065</v>
      </c>
    </row>
    <row r="379" spans="1:5" ht="14.25" customHeight="1" x14ac:dyDescent="0.25">
      <c r="A379" s="11"/>
      <c r="B379" s="108"/>
      <c r="C379" s="71"/>
      <c r="D379" s="71"/>
      <c r="E379" s="71"/>
    </row>
    <row r="380" spans="1:5" x14ac:dyDescent="0.25">
      <c r="A380" s="214" t="s">
        <v>252</v>
      </c>
      <c r="B380" s="215"/>
      <c r="C380" s="215"/>
      <c r="D380" s="215"/>
      <c r="E380" s="216"/>
    </row>
    <row r="381" spans="1:5" x14ac:dyDescent="0.25">
      <c r="A381" s="210" t="s">
        <v>249</v>
      </c>
      <c r="B381" s="211"/>
      <c r="C381" s="211"/>
      <c r="D381" s="211"/>
      <c r="E381" s="217"/>
    </row>
    <row r="382" spans="1:5" x14ac:dyDescent="0.25">
      <c r="A382" s="212"/>
      <c r="B382" s="213"/>
      <c r="C382" s="213"/>
      <c r="D382" s="213"/>
      <c r="E382" s="218"/>
    </row>
    <row r="383" spans="1:5" x14ac:dyDescent="0.25">
      <c r="A383" s="188"/>
      <c r="B383" s="189"/>
      <c r="C383" s="189"/>
      <c r="D383" s="189"/>
      <c r="E383" s="219"/>
    </row>
  </sheetData>
  <mergeCells count="44">
    <mergeCell ref="A141:B141"/>
    <mergeCell ref="A144:B144"/>
    <mergeCell ref="A142:B142"/>
    <mergeCell ref="A143:B143"/>
    <mergeCell ref="A145:B145"/>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5:E135"/>
    <mergeCell ref="A137:B137"/>
    <mergeCell ref="A139:B139"/>
    <mergeCell ref="A148:B148"/>
    <mergeCell ref="A161:B161"/>
    <mergeCell ref="A252:B252"/>
    <mergeCell ref="A174:B174"/>
    <mergeCell ref="A146:E146"/>
    <mergeCell ref="A187:B187"/>
    <mergeCell ref="A200:B200"/>
    <mergeCell ref="A213:B213"/>
    <mergeCell ref="A226:B226"/>
    <mergeCell ref="A239:B239"/>
    <mergeCell ref="A380:E380"/>
    <mergeCell ref="A381:E383"/>
    <mergeCell ref="A262:E262"/>
    <mergeCell ref="A264:B264"/>
    <mergeCell ref="A278:B278"/>
    <mergeCell ref="A357:B357"/>
    <mergeCell ref="A370:B370"/>
    <mergeCell ref="A292:B292"/>
    <mergeCell ref="A305:B305"/>
    <mergeCell ref="A318:B318"/>
    <mergeCell ref="A331:B331"/>
    <mergeCell ref="A344:B344"/>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2018-06-24T06:08:26Z</cp:lastPrinted>
  <dcterms:created xsi:type="dcterms:W3CDTF">2012-11-24T10:19:41Z</dcterms:created>
  <dcterms:modified xsi:type="dcterms:W3CDTF">2018-09-25T05:10:58Z</dcterms:modified>
</cp:coreProperties>
</file>