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01\ST2\PES\STI\CPI (consumer price index)\Rebasing 2010\Documentation\Writeup\Tables\2018\July\"/>
    </mc:Choice>
  </mc:AlternateContent>
  <bookViews>
    <workbookView xWindow="4305" yWindow="930" windowWidth="15450" windowHeight="10470" activeTab="8"/>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1'!$A$1:$H$118</definedName>
    <definedName name="_xlnm._FilterDatabase" localSheetId="3" hidden="1">'table 4'!$A$4:$J$224</definedName>
    <definedName name="_xlnm.Print_Area" localSheetId="0">'table 1'!$A$1:$J$119</definedName>
    <definedName name="_xlnm.Print_Area" localSheetId="1">'table 2'!$A$1:$J$119</definedName>
    <definedName name="_xlnm.Print_Area" localSheetId="2">'table 3'!$A$1:$J$119</definedName>
    <definedName name="_xlnm.Print_Area" localSheetId="3">'table 4'!$A$1:$N$226</definedName>
    <definedName name="_xlnm.Print_Area" localSheetId="4">'table 5'!$A$1:$N$227</definedName>
    <definedName name="_xlnm.Print_Area" localSheetId="5">'table 6'!$A$1:$N$227</definedName>
    <definedName name="_xlnm.Print_Area" localSheetId="6">'table 7'!$A$1:$H$67</definedName>
    <definedName name="_xlnm.Print_Area" localSheetId="7">'table 8'!$A$1:$E$246</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I63" i="28" l="1"/>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N224" i="33"/>
  <c r="M224" i="33"/>
  <c r="G224" i="33"/>
  <c r="F224" i="33"/>
  <c r="N223" i="33"/>
  <c r="M223" i="33"/>
  <c r="G223" i="33"/>
  <c r="F223" i="33"/>
  <c r="N222" i="33"/>
  <c r="M222" i="33"/>
  <c r="G222" i="33"/>
  <c r="F222" i="33"/>
  <c r="N221" i="33"/>
  <c r="M221" i="33"/>
  <c r="G221" i="33"/>
  <c r="F221" i="33"/>
  <c r="N220" i="33"/>
  <c r="M220" i="33"/>
  <c r="G220" i="33"/>
  <c r="F220" i="33"/>
  <c r="N219" i="33"/>
  <c r="M219" i="33"/>
  <c r="G219" i="33"/>
  <c r="F219" i="33"/>
  <c r="N218" i="33"/>
  <c r="M218" i="33"/>
  <c r="G218" i="33"/>
  <c r="F218" i="33"/>
  <c r="N217" i="33"/>
  <c r="M217" i="33"/>
  <c r="G217" i="33"/>
  <c r="F217" i="33"/>
  <c r="N216" i="33"/>
  <c r="M216" i="33"/>
  <c r="G216" i="33"/>
  <c r="F216" i="33"/>
  <c r="N215" i="33"/>
  <c r="M215" i="33"/>
  <c r="G215" i="33"/>
  <c r="F215" i="33"/>
  <c r="N214" i="33"/>
  <c r="M214" i="33"/>
  <c r="G214" i="33"/>
  <c r="F214" i="33"/>
  <c r="N213" i="33"/>
  <c r="M213" i="33"/>
  <c r="G213" i="33"/>
  <c r="F213" i="33"/>
  <c r="N212" i="33"/>
  <c r="M212" i="33"/>
  <c r="G212" i="33"/>
  <c r="F212" i="33"/>
  <c r="N211" i="33"/>
  <c r="M211" i="33"/>
  <c r="G211" i="33"/>
  <c r="F211" i="33"/>
  <c r="N210" i="33"/>
  <c r="M210" i="33"/>
  <c r="G210" i="33"/>
  <c r="F210" i="33"/>
  <c r="N209" i="33"/>
  <c r="M209" i="33"/>
  <c r="G209" i="33"/>
  <c r="F209" i="33"/>
  <c r="N208" i="33"/>
  <c r="M208" i="33"/>
  <c r="G208" i="33"/>
  <c r="F208" i="33"/>
  <c r="N207" i="33"/>
  <c r="M207" i="33"/>
  <c r="G207" i="33"/>
  <c r="F207" i="33"/>
  <c r="N206" i="33"/>
  <c r="M206" i="33"/>
  <c r="G206" i="33"/>
  <c r="F206" i="33"/>
  <c r="N205" i="33"/>
  <c r="M205" i="33"/>
  <c r="G205" i="33"/>
  <c r="F205" i="33"/>
  <c r="N204" i="33"/>
  <c r="M204" i="33"/>
  <c r="G204" i="33"/>
  <c r="F204" i="33"/>
  <c r="N203" i="33"/>
  <c r="M203" i="33"/>
  <c r="G203" i="33"/>
  <c r="F203" i="33"/>
  <c r="N202" i="33"/>
  <c r="M202" i="33"/>
  <c r="G202" i="33"/>
  <c r="F202" i="33"/>
  <c r="N201" i="33"/>
  <c r="M201" i="33"/>
  <c r="G201" i="33"/>
  <c r="F201" i="33"/>
  <c r="N200" i="33"/>
  <c r="M200" i="33"/>
  <c r="G200" i="33"/>
  <c r="F200" i="33"/>
  <c r="N199" i="33"/>
  <c r="M199" i="33"/>
  <c r="G199" i="33"/>
  <c r="F199" i="33"/>
  <c r="N198" i="33"/>
  <c r="M198" i="33"/>
  <c r="G198" i="33"/>
  <c r="F198" i="33"/>
  <c r="N197" i="33"/>
  <c r="M197" i="33"/>
  <c r="G197" i="33"/>
  <c r="F197" i="33"/>
  <c r="N196" i="33"/>
  <c r="M196" i="33"/>
  <c r="G196" i="33"/>
  <c r="F196" i="33"/>
  <c r="N195" i="33"/>
  <c r="M195" i="33"/>
  <c r="G195" i="33"/>
  <c r="F195" i="33"/>
  <c r="N194" i="33"/>
  <c r="M194" i="33"/>
  <c r="G194" i="33"/>
  <c r="F194" i="33"/>
  <c r="N193" i="33"/>
  <c r="M193" i="33"/>
  <c r="G193" i="33"/>
  <c r="F193" i="33"/>
  <c r="N192" i="33"/>
  <c r="M192" i="33"/>
  <c r="G192" i="33"/>
  <c r="F192" i="33"/>
  <c r="N191" i="33"/>
  <c r="M191" i="33"/>
  <c r="G191" i="33"/>
  <c r="F191" i="33"/>
  <c r="N190" i="33"/>
  <c r="M190" i="33"/>
  <c r="G190" i="33"/>
  <c r="F190" i="33"/>
  <c r="N189" i="33"/>
  <c r="M189" i="33"/>
  <c r="G189" i="33"/>
  <c r="F189" i="33"/>
  <c r="N188" i="33"/>
  <c r="M188" i="33"/>
  <c r="G188" i="33"/>
  <c r="F188" i="33"/>
  <c r="N187" i="33"/>
  <c r="M187" i="33"/>
  <c r="G187" i="33"/>
  <c r="F187" i="33"/>
  <c r="N186" i="33"/>
  <c r="M186" i="33"/>
  <c r="G186" i="33"/>
  <c r="F186" i="33"/>
  <c r="N185" i="33"/>
  <c r="M185" i="33"/>
  <c r="G185" i="33"/>
  <c r="F185" i="33"/>
  <c r="N184" i="33"/>
  <c r="M184" i="33"/>
  <c r="G184" i="33"/>
  <c r="F184" i="33"/>
  <c r="N183" i="33"/>
  <c r="M183" i="33"/>
  <c r="G183" i="33"/>
  <c r="F183" i="33"/>
  <c r="N182" i="33"/>
  <c r="M182" i="33"/>
  <c r="G182" i="33"/>
  <c r="F182" i="33"/>
  <c r="N181" i="33"/>
  <c r="M181" i="33"/>
  <c r="G181" i="33"/>
  <c r="F181" i="33"/>
  <c r="N180" i="33"/>
  <c r="M180" i="33"/>
  <c r="G180" i="33"/>
  <c r="F180" i="33"/>
  <c r="N179" i="33"/>
  <c r="M179" i="33"/>
  <c r="G179" i="33"/>
  <c r="F179" i="33"/>
  <c r="N178" i="33"/>
  <c r="M178" i="33"/>
  <c r="G178" i="33"/>
  <c r="F178" i="33"/>
  <c r="N177" i="33"/>
  <c r="M177" i="33"/>
  <c r="G177" i="33"/>
  <c r="F177" i="33"/>
  <c r="N176" i="33"/>
  <c r="M176" i="33"/>
  <c r="G176" i="33"/>
  <c r="F176" i="33"/>
  <c r="N175" i="33"/>
  <c r="M175" i="33"/>
  <c r="G175" i="33"/>
  <c r="F175" i="33"/>
  <c r="N174" i="33"/>
  <c r="M174" i="33"/>
  <c r="G174" i="33"/>
  <c r="F174" i="33"/>
  <c r="N173" i="33"/>
  <c r="M173" i="33"/>
  <c r="G173" i="33"/>
  <c r="F173" i="33"/>
  <c r="N172" i="33"/>
  <c r="M172" i="33"/>
  <c r="G172" i="33"/>
  <c r="F172" i="33"/>
  <c r="N171" i="33"/>
  <c r="M171" i="33"/>
  <c r="G171" i="33"/>
  <c r="F171" i="33"/>
  <c r="N170" i="33"/>
  <c r="M170" i="33"/>
  <c r="G170" i="33"/>
  <c r="F170" i="33"/>
  <c r="N169" i="33"/>
  <c r="M169" i="33"/>
  <c r="G169" i="33"/>
  <c r="F169" i="33"/>
  <c r="N168" i="33"/>
  <c r="M168" i="33"/>
  <c r="G168" i="33"/>
  <c r="F168" i="33"/>
  <c r="N167" i="33"/>
  <c r="M167" i="33"/>
  <c r="G167" i="33"/>
  <c r="F167" i="33"/>
  <c r="N166" i="33"/>
  <c r="M166" i="33"/>
  <c r="G166" i="33"/>
  <c r="F166" i="33"/>
  <c r="N165" i="33"/>
  <c r="M165" i="33"/>
  <c r="G165" i="33"/>
  <c r="F165" i="33"/>
  <c r="N164" i="33"/>
  <c r="M164" i="33"/>
  <c r="G164" i="33"/>
  <c r="F164" i="33"/>
  <c r="N163" i="33"/>
  <c r="M163" i="33"/>
  <c r="G163" i="33"/>
  <c r="F163" i="33"/>
  <c r="N162" i="33"/>
  <c r="M162" i="33"/>
  <c r="G162" i="33"/>
  <c r="F162" i="33"/>
  <c r="N161" i="33"/>
  <c r="M161" i="33"/>
  <c r="G161" i="33"/>
  <c r="F161" i="33"/>
  <c r="N160" i="33"/>
  <c r="M160" i="33"/>
  <c r="G160" i="33"/>
  <c r="F160" i="33"/>
  <c r="N159" i="33"/>
  <c r="M159" i="33"/>
  <c r="G159" i="33"/>
  <c r="F159" i="33"/>
  <c r="N158" i="33"/>
  <c r="M158" i="33"/>
  <c r="G158" i="33"/>
  <c r="F158" i="33"/>
  <c r="N157" i="33"/>
  <c r="M157" i="33"/>
  <c r="G157" i="33"/>
  <c r="F157" i="33"/>
  <c r="N156" i="33"/>
  <c r="M156" i="33"/>
  <c r="G156" i="33"/>
  <c r="F156" i="33"/>
  <c r="N155" i="33"/>
  <c r="M155" i="33"/>
  <c r="G155" i="33"/>
  <c r="F155" i="33"/>
  <c r="N154" i="33"/>
  <c r="M154" i="33"/>
  <c r="G154" i="33"/>
  <c r="F154" i="33"/>
  <c r="N153" i="33"/>
  <c r="M153" i="33"/>
  <c r="G153" i="33"/>
  <c r="F153" i="33"/>
  <c r="N152" i="33"/>
  <c r="M152" i="33"/>
  <c r="G152" i="33"/>
  <c r="F152" i="33"/>
  <c r="N151" i="33"/>
  <c r="M151" i="33"/>
  <c r="G151" i="33"/>
  <c r="F151" i="33"/>
  <c r="N150" i="33"/>
  <c r="M150" i="33"/>
  <c r="G150" i="33"/>
  <c r="F150" i="33"/>
  <c r="N149" i="33"/>
  <c r="M149" i="33"/>
  <c r="G149" i="33"/>
  <c r="F149" i="33"/>
  <c r="N148" i="33"/>
  <c r="M148" i="33"/>
  <c r="G148" i="33"/>
  <c r="F148" i="33"/>
  <c r="N147" i="33"/>
  <c r="M147" i="33"/>
  <c r="G147" i="33"/>
  <c r="F147" i="33"/>
  <c r="N146" i="33"/>
  <c r="M146" i="33"/>
  <c r="G146" i="33"/>
  <c r="F146" i="33"/>
  <c r="N145" i="33"/>
  <c r="M145" i="33"/>
  <c r="G145" i="33"/>
  <c r="F145" i="33"/>
  <c r="N144" i="33"/>
  <c r="M144" i="33"/>
  <c r="G144" i="33"/>
  <c r="F144" i="33"/>
  <c r="N143" i="33"/>
  <c r="M143" i="33"/>
  <c r="G143" i="33"/>
  <c r="F143" i="33"/>
  <c r="N142" i="33"/>
  <c r="M142" i="33"/>
  <c r="G142" i="33"/>
  <c r="F142" i="33"/>
  <c r="N141" i="33"/>
  <c r="M141" i="33"/>
  <c r="G141" i="33"/>
  <c r="F141" i="33"/>
  <c r="N140" i="33"/>
  <c r="M140" i="33"/>
  <c r="G140" i="33"/>
  <c r="F140" i="33"/>
  <c r="N139" i="33"/>
  <c r="M139" i="33"/>
  <c r="G139" i="33"/>
  <c r="F139" i="33"/>
  <c r="N138" i="33"/>
  <c r="M138" i="33"/>
  <c r="G138" i="33"/>
  <c r="F138" i="33"/>
  <c r="N137" i="33"/>
  <c r="M137" i="33"/>
  <c r="G137" i="33"/>
  <c r="F137" i="33"/>
  <c r="N136" i="33"/>
  <c r="M136" i="33"/>
  <c r="G136" i="33"/>
  <c r="F136" i="33"/>
  <c r="N135" i="33"/>
  <c r="M135" i="33"/>
  <c r="G135" i="33"/>
  <c r="F135" i="33"/>
  <c r="N134" i="33"/>
  <c r="M134" i="33"/>
  <c r="G134" i="33"/>
  <c r="F134" i="33"/>
  <c r="N133" i="33"/>
  <c r="M133" i="33"/>
  <c r="G133" i="33"/>
  <c r="F133" i="33"/>
  <c r="N132" i="33"/>
  <c r="M132" i="33"/>
  <c r="G132" i="33"/>
  <c r="F132" i="33"/>
  <c r="N131" i="33"/>
  <c r="M131" i="33"/>
  <c r="G131" i="33"/>
  <c r="F131" i="33"/>
  <c r="N130" i="33"/>
  <c r="M130" i="33"/>
  <c r="G130" i="33"/>
  <c r="F130" i="33"/>
  <c r="N129" i="33"/>
  <c r="M129" i="33"/>
  <c r="G129" i="33"/>
  <c r="F129" i="33"/>
  <c r="N128" i="33"/>
  <c r="M128" i="33"/>
  <c r="G128" i="33"/>
  <c r="F128" i="33"/>
  <c r="N127" i="33"/>
  <c r="M127" i="33"/>
  <c r="G127" i="33"/>
  <c r="F127" i="33"/>
  <c r="N126" i="33"/>
  <c r="M126" i="33"/>
  <c r="G126" i="33"/>
  <c r="F126" i="33"/>
  <c r="N125" i="33"/>
  <c r="M125" i="33"/>
  <c r="G125" i="33"/>
  <c r="F125" i="33"/>
  <c r="N124" i="33"/>
  <c r="M124" i="33"/>
  <c r="G124" i="33"/>
  <c r="F124" i="33"/>
  <c r="N123" i="33"/>
  <c r="M123" i="33"/>
  <c r="G123" i="33"/>
  <c r="F123" i="33"/>
  <c r="N122" i="33"/>
  <c r="M122" i="33"/>
  <c r="G122" i="33"/>
  <c r="F122" i="33"/>
  <c r="N121" i="33"/>
  <c r="M121" i="33"/>
  <c r="G121" i="33"/>
  <c r="F121" i="33"/>
  <c r="N120" i="33"/>
  <c r="M120" i="33"/>
  <c r="G120" i="33"/>
  <c r="F120" i="33"/>
  <c r="N119" i="33"/>
  <c r="M119" i="33"/>
  <c r="G119" i="33"/>
  <c r="F119" i="33"/>
  <c r="N118" i="33"/>
  <c r="M118" i="33"/>
  <c r="G118" i="33"/>
  <c r="F118" i="33"/>
  <c r="N117" i="33"/>
  <c r="M117" i="33"/>
  <c r="G117" i="33"/>
  <c r="F117" i="33"/>
  <c r="N116" i="33"/>
  <c r="M116" i="33"/>
  <c r="G116" i="33"/>
  <c r="F116" i="33"/>
  <c r="N115" i="33"/>
  <c r="M115" i="33"/>
  <c r="G115" i="33"/>
  <c r="F115" i="33"/>
  <c r="N114" i="33"/>
  <c r="M114" i="33"/>
  <c r="G114" i="33"/>
  <c r="F114" i="33"/>
  <c r="N113" i="33"/>
  <c r="M113" i="33"/>
  <c r="G113" i="33"/>
  <c r="F113" i="33"/>
  <c r="N112" i="33"/>
  <c r="M112" i="33"/>
  <c r="G112" i="33"/>
  <c r="F112" i="33"/>
  <c r="N111" i="33"/>
  <c r="M111" i="33"/>
  <c r="G111" i="33"/>
  <c r="F111" i="33"/>
  <c r="N110" i="33"/>
  <c r="M110" i="33"/>
  <c r="G110" i="33"/>
  <c r="F110" i="33"/>
  <c r="N109" i="33"/>
  <c r="M109" i="33"/>
  <c r="G109" i="33"/>
  <c r="F109" i="33"/>
  <c r="N108" i="33"/>
  <c r="M108" i="33"/>
  <c r="G108" i="33"/>
  <c r="F108" i="33"/>
  <c r="N107" i="33"/>
  <c r="M107" i="33"/>
  <c r="G107" i="33"/>
  <c r="F107" i="33"/>
  <c r="N106" i="33"/>
  <c r="M106" i="33"/>
  <c r="G106" i="33"/>
  <c r="F106" i="33"/>
  <c r="N105" i="33"/>
  <c r="M105" i="33"/>
  <c r="G105" i="33"/>
  <c r="F105" i="33"/>
  <c r="N104" i="33"/>
  <c r="M104" i="33"/>
  <c r="G104" i="33"/>
  <c r="F104" i="33"/>
  <c r="N103" i="33"/>
  <c r="M103" i="33"/>
  <c r="G103" i="33"/>
  <c r="F103" i="33"/>
  <c r="N102" i="33"/>
  <c r="M102" i="33"/>
  <c r="G102" i="33"/>
  <c r="F102" i="33"/>
  <c r="N101" i="33"/>
  <c r="M101" i="33"/>
  <c r="G101" i="33"/>
  <c r="F101" i="33"/>
  <c r="N100" i="33"/>
  <c r="M100" i="33"/>
  <c r="G100" i="33"/>
  <c r="F100" i="33"/>
  <c r="N99" i="33"/>
  <c r="M99" i="33"/>
  <c r="G99" i="33"/>
  <c r="F99" i="33"/>
  <c r="N98" i="33"/>
  <c r="M98" i="33"/>
  <c r="G98" i="33"/>
  <c r="F98" i="33"/>
  <c r="N97" i="33"/>
  <c r="M97" i="33"/>
  <c r="G97" i="33"/>
  <c r="F97" i="33"/>
  <c r="N96" i="33"/>
  <c r="M96" i="33"/>
  <c r="G96" i="33"/>
  <c r="F96" i="33"/>
  <c r="N95" i="33"/>
  <c r="M95" i="33"/>
  <c r="G95" i="33"/>
  <c r="F95" i="33"/>
  <c r="N94" i="33"/>
  <c r="M94" i="33"/>
  <c r="G94" i="33"/>
  <c r="F94" i="33"/>
  <c r="N93" i="33"/>
  <c r="M93" i="33"/>
  <c r="G93" i="33"/>
  <c r="F93" i="33"/>
  <c r="N92" i="33"/>
  <c r="M92" i="33"/>
  <c r="G92" i="33"/>
  <c r="F92" i="33"/>
  <c r="N91" i="33"/>
  <c r="M91" i="33"/>
  <c r="G91" i="33"/>
  <c r="F91" i="33"/>
  <c r="N90" i="33"/>
  <c r="M90" i="33"/>
  <c r="G90" i="33"/>
  <c r="F90" i="33"/>
  <c r="N89" i="33"/>
  <c r="M89" i="33"/>
  <c r="G89" i="33"/>
  <c r="F89" i="33"/>
  <c r="N88" i="33"/>
  <c r="M88" i="33"/>
  <c r="G88" i="33"/>
  <c r="F88" i="33"/>
  <c r="N87" i="33"/>
  <c r="M87" i="33"/>
  <c r="G87" i="33"/>
  <c r="F87" i="33"/>
  <c r="N86" i="33"/>
  <c r="M86" i="33"/>
  <c r="G86" i="33"/>
  <c r="F86" i="33"/>
  <c r="N85" i="33"/>
  <c r="M85" i="33"/>
  <c r="G85" i="33"/>
  <c r="F85" i="33"/>
  <c r="N84" i="33"/>
  <c r="M84" i="33"/>
  <c r="G84" i="33"/>
  <c r="F84" i="33"/>
  <c r="N83" i="33"/>
  <c r="M83" i="33"/>
  <c r="G83" i="33"/>
  <c r="F83" i="33"/>
  <c r="N82" i="33"/>
  <c r="M82" i="33"/>
  <c r="G82" i="33"/>
  <c r="F82" i="33"/>
  <c r="N81" i="33"/>
  <c r="M81" i="33"/>
  <c r="G81" i="33"/>
  <c r="F81" i="33"/>
  <c r="N80" i="33"/>
  <c r="M80" i="33"/>
  <c r="G80" i="33"/>
  <c r="F80" i="33"/>
  <c r="N79" i="33"/>
  <c r="M79" i="33"/>
  <c r="G79" i="33"/>
  <c r="F79" i="33"/>
  <c r="N78" i="33"/>
  <c r="M78" i="33"/>
  <c r="G78" i="33"/>
  <c r="F78" i="33"/>
  <c r="N77" i="33"/>
  <c r="M77" i="33"/>
  <c r="G77" i="33"/>
  <c r="F77" i="33"/>
  <c r="N76" i="33"/>
  <c r="M76" i="33"/>
  <c r="G76" i="33"/>
  <c r="F76" i="33"/>
  <c r="N75" i="33"/>
  <c r="M75" i="33"/>
  <c r="G75" i="33"/>
  <c r="F75" i="33"/>
  <c r="N74" i="33"/>
  <c r="M74" i="33"/>
  <c r="G74" i="33"/>
  <c r="F74" i="33"/>
  <c r="N73" i="33"/>
  <c r="M73" i="33"/>
  <c r="G73" i="33"/>
  <c r="F73" i="33"/>
  <c r="N72" i="33"/>
  <c r="M72" i="33"/>
  <c r="G72" i="33"/>
  <c r="F72" i="33"/>
  <c r="N71" i="33"/>
  <c r="M71" i="33"/>
  <c r="G71" i="33"/>
  <c r="F71" i="33"/>
  <c r="N70" i="33"/>
  <c r="M70" i="33"/>
  <c r="G70" i="33"/>
  <c r="F70" i="33"/>
  <c r="N69" i="33"/>
  <c r="M69" i="33"/>
  <c r="G69" i="33"/>
  <c r="F69" i="33"/>
  <c r="N68" i="33"/>
  <c r="M68" i="33"/>
  <c r="G68" i="33"/>
  <c r="F68" i="33"/>
  <c r="N67" i="33"/>
  <c r="M67" i="33"/>
  <c r="G67" i="33"/>
  <c r="F67" i="33"/>
  <c r="N66" i="33"/>
  <c r="M66" i="33"/>
  <c r="G66" i="33"/>
  <c r="F66" i="33"/>
  <c r="N65" i="33"/>
  <c r="M65" i="33"/>
  <c r="G65" i="33"/>
  <c r="F65" i="33"/>
  <c r="N64" i="33"/>
  <c r="M64" i="33"/>
  <c r="G64" i="33"/>
  <c r="F64" i="33"/>
  <c r="N63" i="33"/>
  <c r="M63" i="33"/>
  <c r="G63" i="33"/>
  <c r="F63" i="33"/>
  <c r="N62" i="33"/>
  <c r="M62" i="33"/>
  <c r="G62" i="33"/>
  <c r="F62" i="33"/>
  <c r="N61" i="33"/>
  <c r="M61" i="33"/>
  <c r="G61" i="33"/>
  <c r="F61" i="33"/>
  <c r="N60" i="33"/>
  <c r="M60" i="33"/>
  <c r="G60" i="33"/>
  <c r="F60" i="33"/>
  <c r="N59" i="33"/>
  <c r="M59" i="33"/>
  <c r="G59" i="33"/>
  <c r="F59" i="33"/>
  <c r="N58" i="33"/>
  <c r="M58" i="33"/>
  <c r="G58" i="33"/>
  <c r="F58" i="33"/>
  <c r="N57" i="33"/>
  <c r="M57" i="33"/>
  <c r="G57" i="33"/>
  <c r="F57" i="33"/>
  <c r="N56" i="33"/>
  <c r="M56" i="33"/>
  <c r="G56" i="33"/>
  <c r="F56" i="33"/>
  <c r="N55" i="33"/>
  <c r="M55" i="33"/>
  <c r="G55" i="33"/>
  <c r="F55" i="33"/>
  <c r="N54" i="33"/>
  <c r="M54" i="33"/>
  <c r="G54" i="33"/>
  <c r="F54" i="33"/>
  <c r="N53" i="33"/>
  <c r="M53" i="33"/>
  <c r="G53" i="33"/>
  <c r="F53" i="33"/>
  <c r="N52" i="33"/>
  <c r="M52" i="33"/>
  <c r="G52" i="33"/>
  <c r="F52" i="33"/>
  <c r="N51" i="33"/>
  <c r="M51" i="33"/>
  <c r="G51" i="33"/>
  <c r="F51" i="33"/>
  <c r="N50" i="33"/>
  <c r="M50" i="33"/>
  <c r="G50" i="33"/>
  <c r="F50" i="33"/>
  <c r="N49" i="33"/>
  <c r="M49" i="33"/>
  <c r="G49" i="33"/>
  <c r="F49" i="33"/>
  <c r="N48" i="33"/>
  <c r="M48" i="33"/>
  <c r="G48" i="33"/>
  <c r="F48" i="33"/>
  <c r="N47" i="33"/>
  <c r="M47" i="33"/>
  <c r="G47" i="33"/>
  <c r="F47" i="33"/>
  <c r="N46" i="33"/>
  <c r="M46" i="33"/>
  <c r="G46" i="33"/>
  <c r="F46" i="33"/>
  <c r="N45" i="33"/>
  <c r="M45" i="33"/>
  <c r="G45" i="33"/>
  <c r="F45" i="33"/>
  <c r="N44" i="33"/>
  <c r="M44" i="33"/>
  <c r="G44" i="33"/>
  <c r="F44" i="33"/>
  <c r="N43" i="33"/>
  <c r="M43" i="33"/>
  <c r="G43" i="33"/>
  <c r="F43" i="33"/>
  <c r="N42" i="33"/>
  <c r="M42" i="33"/>
  <c r="G42" i="33"/>
  <c r="F42" i="33"/>
  <c r="N41" i="33"/>
  <c r="M41" i="33"/>
  <c r="G41" i="33"/>
  <c r="F41" i="33"/>
  <c r="N40" i="33"/>
  <c r="M40" i="33"/>
  <c r="G40" i="33"/>
  <c r="F40" i="33"/>
  <c r="N39" i="33"/>
  <c r="M39" i="33"/>
  <c r="G39" i="33"/>
  <c r="F39" i="33"/>
  <c r="N38" i="33"/>
  <c r="M38" i="33"/>
  <c r="G38" i="33"/>
  <c r="F38" i="33"/>
  <c r="N37" i="33"/>
  <c r="M37" i="33"/>
  <c r="G37" i="33"/>
  <c r="F37" i="33"/>
  <c r="N36" i="33"/>
  <c r="M36" i="33"/>
  <c r="G36" i="33"/>
  <c r="F36" i="33"/>
  <c r="N35" i="33"/>
  <c r="M35" i="33"/>
  <c r="G35" i="33"/>
  <c r="F35" i="33"/>
  <c r="N34" i="33"/>
  <c r="M34" i="33"/>
  <c r="G34" i="33"/>
  <c r="F34" i="33"/>
  <c r="N33" i="33"/>
  <c r="M33" i="33"/>
  <c r="G33" i="33"/>
  <c r="F33" i="33"/>
  <c r="N32" i="33"/>
  <c r="M32" i="33"/>
  <c r="G32" i="33"/>
  <c r="F32" i="33"/>
  <c r="N31" i="33"/>
  <c r="M31" i="33"/>
  <c r="G31" i="33"/>
  <c r="F31" i="33"/>
  <c r="N30" i="33"/>
  <c r="M30" i="33"/>
  <c r="G30" i="33"/>
  <c r="F30" i="33"/>
  <c r="N29" i="33"/>
  <c r="M29" i="33"/>
  <c r="G29" i="33"/>
  <c r="F29" i="33"/>
  <c r="N28" i="33"/>
  <c r="M28" i="33"/>
  <c r="G28" i="33"/>
  <c r="F28" i="33"/>
  <c r="N27" i="33"/>
  <c r="M27" i="33"/>
  <c r="G27" i="33"/>
  <c r="F27" i="33"/>
  <c r="N26" i="33"/>
  <c r="M26" i="33"/>
  <c r="G26" i="33"/>
  <c r="F26" i="33"/>
  <c r="N25" i="33"/>
  <c r="M25" i="33"/>
  <c r="G25" i="33"/>
  <c r="F25" i="33"/>
  <c r="N24" i="33"/>
  <c r="M24" i="33"/>
  <c r="G24" i="33"/>
  <c r="F24" i="33"/>
  <c r="N23" i="33"/>
  <c r="M23" i="33"/>
  <c r="G23" i="33"/>
  <c r="F23" i="33"/>
  <c r="N22" i="33"/>
  <c r="M22" i="33"/>
  <c r="G22" i="33"/>
  <c r="F22" i="33"/>
  <c r="N21" i="33"/>
  <c r="M21" i="33"/>
  <c r="G21" i="33"/>
  <c r="F21" i="33"/>
  <c r="N20" i="33"/>
  <c r="M20" i="33"/>
  <c r="G20" i="33"/>
  <c r="F20" i="33"/>
  <c r="N19" i="33"/>
  <c r="M19" i="33"/>
  <c r="G19" i="33"/>
  <c r="F19" i="33"/>
  <c r="N18" i="33"/>
  <c r="M18" i="33"/>
  <c r="G18" i="33"/>
  <c r="F18" i="33"/>
  <c r="N17" i="33"/>
  <c r="M17" i="33"/>
  <c r="G17" i="33"/>
  <c r="F17" i="33"/>
  <c r="N16" i="33"/>
  <c r="M16" i="33"/>
  <c r="G16" i="33"/>
  <c r="F16" i="33"/>
  <c r="N15" i="33"/>
  <c r="M15" i="33"/>
  <c r="G15" i="33"/>
  <c r="F15" i="33"/>
  <c r="N14" i="33"/>
  <c r="M14" i="33"/>
  <c r="G14" i="33"/>
  <c r="F14" i="33"/>
  <c r="N13" i="33"/>
  <c r="M13" i="33"/>
  <c r="G13" i="33"/>
  <c r="F13" i="33"/>
  <c r="N12" i="33"/>
  <c r="M12" i="33"/>
  <c r="G12" i="33"/>
  <c r="F12" i="33"/>
  <c r="N11" i="33"/>
  <c r="M11" i="33"/>
  <c r="G11" i="33"/>
  <c r="F11" i="33"/>
  <c r="N10" i="33"/>
  <c r="M10" i="33"/>
  <c r="G10" i="33"/>
  <c r="F10" i="33"/>
  <c r="N9" i="33"/>
  <c r="M9" i="33"/>
  <c r="G9" i="33"/>
  <c r="F9" i="33"/>
  <c r="N8" i="33"/>
  <c r="M8" i="33"/>
  <c r="G8" i="33"/>
  <c r="F8" i="33"/>
  <c r="N7" i="33"/>
  <c r="M7" i="33"/>
  <c r="G7" i="33"/>
  <c r="F7" i="33"/>
  <c r="N5" i="33"/>
  <c r="M5" i="33"/>
  <c r="G5" i="33"/>
  <c r="F5" i="33"/>
  <c r="N224" i="26"/>
  <c r="M224" i="26"/>
  <c r="G224" i="26"/>
  <c r="F224" i="26"/>
  <c r="N223" i="26"/>
  <c r="M223" i="26"/>
  <c r="G223" i="26"/>
  <c r="F223" i="26"/>
  <c r="N222" i="26"/>
  <c r="M222" i="26"/>
  <c r="G222" i="26"/>
  <c r="F222" i="26"/>
  <c r="N221" i="26"/>
  <c r="M221" i="26"/>
  <c r="G221" i="26"/>
  <c r="F221" i="26"/>
  <c r="N220" i="26"/>
  <c r="M220" i="26"/>
  <c r="G220" i="26"/>
  <c r="F220" i="26"/>
  <c r="N219" i="26"/>
  <c r="M219" i="26"/>
  <c r="G219" i="26"/>
  <c r="F219" i="26"/>
  <c r="N218" i="26"/>
  <c r="M218" i="26"/>
  <c r="G218" i="26"/>
  <c r="F218" i="26"/>
  <c r="N217" i="26"/>
  <c r="M217" i="26"/>
  <c r="G217" i="26"/>
  <c r="F217" i="26"/>
  <c r="N216" i="26"/>
  <c r="M216" i="26"/>
  <c r="G216" i="26"/>
  <c r="F216" i="26"/>
  <c r="N215" i="26"/>
  <c r="M215" i="26"/>
  <c r="G215" i="26"/>
  <c r="F215" i="26"/>
  <c r="N214" i="26"/>
  <c r="M214" i="26"/>
  <c r="G214" i="26"/>
  <c r="F214" i="26"/>
  <c r="N213" i="26"/>
  <c r="M213" i="26"/>
  <c r="G213" i="26"/>
  <c r="F213" i="26"/>
  <c r="N212" i="26"/>
  <c r="M212" i="26"/>
  <c r="G212" i="26"/>
  <c r="F212" i="26"/>
  <c r="N211" i="26"/>
  <c r="M211" i="26"/>
  <c r="G211" i="26"/>
  <c r="F211" i="26"/>
  <c r="N210" i="26"/>
  <c r="M210" i="26"/>
  <c r="G210" i="26"/>
  <c r="F210" i="26"/>
  <c r="N209" i="26"/>
  <c r="M209" i="26"/>
  <c r="G209" i="26"/>
  <c r="F209" i="26"/>
  <c r="N208" i="26"/>
  <c r="M208" i="26"/>
  <c r="G208" i="26"/>
  <c r="F208" i="26"/>
  <c r="N207" i="26"/>
  <c r="M207" i="26"/>
  <c r="G207" i="26"/>
  <c r="F207" i="26"/>
  <c r="N206" i="26"/>
  <c r="M206" i="26"/>
  <c r="G206" i="26"/>
  <c r="F206" i="26"/>
  <c r="N205" i="26"/>
  <c r="M205" i="26"/>
  <c r="G205" i="26"/>
  <c r="F205" i="26"/>
  <c r="N204" i="26"/>
  <c r="M204" i="26"/>
  <c r="G204" i="26"/>
  <c r="F204" i="26"/>
  <c r="N203" i="26"/>
  <c r="M203" i="26"/>
  <c r="G203" i="26"/>
  <c r="F203" i="26"/>
  <c r="N202" i="26"/>
  <c r="M202" i="26"/>
  <c r="G202" i="26"/>
  <c r="F202" i="26"/>
  <c r="N201" i="26"/>
  <c r="M201" i="26"/>
  <c r="G201" i="26"/>
  <c r="F201" i="26"/>
  <c r="N200" i="26"/>
  <c r="M200" i="26"/>
  <c r="G200" i="26"/>
  <c r="F200" i="26"/>
  <c r="N199" i="26"/>
  <c r="M199" i="26"/>
  <c r="G199" i="26"/>
  <c r="F199" i="26"/>
  <c r="N198" i="26"/>
  <c r="M198" i="26"/>
  <c r="G198" i="26"/>
  <c r="F198" i="26"/>
  <c r="N197" i="26"/>
  <c r="M197" i="26"/>
  <c r="G197" i="26"/>
  <c r="F197" i="26"/>
  <c r="N196" i="26"/>
  <c r="M196" i="26"/>
  <c r="G196" i="26"/>
  <c r="F196" i="26"/>
  <c r="N195" i="26"/>
  <c r="M195" i="26"/>
  <c r="G195" i="26"/>
  <c r="F195" i="26"/>
  <c r="N194" i="26"/>
  <c r="M194" i="26"/>
  <c r="G194" i="26"/>
  <c r="F194" i="26"/>
  <c r="N193" i="26"/>
  <c r="M193" i="26"/>
  <c r="G193" i="26"/>
  <c r="F193" i="26"/>
  <c r="N192" i="26"/>
  <c r="M192" i="26"/>
  <c r="G192" i="26"/>
  <c r="F192" i="26"/>
  <c r="N191" i="26"/>
  <c r="M191" i="26"/>
  <c r="G191" i="26"/>
  <c r="F191" i="26"/>
  <c r="N190" i="26"/>
  <c r="M190" i="26"/>
  <c r="G190" i="26"/>
  <c r="F190" i="26"/>
  <c r="N189" i="26"/>
  <c r="M189" i="26"/>
  <c r="G189" i="26"/>
  <c r="F189" i="26"/>
  <c r="N188" i="26"/>
  <c r="M188" i="26"/>
  <c r="G188" i="26"/>
  <c r="F188" i="26"/>
  <c r="N187" i="26"/>
  <c r="M187" i="26"/>
  <c r="G187" i="26"/>
  <c r="F187" i="26"/>
  <c r="N186" i="26"/>
  <c r="M186" i="26"/>
  <c r="G186" i="26"/>
  <c r="F186" i="26"/>
  <c r="N185" i="26"/>
  <c r="M185" i="26"/>
  <c r="G185" i="26"/>
  <c r="F185" i="26"/>
  <c r="N184" i="26"/>
  <c r="M184" i="26"/>
  <c r="G184" i="26"/>
  <c r="F184" i="26"/>
  <c r="N183" i="26"/>
  <c r="M183" i="26"/>
  <c r="G183" i="26"/>
  <c r="F183" i="26"/>
  <c r="N182" i="26"/>
  <c r="M182" i="26"/>
  <c r="G182" i="26"/>
  <c r="F182" i="26"/>
  <c r="N181" i="26"/>
  <c r="M181" i="26"/>
  <c r="G181" i="26"/>
  <c r="F181" i="26"/>
  <c r="N180" i="26"/>
  <c r="M180" i="26"/>
  <c r="G180" i="26"/>
  <c r="F180" i="26"/>
  <c r="N179" i="26"/>
  <c r="M179" i="26"/>
  <c r="G179" i="26"/>
  <c r="F179" i="26"/>
  <c r="N178" i="26"/>
  <c r="M178" i="26"/>
  <c r="G178" i="26"/>
  <c r="F178" i="26"/>
  <c r="N177" i="26"/>
  <c r="M177" i="26"/>
  <c r="G177" i="26"/>
  <c r="F177" i="26"/>
  <c r="N176" i="26"/>
  <c r="M176" i="26"/>
  <c r="G176" i="26"/>
  <c r="F176" i="26"/>
  <c r="N175" i="26"/>
  <c r="M175" i="26"/>
  <c r="G175" i="26"/>
  <c r="F175" i="26"/>
  <c r="N174" i="26"/>
  <c r="M174" i="26"/>
  <c r="G174" i="26"/>
  <c r="F174" i="26"/>
  <c r="N173" i="26"/>
  <c r="M173" i="26"/>
  <c r="G173" i="26"/>
  <c r="F173" i="26"/>
  <c r="N172" i="26"/>
  <c r="M172" i="26"/>
  <c r="G172" i="26"/>
  <c r="F172" i="26"/>
  <c r="N171" i="26"/>
  <c r="M171" i="26"/>
  <c r="G171" i="26"/>
  <c r="F171" i="26"/>
  <c r="N170" i="26"/>
  <c r="M170" i="26"/>
  <c r="G170" i="26"/>
  <c r="F170" i="26"/>
  <c r="N169" i="26"/>
  <c r="M169" i="26"/>
  <c r="G169" i="26"/>
  <c r="F169" i="26"/>
  <c r="N168" i="26"/>
  <c r="M168" i="26"/>
  <c r="G168" i="26"/>
  <c r="F168" i="26"/>
  <c r="N167" i="26"/>
  <c r="M167" i="26"/>
  <c r="G167" i="26"/>
  <c r="F167" i="26"/>
  <c r="N166" i="26"/>
  <c r="M166" i="26"/>
  <c r="G166" i="26"/>
  <c r="F166" i="26"/>
  <c r="N165" i="26"/>
  <c r="M165" i="26"/>
  <c r="G165" i="26"/>
  <c r="F165" i="26"/>
  <c r="N164" i="26"/>
  <c r="M164" i="26"/>
  <c r="G164" i="26"/>
  <c r="F164" i="26"/>
  <c r="N163" i="26"/>
  <c r="M163" i="26"/>
  <c r="G163" i="26"/>
  <c r="F163" i="26"/>
  <c r="N162" i="26"/>
  <c r="M162" i="26"/>
  <c r="G162" i="26"/>
  <c r="F162" i="26"/>
  <c r="N161" i="26"/>
  <c r="M161" i="26"/>
  <c r="G161" i="26"/>
  <c r="F161" i="26"/>
  <c r="N160" i="26"/>
  <c r="M160" i="26"/>
  <c r="G160" i="26"/>
  <c r="F160" i="26"/>
  <c r="N159" i="26"/>
  <c r="M159" i="26"/>
  <c r="G159" i="26"/>
  <c r="F159" i="26"/>
  <c r="N158" i="26"/>
  <c r="M158" i="26"/>
  <c r="G158" i="26"/>
  <c r="F158" i="26"/>
  <c r="N157" i="26"/>
  <c r="M157" i="26"/>
  <c r="G157" i="26"/>
  <c r="F157" i="26"/>
  <c r="N156" i="26"/>
  <c r="M156" i="26"/>
  <c r="G156" i="26"/>
  <c r="F156" i="26"/>
  <c r="N155" i="26"/>
  <c r="M155" i="26"/>
  <c r="G155" i="26"/>
  <c r="F155" i="26"/>
  <c r="N154" i="26"/>
  <c r="M154" i="26"/>
  <c r="G154" i="26"/>
  <c r="F154" i="26"/>
  <c r="N153" i="26"/>
  <c r="M153" i="26"/>
  <c r="G153" i="26"/>
  <c r="F153" i="26"/>
  <c r="N152" i="26"/>
  <c r="M152" i="26"/>
  <c r="G152" i="26"/>
  <c r="F152" i="26"/>
  <c r="N151" i="26"/>
  <c r="M151" i="26"/>
  <c r="G151" i="26"/>
  <c r="F151" i="26"/>
  <c r="N150" i="26"/>
  <c r="M150" i="26"/>
  <c r="G150" i="26"/>
  <c r="F150" i="26"/>
  <c r="N149" i="26"/>
  <c r="M149" i="26"/>
  <c r="G149" i="26"/>
  <c r="F149" i="26"/>
  <c r="N148" i="26"/>
  <c r="M148" i="26"/>
  <c r="G148" i="26"/>
  <c r="F148" i="26"/>
  <c r="N147" i="26"/>
  <c r="M147" i="26"/>
  <c r="G147" i="26"/>
  <c r="F147" i="26"/>
  <c r="N146" i="26"/>
  <c r="M146" i="26"/>
  <c r="G146" i="26"/>
  <c r="F146" i="26"/>
  <c r="N145" i="26"/>
  <c r="M145" i="26"/>
  <c r="G145" i="26"/>
  <c r="F145" i="26"/>
  <c r="N144" i="26"/>
  <c r="M144" i="26"/>
  <c r="G144" i="26"/>
  <c r="F144" i="26"/>
  <c r="N143" i="26"/>
  <c r="M143" i="26"/>
  <c r="G143" i="26"/>
  <c r="F143" i="26"/>
  <c r="N142" i="26"/>
  <c r="M142" i="26"/>
  <c r="G142" i="26"/>
  <c r="F142" i="26"/>
  <c r="N141" i="26"/>
  <c r="M141" i="26"/>
  <c r="G141" i="26"/>
  <c r="F141" i="26"/>
  <c r="N140" i="26"/>
  <c r="M140" i="26"/>
  <c r="G140" i="26"/>
  <c r="F140" i="26"/>
  <c r="N139" i="26"/>
  <c r="M139" i="26"/>
  <c r="G139" i="26"/>
  <c r="F139" i="26"/>
  <c r="N138" i="26"/>
  <c r="M138" i="26"/>
  <c r="G138" i="26"/>
  <c r="F138" i="26"/>
  <c r="N137" i="26"/>
  <c r="M137" i="26"/>
  <c r="G137" i="26"/>
  <c r="F137" i="26"/>
  <c r="N136" i="26"/>
  <c r="M136" i="26"/>
  <c r="G136" i="26"/>
  <c r="F136" i="26"/>
  <c r="N135" i="26"/>
  <c r="M135" i="26"/>
  <c r="G135" i="26"/>
  <c r="F135" i="26"/>
  <c r="N134" i="26"/>
  <c r="M134" i="26"/>
  <c r="G134" i="26"/>
  <c r="F134" i="26"/>
  <c r="N133" i="26"/>
  <c r="M133" i="26"/>
  <c r="G133" i="26"/>
  <c r="F133" i="26"/>
  <c r="N132" i="26"/>
  <c r="M132" i="26"/>
  <c r="G132" i="26"/>
  <c r="F132" i="26"/>
  <c r="N131" i="26"/>
  <c r="M131" i="26"/>
  <c r="G131" i="26"/>
  <c r="F131" i="26"/>
  <c r="N130" i="26"/>
  <c r="M130" i="26"/>
  <c r="G130" i="26"/>
  <c r="F130" i="26"/>
  <c r="N129" i="26"/>
  <c r="M129" i="26"/>
  <c r="G129" i="26"/>
  <c r="F129" i="26"/>
  <c r="N128" i="26"/>
  <c r="M128" i="26"/>
  <c r="G128" i="26"/>
  <c r="F128" i="26"/>
  <c r="N127" i="26"/>
  <c r="M127" i="26"/>
  <c r="G127" i="26"/>
  <c r="F127" i="26"/>
  <c r="N126" i="26"/>
  <c r="M126" i="26"/>
  <c r="G126" i="26"/>
  <c r="F126" i="26"/>
  <c r="N125" i="26"/>
  <c r="M125" i="26"/>
  <c r="G125" i="26"/>
  <c r="F125" i="26"/>
  <c r="N124" i="26"/>
  <c r="M124" i="26"/>
  <c r="G124" i="26"/>
  <c r="F124" i="26"/>
  <c r="N123" i="26"/>
  <c r="M123" i="26"/>
  <c r="G123" i="26"/>
  <c r="F123" i="26"/>
  <c r="N122" i="26"/>
  <c r="M122" i="26"/>
  <c r="G122" i="26"/>
  <c r="F122" i="26"/>
  <c r="N121" i="26"/>
  <c r="M121" i="26"/>
  <c r="G121" i="26"/>
  <c r="F121" i="26"/>
  <c r="N120" i="26"/>
  <c r="M120" i="26"/>
  <c r="G120" i="26"/>
  <c r="F120" i="26"/>
  <c r="N119" i="26"/>
  <c r="M119" i="26"/>
  <c r="G119" i="26"/>
  <c r="F119" i="26"/>
  <c r="N118" i="26"/>
  <c r="M118" i="26"/>
  <c r="G118" i="26"/>
  <c r="F118" i="26"/>
  <c r="N117" i="26"/>
  <c r="M117" i="26"/>
  <c r="G117" i="26"/>
  <c r="F117" i="26"/>
  <c r="N116" i="26"/>
  <c r="M116" i="26"/>
  <c r="G116" i="26"/>
  <c r="F116" i="26"/>
  <c r="N115" i="26"/>
  <c r="M115" i="26"/>
  <c r="G115" i="26"/>
  <c r="F115" i="26"/>
  <c r="N114" i="26"/>
  <c r="M114" i="26"/>
  <c r="G114" i="26"/>
  <c r="F114" i="26"/>
  <c r="N113" i="26"/>
  <c r="M113" i="26"/>
  <c r="G113" i="26"/>
  <c r="F113" i="26"/>
  <c r="N112" i="26"/>
  <c r="M112" i="26"/>
  <c r="G112" i="26"/>
  <c r="F112" i="26"/>
  <c r="N111" i="26"/>
  <c r="M111" i="26"/>
  <c r="G111" i="26"/>
  <c r="F111" i="26"/>
  <c r="N110" i="26"/>
  <c r="M110" i="26"/>
  <c r="G110" i="26"/>
  <c r="F110" i="26"/>
  <c r="N109" i="26"/>
  <c r="M109" i="26"/>
  <c r="G109" i="26"/>
  <c r="F109" i="26"/>
  <c r="N108" i="26"/>
  <c r="M108" i="26"/>
  <c r="G108" i="26"/>
  <c r="F108" i="26"/>
  <c r="N107" i="26"/>
  <c r="M107" i="26"/>
  <c r="G107" i="26"/>
  <c r="F107" i="26"/>
  <c r="N106" i="26"/>
  <c r="M106" i="26"/>
  <c r="G106" i="26"/>
  <c r="F106" i="26"/>
  <c r="N105" i="26"/>
  <c r="M105" i="26"/>
  <c r="G105" i="26"/>
  <c r="F105" i="26"/>
  <c r="N104" i="26"/>
  <c r="M104" i="26"/>
  <c r="G104" i="26"/>
  <c r="F104" i="26"/>
  <c r="N103" i="26"/>
  <c r="M103" i="26"/>
  <c r="G103" i="26"/>
  <c r="F103" i="26"/>
  <c r="N102" i="26"/>
  <c r="M102" i="26"/>
  <c r="G102" i="26"/>
  <c r="F102" i="26"/>
  <c r="N101" i="26"/>
  <c r="M101" i="26"/>
  <c r="G101" i="26"/>
  <c r="F101" i="26"/>
  <c r="N100" i="26"/>
  <c r="M100" i="26"/>
  <c r="G100" i="26"/>
  <c r="F100" i="26"/>
  <c r="N99" i="26"/>
  <c r="M99" i="26"/>
  <c r="G99" i="26"/>
  <c r="F99" i="26"/>
  <c r="N98" i="26"/>
  <c r="M98" i="26"/>
  <c r="G98" i="26"/>
  <c r="F98" i="26"/>
  <c r="N97" i="26"/>
  <c r="M97" i="26"/>
  <c r="G97" i="26"/>
  <c r="F97" i="26"/>
  <c r="N96" i="26"/>
  <c r="M96" i="26"/>
  <c r="G96" i="26"/>
  <c r="F96" i="26"/>
  <c r="N95" i="26"/>
  <c r="M95" i="26"/>
  <c r="G95" i="26"/>
  <c r="F95" i="26"/>
  <c r="N94" i="26"/>
  <c r="M94" i="26"/>
  <c r="G94" i="26"/>
  <c r="F94" i="26"/>
  <c r="N93" i="26"/>
  <c r="M93" i="26"/>
  <c r="G93" i="26"/>
  <c r="F93" i="26"/>
  <c r="N92" i="26"/>
  <c r="M92" i="26"/>
  <c r="G92" i="26"/>
  <c r="F92" i="26"/>
  <c r="N91" i="26"/>
  <c r="M91" i="26"/>
  <c r="G91" i="26"/>
  <c r="F91" i="26"/>
  <c r="N90" i="26"/>
  <c r="M90" i="26"/>
  <c r="G90" i="26"/>
  <c r="F90" i="26"/>
  <c r="N89" i="26"/>
  <c r="M89" i="26"/>
  <c r="G89" i="26"/>
  <c r="F89" i="26"/>
  <c r="N88" i="26"/>
  <c r="M88" i="26"/>
  <c r="G88" i="26"/>
  <c r="F88" i="26"/>
  <c r="N87" i="26"/>
  <c r="M87" i="26"/>
  <c r="G87" i="26"/>
  <c r="F87" i="26"/>
  <c r="N86" i="26"/>
  <c r="M86" i="26"/>
  <c r="G86" i="26"/>
  <c r="F86" i="26"/>
  <c r="N85" i="26"/>
  <c r="M85" i="26"/>
  <c r="G85" i="26"/>
  <c r="F85" i="26"/>
  <c r="N84" i="26"/>
  <c r="M84" i="26"/>
  <c r="G84" i="26"/>
  <c r="F84" i="26"/>
  <c r="N83" i="26"/>
  <c r="M83" i="26"/>
  <c r="G83" i="26"/>
  <c r="F83" i="26"/>
  <c r="N82" i="26"/>
  <c r="M82" i="26"/>
  <c r="G82" i="26"/>
  <c r="F82" i="26"/>
  <c r="N81" i="26"/>
  <c r="M81" i="26"/>
  <c r="G81" i="26"/>
  <c r="F81" i="26"/>
  <c r="N80" i="26"/>
  <c r="M80" i="26"/>
  <c r="G80" i="26"/>
  <c r="F80" i="26"/>
  <c r="N79" i="26"/>
  <c r="M79" i="26"/>
  <c r="G79" i="26"/>
  <c r="F79" i="26"/>
  <c r="N78" i="26"/>
  <c r="M78" i="26"/>
  <c r="G78" i="26"/>
  <c r="F78" i="26"/>
  <c r="N77" i="26"/>
  <c r="M77" i="26"/>
  <c r="G77" i="26"/>
  <c r="F77" i="26"/>
  <c r="N76" i="26"/>
  <c r="M76" i="26"/>
  <c r="G76" i="26"/>
  <c r="F76" i="26"/>
  <c r="N75" i="26"/>
  <c r="M75" i="26"/>
  <c r="G75" i="26"/>
  <c r="F75" i="26"/>
  <c r="N74" i="26"/>
  <c r="M74" i="26"/>
  <c r="G74" i="26"/>
  <c r="F74" i="26"/>
  <c r="N73" i="26"/>
  <c r="M73" i="26"/>
  <c r="G73" i="26"/>
  <c r="F73" i="26"/>
  <c r="N72" i="26"/>
  <c r="M72" i="26"/>
  <c r="G72" i="26"/>
  <c r="F72" i="26"/>
  <c r="N71" i="26"/>
  <c r="M71" i="26"/>
  <c r="G71" i="26"/>
  <c r="F71" i="26"/>
  <c r="N70" i="26"/>
  <c r="M70" i="26"/>
  <c r="G70" i="26"/>
  <c r="F70" i="26"/>
  <c r="N69" i="26"/>
  <c r="M69" i="26"/>
  <c r="G69" i="26"/>
  <c r="F69" i="26"/>
  <c r="N68" i="26"/>
  <c r="M68" i="26"/>
  <c r="G68" i="26"/>
  <c r="F68" i="26"/>
  <c r="N67" i="26"/>
  <c r="M67" i="26"/>
  <c r="G67" i="26"/>
  <c r="F67" i="26"/>
  <c r="N66" i="26"/>
  <c r="M66" i="26"/>
  <c r="G66" i="26"/>
  <c r="F66" i="26"/>
  <c r="N65" i="26"/>
  <c r="M65" i="26"/>
  <c r="G65" i="26"/>
  <c r="F65" i="26"/>
  <c r="N64" i="26"/>
  <c r="M64" i="26"/>
  <c r="G64" i="26"/>
  <c r="F64" i="26"/>
  <c r="N63" i="26"/>
  <c r="M63" i="26"/>
  <c r="G63" i="26"/>
  <c r="F63" i="26"/>
  <c r="N62" i="26"/>
  <c r="M62" i="26"/>
  <c r="G62" i="26"/>
  <c r="F62" i="26"/>
  <c r="N61" i="26"/>
  <c r="M61" i="26"/>
  <c r="G61" i="26"/>
  <c r="F61" i="26"/>
  <c r="N60" i="26"/>
  <c r="M60" i="26"/>
  <c r="G60" i="26"/>
  <c r="F60" i="26"/>
  <c r="N59" i="26"/>
  <c r="M59" i="26"/>
  <c r="G59" i="26"/>
  <c r="F59" i="26"/>
  <c r="N58" i="26"/>
  <c r="M58" i="26"/>
  <c r="G58" i="26"/>
  <c r="F58" i="26"/>
  <c r="N57" i="26"/>
  <c r="M57" i="26"/>
  <c r="G57" i="26"/>
  <c r="F57" i="26"/>
  <c r="N56" i="26"/>
  <c r="M56" i="26"/>
  <c r="G56" i="26"/>
  <c r="F56" i="26"/>
  <c r="N55" i="26"/>
  <c r="M55" i="26"/>
  <c r="G55" i="26"/>
  <c r="F55" i="26"/>
  <c r="N54" i="26"/>
  <c r="M54" i="26"/>
  <c r="G54" i="26"/>
  <c r="F54" i="26"/>
  <c r="N53" i="26"/>
  <c r="M53" i="26"/>
  <c r="G53" i="26"/>
  <c r="F53" i="26"/>
  <c r="N52" i="26"/>
  <c r="M52" i="26"/>
  <c r="G52" i="26"/>
  <c r="F52" i="26"/>
  <c r="N51" i="26"/>
  <c r="M51" i="26"/>
  <c r="G51" i="26"/>
  <c r="F51" i="26"/>
  <c r="N50" i="26"/>
  <c r="M50" i="26"/>
  <c r="G50" i="26"/>
  <c r="F50" i="26"/>
  <c r="N49" i="26"/>
  <c r="M49" i="26"/>
  <c r="G49" i="26"/>
  <c r="F49" i="26"/>
  <c r="N48" i="26"/>
  <c r="M48" i="26"/>
  <c r="G48" i="26"/>
  <c r="F48" i="26"/>
  <c r="N47" i="26"/>
  <c r="M47" i="26"/>
  <c r="G47" i="26"/>
  <c r="F47" i="26"/>
  <c r="N46" i="26"/>
  <c r="M46" i="26"/>
  <c r="G46" i="26"/>
  <c r="F46" i="26"/>
  <c r="N45" i="26"/>
  <c r="M45" i="26"/>
  <c r="G45" i="26"/>
  <c r="F45" i="26"/>
  <c r="N44" i="26"/>
  <c r="M44" i="26"/>
  <c r="G44" i="26"/>
  <c r="F44" i="26"/>
  <c r="N43" i="26"/>
  <c r="M43" i="26"/>
  <c r="G43" i="26"/>
  <c r="F43" i="26"/>
  <c r="N42" i="26"/>
  <c r="M42" i="26"/>
  <c r="G42" i="26"/>
  <c r="F42" i="26"/>
  <c r="N41" i="26"/>
  <c r="M41" i="26"/>
  <c r="G41" i="26"/>
  <c r="F41" i="26"/>
  <c r="N40" i="26"/>
  <c r="M40" i="26"/>
  <c r="G40" i="26"/>
  <c r="F40" i="26"/>
  <c r="N39" i="26"/>
  <c r="M39" i="26"/>
  <c r="G39" i="26"/>
  <c r="F39" i="26"/>
  <c r="N38" i="26"/>
  <c r="M38" i="26"/>
  <c r="G38" i="26"/>
  <c r="F38" i="26"/>
  <c r="N37" i="26"/>
  <c r="M37" i="26"/>
  <c r="G37" i="26"/>
  <c r="F37" i="26"/>
  <c r="N36" i="26"/>
  <c r="M36" i="26"/>
  <c r="G36" i="26"/>
  <c r="F36" i="26"/>
  <c r="N35" i="26"/>
  <c r="M35" i="26"/>
  <c r="G35" i="26"/>
  <c r="F35" i="26"/>
  <c r="N34" i="26"/>
  <c r="M34" i="26"/>
  <c r="G34" i="26"/>
  <c r="F34" i="26"/>
  <c r="N33" i="26"/>
  <c r="M33" i="26"/>
  <c r="G33" i="26"/>
  <c r="F33" i="26"/>
  <c r="N32" i="26"/>
  <c r="M32" i="26"/>
  <c r="G32" i="26"/>
  <c r="F32" i="26"/>
  <c r="N31" i="26"/>
  <c r="M31" i="26"/>
  <c r="G31" i="26"/>
  <c r="F31" i="26"/>
  <c r="N30" i="26"/>
  <c r="M30" i="26"/>
  <c r="G30" i="26"/>
  <c r="F30" i="26"/>
  <c r="N29" i="26"/>
  <c r="M29" i="26"/>
  <c r="G29" i="26"/>
  <c r="F29" i="26"/>
  <c r="N28" i="26"/>
  <c r="M28" i="26"/>
  <c r="G28" i="26"/>
  <c r="F28" i="26"/>
  <c r="N27" i="26"/>
  <c r="M27" i="26"/>
  <c r="G27" i="26"/>
  <c r="F27" i="26"/>
  <c r="N26" i="26"/>
  <c r="M26" i="26"/>
  <c r="G26" i="26"/>
  <c r="F26" i="26"/>
  <c r="N25" i="26"/>
  <c r="M25" i="26"/>
  <c r="G25" i="26"/>
  <c r="F25" i="26"/>
  <c r="N24" i="26"/>
  <c r="M24" i="26"/>
  <c r="G24" i="26"/>
  <c r="F24" i="26"/>
  <c r="N23" i="26"/>
  <c r="M23" i="26"/>
  <c r="G23" i="26"/>
  <c r="F23" i="26"/>
  <c r="N22" i="26"/>
  <c r="M22" i="26"/>
  <c r="G22" i="26"/>
  <c r="F22" i="26"/>
  <c r="N21" i="26"/>
  <c r="M21" i="26"/>
  <c r="G21" i="26"/>
  <c r="F21" i="26"/>
  <c r="N20" i="26"/>
  <c r="M20" i="26"/>
  <c r="G20" i="26"/>
  <c r="F20" i="26"/>
  <c r="N19" i="26"/>
  <c r="M19" i="26"/>
  <c r="G19" i="26"/>
  <c r="F19" i="26"/>
  <c r="N18" i="26"/>
  <c r="M18" i="26"/>
  <c r="G18" i="26"/>
  <c r="F18" i="26"/>
  <c r="N17" i="26"/>
  <c r="M17" i="26"/>
  <c r="G17" i="26"/>
  <c r="F17" i="26"/>
  <c r="N16" i="26"/>
  <c r="M16" i="26"/>
  <c r="G16" i="26"/>
  <c r="F16" i="26"/>
  <c r="N15" i="26"/>
  <c r="M15" i="26"/>
  <c r="G15" i="26"/>
  <c r="F15" i="26"/>
  <c r="N14" i="26"/>
  <c r="M14" i="26"/>
  <c r="G14" i="26"/>
  <c r="F14" i="26"/>
  <c r="N13" i="26"/>
  <c r="M13" i="26"/>
  <c r="G13" i="26"/>
  <c r="F13" i="26"/>
  <c r="N12" i="26"/>
  <c r="M12" i="26"/>
  <c r="G12" i="26"/>
  <c r="F12" i="26"/>
  <c r="N11" i="26"/>
  <c r="M11" i="26"/>
  <c r="G11" i="26"/>
  <c r="F11" i="26"/>
  <c r="N10" i="26"/>
  <c r="M10" i="26"/>
  <c r="G10" i="26"/>
  <c r="F10" i="26"/>
  <c r="N9" i="26"/>
  <c r="M9" i="26"/>
  <c r="G9" i="26"/>
  <c r="F9" i="26"/>
  <c r="N8" i="26"/>
  <c r="M8" i="26"/>
  <c r="G8" i="26"/>
  <c r="F8" i="26"/>
  <c r="N7" i="26"/>
  <c r="M7" i="26"/>
  <c r="G7" i="26"/>
  <c r="F7" i="26"/>
  <c r="N5" i="26"/>
  <c r="M5" i="26"/>
  <c r="G5" i="26"/>
  <c r="F5" i="26"/>
  <c r="N224" i="24"/>
  <c r="M224" i="24"/>
  <c r="G224" i="24"/>
  <c r="F224" i="24"/>
  <c r="N223" i="24"/>
  <c r="M223" i="24"/>
  <c r="G223" i="24"/>
  <c r="F223" i="24"/>
  <c r="N222" i="24"/>
  <c r="M222" i="24"/>
  <c r="G222" i="24"/>
  <c r="F222" i="24"/>
  <c r="N221" i="24"/>
  <c r="M221" i="24"/>
  <c r="G221" i="24"/>
  <c r="F221" i="24"/>
  <c r="N220" i="24"/>
  <c r="M220" i="24"/>
  <c r="G220" i="24"/>
  <c r="F220" i="24"/>
  <c r="N219" i="24"/>
  <c r="M219" i="24"/>
  <c r="G219" i="24"/>
  <c r="F219" i="24"/>
  <c r="N218" i="24"/>
  <c r="M218" i="24"/>
  <c r="G218" i="24"/>
  <c r="F218" i="24"/>
  <c r="N217" i="24"/>
  <c r="M217" i="24"/>
  <c r="G217" i="24"/>
  <c r="F217" i="24"/>
  <c r="N216" i="24"/>
  <c r="M216" i="24"/>
  <c r="G216" i="24"/>
  <c r="F216" i="24"/>
  <c r="N215" i="24"/>
  <c r="M215" i="24"/>
  <c r="G215" i="24"/>
  <c r="F215" i="24"/>
  <c r="N214" i="24"/>
  <c r="M214" i="24"/>
  <c r="G214" i="24"/>
  <c r="F214" i="24"/>
  <c r="N213" i="24"/>
  <c r="M213" i="24"/>
  <c r="G213" i="24"/>
  <c r="F213" i="24"/>
  <c r="N212" i="24"/>
  <c r="M212" i="24"/>
  <c r="G212" i="24"/>
  <c r="F212" i="24"/>
  <c r="N211" i="24"/>
  <c r="M211" i="24"/>
  <c r="G211" i="24"/>
  <c r="F211" i="24"/>
  <c r="N210" i="24"/>
  <c r="M210" i="24"/>
  <c r="G210" i="24"/>
  <c r="F210" i="24"/>
  <c r="N209" i="24"/>
  <c r="M209" i="24"/>
  <c r="G209" i="24"/>
  <c r="F209" i="24"/>
  <c r="N208" i="24"/>
  <c r="M208" i="24"/>
  <c r="G208" i="24"/>
  <c r="F208" i="24"/>
  <c r="N207" i="24"/>
  <c r="M207" i="24"/>
  <c r="G207" i="24"/>
  <c r="F207" i="24"/>
  <c r="N206" i="24"/>
  <c r="M206" i="24"/>
  <c r="G206" i="24"/>
  <c r="F206" i="24"/>
  <c r="N205" i="24"/>
  <c r="M205" i="24"/>
  <c r="G205" i="24"/>
  <c r="F205" i="24"/>
  <c r="N204" i="24"/>
  <c r="M204" i="24"/>
  <c r="G204" i="24"/>
  <c r="F204" i="24"/>
  <c r="N203" i="24"/>
  <c r="M203" i="24"/>
  <c r="G203" i="24"/>
  <c r="F203" i="24"/>
  <c r="N202" i="24"/>
  <c r="M202" i="24"/>
  <c r="G202" i="24"/>
  <c r="F202" i="24"/>
  <c r="N201" i="24"/>
  <c r="M201" i="24"/>
  <c r="G201" i="24"/>
  <c r="F201" i="24"/>
  <c r="N200" i="24"/>
  <c r="M200" i="24"/>
  <c r="G200" i="24"/>
  <c r="F200" i="24"/>
  <c r="N199" i="24"/>
  <c r="M199" i="24"/>
  <c r="G199" i="24"/>
  <c r="F199" i="24"/>
  <c r="N198" i="24"/>
  <c r="M198" i="24"/>
  <c r="G198" i="24"/>
  <c r="F198" i="24"/>
  <c r="N197" i="24"/>
  <c r="M197" i="24"/>
  <c r="G197" i="24"/>
  <c r="F197" i="24"/>
  <c r="N196" i="24"/>
  <c r="M196" i="24"/>
  <c r="G196" i="24"/>
  <c r="F196" i="24"/>
  <c r="N195" i="24"/>
  <c r="M195" i="24"/>
  <c r="G195" i="24"/>
  <c r="F195" i="24"/>
  <c r="N194" i="24"/>
  <c r="M194" i="24"/>
  <c r="G194" i="24"/>
  <c r="F194" i="24"/>
  <c r="N193" i="24"/>
  <c r="M193" i="24"/>
  <c r="G193" i="24"/>
  <c r="F193" i="24"/>
  <c r="N192" i="24"/>
  <c r="M192" i="24"/>
  <c r="G192" i="24"/>
  <c r="F192" i="24"/>
  <c r="N191" i="24"/>
  <c r="M191" i="24"/>
  <c r="G191" i="24"/>
  <c r="F191" i="24"/>
  <c r="N190" i="24"/>
  <c r="M190" i="24"/>
  <c r="G190" i="24"/>
  <c r="F190" i="24"/>
  <c r="N189" i="24"/>
  <c r="M189" i="24"/>
  <c r="G189" i="24"/>
  <c r="F189" i="24"/>
  <c r="N188" i="24"/>
  <c r="M188" i="24"/>
  <c r="G188" i="24"/>
  <c r="F188" i="24"/>
  <c r="N187" i="24"/>
  <c r="M187" i="24"/>
  <c r="G187" i="24"/>
  <c r="F187" i="24"/>
  <c r="N186" i="24"/>
  <c r="M186" i="24"/>
  <c r="G186" i="24"/>
  <c r="F186" i="24"/>
  <c r="N185" i="24"/>
  <c r="M185" i="24"/>
  <c r="G185" i="24"/>
  <c r="F185" i="24"/>
  <c r="N184" i="24"/>
  <c r="M184" i="24"/>
  <c r="G184" i="24"/>
  <c r="F184" i="24"/>
  <c r="N183" i="24"/>
  <c r="M183" i="24"/>
  <c r="G183" i="24"/>
  <c r="F183" i="24"/>
  <c r="N182" i="24"/>
  <c r="M182" i="24"/>
  <c r="G182" i="24"/>
  <c r="F182" i="24"/>
  <c r="N181" i="24"/>
  <c r="M181" i="24"/>
  <c r="G181" i="24"/>
  <c r="F181" i="24"/>
  <c r="N180" i="24"/>
  <c r="M180" i="24"/>
  <c r="G180" i="24"/>
  <c r="F180" i="24"/>
  <c r="N179" i="24"/>
  <c r="M179" i="24"/>
  <c r="G179" i="24"/>
  <c r="F179" i="24"/>
  <c r="N178" i="24"/>
  <c r="M178" i="24"/>
  <c r="G178" i="24"/>
  <c r="F178" i="24"/>
  <c r="N177" i="24"/>
  <c r="M177" i="24"/>
  <c r="G177" i="24"/>
  <c r="F177" i="24"/>
  <c r="N176" i="24"/>
  <c r="M176" i="24"/>
  <c r="G176" i="24"/>
  <c r="F176" i="24"/>
  <c r="N175" i="24"/>
  <c r="M175" i="24"/>
  <c r="G175" i="24"/>
  <c r="F175" i="24"/>
  <c r="N174" i="24"/>
  <c r="M174" i="24"/>
  <c r="G174" i="24"/>
  <c r="F174" i="24"/>
  <c r="N173" i="24"/>
  <c r="M173" i="24"/>
  <c r="G173" i="24"/>
  <c r="F173" i="24"/>
  <c r="N172" i="24"/>
  <c r="M172" i="24"/>
  <c r="G172" i="24"/>
  <c r="F172" i="24"/>
  <c r="N171" i="24"/>
  <c r="M171" i="24"/>
  <c r="G171" i="24"/>
  <c r="F171" i="24"/>
  <c r="N170" i="24"/>
  <c r="M170" i="24"/>
  <c r="G170" i="24"/>
  <c r="F170" i="24"/>
  <c r="N169" i="24"/>
  <c r="M169" i="24"/>
  <c r="G169" i="24"/>
  <c r="F169" i="24"/>
  <c r="N168" i="24"/>
  <c r="M168" i="24"/>
  <c r="G168" i="24"/>
  <c r="F168" i="24"/>
  <c r="N167" i="24"/>
  <c r="M167" i="24"/>
  <c r="G167" i="24"/>
  <c r="F167" i="24"/>
  <c r="N166" i="24"/>
  <c r="M166" i="24"/>
  <c r="G166" i="24"/>
  <c r="F166" i="24"/>
  <c r="N165" i="24"/>
  <c r="M165" i="24"/>
  <c r="G165" i="24"/>
  <c r="F165" i="24"/>
  <c r="N164" i="24"/>
  <c r="M164" i="24"/>
  <c r="G164" i="24"/>
  <c r="F164" i="24"/>
  <c r="N163" i="24"/>
  <c r="M163" i="24"/>
  <c r="G163" i="24"/>
  <c r="F163" i="24"/>
  <c r="N162" i="24"/>
  <c r="M162" i="24"/>
  <c r="G162" i="24"/>
  <c r="F162" i="24"/>
  <c r="N161" i="24"/>
  <c r="M161" i="24"/>
  <c r="G161" i="24"/>
  <c r="F161" i="24"/>
  <c r="N160" i="24"/>
  <c r="M160" i="24"/>
  <c r="G160" i="24"/>
  <c r="F160" i="24"/>
  <c r="N159" i="24"/>
  <c r="M159" i="24"/>
  <c r="G159" i="24"/>
  <c r="F159" i="24"/>
  <c r="N158" i="24"/>
  <c r="M158" i="24"/>
  <c r="G158" i="24"/>
  <c r="F158" i="24"/>
  <c r="N157" i="24"/>
  <c r="M157" i="24"/>
  <c r="G157" i="24"/>
  <c r="F157" i="24"/>
  <c r="N156" i="24"/>
  <c r="M156" i="24"/>
  <c r="G156" i="24"/>
  <c r="F156" i="24"/>
  <c r="N155" i="24"/>
  <c r="M155" i="24"/>
  <c r="G155" i="24"/>
  <c r="F155" i="24"/>
  <c r="N154" i="24"/>
  <c r="M154" i="24"/>
  <c r="G154" i="24"/>
  <c r="F154" i="24"/>
  <c r="N153" i="24"/>
  <c r="M153" i="24"/>
  <c r="G153" i="24"/>
  <c r="F153" i="24"/>
  <c r="N152" i="24"/>
  <c r="M152" i="24"/>
  <c r="G152" i="24"/>
  <c r="F152" i="24"/>
  <c r="N151" i="24"/>
  <c r="M151" i="24"/>
  <c r="G151" i="24"/>
  <c r="F151" i="24"/>
  <c r="N150" i="24"/>
  <c r="M150" i="24"/>
  <c r="G150" i="24"/>
  <c r="F150" i="24"/>
  <c r="N149" i="24"/>
  <c r="M149" i="24"/>
  <c r="G149" i="24"/>
  <c r="F149" i="24"/>
  <c r="N148" i="24"/>
  <c r="M148" i="24"/>
  <c r="G148" i="24"/>
  <c r="F148" i="24"/>
  <c r="N147" i="24"/>
  <c r="M147" i="24"/>
  <c r="G147" i="24"/>
  <c r="F147" i="24"/>
  <c r="N146" i="24"/>
  <c r="M146" i="24"/>
  <c r="G146" i="24"/>
  <c r="F146" i="24"/>
  <c r="N145" i="24"/>
  <c r="M145" i="24"/>
  <c r="G145" i="24"/>
  <c r="F145" i="24"/>
  <c r="N144" i="24"/>
  <c r="M144" i="24"/>
  <c r="G144" i="24"/>
  <c r="F144" i="24"/>
  <c r="N143" i="24"/>
  <c r="M143" i="24"/>
  <c r="G143" i="24"/>
  <c r="F143" i="24"/>
  <c r="N142" i="24"/>
  <c r="M142" i="24"/>
  <c r="G142" i="24"/>
  <c r="F142" i="24"/>
  <c r="N141" i="24"/>
  <c r="M141" i="24"/>
  <c r="G141" i="24"/>
  <c r="F141" i="24"/>
  <c r="N140" i="24"/>
  <c r="M140" i="24"/>
  <c r="G140" i="24"/>
  <c r="F140" i="24"/>
  <c r="N139" i="24"/>
  <c r="M139" i="24"/>
  <c r="G139" i="24"/>
  <c r="F139" i="24"/>
  <c r="N138" i="24"/>
  <c r="M138" i="24"/>
  <c r="G138" i="24"/>
  <c r="F138" i="24"/>
  <c r="N137" i="24"/>
  <c r="M137" i="24"/>
  <c r="G137" i="24"/>
  <c r="F137" i="24"/>
  <c r="N136" i="24"/>
  <c r="M136" i="24"/>
  <c r="G136" i="24"/>
  <c r="F136" i="24"/>
  <c r="N135" i="24"/>
  <c r="M135" i="24"/>
  <c r="G135" i="24"/>
  <c r="F135" i="24"/>
  <c r="N134" i="24"/>
  <c r="M134" i="24"/>
  <c r="G134" i="24"/>
  <c r="F134" i="24"/>
  <c r="N133" i="24"/>
  <c r="M133" i="24"/>
  <c r="G133" i="24"/>
  <c r="F133" i="24"/>
  <c r="N132" i="24"/>
  <c r="M132" i="24"/>
  <c r="G132" i="24"/>
  <c r="F132" i="24"/>
  <c r="N131" i="24"/>
  <c r="M131" i="24"/>
  <c r="G131" i="24"/>
  <c r="F131" i="24"/>
  <c r="N130" i="24"/>
  <c r="M130" i="24"/>
  <c r="G130" i="24"/>
  <c r="F130" i="24"/>
  <c r="N129" i="24"/>
  <c r="M129" i="24"/>
  <c r="G129" i="24"/>
  <c r="F129" i="24"/>
  <c r="N128" i="24"/>
  <c r="M128" i="24"/>
  <c r="G128" i="24"/>
  <c r="F128" i="24"/>
  <c r="N127" i="24"/>
  <c r="M127" i="24"/>
  <c r="G127" i="24"/>
  <c r="F127" i="24"/>
  <c r="N126" i="24"/>
  <c r="M126" i="24"/>
  <c r="G126" i="24"/>
  <c r="F126" i="24"/>
  <c r="N125" i="24"/>
  <c r="M125" i="24"/>
  <c r="G125" i="24"/>
  <c r="F125" i="24"/>
  <c r="N124" i="24"/>
  <c r="M124" i="24"/>
  <c r="G124" i="24"/>
  <c r="F124" i="24"/>
  <c r="N123" i="24"/>
  <c r="M123" i="24"/>
  <c r="G123" i="24"/>
  <c r="F123" i="24"/>
  <c r="N122" i="24"/>
  <c r="M122" i="24"/>
  <c r="G122" i="24"/>
  <c r="F122" i="24"/>
  <c r="N121" i="24"/>
  <c r="M121" i="24"/>
  <c r="G121" i="24"/>
  <c r="F121" i="24"/>
  <c r="N120" i="24"/>
  <c r="M120" i="24"/>
  <c r="G120" i="24"/>
  <c r="F120" i="24"/>
  <c r="N119" i="24"/>
  <c r="M119" i="24"/>
  <c r="G119" i="24"/>
  <c r="F119" i="24"/>
  <c r="N118" i="24"/>
  <c r="M118" i="24"/>
  <c r="G118" i="24"/>
  <c r="F118" i="24"/>
  <c r="N117" i="24"/>
  <c r="M117" i="24"/>
  <c r="G117" i="24"/>
  <c r="F117" i="24"/>
  <c r="N116" i="24"/>
  <c r="M116" i="24"/>
  <c r="G116" i="24"/>
  <c r="F116" i="24"/>
  <c r="N115" i="24"/>
  <c r="M115" i="24"/>
  <c r="G115" i="24"/>
  <c r="F115" i="24"/>
  <c r="N114" i="24"/>
  <c r="M114" i="24"/>
  <c r="G114" i="24"/>
  <c r="F114" i="24"/>
  <c r="N113" i="24"/>
  <c r="M113" i="24"/>
  <c r="G113" i="24"/>
  <c r="F113" i="24"/>
  <c r="N112" i="24"/>
  <c r="M112" i="24"/>
  <c r="G112" i="24"/>
  <c r="F112" i="24"/>
  <c r="N111" i="24"/>
  <c r="M111" i="24"/>
  <c r="G111" i="24"/>
  <c r="F111" i="24"/>
  <c r="N110" i="24"/>
  <c r="M110" i="24"/>
  <c r="G110" i="24"/>
  <c r="F110" i="24"/>
  <c r="N109" i="24"/>
  <c r="M109" i="24"/>
  <c r="G109" i="24"/>
  <c r="F109" i="24"/>
  <c r="N108" i="24"/>
  <c r="M108" i="24"/>
  <c r="G108" i="24"/>
  <c r="F108" i="24"/>
  <c r="N107" i="24"/>
  <c r="M107" i="24"/>
  <c r="G107" i="24"/>
  <c r="F107" i="24"/>
  <c r="N106" i="24"/>
  <c r="M106" i="24"/>
  <c r="G106" i="24"/>
  <c r="F106" i="24"/>
  <c r="N105" i="24"/>
  <c r="M105" i="24"/>
  <c r="G105" i="24"/>
  <c r="F105" i="24"/>
  <c r="N104" i="24"/>
  <c r="M104" i="24"/>
  <c r="G104" i="24"/>
  <c r="F104" i="24"/>
  <c r="N103" i="24"/>
  <c r="M103" i="24"/>
  <c r="G103" i="24"/>
  <c r="F103" i="24"/>
  <c r="N102" i="24"/>
  <c r="M102" i="24"/>
  <c r="G102" i="24"/>
  <c r="F102" i="24"/>
  <c r="N101" i="24"/>
  <c r="M101" i="24"/>
  <c r="G101" i="24"/>
  <c r="F101" i="24"/>
  <c r="N100" i="24"/>
  <c r="M100" i="24"/>
  <c r="G100" i="24"/>
  <c r="F100" i="24"/>
  <c r="N99" i="24"/>
  <c r="M99" i="24"/>
  <c r="G99" i="24"/>
  <c r="F99" i="24"/>
  <c r="N98" i="24"/>
  <c r="M98" i="24"/>
  <c r="G98" i="24"/>
  <c r="F98" i="24"/>
  <c r="N97" i="24"/>
  <c r="M97" i="24"/>
  <c r="G97" i="24"/>
  <c r="F97" i="24"/>
  <c r="N96" i="24"/>
  <c r="M96" i="24"/>
  <c r="G96" i="24"/>
  <c r="F96" i="24"/>
  <c r="N95" i="24"/>
  <c r="M95" i="24"/>
  <c r="G95" i="24"/>
  <c r="F95" i="24"/>
  <c r="N94" i="24"/>
  <c r="M94" i="24"/>
  <c r="G94" i="24"/>
  <c r="F94" i="24"/>
  <c r="N93" i="24"/>
  <c r="M93" i="24"/>
  <c r="G93" i="24"/>
  <c r="F93" i="24"/>
  <c r="N92" i="24"/>
  <c r="M92" i="24"/>
  <c r="G92" i="24"/>
  <c r="F92" i="24"/>
  <c r="N91" i="24"/>
  <c r="M91" i="24"/>
  <c r="G91" i="24"/>
  <c r="F91" i="24"/>
  <c r="N90" i="24"/>
  <c r="M90" i="24"/>
  <c r="G90" i="24"/>
  <c r="F90" i="24"/>
  <c r="N89" i="24"/>
  <c r="M89" i="24"/>
  <c r="G89" i="24"/>
  <c r="F89" i="24"/>
  <c r="N88" i="24"/>
  <c r="M88" i="24"/>
  <c r="G88" i="24"/>
  <c r="F88" i="24"/>
  <c r="N87" i="24"/>
  <c r="M87" i="24"/>
  <c r="G87" i="24"/>
  <c r="F87" i="24"/>
  <c r="N86" i="24"/>
  <c r="M86" i="24"/>
  <c r="G86" i="24"/>
  <c r="F86" i="24"/>
  <c r="N85" i="24"/>
  <c r="M85" i="24"/>
  <c r="G85" i="24"/>
  <c r="F85" i="24"/>
  <c r="N84" i="24"/>
  <c r="M84" i="24"/>
  <c r="G84" i="24"/>
  <c r="F84" i="24"/>
  <c r="N83" i="24"/>
  <c r="M83" i="24"/>
  <c r="G83" i="24"/>
  <c r="F83" i="24"/>
  <c r="N82" i="24"/>
  <c r="M82" i="24"/>
  <c r="G82" i="24"/>
  <c r="F82" i="24"/>
  <c r="N81" i="24"/>
  <c r="M81" i="24"/>
  <c r="G81" i="24"/>
  <c r="F81" i="24"/>
  <c r="N80" i="24"/>
  <c r="M80" i="24"/>
  <c r="G80" i="24"/>
  <c r="F80" i="24"/>
  <c r="N79" i="24"/>
  <c r="M79" i="24"/>
  <c r="G79" i="24"/>
  <c r="F79" i="24"/>
  <c r="N78" i="24"/>
  <c r="M78" i="24"/>
  <c r="G78" i="24"/>
  <c r="F78" i="24"/>
  <c r="N77" i="24"/>
  <c r="M77" i="24"/>
  <c r="G77" i="24"/>
  <c r="F77" i="24"/>
  <c r="N76" i="24"/>
  <c r="M76" i="24"/>
  <c r="G76" i="24"/>
  <c r="F76" i="24"/>
  <c r="N75" i="24"/>
  <c r="M75" i="24"/>
  <c r="G75" i="24"/>
  <c r="F75" i="24"/>
  <c r="N74" i="24"/>
  <c r="M74" i="24"/>
  <c r="G74" i="24"/>
  <c r="F74" i="24"/>
  <c r="N73" i="24"/>
  <c r="M73" i="24"/>
  <c r="G73" i="24"/>
  <c r="F73" i="24"/>
  <c r="N72" i="24"/>
  <c r="M72" i="24"/>
  <c r="G72" i="24"/>
  <c r="F72" i="24"/>
  <c r="N71" i="24"/>
  <c r="M71" i="24"/>
  <c r="G71" i="24"/>
  <c r="F71" i="24"/>
  <c r="N70" i="24"/>
  <c r="M70" i="24"/>
  <c r="G70" i="24"/>
  <c r="F70" i="24"/>
  <c r="N69" i="24"/>
  <c r="M69" i="24"/>
  <c r="G69" i="24"/>
  <c r="F69" i="24"/>
  <c r="N68" i="24"/>
  <c r="M68" i="24"/>
  <c r="G68" i="24"/>
  <c r="F68" i="24"/>
  <c r="N67" i="24"/>
  <c r="M67" i="24"/>
  <c r="G67" i="24"/>
  <c r="F67" i="24"/>
  <c r="N66" i="24"/>
  <c r="M66" i="24"/>
  <c r="G66" i="24"/>
  <c r="F66" i="24"/>
  <c r="N65" i="24"/>
  <c r="M65" i="24"/>
  <c r="G65" i="24"/>
  <c r="F65" i="24"/>
  <c r="N64" i="24"/>
  <c r="M64" i="24"/>
  <c r="G64" i="24"/>
  <c r="F64" i="24"/>
  <c r="N63" i="24"/>
  <c r="M63" i="24"/>
  <c r="G63" i="24"/>
  <c r="F63" i="24"/>
  <c r="N62" i="24"/>
  <c r="M62" i="24"/>
  <c r="G62" i="24"/>
  <c r="F62" i="24"/>
  <c r="N61" i="24"/>
  <c r="M61" i="24"/>
  <c r="G61" i="24"/>
  <c r="F61" i="24"/>
  <c r="N60" i="24"/>
  <c r="M60" i="24"/>
  <c r="G60" i="24"/>
  <c r="F60" i="24"/>
  <c r="N59" i="24"/>
  <c r="M59" i="24"/>
  <c r="G59" i="24"/>
  <c r="F59" i="24"/>
  <c r="N58" i="24"/>
  <c r="M58" i="24"/>
  <c r="G58" i="24"/>
  <c r="F58" i="24"/>
  <c r="N57" i="24"/>
  <c r="M57" i="24"/>
  <c r="G57" i="24"/>
  <c r="F57" i="24"/>
  <c r="N56" i="24"/>
  <c r="M56" i="24"/>
  <c r="G56" i="24"/>
  <c r="F56" i="24"/>
  <c r="N55" i="24"/>
  <c r="M55" i="24"/>
  <c r="G55" i="24"/>
  <c r="F55" i="24"/>
  <c r="N54" i="24"/>
  <c r="M54" i="24"/>
  <c r="G54" i="24"/>
  <c r="F54" i="24"/>
  <c r="N53" i="24"/>
  <c r="M53" i="24"/>
  <c r="G53" i="24"/>
  <c r="F53" i="24"/>
  <c r="N52" i="24"/>
  <c r="M52" i="24"/>
  <c r="G52" i="24"/>
  <c r="F52" i="24"/>
  <c r="N51" i="24"/>
  <c r="M51" i="24"/>
  <c r="G51" i="24"/>
  <c r="F51" i="24"/>
  <c r="N50" i="24"/>
  <c r="M50" i="24"/>
  <c r="G50" i="24"/>
  <c r="F50" i="24"/>
  <c r="N49" i="24"/>
  <c r="M49" i="24"/>
  <c r="G49" i="24"/>
  <c r="F49" i="24"/>
  <c r="N48" i="24"/>
  <c r="M48" i="24"/>
  <c r="G48" i="24"/>
  <c r="F48" i="24"/>
  <c r="N47" i="24"/>
  <c r="M47" i="24"/>
  <c r="G47" i="24"/>
  <c r="F47" i="24"/>
  <c r="N46" i="24"/>
  <c r="M46" i="24"/>
  <c r="G46" i="24"/>
  <c r="F46" i="24"/>
  <c r="N45" i="24"/>
  <c r="M45" i="24"/>
  <c r="G45" i="24"/>
  <c r="F45" i="24"/>
  <c r="N44" i="24"/>
  <c r="M44" i="24"/>
  <c r="G44" i="24"/>
  <c r="F44" i="24"/>
  <c r="N43" i="24"/>
  <c r="M43" i="24"/>
  <c r="G43" i="24"/>
  <c r="F43" i="24"/>
  <c r="N42" i="24"/>
  <c r="M42" i="24"/>
  <c r="G42" i="24"/>
  <c r="F42" i="24"/>
  <c r="N41" i="24"/>
  <c r="M41" i="24"/>
  <c r="G41" i="24"/>
  <c r="F41" i="24"/>
  <c r="N40" i="24"/>
  <c r="M40" i="24"/>
  <c r="G40" i="24"/>
  <c r="F40" i="24"/>
  <c r="N39" i="24"/>
  <c r="M39" i="24"/>
  <c r="G39" i="24"/>
  <c r="F39" i="24"/>
  <c r="N38" i="24"/>
  <c r="M38" i="24"/>
  <c r="G38" i="24"/>
  <c r="F38" i="24"/>
  <c r="N37" i="24"/>
  <c r="M37" i="24"/>
  <c r="G37" i="24"/>
  <c r="F37" i="24"/>
  <c r="N36" i="24"/>
  <c r="M36" i="24"/>
  <c r="G36" i="24"/>
  <c r="F36" i="24"/>
  <c r="N35" i="24"/>
  <c r="M35" i="24"/>
  <c r="G35" i="24"/>
  <c r="F35" i="24"/>
  <c r="N34" i="24"/>
  <c r="M34" i="24"/>
  <c r="G34" i="24"/>
  <c r="F34" i="24"/>
  <c r="N33" i="24"/>
  <c r="M33" i="24"/>
  <c r="G33" i="24"/>
  <c r="F33" i="24"/>
  <c r="N32" i="24"/>
  <c r="M32" i="24"/>
  <c r="G32" i="24"/>
  <c r="F32" i="24"/>
  <c r="N31" i="24"/>
  <c r="M31" i="24"/>
  <c r="G31" i="24"/>
  <c r="F31" i="24"/>
  <c r="N30" i="24"/>
  <c r="M30" i="24"/>
  <c r="G30" i="24"/>
  <c r="F30" i="24"/>
  <c r="N29" i="24"/>
  <c r="M29" i="24"/>
  <c r="G29" i="24"/>
  <c r="F29" i="24"/>
  <c r="N28" i="24"/>
  <c r="M28" i="24"/>
  <c r="G28" i="24"/>
  <c r="F28" i="24"/>
  <c r="N27" i="24"/>
  <c r="M27" i="24"/>
  <c r="G27" i="24"/>
  <c r="F27" i="24"/>
  <c r="N26" i="24"/>
  <c r="M26" i="24"/>
  <c r="G26" i="24"/>
  <c r="F26" i="24"/>
  <c r="N25" i="24"/>
  <c r="M25" i="24"/>
  <c r="G25" i="24"/>
  <c r="F25" i="24"/>
  <c r="N24" i="24"/>
  <c r="M24" i="24"/>
  <c r="G24" i="24"/>
  <c r="F24" i="24"/>
  <c r="N23" i="24"/>
  <c r="M23" i="24"/>
  <c r="G23" i="24"/>
  <c r="F23" i="24"/>
  <c r="N22" i="24"/>
  <c r="M22" i="24"/>
  <c r="G22" i="24"/>
  <c r="F22" i="24"/>
  <c r="N21" i="24"/>
  <c r="M21" i="24"/>
  <c r="G21" i="24"/>
  <c r="F21" i="24"/>
  <c r="N20" i="24"/>
  <c r="M20" i="24"/>
  <c r="G20" i="24"/>
  <c r="F20" i="24"/>
  <c r="N19" i="24"/>
  <c r="M19" i="24"/>
  <c r="G19" i="24"/>
  <c r="F19" i="24"/>
  <c r="N18" i="24"/>
  <c r="M18" i="24"/>
  <c r="G18" i="24"/>
  <c r="F18" i="24"/>
  <c r="N17" i="24"/>
  <c r="M17" i="24"/>
  <c r="G17" i="24"/>
  <c r="F17" i="24"/>
  <c r="N16" i="24"/>
  <c r="M16" i="24"/>
  <c r="G16" i="24"/>
  <c r="F16" i="24"/>
  <c r="N15" i="24"/>
  <c r="M15" i="24"/>
  <c r="G15" i="24"/>
  <c r="F15" i="24"/>
  <c r="N14" i="24"/>
  <c r="M14" i="24"/>
  <c r="G14" i="24"/>
  <c r="F14" i="24"/>
  <c r="N13" i="24"/>
  <c r="M13" i="24"/>
  <c r="G13" i="24"/>
  <c r="F13" i="24"/>
  <c r="N12" i="24"/>
  <c r="M12" i="24"/>
  <c r="G12" i="24"/>
  <c r="F12" i="24"/>
  <c r="N11" i="24"/>
  <c r="M11" i="24"/>
  <c r="G11" i="24"/>
  <c r="F11" i="24"/>
  <c r="N10" i="24"/>
  <c r="M10" i="24"/>
  <c r="G10" i="24"/>
  <c r="F10" i="24"/>
  <c r="N9" i="24"/>
  <c r="M9" i="24"/>
  <c r="G9" i="24"/>
  <c r="F9" i="24"/>
  <c r="N8" i="24"/>
  <c r="M8" i="24"/>
  <c r="G8" i="24"/>
  <c r="F8" i="24"/>
  <c r="N7" i="24"/>
  <c r="M7" i="24"/>
  <c r="G7" i="24"/>
  <c r="F7" i="24"/>
  <c r="N5" i="24"/>
  <c r="M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<sst xmlns="http://schemas.openxmlformats.org/spreadsheetml/2006/main" count="2023" uniqueCount="269">
  <si>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</si>
  <si>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</si>
  <si>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</si>
  <si>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</si>
  <si>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</si>
  <si>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</si>
  <si>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</si>
  <si>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</si>
  <si>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</si>
  <si>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</si>
  <si>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</si>
  <si>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</si>
  <si>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</si>
  <si>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</si>
  <si>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</si>
  <si>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</si>
  <si>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</si>
  <si>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</si>
  <si>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</si>
  <si>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</si>
  <si>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</si>
  <si>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</si>
  <si>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</si>
  <si>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</si>
  <si>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</si>
  <si>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</si>
  <si>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</si>
  <si>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</si>
  <si>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</si>
  <si>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</si>
  <si>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</si>
  <si>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</si>
  <si>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</si>
  <si>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</si>
  <si>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</si>
  <si>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</si>
  <si>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</si>
  <si>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</si>
  <si>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</si>
  <si>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</si>
  <si>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</si>
  <si>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</si>
  <si>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</si>
  <si>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</si>
  <si>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</si>
  <si>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</si>
  <si>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</si>
  <si>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</si>
  <si>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</si>
  <si>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</si>
  <si>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</si>
  <si>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</si>
  <si>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</si>
  <si>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</si>
  <si>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</si>
  <si>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</si>
  <si>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</si>
  <si>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</si>
  <si>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</si>
  <si>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</si>
  <si>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</si>
  <si>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</si>
  <si>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</si>
  <si>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</si>
  <si>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</si>
  <si>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</si>
  <si>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</si>
  <si>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</si>
  <si>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</si>
  <si>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</si>
  <si>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</si>
  <si>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</si>
  <si>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</si>
  <si>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</si>
  <si>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</si>
  <si>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</si>
  <si>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</si>
  <si>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</si>
  <si>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</si>
  <si>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</si>
  <si>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</si>
  <si>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</si>
  <si>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</si>
  <si>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</si>
  <si>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</si>
  <si>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</si>
  <si>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</si>
  <si>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</si>
  <si>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</si>
  <si>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</si>
  <si>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</si>
  <si>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</si>
  <si>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</si>
  <si>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</si>
  <si>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</si>
  <si>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</si>
  <si>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</si>
  <si>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</si>
  <si>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</si>
  <si>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</si>
  <si>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</si>
  <si>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</si>
  <si>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</si>
  <si>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</si>
  <si>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</si>
  <si>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</si>
  <si>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</si>
  <si>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</si>
  <si>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</si>
  <si>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</si>
  <si>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</si>
  <si>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</si>
  <si>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</si>
  <si>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</si>
  <si>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</si>
  <si>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</si>
  <si>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</si>
  <si>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</si>
  <si>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</si>
  <si>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</si>
  <si>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</si>
  <si>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</si>
  <si>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</si>
  <si>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</si>
  <si>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</si>
  <si>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</si>
  <si>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</si>
  <si>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</si>
  <si>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</si>
  <si>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</si>
  <si>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</si>
  <si>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</si>
  <si>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</si>
  <si>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</si>
  <si>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</si>
  <si>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</si>
  <si>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</si>
  <si>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</si>
  <si>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</si>
  <si>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</si>
  <si>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</si>
  <si>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</si>
  <si>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</si>
  <si>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</si>
  <si>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</si>
  <si>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</si>
  <si>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</si>
  <si>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</si>
  <si>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</si>
  <si>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</si>
  <si>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</si>
  <si>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</si>
  <si>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</si>
  <si>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</si>
  <si>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</si>
  <si>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</si>
  <si>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</si>
  <si>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</si>
  <si>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</si>
  <si>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</si>
  <si>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</si>
  <si>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</si>
  <si>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</si>
  <si>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</si>
  <si>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</si>
  <si>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</si>
  <si>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</si>
  <si>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</si>
  <si>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</si>
  <si>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</si>
  <si>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</si>
  <si>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</si>
  <si>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</si>
  <si>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</si>
  <si>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</si>
  <si>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</si>
  <si>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</si>
  <si>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</si>
  <si>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</si>
  <si>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</si>
  <si>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</si>
  <si>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</si>
  <si>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</si>
  <si>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</si>
  <si>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</si>
  <si>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</si>
  <si>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</si>
  <si>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</si>
  <si>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</si>
  <si>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</si>
  <si>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</si>
  <si>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</si>
  <si>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</si>
  <si>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</si>
  <si>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</si>
  <si>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</si>
  <si>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</si>
  <si>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</si>
  <si>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</si>
  <si>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</si>
  <si>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</si>
  <si>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</si>
  <si>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</si>
  <si>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</si>
  <si>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</si>
  <si>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</si>
  <si>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</si>
  <si>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</si>
  <si>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</si>
  <si>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</si>
  <si>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</si>
  <si>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</si>
  <si>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</si>
  <si>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</si>
  <si>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</si>
  <si>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</si>
  <si>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</si>
  <si>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</si>
  <si>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</si>
  <si>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</si>
  <si>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</si>
  <si>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</si>
  <si>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</si>
  <si>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</si>
  <si>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</si>
  <si>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</si>
  <si>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</si>
  <si>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</si>
  <si>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</si>
  <si>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</si>
  <si>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</si>
  <si>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</si>
  <si>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</si>
  <si>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</si>
  <si>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</si>
  <si>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</si>
  <si>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</si>
  <si>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</si>
  <si>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</si>
  <si>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</si>
  <si>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</si>
  <si>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</si>
  <si>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</si>
  <si>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</si>
  <si>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</si>
  <si>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</si>
  <si>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</si>
  <si>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</si>
  <si>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</si>
  <si>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</si>
  <si>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</si>
  <si>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</si>
  <si>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</si>
  <si>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</si>
  <si>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</si>
  <si>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</si>
  <si>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</si>
  <si>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</si>
  <si>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</si>
  <si>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</si>
  <si>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</si>
  <si>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TABLE 3: CPI GROUP AND SUB- GROUP, ATOLLS'</t>
  </si>
  <si>
    <t>Jun</t>
  </si>
  <si>
    <t>Jun  2018 -Jul 2018</t>
  </si>
  <si>
    <t>Jun  2018 -Jul  2018</t>
  </si>
  <si>
    <t>Jul 2017 -Jul 2018</t>
  </si>
  <si>
    <t>Jun 2018 -Jul  2018</t>
  </si>
  <si>
    <t>Jun 2018 -Jul 2018</t>
  </si>
  <si>
    <t>Jul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</si>
</sst>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7"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
      <sz val="16"/>
      <name val="Calibri"/>
      <family val="2"/>
      <scheme val="minor"/>
    </font>
    <font>
      <sz val="14"/>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style="thin">
        <color indexed="64"/>
      </right>
      <top style="dashDot">
        <color indexed="64"/>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30">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2" fontId="6" fillId="0" borderId="1" xfId="0" applyNumberFormat="1" applyFont="1" applyBorder="1" applyAlignment="1">
      <alignment horizontal="center"/>
    </xf>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3"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2" fontId="0" fillId="0" borderId="0" xfId="0" applyNumberFormat="1" applyBorder="1" applyAlignment="1">
      <alignment horizontal="left"/>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167" fontId="0" fillId="0" borderId="30" xfId="0" applyNumberFormat="1" applyBorder="1" applyAlignment="1">
      <alignment wrapText="1"/>
    </xf>
    <xf numFmtId="167" fontId="0" fillId="0" borderId="31" xfId="0" applyNumberFormat="1" applyBorder="1" applyAlignment="1">
      <alignment horizontal="left"/>
    </xf>
    <xf numFmtId="2" fontId="0" fillId="3" borderId="29" xfId="0" applyNumberFormat="1" applyFill="1" applyBorder="1" applyAlignment="1">
      <alignment horizontal="right"/>
    </xf>
    <xf numFmtId="2" fontId="0" fillId="0" borderId="32" xfId="0" applyNumberFormat="1" applyBorder="1" applyAlignment="1">
      <alignment horizontal="right"/>
    </xf>
    <xf numFmtId="166" fontId="0" fillId="0" borderId="29" xfId="0" applyBorder="1" applyAlignment="1">
      <alignment horizontal="center"/>
    </xf>
    <xf numFmtId="10" fontId="0" fillId="0" borderId="29" xfId="3" applyNumberFormat="1" applyFont="1" applyBorder="1" applyAlignment="1">
      <alignment horizontal="center"/>
    </xf>
    <xf numFmtId="0" fontId="2" fillId="0" borderId="33" xfId="0" applyNumberFormat="1" applyFont="1" applyBorder="1" applyAlignment="1">
      <alignment horizontal="left" wrapText="1"/>
    </xf>
    <xf numFmtId="166" fontId="3" fillId="0" borderId="34" xfId="0" applyFont="1" applyFill="1" applyBorder="1"/>
    <xf numFmtId="2" fontId="8" fillId="0" borderId="35" xfId="0" applyNumberFormat="1" applyFont="1" applyBorder="1" applyAlignment="1">
      <alignment horizontal="right"/>
    </xf>
    <xf numFmtId="2" fontId="0" fillId="0" borderId="34" xfId="0" applyNumberFormat="1" applyBorder="1"/>
    <xf numFmtId="2" fontId="8" fillId="0" borderId="36" xfId="0" applyNumberFormat="1" applyFont="1" applyBorder="1" applyAlignment="1">
      <alignment horizontal="right"/>
    </xf>
    <xf numFmtId="2" fontId="6" fillId="0" borderId="0" xfId="0" applyNumberFormat="1" applyFont="1" applyFill="1"/>
    <xf numFmtId="2" fontId="0" fillId="0" borderId="12" xfId="0" applyNumberFormat="1" applyBorder="1" applyAlignment="1">
      <alignment horizontal="right"/>
    </xf>
    <xf numFmtId="166" fontId="7" fillId="0" borderId="0" xfId="0" applyFont="1" applyFill="1" applyBorder="1" applyAlignment="1"/>
    <xf numFmtId="166" fontId="6" fillId="0" borderId="16" xfId="0" applyFont="1" applyFill="1" applyBorder="1"/>
    <xf numFmtId="2" fontId="8" fillId="2" borderId="4" xfId="0" applyNumberFormat="1" applyFont="1" applyFill="1" applyBorder="1" applyAlignment="1">
      <alignment horizontal="center"/>
    </xf>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2" fontId="12" fillId="0" borderId="0" xfId="0" applyNumberFormat="1" applyFont="1"/>
    <xf numFmtId="166" fontId="8" fillId="0" borderId="16" xfId="0" applyFont="1" applyFill="1" applyBorder="1" applyAlignment="1">
      <alignment horizontal="right" wrapText="1"/>
    </xf>
    <xf numFmtId="2" fontId="8" fillId="2" borderId="3" xfId="0" applyNumberFormat="1" applyFont="1" applyFill="1" applyBorder="1" applyAlignment="1">
      <alignment horizontal="center"/>
    </xf>
    <xf numFmtId="2" fontId="2" fillId="2" borderId="3" xfId="0" applyNumberFormat="1" applyFont="1" applyFill="1" applyBorder="1" applyAlignment="1">
      <alignment horizontal="right"/>
    </xf>
    <xf numFmtId="2" fontId="8" fillId="2" borderId="3" xfId="0" applyNumberFormat="1" applyFont="1" applyFill="1" applyBorder="1" applyAlignment="1">
      <alignment horizontal="right"/>
    </xf>
    <xf numFmtId="0" fontId="5" fillId="0" borderId="0" xfId="0" applyNumberFormat="1" applyFont="1" applyFill="1" applyBorder="1" applyAlignment="1">
      <alignment horizontal="left" indent="1"/>
    </xf>
    <xf numFmtId="2" fontId="6" fillId="0" borderId="0" xfId="0" applyNumberFormat="1" applyFont="1" applyBorder="1" applyAlignment="1">
      <alignment horizontal="center"/>
    </xf>
    <xf numFmtId="2" fontId="6" fillId="0" borderId="0" xfId="0" applyNumberFormat="1" applyFont="1" applyBorder="1" applyAlignment="1">
      <alignment horizontal="right"/>
    </xf>
    <xf numFmtId="166" fontId="0" fillId="2" borderId="0" xfId="0" applyFill="1" applyBorder="1"/>
    <xf numFmtId="0" fontId="3" fillId="2" borderId="0" xfId="0" quotePrefix="1" applyNumberFormat="1" applyFont="1" applyFill="1" applyBorder="1"/>
    <xf numFmtId="2" fontId="2" fillId="2" borderId="0" xfId="0" applyNumberFormat="1" applyFont="1" applyFill="1" applyBorder="1" applyAlignment="1">
      <alignment horizontal="right"/>
    </xf>
    <xf numFmtId="2" fontId="6" fillId="0" borderId="4" xfId="0" applyNumberFormat="1" applyFont="1" applyBorder="1" applyAlignment="1">
      <alignment horizontal="center"/>
    </xf>
    <xf numFmtId="2" fontId="0" fillId="0" borderId="4" xfId="0" applyNumberFormat="1" applyBorder="1" applyAlignment="1">
      <alignment horizontal="right"/>
    </xf>
    <xf numFmtId="2" fontId="6" fillId="0" borderId="4" xfId="0" applyNumberFormat="1" applyFont="1" applyBorder="1" applyAlignment="1">
      <alignment horizontal="right"/>
    </xf>
    <xf numFmtId="2" fontId="14" fillId="0" borderId="1" xfId="0" applyNumberFormat="1" applyFont="1" applyBorder="1" applyAlignment="1">
      <alignment horizontal="right"/>
    </xf>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6" fillId="0" borderId="0" xfId="0" applyNumberFormat="1" applyFont="1"/>
    <xf numFmtId="166" fontId="14" fillId="0" borderId="0" xfId="0" applyFont="1"/>
    <xf numFmtId="2" fontId="6" fillId="2" borderId="0" xfId="0" applyNumberFormat="1" applyFont="1" applyFill="1" applyBorder="1" applyAlignment="1">
      <alignment horizontal="center"/>
    </xf>
    <xf numFmtId="2" fontId="0" fillId="2" borderId="0" xfId="0" applyNumberFormat="1" applyFont="1" applyFill="1" applyBorder="1" applyAlignment="1">
      <alignment horizontal="right"/>
    </xf>
    <xf numFmtId="2" fontId="6" fillId="2" borderId="0" xfId="0" applyNumberFormat="1" applyFont="1" applyFill="1" applyBorder="1" applyAlignment="1">
      <alignment horizontal="right"/>
    </xf>
    <xf numFmtId="166" fontId="0" fillId="2" borderId="0" xfId="0" applyFont="1" applyFill="1" applyBorder="1"/>
    <xf numFmtId="166" fontId="0" fillId="0" borderId="0" xfId="0" applyBorder="1" applyAlignment="1">
      <alignment horizontal="right"/>
    </xf>
    <xf numFmtId="166" fontId="15" fillId="0" borderId="0" xfId="0" applyFont="1"/>
    <xf numFmtId="166" fontId="16" fillId="0" borderId="0" xfId="0" applyFont="1"/>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13" fillId="0" borderId="9" xfId="0" applyFont="1" applyBorder="1" applyAlignment="1">
      <alignment horizontal="left" wrapText="1"/>
    </xf>
    <xf numFmtId="166" fontId="13" fillId="0" borderId="20" xfId="0" applyFont="1" applyBorder="1" applyAlignment="1">
      <alignment horizontal="left"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0" fontId="2" fillId="0" borderId="6"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0" xfId="0" applyNumberFormat="1" applyFont="1" applyBorder="1" applyAlignment="1">
      <alignment horizontal="left" wrapText="1"/>
    </xf>
    <xf numFmtId="0" fontId="2" fillId="0" borderId="27" xfId="0" applyNumberFormat="1" applyFont="1" applyBorder="1" applyAlignment="1">
      <alignment horizontal="left" wrapText="1"/>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18"/>
  <sheetViews>
    <sheetView view="pageBreakPreview" zoomScaleNormal="100" zoomScaleSheetLayoutView="100" workbookViewId="0">
      <selection sqref="A1:XFD1048576"/>
    </sheetView>
  </sheetViews>
  <sheetFormatPr defaultRowHeight="15" x14ac:dyDescent="0.25"/>
  <cols>
    <col min="1" max="1" width="54" style="4" customWidth="1"/>
    <col min="2" max="3" width="9.7109375" style="97" bestFit="1" customWidth="1"/>
    <col min="4" max="4" width="1.85546875" style="85" customWidth="1"/>
    <col min="5" max="5" width="11.28515625" style="85" customWidth="1"/>
    <col min="6" max="6" width="1.85546875" style="85" customWidth="1"/>
    <col min="7" max="8" width="9.7109375" style="85" bestFit="1" customWidth="1"/>
    <col min="9" max="9" width="1.85546875" style="85" customWidth="1"/>
    <col min="10" max="10" width="12" style="85" bestFit="1" customWidth="1"/>
    <col min="11" max="103" width="9.140625" style="4"/>
  </cols>
  <sheetData>
    <row r="1" spans="1:10" ht="15.75" x14ac:dyDescent="0.25">
      <c r="A1" s="53" t="s">
        <v>253</v>
      </c>
      <c r="B1" s="86"/>
      <c r="C1" s="86"/>
      <c r="D1" s="87"/>
    </row>
    <row r="2" spans="1:10" ht="6" customHeight="1" x14ac:dyDescent="0.25">
      <c r="A2" s="42"/>
      <c r="B2" s="88"/>
      <c r="C2" s="88"/>
      <c r="D2" s="84"/>
      <c r="E2" s="84"/>
      <c r="F2" s="84"/>
      <c r="G2" s="84"/>
      <c r="H2" s="84"/>
      <c r="I2" s="84"/>
      <c r="J2" s="84"/>
    </row>
    <row r="3" spans="1:10" ht="53.25" customHeight="1" x14ac:dyDescent="0.25">
      <c r="A3" s="186" t="s">
        <v>56</v>
      </c>
      <c r="B3" s="188" t="s">
        <v>242</v>
      </c>
      <c r="C3" s="188"/>
      <c r="D3" s="188"/>
      <c r="E3" s="181" t="s">
        <v>243</v>
      </c>
      <c r="F3" s="89"/>
      <c r="G3" s="185" t="s">
        <v>244</v>
      </c>
      <c r="H3" s="185"/>
      <c r="I3" s="89"/>
      <c r="J3" s="109" t="s">
        <v>245</v>
      </c>
    </row>
    <row r="4" spans="1:10" ht="30" x14ac:dyDescent="0.25">
      <c r="A4" s="187"/>
      <c r="B4" s="83">
        <v>43252</v>
      </c>
      <c r="C4" s="116">
        <v>43282</v>
      </c>
      <c r="D4" s="132"/>
      <c r="E4" s="156" t="s">
        <v>263</v>
      </c>
      <c r="F4" s="132"/>
      <c r="G4" s="116">
        <v>43252</v>
      </c>
      <c r="H4" s="116">
        <v>43282</v>
      </c>
      <c r="I4" s="84"/>
      <c r="J4" s="156" t="s">
        <v>263</v>
      </c>
    </row>
    <row r="5" spans="1:10" ht="15.75" x14ac:dyDescent="0.25">
      <c r="A5" s="125" t="s">
        <v>241</v>
      </c>
      <c r="B5" s="127">
        <v>108.72807281591703</v>
      </c>
      <c r="C5" s="127">
        <v>109.32031589254262</v>
      </c>
      <c r="D5" s="126"/>
      <c r="E5" s="126">
        <f>((C5/B5-1)*100)</f>
        <v>0.54470116253075851</v>
      </c>
      <c r="F5" s="126"/>
      <c r="G5" s="126">
        <v>108.72807281591703</v>
      </c>
      <c r="H5" s="126">
        <v>109.32031589254262</v>
      </c>
      <c r="I5" s="126"/>
      <c r="J5" s="128">
        <f t="shared" ref="J5" si="0">H5-G5</f>
        <v>0.59224307662559283</v>
      </c>
    </row>
    <row r="6" spans="1:10" ht="13.5" customHeight="1" x14ac:dyDescent="0.25">
      <c r="A6" s="39"/>
      <c r="B6" s="90"/>
      <c r="C6" s="90"/>
      <c r="D6" s="90"/>
      <c r="E6" s="90"/>
      <c r="F6" s="90"/>
      <c r="G6" s="90"/>
      <c r="H6" s="90"/>
      <c r="I6" s="90"/>
      <c r="J6" s="90"/>
    </row>
    <row r="7" spans="1:10" ht="15.75" customHeight="1" x14ac:dyDescent="0.25">
      <c r="A7" s="55" t="s">
        <v>127</v>
      </c>
      <c r="B7" s="91">
        <v>108.53319333123308</v>
      </c>
      <c r="C7" s="91">
        <v>110.36854658887042</v>
      </c>
      <c r="D7" s="91"/>
      <c r="E7" s="91">
        <f t="shared" ref="E7:E70" si="1">((C7/B7-1)*100)</f>
        <v>1.6910524801716731</v>
      </c>
      <c r="F7" s="91"/>
      <c r="G7" s="91">
        <v>30.861731676194275</v>
      </c>
      <c r="H7" s="91">
        <v>31.383619755128485</v>
      </c>
      <c r="I7" s="91"/>
      <c r="J7" s="91">
        <f>H7-G7</f>
        <v>0.52188807893421085</v>
      </c>
    </row>
    <row r="8" spans="1:10" ht="15.75" x14ac:dyDescent="0.25">
      <c r="A8" s="34" t="s">
        <v>57</v>
      </c>
      <c r="B8" s="92">
        <v>108.61001720488058</v>
      </c>
      <c r="C8" s="92">
        <v>110.61077753896659</v>
      </c>
      <c r="D8" s="92"/>
      <c r="E8" s="92">
        <f t="shared" si="1"/>
        <v>1.8421508306289969</v>
      </c>
      <c r="F8" s="92"/>
      <c r="G8" s="92">
        <v>28.371275020964656</v>
      </c>
      <c r="H8" s="92">
        <v>28.893916699423389</v>
      </c>
      <c r="I8" s="92"/>
      <c r="J8" s="92">
        <f t="shared" ref="J8:J71" si="2">H8-G8</f>
        <v>0.52264167845873288</v>
      </c>
    </row>
    <row r="9" spans="1:10" ht="15.75" x14ac:dyDescent="0.25">
      <c r="A9" s="58" t="s">
        <v>58</v>
      </c>
      <c r="B9" s="93">
        <v>111.61865505215351</v>
      </c>
      <c r="C9" s="93">
        <v>111.51055149446526</v>
      </c>
      <c r="D9" s="93"/>
      <c r="E9" s="93">
        <f t="shared" si="1"/>
        <v>-9.6850797599867811E-2</v>
      </c>
      <c r="F9" s="93"/>
      <c r="G9" s="93">
        <v>4.5703264321902335</v>
      </c>
      <c r="H9" s="93">
        <v>4.5659000345877399</v>
      </c>
      <c r="I9" s="93"/>
      <c r="J9" s="93">
        <f t="shared" si="2"/>
        <v>-4.4263976024936369E-3</v>
      </c>
    </row>
    <row r="10" spans="1:10" ht="15.75" x14ac:dyDescent="0.25">
      <c r="A10" s="35" t="s">
        <v>62</v>
      </c>
      <c r="B10" s="92">
        <v>93.097456311537925</v>
      </c>
      <c r="C10" s="92">
        <v>93.038386304427078</v>
      </c>
      <c r="D10" s="92"/>
      <c r="E10" s="92">
        <f t="shared" si="1"/>
        <v>-6.3449646694080375E-2</v>
      </c>
      <c r="F10" s="92"/>
      <c r="G10" s="92">
        <v>0.97138408618205996</v>
      </c>
      <c r="H10" s="92">
        <v>0.9707677464113349</v>
      </c>
      <c r="I10" s="92"/>
      <c r="J10" s="92">
        <f t="shared" si="2"/>
        <v>-6.1633977072506063E-4</v>
      </c>
    </row>
    <row r="11" spans="1:10" ht="15.75" x14ac:dyDescent="0.25">
      <c r="A11" s="58" t="s">
        <v>63</v>
      </c>
      <c r="B11" s="93">
        <v>106.03963335647136</v>
      </c>
      <c r="C11" s="93">
        <v>111.38297413406731</v>
      </c>
      <c r="D11" s="93"/>
      <c r="E11" s="93">
        <f t="shared" si="1"/>
        <v>5.0390034447151955</v>
      </c>
      <c r="F11" s="93"/>
      <c r="G11" s="93">
        <v>9.1685407890881638</v>
      </c>
      <c r="H11" s="93">
        <v>9.630543875280436</v>
      </c>
      <c r="I11" s="93"/>
      <c r="J11" s="93">
        <f t="shared" si="2"/>
        <v>0.46200308619227215</v>
      </c>
    </row>
    <row r="12" spans="1:10" ht="15.75" x14ac:dyDescent="0.25">
      <c r="A12" s="35" t="s">
        <v>152</v>
      </c>
      <c r="B12" s="92">
        <v>103.35490399975882</v>
      </c>
      <c r="C12" s="92">
        <v>103.7262361614726</v>
      </c>
      <c r="D12" s="92"/>
      <c r="E12" s="92">
        <f t="shared" si="1"/>
        <v>0.35927870603473799</v>
      </c>
      <c r="F12" s="92"/>
      <c r="G12" s="92">
        <v>5.0514285031520645</v>
      </c>
      <c r="H12" s="92">
        <v>5.0695772101144589</v>
      </c>
      <c r="I12" s="92"/>
      <c r="J12" s="92">
        <f t="shared" si="2"/>
        <v>1.8148706962394456E-2</v>
      </c>
    </row>
    <row r="13" spans="1:10" ht="15.75" x14ac:dyDescent="0.25">
      <c r="A13" s="58" t="s">
        <v>153</v>
      </c>
      <c r="B13" s="93">
        <v>85.537450308338066</v>
      </c>
      <c r="C13" s="93">
        <v>85.410910098587394</v>
      </c>
      <c r="D13" s="93"/>
      <c r="E13" s="93">
        <f t="shared" si="1"/>
        <v>-0.14793544733275876</v>
      </c>
      <c r="F13" s="93"/>
      <c r="G13" s="93">
        <v>0.80427357748880246</v>
      </c>
      <c r="H13" s="93">
        <v>0.80308377177416523</v>
      </c>
      <c r="I13" s="93"/>
      <c r="J13" s="93">
        <f t="shared" si="2"/>
        <v>-1.1898057146372265E-3</v>
      </c>
    </row>
    <row r="14" spans="1:10" ht="15.75" x14ac:dyDescent="0.25">
      <c r="A14" s="35" t="s">
        <v>69</v>
      </c>
      <c r="B14" s="92">
        <v>128.11852866348653</v>
      </c>
      <c r="C14" s="92">
        <v>126.74562788124301</v>
      </c>
      <c r="D14" s="92"/>
      <c r="E14" s="92">
        <f t="shared" si="1"/>
        <v>-1.0715864415283383</v>
      </c>
      <c r="F14" s="92"/>
      <c r="G14" s="92">
        <v>2.1347903248141269</v>
      </c>
      <c r="H14" s="92">
        <v>2.1119142011383603</v>
      </c>
      <c r="I14" s="92"/>
      <c r="J14" s="92">
        <f t="shared" si="2"/>
        <v>-2.2876123675766635E-2</v>
      </c>
    </row>
    <row r="15" spans="1:10" ht="15.75" x14ac:dyDescent="0.25">
      <c r="A15" s="58" t="s">
        <v>72</v>
      </c>
      <c r="B15" s="93">
        <v>111.95589671012955</v>
      </c>
      <c r="C15" s="93">
        <v>116.19572978117461</v>
      </c>
      <c r="D15" s="93"/>
      <c r="E15" s="93">
        <f t="shared" si="1"/>
        <v>3.7870565067444462</v>
      </c>
      <c r="F15" s="93"/>
      <c r="G15" s="93">
        <v>1.8989472793458622</v>
      </c>
      <c r="H15" s="93">
        <v>1.9708614858479763</v>
      </c>
      <c r="I15" s="93"/>
      <c r="J15" s="93">
        <f t="shared" si="2"/>
        <v>7.1914206502114109E-2</v>
      </c>
    </row>
    <row r="16" spans="1:10" ht="15.75" x14ac:dyDescent="0.25">
      <c r="A16" s="35" t="s">
        <v>154</v>
      </c>
      <c r="B16" s="92">
        <v>110.86256643697759</v>
      </c>
      <c r="C16" s="92">
        <v>110.84478143633518</v>
      </c>
      <c r="D16" s="92"/>
      <c r="E16" s="92">
        <f t="shared" si="1"/>
        <v>-1.6042385824177607E-2</v>
      </c>
      <c r="F16" s="92"/>
      <c r="G16" s="92">
        <v>1.2254697831653978</v>
      </c>
      <c r="H16" s="92">
        <v>1.2252731885746238</v>
      </c>
      <c r="I16" s="92"/>
      <c r="J16" s="92">
        <f t="shared" si="2"/>
        <v>-1.9659459077403518E-4</v>
      </c>
    </row>
    <row r="17" spans="1:103" ht="15.75" x14ac:dyDescent="0.25">
      <c r="A17" s="58" t="s">
        <v>155</v>
      </c>
      <c r="B17" s="93">
        <v>124.66948064794623</v>
      </c>
      <c r="C17" s="93">
        <v>124.66365092962191</v>
      </c>
      <c r="D17" s="93"/>
      <c r="E17" s="93">
        <f t="shared" si="1"/>
        <v>-4.6761390951721715E-3</v>
      </c>
      <c r="F17" s="93"/>
      <c r="G17" s="93">
        <v>2.5461142455379417</v>
      </c>
      <c r="H17" s="93">
        <v>2.5459951856942986</v>
      </c>
      <c r="I17" s="93"/>
      <c r="J17" s="93">
        <f t="shared" si="2"/>
        <v>-1.1905984364313227E-4</v>
      </c>
    </row>
    <row r="18" spans="1:103" ht="15.75" x14ac:dyDescent="0.25">
      <c r="A18" s="34" t="s">
        <v>76</v>
      </c>
      <c r="B18" s="92">
        <v>107.66562587108238</v>
      </c>
      <c r="C18" s="92">
        <v>107.63304679997371</v>
      </c>
      <c r="D18" s="92"/>
      <c r="E18" s="92">
        <f t="shared" si="1"/>
        <v>-3.0259491685569184E-2</v>
      </c>
      <c r="F18" s="92"/>
      <c r="G18" s="92">
        <v>2.4904566552296212</v>
      </c>
      <c r="H18" s="92">
        <v>2.4897030557051001</v>
      </c>
      <c r="I18" s="92"/>
      <c r="J18" s="92">
        <f t="shared" si="2"/>
        <v>-7.5359952452114243E-4</v>
      </c>
    </row>
    <row r="19" spans="1:103" ht="15.75" x14ac:dyDescent="0.25">
      <c r="A19" s="58" t="s">
        <v>156</v>
      </c>
      <c r="B19" s="93">
        <v>106.7051748279107</v>
      </c>
      <c r="C19" s="93">
        <v>106.4893250295934</v>
      </c>
      <c r="D19" s="93"/>
      <c r="E19" s="93">
        <f t="shared" si="1"/>
        <v>-0.20228615778513648</v>
      </c>
      <c r="F19" s="93"/>
      <c r="G19" s="93">
        <v>0.67501455567289381</v>
      </c>
      <c r="H19" s="93">
        <v>0.67364909466373268</v>
      </c>
      <c r="I19" s="93"/>
      <c r="J19" s="93">
        <f t="shared" si="2"/>
        <v>-1.3654610091611286E-3</v>
      </c>
    </row>
    <row r="20" spans="1:103" ht="15.75" x14ac:dyDescent="0.25">
      <c r="A20" s="35" t="s">
        <v>157</v>
      </c>
      <c r="B20" s="92">
        <v>108.02716346135244</v>
      </c>
      <c r="C20" s="92">
        <v>108.06357203678044</v>
      </c>
      <c r="D20" s="92"/>
      <c r="E20" s="92">
        <f t="shared" si="1"/>
        <v>3.3703167112242305E-2</v>
      </c>
      <c r="F20" s="92"/>
      <c r="G20" s="92">
        <v>1.8154420995567275</v>
      </c>
      <c r="H20" s="92">
        <v>1.8160539610413668</v>
      </c>
      <c r="I20" s="92"/>
      <c r="J20" s="92">
        <f t="shared" si="2"/>
        <v>6.1186148463932E-4</v>
      </c>
    </row>
    <row r="21" spans="1:103" ht="15.75" x14ac:dyDescent="0.25">
      <c r="A21" s="55" t="s">
        <v>247</v>
      </c>
      <c r="B21" s="94">
        <v>166.38164365426803</v>
      </c>
      <c r="C21" s="94">
        <v>170.0017273169581</v>
      </c>
      <c r="D21" s="94"/>
      <c r="E21" s="94">
        <f t="shared" si="1"/>
        <v>2.1757710665561092</v>
      </c>
      <c r="F21" s="94"/>
      <c r="G21" s="94">
        <v>3.7505152191331308</v>
      </c>
      <c r="H21" s="94">
        <v>3.8321178441178132</v>
      </c>
      <c r="I21" s="94"/>
      <c r="J21" s="94">
        <f t="shared" si="2"/>
        <v>8.1602624984682404E-2</v>
      </c>
    </row>
    <row r="22" spans="1:103" ht="15.75" x14ac:dyDescent="0.25">
      <c r="A22" s="34" t="s">
        <v>1</v>
      </c>
      <c r="B22" s="92">
        <v>173.08709758537495</v>
      </c>
      <c r="C22" s="92">
        <v>172.86078556772566</v>
      </c>
      <c r="D22" s="92"/>
      <c r="E22" s="92">
        <f t="shared" si="1"/>
        <v>-0.130750368344279</v>
      </c>
      <c r="F22" s="92"/>
      <c r="G22" s="92">
        <v>2.8832099995063372</v>
      </c>
      <c r="H22" s="92">
        <v>2.8794401918118435</v>
      </c>
      <c r="I22" s="92"/>
      <c r="J22" s="92">
        <f t="shared" si="2"/>
        <v>-3.7698076944936432E-3</v>
      </c>
    </row>
    <row r="23" spans="1:103" ht="15.75" x14ac:dyDescent="0.25">
      <c r="A23" s="58" t="s">
        <v>78</v>
      </c>
      <c r="B23" s="93">
        <v>173.08709758537495</v>
      </c>
      <c r="C23" s="93">
        <v>172.86078556772566</v>
      </c>
      <c r="D23" s="93"/>
      <c r="E23" s="93">
        <f t="shared" si="1"/>
        <v>-0.130750368344279</v>
      </c>
      <c r="F23" s="93"/>
      <c r="G23" s="93">
        <v>2.8832099995063372</v>
      </c>
      <c r="H23" s="93">
        <v>2.8794401918118435</v>
      </c>
      <c r="I23" s="93"/>
      <c r="J23" s="93">
        <f t="shared" si="2"/>
        <v>-3.7698076944936432E-3</v>
      </c>
    </row>
    <row r="24" spans="1:103" ht="15.75" x14ac:dyDescent="0.25">
      <c r="A24" s="35" t="s">
        <v>16</v>
      </c>
      <c r="B24" s="92">
        <v>147.39878141068766</v>
      </c>
      <c r="C24" s="92">
        <v>161.90785187193936</v>
      </c>
      <c r="D24" s="92"/>
      <c r="E24" s="92">
        <f t="shared" si="1"/>
        <v>9.8434127625695922</v>
      </c>
      <c r="F24" s="92"/>
      <c r="G24" s="92">
        <v>0.86730521962679352</v>
      </c>
      <c r="H24" s="92">
        <v>0.95267765230596968</v>
      </c>
      <c r="I24" s="92"/>
      <c r="J24" s="92">
        <f t="shared" si="2"/>
        <v>8.5372432679176158E-2</v>
      </c>
    </row>
    <row r="25" spans="1:103" ht="15.75" x14ac:dyDescent="0.25">
      <c r="A25" s="55" t="s">
        <v>128</v>
      </c>
      <c r="B25" s="94">
        <v>98.172426003813683</v>
      </c>
      <c r="C25" s="94">
        <v>98.020402304070203</v>
      </c>
      <c r="D25" s="94"/>
      <c r="E25" s="94">
        <f t="shared" si="1"/>
        <v>-0.15485376691982689</v>
      </c>
      <c r="F25" s="94"/>
      <c r="G25" s="94">
        <v>3.8192147729292163</v>
      </c>
      <c r="H25" s="94">
        <v>3.8133005749865769</v>
      </c>
      <c r="I25" s="94"/>
      <c r="J25" s="94">
        <f t="shared" si="2"/>
        <v>-5.9141979426393654E-3</v>
      </c>
    </row>
    <row r="26" spans="1:103" ht="15.75" x14ac:dyDescent="0.25">
      <c r="A26" s="34" t="s">
        <v>79</v>
      </c>
      <c r="B26" s="92">
        <v>97.386586552561454</v>
      </c>
      <c r="C26" s="92">
        <v>96.432402774304293</v>
      </c>
      <c r="D26" s="92"/>
      <c r="E26" s="92">
        <f t="shared" si="1"/>
        <v>-0.97978973494688981</v>
      </c>
      <c r="F26" s="92"/>
      <c r="G26" s="92">
        <v>2.9157831630779829</v>
      </c>
      <c r="H26" s="92">
        <v>2.8872146189528354</v>
      </c>
      <c r="I26" s="92"/>
      <c r="J26" s="92">
        <f t="shared" si="2"/>
        <v>-2.8568544125147532E-2</v>
      </c>
    </row>
    <row r="27" spans="1:103" s="57" customFormat="1" ht="15.75" x14ac:dyDescent="0.25">
      <c r="A27" s="58" t="s">
        <v>80</v>
      </c>
      <c r="B27" s="93">
        <v>95.859864257216742</v>
      </c>
      <c r="C27" s="93">
        <v>96.114689663375188</v>
      </c>
      <c r="D27" s="93"/>
      <c r="E27" s="93">
        <f t="shared" si="1"/>
        <v>0.26583117776453058</v>
      </c>
      <c r="F27" s="93"/>
      <c r="G27" s="93">
        <v>0.49683642210887718</v>
      </c>
      <c r="H27" s="93">
        <v>0.49815716822133244</v>
      </c>
      <c r="I27" s="93"/>
      <c r="J27" s="93">
        <f t="shared" si="2"/>
        <v>1.3207461124552511E-3</v>
      </c>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row>
    <row r="28" spans="1:103" ht="15.75" x14ac:dyDescent="0.25">
      <c r="A28" s="35" t="s">
        <v>82</v>
      </c>
      <c r="B28" s="92">
        <v>100.68141091093079</v>
      </c>
      <c r="C28" s="92">
        <v>99.296721542014737</v>
      </c>
      <c r="D28" s="92"/>
      <c r="E28" s="92">
        <f t="shared" si="1"/>
        <v>-1.3753178033441005</v>
      </c>
      <c r="F28" s="92"/>
      <c r="G28" s="92">
        <v>2.1732642568086051</v>
      </c>
      <c r="H28" s="92">
        <v>2.1433749665710025</v>
      </c>
      <c r="I28" s="92"/>
      <c r="J28" s="92">
        <f t="shared" si="2"/>
        <v>-2.9889290237602673E-2</v>
      </c>
    </row>
    <row r="29" spans="1:103" s="57" customFormat="1" ht="15.75" x14ac:dyDescent="0.25">
      <c r="A29" s="58" t="s">
        <v>158</v>
      </c>
      <c r="B29" s="93">
        <v>77.45852685482852</v>
      </c>
      <c r="C29" s="93">
        <v>77.45852685482852</v>
      </c>
      <c r="D29" s="93"/>
      <c r="E29" s="93">
        <f t="shared" si="1"/>
        <v>0</v>
      </c>
      <c r="F29" s="93"/>
      <c r="G29" s="93">
        <v>0.24568248416050067</v>
      </c>
      <c r="H29" s="93">
        <v>0.2456824841605007</v>
      </c>
      <c r="I29" s="93"/>
      <c r="J29" s="93">
        <f t="shared" si="2"/>
        <v>0</v>
      </c>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row>
    <row r="30" spans="1:103" ht="15.75" x14ac:dyDescent="0.25">
      <c r="A30" s="34" t="s">
        <v>83</v>
      </c>
      <c r="B30" s="92">
        <v>100.79751760517182</v>
      </c>
      <c r="C30" s="92">
        <v>103.32510445653406</v>
      </c>
      <c r="D30" s="92"/>
      <c r="E30" s="92">
        <f t="shared" si="1"/>
        <v>2.507588392467075</v>
      </c>
      <c r="F30" s="92"/>
      <c r="G30" s="92">
        <v>0.90343160985123327</v>
      </c>
      <c r="H30" s="92">
        <v>0.92608595603374111</v>
      </c>
      <c r="I30" s="92"/>
      <c r="J30" s="92">
        <f t="shared" si="2"/>
        <v>2.2654346182507834E-2</v>
      </c>
    </row>
    <row r="31" spans="1:103" s="57" customFormat="1" ht="15.75" x14ac:dyDescent="0.25">
      <c r="A31" s="58" t="s">
        <v>159</v>
      </c>
      <c r="B31" s="93">
        <v>100.79751760517182</v>
      </c>
      <c r="C31" s="93">
        <v>103.32510445653406</v>
      </c>
      <c r="D31" s="93"/>
      <c r="E31" s="93">
        <f t="shared" si="1"/>
        <v>2.507588392467075</v>
      </c>
      <c r="F31" s="93"/>
      <c r="G31" s="93">
        <v>0.90343160985123327</v>
      </c>
      <c r="H31" s="93">
        <v>0.92608595603374111</v>
      </c>
      <c r="I31" s="93"/>
      <c r="J31" s="93">
        <f t="shared" si="2"/>
        <v>2.2654346182507834E-2</v>
      </c>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row>
    <row r="32" spans="1:103" ht="15.75" x14ac:dyDescent="0.25">
      <c r="A32" s="33" t="s">
        <v>129</v>
      </c>
      <c r="B32" s="95">
        <v>108.19714453239408</v>
      </c>
      <c r="C32" s="95">
        <v>108.59227296915277</v>
      </c>
      <c r="D32" s="95"/>
      <c r="E32" s="95">
        <f t="shared" si="1"/>
        <v>0.3651930357925437</v>
      </c>
      <c r="F32" s="95"/>
      <c r="G32" s="95">
        <v>25.199622495025771</v>
      </c>
      <c r="H32" s="95">
        <v>25.291649761423614</v>
      </c>
      <c r="I32" s="95"/>
      <c r="J32" s="95">
        <f t="shared" si="2"/>
        <v>9.2027266397842311E-2</v>
      </c>
    </row>
    <row r="33" spans="1:103" s="57" customFormat="1" ht="15.75" x14ac:dyDescent="0.25">
      <c r="A33" s="61" t="s">
        <v>149</v>
      </c>
      <c r="B33" s="93">
        <v>128.58952016569742</v>
      </c>
      <c r="C33" s="93">
        <v>129.05990947050637</v>
      </c>
      <c r="D33" s="93"/>
      <c r="E33" s="93">
        <f t="shared" si="1"/>
        <v>0.3658068746215104</v>
      </c>
      <c r="F33" s="93"/>
      <c r="G33" s="93">
        <v>15.019768266745833</v>
      </c>
      <c r="H33" s="93">
        <v>15.074711611617811</v>
      </c>
      <c r="I33" s="93"/>
      <c r="J33" s="93">
        <f t="shared" si="2"/>
        <v>5.4943344871977828E-2</v>
      </c>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row>
    <row r="34" spans="1:103" ht="15.75" x14ac:dyDescent="0.25">
      <c r="A34" s="35" t="s">
        <v>160</v>
      </c>
      <c r="B34" s="92">
        <v>128.58952016569742</v>
      </c>
      <c r="C34" s="92">
        <v>129.05990947050637</v>
      </c>
      <c r="D34" s="92"/>
      <c r="E34" s="92">
        <f t="shared" si="1"/>
        <v>0.3658068746215104</v>
      </c>
      <c r="F34" s="92"/>
      <c r="G34" s="92">
        <v>15.019768266745833</v>
      </c>
      <c r="H34" s="92">
        <v>15.074711611617811</v>
      </c>
      <c r="I34" s="92"/>
      <c r="J34" s="92">
        <f t="shared" si="2"/>
        <v>5.4943344871977828E-2</v>
      </c>
    </row>
    <row r="35" spans="1:103" s="57" customFormat="1" ht="15.75" x14ac:dyDescent="0.25">
      <c r="A35" s="61" t="s">
        <v>148</v>
      </c>
      <c r="B35" s="93">
        <v>107.39909156714639</v>
      </c>
      <c r="C35" s="93">
        <v>107.72861624809933</v>
      </c>
      <c r="D35" s="93"/>
      <c r="E35" s="93">
        <f t="shared" si="1"/>
        <v>0.3068225961175175</v>
      </c>
      <c r="F35" s="93"/>
      <c r="G35" s="93">
        <v>3.3404380729877139</v>
      </c>
      <c r="H35" s="93">
        <v>3.3506872918049528</v>
      </c>
      <c r="I35" s="93"/>
      <c r="J35" s="93">
        <f t="shared" si="2"/>
        <v>1.0249218817238948E-2</v>
      </c>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row>
    <row r="36" spans="1:103" ht="15.75" x14ac:dyDescent="0.25">
      <c r="A36" s="35" t="s">
        <v>161</v>
      </c>
      <c r="B36" s="92">
        <v>103.39014246989537</v>
      </c>
      <c r="C36" s="92">
        <v>103.80078501350536</v>
      </c>
      <c r="D36" s="92"/>
      <c r="E36" s="92">
        <f t="shared" si="1"/>
        <v>0.39717765523881177</v>
      </c>
      <c r="F36" s="92"/>
      <c r="G36" s="92">
        <v>2.5805124437519562</v>
      </c>
      <c r="H36" s="92">
        <v>2.5907616625691956</v>
      </c>
      <c r="I36" s="92"/>
      <c r="J36" s="92">
        <f t="shared" si="2"/>
        <v>1.0249218817239392E-2</v>
      </c>
    </row>
    <row r="37" spans="1:103" s="57" customFormat="1" ht="15.75" x14ac:dyDescent="0.25">
      <c r="A37" s="58" t="s">
        <v>162</v>
      </c>
      <c r="B37" s="93">
        <v>123.68462509770792</v>
      </c>
      <c r="C37" s="93">
        <v>123.68462509770792</v>
      </c>
      <c r="D37" s="93"/>
      <c r="E37" s="93">
        <f t="shared" si="1"/>
        <v>0</v>
      </c>
      <c r="F37" s="93"/>
      <c r="G37" s="93">
        <v>0.75992562923575802</v>
      </c>
      <c r="H37" s="93">
        <v>0.75992562923575802</v>
      </c>
      <c r="I37" s="93"/>
      <c r="J37" s="93">
        <f t="shared" si="2"/>
        <v>0</v>
      </c>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row>
    <row r="38" spans="1:103" ht="15.75" x14ac:dyDescent="0.25">
      <c r="A38" s="34" t="s">
        <v>147</v>
      </c>
      <c r="B38" s="92">
        <v>102.12659867612302</v>
      </c>
      <c r="C38" s="92">
        <v>102.12659867612302</v>
      </c>
      <c r="D38" s="92"/>
      <c r="E38" s="92">
        <f t="shared" si="1"/>
        <v>0</v>
      </c>
      <c r="F38" s="92"/>
      <c r="G38" s="92">
        <v>1.6149744798120504</v>
      </c>
      <c r="H38" s="92">
        <v>1.6149744798120507</v>
      </c>
      <c r="I38" s="92"/>
      <c r="J38" s="92">
        <f t="shared" si="2"/>
        <v>0</v>
      </c>
    </row>
    <row r="39" spans="1:103" s="57" customFormat="1" ht="15.75" x14ac:dyDescent="0.25">
      <c r="A39" s="58" t="s">
        <v>84</v>
      </c>
      <c r="B39" s="93">
        <v>100</v>
      </c>
      <c r="C39" s="93">
        <v>100</v>
      </c>
      <c r="D39" s="93"/>
      <c r="E39" s="93">
        <f t="shared" si="1"/>
        <v>0</v>
      </c>
      <c r="F39" s="93"/>
      <c r="G39" s="93">
        <v>1.3959538897111057</v>
      </c>
      <c r="H39" s="93">
        <v>1.3959538897111057</v>
      </c>
      <c r="I39" s="93"/>
      <c r="J39" s="93">
        <f t="shared" si="2"/>
        <v>0</v>
      </c>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row>
    <row r="40" spans="1:103" ht="15.75" x14ac:dyDescent="0.25">
      <c r="A40" s="35" t="s">
        <v>86</v>
      </c>
      <c r="B40" s="92">
        <v>118.13936217755054</v>
      </c>
      <c r="C40" s="92">
        <v>118.13936217755054</v>
      </c>
      <c r="D40" s="92"/>
      <c r="E40" s="92">
        <f t="shared" si="1"/>
        <v>0</v>
      </c>
      <c r="F40" s="92"/>
      <c r="G40" s="92">
        <v>0.21902059010094485</v>
      </c>
      <c r="H40" s="92">
        <v>0.21902059010094488</v>
      </c>
      <c r="I40" s="92"/>
      <c r="J40" s="92">
        <f t="shared" si="2"/>
        <v>0</v>
      </c>
    </row>
    <row r="41" spans="1:103" s="57" customFormat="1" ht="15.75" x14ac:dyDescent="0.25">
      <c r="A41" s="61" t="s">
        <v>146</v>
      </c>
      <c r="B41" s="93">
        <v>75.514940555616448</v>
      </c>
      <c r="C41" s="93">
        <v>75.902813768821247</v>
      </c>
      <c r="D41" s="93"/>
      <c r="E41" s="93">
        <f t="shared" si="1"/>
        <v>0.51363771241947909</v>
      </c>
      <c r="F41" s="93"/>
      <c r="G41" s="93">
        <v>5.224441675480171</v>
      </c>
      <c r="H41" s="93">
        <v>5.2512763781887966</v>
      </c>
      <c r="I41" s="93"/>
      <c r="J41" s="93">
        <f t="shared" si="2"/>
        <v>2.6834702708625535E-2</v>
      </c>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row>
    <row r="42" spans="1:103" ht="15.75" x14ac:dyDescent="0.25">
      <c r="A42" s="35" t="s">
        <v>17</v>
      </c>
      <c r="B42" s="92">
        <v>58.452764165300515</v>
      </c>
      <c r="C42" s="92">
        <v>58.452764165300515</v>
      </c>
      <c r="D42" s="92"/>
      <c r="E42" s="92">
        <f t="shared" si="1"/>
        <v>0</v>
      </c>
      <c r="F42" s="92"/>
      <c r="G42" s="92">
        <v>2.6276990814307348</v>
      </c>
      <c r="H42" s="92">
        <v>2.6276990814307348</v>
      </c>
      <c r="I42" s="92"/>
      <c r="J42" s="92">
        <f t="shared" si="2"/>
        <v>0</v>
      </c>
    </row>
    <row r="43" spans="1:103" s="57" customFormat="1" ht="15.75" x14ac:dyDescent="0.25">
      <c r="A43" s="58" t="s">
        <v>88</v>
      </c>
      <c r="B43" s="93">
        <v>96.195083137158662</v>
      </c>
      <c r="C43" s="93">
        <v>97.730952021833033</v>
      </c>
      <c r="D43" s="93"/>
      <c r="E43" s="93">
        <f t="shared" si="1"/>
        <v>1.5966189066903391</v>
      </c>
      <c r="F43" s="93"/>
      <c r="G43" s="93">
        <v>1.680720590003109</v>
      </c>
      <c r="H43" s="93">
        <v>1.7075552927117361</v>
      </c>
      <c r="I43" s="93"/>
      <c r="J43" s="93">
        <f t="shared" si="2"/>
        <v>2.683470270862709E-2</v>
      </c>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row>
    <row r="44" spans="1:103" ht="15.75" x14ac:dyDescent="0.25">
      <c r="A44" s="35" t="s">
        <v>90</v>
      </c>
      <c r="B44" s="92">
        <v>135.54671882237798</v>
      </c>
      <c r="C44" s="92">
        <v>135.54671882237798</v>
      </c>
      <c r="D44" s="92"/>
      <c r="E44" s="92">
        <f t="shared" si="1"/>
        <v>0</v>
      </c>
      <c r="F44" s="92"/>
      <c r="G44" s="92">
        <v>0.91602200404632728</v>
      </c>
      <c r="H44" s="92">
        <v>0.91602200404632728</v>
      </c>
      <c r="I44" s="92"/>
      <c r="J44" s="92">
        <f t="shared" si="2"/>
        <v>0</v>
      </c>
    </row>
    <row r="45" spans="1:103" s="57" customFormat="1" ht="15.75" x14ac:dyDescent="0.25">
      <c r="A45" s="55" t="s">
        <v>250</v>
      </c>
      <c r="B45" s="94">
        <v>98.901528778348407</v>
      </c>
      <c r="C45" s="94">
        <v>98.151219524384402</v>
      </c>
      <c r="D45" s="94"/>
      <c r="E45" s="94">
        <f t="shared" si="1"/>
        <v>-0.75864272598409332</v>
      </c>
      <c r="F45" s="94"/>
      <c r="G45" s="94">
        <v>8.6184423595481334</v>
      </c>
      <c r="H45" s="94">
        <v>8.553059173494292</v>
      </c>
      <c r="I45" s="94"/>
      <c r="J45" s="94">
        <f t="shared" si="2"/>
        <v>-6.5383186053841413E-2</v>
      </c>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row>
    <row r="46" spans="1:103" ht="15.75" x14ac:dyDescent="0.25">
      <c r="A46" s="34" t="s">
        <v>145</v>
      </c>
      <c r="B46" s="92">
        <v>105.66704305227721</v>
      </c>
      <c r="C46" s="92">
        <v>100.54158686265829</v>
      </c>
      <c r="D46" s="92"/>
      <c r="E46" s="92">
        <f t="shared" si="1"/>
        <v>-4.8505721761166072</v>
      </c>
      <c r="F46" s="92"/>
      <c r="G46" s="92">
        <v>2.1867071029238101</v>
      </c>
      <c r="H46" s="92">
        <v>2.0806392966162224</v>
      </c>
      <c r="I46" s="92"/>
      <c r="J46" s="92">
        <f t="shared" si="2"/>
        <v>-0.10606780630758772</v>
      </c>
    </row>
    <row r="47" spans="1:103" s="57" customFormat="1" ht="15.75" x14ac:dyDescent="0.25">
      <c r="A47" s="58" t="s">
        <v>163</v>
      </c>
      <c r="B47" s="93">
        <v>105.66704305227721</v>
      </c>
      <c r="C47" s="93">
        <v>100.54158686265829</v>
      </c>
      <c r="D47" s="93"/>
      <c r="E47" s="93">
        <f t="shared" si="1"/>
        <v>-4.8505721761166072</v>
      </c>
      <c r="F47" s="93"/>
      <c r="G47" s="93">
        <v>2.1867071029238101</v>
      </c>
      <c r="H47" s="93">
        <v>2.0806392966162224</v>
      </c>
      <c r="I47" s="93"/>
      <c r="J47" s="93">
        <f t="shared" si="2"/>
        <v>-0.10606780630758772</v>
      </c>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row>
    <row r="48" spans="1:103" ht="15.75" x14ac:dyDescent="0.25">
      <c r="A48" s="34" t="s">
        <v>92</v>
      </c>
      <c r="B48" s="92">
        <v>91.704583487766925</v>
      </c>
      <c r="C48" s="92">
        <v>91.462239783854812</v>
      </c>
      <c r="D48" s="92"/>
      <c r="E48" s="92">
        <f t="shared" si="1"/>
        <v>-0.26426563939897507</v>
      </c>
      <c r="F48" s="92"/>
      <c r="G48" s="92">
        <v>0.28667364101266868</v>
      </c>
      <c r="H48" s="92">
        <v>0.28591606108225825</v>
      </c>
      <c r="I48" s="92"/>
      <c r="J48" s="92">
        <f t="shared" si="2"/>
        <v>-7.575799304104236E-4</v>
      </c>
    </row>
    <row r="49" spans="1:103" s="57" customFormat="1" ht="15.75" x14ac:dyDescent="0.25">
      <c r="A49" s="58" t="s">
        <v>93</v>
      </c>
      <c r="B49" s="93">
        <v>91.704583487766925</v>
      </c>
      <c r="C49" s="93">
        <v>91.462239783854812</v>
      </c>
      <c r="D49" s="93"/>
      <c r="E49" s="93">
        <f t="shared" si="1"/>
        <v>-0.26426563939897507</v>
      </c>
      <c r="F49" s="93"/>
      <c r="G49" s="93">
        <v>0.28667364101266868</v>
      </c>
      <c r="H49" s="93">
        <v>0.28591606108225825</v>
      </c>
      <c r="I49" s="93"/>
      <c r="J49" s="93">
        <f t="shared" si="2"/>
        <v>-7.575799304104236E-4</v>
      </c>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row>
    <row r="50" spans="1:103" ht="15.75" x14ac:dyDescent="0.25">
      <c r="A50" s="34" t="s">
        <v>94</v>
      </c>
      <c r="B50" s="92">
        <v>84.760193798833242</v>
      </c>
      <c r="C50" s="92">
        <v>86.608729831769367</v>
      </c>
      <c r="D50" s="92"/>
      <c r="E50" s="92">
        <f t="shared" si="1"/>
        <v>2.1809011401311418</v>
      </c>
      <c r="F50" s="92"/>
      <c r="G50" s="92">
        <v>2.0876035869855527</v>
      </c>
      <c r="H50" s="92">
        <v>2.1331321574155395</v>
      </c>
      <c r="I50" s="92"/>
      <c r="J50" s="92">
        <f t="shared" si="2"/>
        <v>4.5528570429986814E-2</v>
      </c>
    </row>
    <row r="51" spans="1:103" s="57" customFormat="1" ht="15.75" x14ac:dyDescent="0.25">
      <c r="A51" s="58" t="s">
        <v>164</v>
      </c>
      <c r="B51" s="93">
        <v>83.895421556173105</v>
      </c>
      <c r="C51" s="93">
        <v>85.947004073469941</v>
      </c>
      <c r="D51" s="93"/>
      <c r="E51" s="93">
        <f t="shared" si="1"/>
        <v>2.445404623091596</v>
      </c>
      <c r="F51" s="93"/>
      <c r="G51" s="93">
        <v>1.8615979654706889</v>
      </c>
      <c r="H51" s="93">
        <v>1.9071215681816882</v>
      </c>
      <c r="I51" s="93"/>
      <c r="J51" s="93">
        <f t="shared" si="2"/>
        <v>4.5523602710999311E-2</v>
      </c>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row>
    <row r="52" spans="1:103" ht="15.75" x14ac:dyDescent="0.25">
      <c r="A52" s="35" t="s">
        <v>97</v>
      </c>
      <c r="B52" s="92">
        <v>92.624412864100165</v>
      </c>
      <c r="C52" s="92">
        <v>92.626448796000574</v>
      </c>
      <c r="D52" s="92"/>
      <c r="E52" s="92">
        <f t="shared" si="1"/>
        <v>2.1980510725549962E-3</v>
      </c>
      <c r="F52" s="92"/>
      <c r="G52" s="92">
        <v>0.22600562151486403</v>
      </c>
      <c r="H52" s="92">
        <v>0.22601058923385181</v>
      </c>
      <c r="I52" s="92"/>
      <c r="J52" s="92">
        <f t="shared" si="2"/>
        <v>4.9677189877805894E-6</v>
      </c>
    </row>
    <row r="53" spans="1:103" s="57" customFormat="1" ht="15.75" x14ac:dyDescent="0.25">
      <c r="A53" s="61" t="s">
        <v>144</v>
      </c>
      <c r="B53" s="93">
        <v>94.420036548125523</v>
      </c>
      <c r="C53" s="93">
        <v>95.958393905530627</v>
      </c>
      <c r="D53" s="93"/>
      <c r="E53" s="93">
        <f t="shared" si="1"/>
        <v>1.629270029588481</v>
      </c>
      <c r="F53" s="93"/>
      <c r="G53" s="93">
        <v>0.83778205316996324</v>
      </c>
      <c r="H53" s="93">
        <v>0.85143178507553241</v>
      </c>
      <c r="I53" s="93"/>
      <c r="J53" s="93">
        <f t="shared" si="2"/>
        <v>1.3649731905569173E-2</v>
      </c>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row>
    <row r="54" spans="1:103" ht="15.75" x14ac:dyDescent="0.25">
      <c r="A54" s="35" t="s">
        <v>165</v>
      </c>
      <c r="B54" s="92">
        <v>94.420036548125523</v>
      </c>
      <c r="C54" s="92">
        <v>95.958393905530627</v>
      </c>
      <c r="D54" s="92"/>
      <c r="E54" s="92">
        <f t="shared" si="1"/>
        <v>1.629270029588481</v>
      </c>
      <c r="F54" s="92"/>
      <c r="G54" s="92">
        <v>0.83778205316996324</v>
      </c>
      <c r="H54" s="92">
        <v>0.85143178507553241</v>
      </c>
      <c r="I54" s="92"/>
      <c r="J54" s="92">
        <f t="shared" si="2"/>
        <v>1.3649731905569173E-2</v>
      </c>
    </row>
    <row r="55" spans="1:103" s="57" customFormat="1" ht="15.75" x14ac:dyDescent="0.25">
      <c r="A55" s="61" t="s">
        <v>143</v>
      </c>
      <c r="B55" s="93">
        <v>95.019715751799126</v>
      </c>
      <c r="C55" s="93">
        <v>90.576360856973309</v>
      </c>
      <c r="D55" s="93"/>
      <c r="E55" s="93">
        <f t="shared" si="1"/>
        <v>-4.6762451978201058</v>
      </c>
      <c r="F55" s="93"/>
      <c r="G55" s="93">
        <v>0.52700608851372066</v>
      </c>
      <c r="H55" s="93">
        <v>0.50236199160737827</v>
      </c>
      <c r="I55" s="93"/>
      <c r="J55" s="93">
        <f t="shared" si="2"/>
        <v>-2.4644096906342394E-2</v>
      </c>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row>
    <row r="56" spans="1:103" ht="15.75" x14ac:dyDescent="0.25">
      <c r="A56" s="35" t="s">
        <v>166</v>
      </c>
      <c r="B56" s="92">
        <v>95.019715751799126</v>
      </c>
      <c r="C56" s="92">
        <v>90.576360856973309</v>
      </c>
      <c r="D56" s="92"/>
      <c r="E56" s="92">
        <f t="shared" si="1"/>
        <v>-4.6762451978201058</v>
      </c>
      <c r="F56" s="92"/>
      <c r="G56" s="92">
        <v>0.52700608851372066</v>
      </c>
      <c r="H56" s="92">
        <v>0.50236199160737827</v>
      </c>
      <c r="I56" s="92"/>
      <c r="J56" s="92">
        <f t="shared" si="2"/>
        <v>-2.4644096906342394E-2</v>
      </c>
    </row>
    <row r="57" spans="1:103" s="57" customFormat="1" ht="15.75" x14ac:dyDescent="0.25">
      <c r="A57" s="61" t="s">
        <v>142</v>
      </c>
      <c r="B57" s="93">
        <v>110.93481119617388</v>
      </c>
      <c r="C57" s="93">
        <v>111.21941240094826</v>
      </c>
      <c r="D57" s="93"/>
      <c r="E57" s="93">
        <f t="shared" si="1"/>
        <v>0.25654814904862988</v>
      </c>
      <c r="F57" s="93"/>
      <c r="G57" s="93">
        <v>2.6926698869424195</v>
      </c>
      <c r="H57" s="93">
        <v>2.6995778816973601</v>
      </c>
      <c r="I57" s="93"/>
      <c r="J57" s="93">
        <f t="shared" si="2"/>
        <v>6.9079947549406384E-3</v>
      </c>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row>
    <row r="58" spans="1:103" ht="15.75" x14ac:dyDescent="0.25">
      <c r="A58" s="35" t="s">
        <v>99</v>
      </c>
      <c r="B58" s="92">
        <v>98.274127789789375</v>
      </c>
      <c r="C58" s="92">
        <v>98.675570187564404</v>
      </c>
      <c r="D58" s="92"/>
      <c r="E58" s="92">
        <f t="shared" si="1"/>
        <v>0.40849245554610558</v>
      </c>
      <c r="F58" s="92"/>
      <c r="G58" s="92">
        <v>1.6910948197820559</v>
      </c>
      <c r="H58" s="92">
        <v>1.6980028145369968</v>
      </c>
      <c r="I58" s="92"/>
      <c r="J58" s="92">
        <f t="shared" si="2"/>
        <v>6.9079947549408605E-3</v>
      </c>
    </row>
    <row r="59" spans="1:103" s="57" customFormat="1" ht="15.75" x14ac:dyDescent="0.25">
      <c r="A59" s="58" t="s">
        <v>167</v>
      </c>
      <c r="B59" s="93">
        <v>141.77364173348306</v>
      </c>
      <c r="C59" s="93">
        <v>141.77364173348306</v>
      </c>
      <c r="D59" s="93"/>
      <c r="E59" s="93">
        <f t="shared" si="1"/>
        <v>0</v>
      </c>
      <c r="F59" s="93"/>
      <c r="G59" s="93">
        <v>1.0015750671603634</v>
      </c>
      <c r="H59" s="93">
        <v>1.0015750671603634</v>
      </c>
      <c r="I59" s="93"/>
      <c r="J59" s="93">
        <f t="shared" si="2"/>
        <v>0</v>
      </c>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row>
    <row r="60" spans="1:103" ht="15.75" x14ac:dyDescent="0.25">
      <c r="A60" s="33" t="s">
        <v>2</v>
      </c>
      <c r="B60" s="95">
        <v>125.99201716329699</v>
      </c>
      <c r="C60" s="95">
        <v>126.10417184853296</v>
      </c>
      <c r="D60" s="95"/>
      <c r="E60" s="95">
        <f t="shared" si="1"/>
        <v>8.9017294715265649E-2</v>
      </c>
      <c r="F60" s="95"/>
      <c r="G60" s="95">
        <v>6.8284254836431852</v>
      </c>
      <c r="H60" s="95">
        <v>6.8345039632803717</v>
      </c>
      <c r="I60" s="95"/>
      <c r="J60" s="95">
        <f t="shared" si="2"/>
        <v>6.0784796371864402E-3</v>
      </c>
    </row>
    <row r="61" spans="1:103" s="57" customFormat="1" ht="15.75" x14ac:dyDescent="0.25">
      <c r="A61" s="61" t="s">
        <v>141</v>
      </c>
      <c r="B61" s="93">
        <v>104.42425708684769</v>
      </c>
      <c r="C61" s="93">
        <v>104.31114315180103</v>
      </c>
      <c r="D61" s="93"/>
      <c r="E61" s="93">
        <f t="shared" si="1"/>
        <v>-0.10832151283832747</v>
      </c>
      <c r="F61" s="93"/>
      <c r="G61" s="93">
        <v>3.3366847926495509</v>
      </c>
      <c r="H61" s="93">
        <v>3.3330704452035063</v>
      </c>
      <c r="I61" s="93"/>
      <c r="J61" s="93">
        <f t="shared" si="2"/>
        <v>-3.6143474460446079E-3</v>
      </c>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row>
    <row r="62" spans="1:103" ht="15.75" x14ac:dyDescent="0.25">
      <c r="A62" s="35" t="s">
        <v>102</v>
      </c>
      <c r="B62" s="92">
        <v>107.99608732100758</v>
      </c>
      <c r="C62" s="92">
        <v>107.84726237730531</v>
      </c>
      <c r="D62" s="92"/>
      <c r="E62" s="92">
        <f t="shared" si="1"/>
        <v>-0.13780586629948965</v>
      </c>
      <c r="F62" s="92"/>
      <c r="G62" s="92">
        <v>2.6227819925969071</v>
      </c>
      <c r="H62" s="92">
        <v>2.6191676451508621</v>
      </c>
      <c r="I62" s="92"/>
      <c r="J62" s="92">
        <f t="shared" si="2"/>
        <v>-3.614347446045052E-3</v>
      </c>
    </row>
    <row r="63" spans="1:103" s="57" customFormat="1" ht="15.75" x14ac:dyDescent="0.25">
      <c r="A63" s="58" t="s">
        <v>168</v>
      </c>
      <c r="B63" s="93">
        <v>93.110553321122765</v>
      </c>
      <c r="C63" s="93">
        <v>93.110553321122765</v>
      </c>
      <c r="D63" s="93"/>
      <c r="E63" s="93">
        <f t="shared" si="1"/>
        <v>0</v>
      </c>
      <c r="F63" s="93"/>
      <c r="G63" s="93">
        <v>0.71390280005264406</v>
      </c>
      <c r="H63" s="93">
        <v>0.71390280005264417</v>
      </c>
      <c r="I63" s="93"/>
      <c r="J63" s="93">
        <f t="shared" si="2"/>
        <v>0</v>
      </c>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row>
    <row r="64" spans="1:103" ht="15.75" x14ac:dyDescent="0.25">
      <c r="A64" s="34" t="s">
        <v>104</v>
      </c>
      <c r="B64" s="92">
        <v>156.97358791186883</v>
      </c>
      <c r="C64" s="92">
        <v>157.40933557439962</v>
      </c>
      <c r="D64" s="92"/>
      <c r="E64" s="92">
        <f t="shared" si="1"/>
        <v>0.27759298129532706</v>
      </c>
      <c r="F64" s="92"/>
      <c r="G64" s="92">
        <v>3.4917406909936348</v>
      </c>
      <c r="H64" s="92">
        <v>3.5014335180768659</v>
      </c>
      <c r="I64" s="92"/>
      <c r="J64" s="92">
        <f t="shared" si="2"/>
        <v>9.6928270832310481E-3</v>
      </c>
    </row>
    <row r="65" spans="1:103" s="57" customFormat="1" ht="15.75" x14ac:dyDescent="0.25">
      <c r="A65" s="58" t="s">
        <v>19</v>
      </c>
      <c r="B65" s="93">
        <v>163.57117066583655</v>
      </c>
      <c r="C65" s="93">
        <v>163.57117066583655</v>
      </c>
      <c r="D65" s="93"/>
      <c r="E65" s="93">
        <f t="shared" si="1"/>
        <v>0</v>
      </c>
      <c r="F65" s="93"/>
      <c r="G65" s="93">
        <v>2.8659697635359929</v>
      </c>
      <c r="H65" s="93">
        <v>2.8659697635359933</v>
      </c>
      <c r="I65" s="93"/>
      <c r="J65" s="93">
        <f t="shared" si="2"/>
        <v>0</v>
      </c>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row>
    <row r="66" spans="1:103" ht="15.75" x14ac:dyDescent="0.25">
      <c r="A66" s="35" t="s">
        <v>106</v>
      </c>
      <c r="B66" s="92">
        <v>146.66666666666663</v>
      </c>
      <c r="C66" s="92">
        <v>160.47058823529412</v>
      </c>
      <c r="D66" s="92"/>
      <c r="E66" s="92">
        <f t="shared" si="1"/>
        <v>9.411764705882387</v>
      </c>
      <c r="F66" s="92"/>
      <c r="G66" s="92">
        <v>0.10298628775933028</v>
      </c>
      <c r="H66" s="92">
        <v>0.11267911484256139</v>
      </c>
      <c r="I66" s="92"/>
      <c r="J66" s="92">
        <f t="shared" si="2"/>
        <v>9.6928270832311175E-3</v>
      </c>
    </row>
    <row r="67" spans="1:103" s="57" customFormat="1" ht="15.75" x14ac:dyDescent="0.25">
      <c r="A67" s="58" t="s">
        <v>108</v>
      </c>
      <c r="B67" s="93">
        <v>130.02298850574718</v>
      </c>
      <c r="C67" s="93">
        <v>130.02298850574718</v>
      </c>
      <c r="D67" s="93"/>
      <c r="E67" s="93">
        <f t="shared" si="1"/>
        <v>0</v>
      </c>
      <c r="F67" s="93"/>
      <c r="G67" s="93">
        <v>0.52278463969831135</v>
      </c>
      <c r="H67" s="93">
        <v>0.52278463969831135</v>
      </c>
      <c r="I67" s="93"/>
      <c r="J67" s="93">
        <f t="shared" si="2"/>
        <v>0</v>
      </c>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row>
    <row r="68" spans="1:103" ht="15.75" x14ac:dyDescent="0.25">
      <c r="A68" s="33" t="s">
        <v>3</v>
      </c>
      <c r="B68" s="95">
        <v>103.31622135902855</v>
      </c>
      <c r="C68" s="95">
        <v>103.31475414766309</v>
      </c>
      <c r="D68" s="95"/>
      <c r="E68" s="95">
        <f t="shared" si="1"/>
        <v>-1.4201171376071464E-3</v>
      </c>
      <c r="F68" s="95"/>
      <c r="G68" s="95">
        <v>5.6182041878666746</v>
      </c>
      <c r="H68" s="95">
        <v>5.6181244027861776</v>
      </c>
      <c r="I68" s="95"/>
      <c r="J68" s="95">
        <f t="shared" si="2"/>
        <v>-7.9785080496996841E-5</v>
      </c>
    </row>
    <row r="69" spans="1:103" s="57" customFormat="1" ht="15.75" x14ac:dyDescent="0.25">
      <c r="A69" s="61" t="s">
        <v>150</v>
      </c>
      <c r="B69" s="93">
        <v>94.329120624791173</v>
      </c>
      <c r="C69" s="93">
        <v>94.326030598222999</v>
      </c>
      <c r="D69" s="93"/>
      <c r="E69" s="93">
        <f t="shared" si="1"/>
        <v>-3.2757928280280346E-3</v>
      </c>
      <c r="F69" s="93"/>
      <c r="G69" s="93">
        <v>2.4287072540709866</v>
      </c>
      <c r="H69" s="93">
        <v>2.4286276946529437</v>
      </c>
      <c r="I69" s="93"/>
      <c r="J69" s="93">
        <f t="shared" si="2"/>
        <v>-7.9559418042940422E-5</v>
      </c>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row>
    <row r="70" spans="1:103" ht="15.75" x14ac:dyDescent="0.25">
      <c r="A70" s="35" t="s">
        <v>109</v>
      </c>
      <c r="B70" s="92">
        <v>99.061644301958921</v>
      </c>
      <c r="C70" s="92">
        <v>99.061644301958921</v>
      </c>
      <c r="D70" s="92"/>
      <c r="E70" s="92">
        <f t="shared" si="1"/>
        <v>0</v>
      </c>
      <c r="F70" s="92"/>
      <c r="G70" s="92">
        <v>1.7163351772419693</v>
      </c>
      <c r="H70" s="92">
        <v>1.7163351772419693</v>
      </c>
      <c r="I70" s="92"/>
      <c r="J70" s="92">
        <f t="shared" si="2"/>
        <v>0</v>
      </c>
    </row>
    <row r="71" spans="1:103" s="57" customFormat="1" ht="15.75" x14ac:dyDescent="0.25">
      <c r="A71" s="58" t="s">
        <v>169</v>
      </c>
      <c r="B71" s="93">
        <v>68.817115110992077</v>
      </c>
      <c r="C71" s="93">
        <v>68.801711275450444</v>
      </c>
      <c r="D71" s="93"/>
      <c r="E71" s="93">
        <f t="shared" ref="E71:E115" si="3">((C71/B71-1)*100)</f>
        <v>-2.2383727531716247E-2</v>
      </c>
      <c r="F71" s="93"/>
      <c r="G71" s="93">
        <v>0.35543417838069136</v>
      </c>
      <c r="H71" s="93">
        <v>0.35535461896264803</v>
      </c>
      <c r="I71" s="93"/>
      <c r="J71" s="93">
        <f t="shared" si="2"/>
        <v>-7.9559418043329E-5</v>
      </c>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row>
    <row r="72" spans="1:103" ht="15.75" x14ac:dyDescent="0.25">
      <c r="A72" s="35" t="s">
        <v>170</v>
      </c>
      <c r="B72" s="92">
        <v>109.61379205931485</v>
      </c>
      <c r="C72" s="92">
        <v>109.61379205931485</v>
      </c>
      <c r="D72" s="92"/>
      <c r="E72" s="92">
        <f t="shared" si="3"/>
        <v>0</v>
      </c>
      <c r="F72" s="92"/>
      <c r="G72" s="92">
        <v>0.35693789844832619</v>
      </c>
      <c r="H72" s="92">
        <v>0.35693789844832619</v>
      </c>
      <c r="I72" s="92"/>
      <c r="J72" s="92">
        <f t="shared" ref="J72:J115" si="4">H72-G72</f>
        <v>0</v>
      </c>
    </row>
    <row r="73" spans="1:103" s="57" customFormat="1" ht="15.75" x14ac:dyDescent="0.25">
      <c r="A73" s="61" t="s">
        <v>111</v>
      </c>
      <c r="B73" s="93">
        <v>111.39794477373799</v>
      </c>
      <c r="C73" s="93">
        <v>111.3979368921397</v>
      </c>
      <c r="D73" s="93"/>
      <c r="E73" s="93">
        <f t="shared" si="3"/>
        <v>-7.0751738801000386E-6</v>
      </c>
      <c r="F73" s="93"/>
      <c r="G73" s="93">
        <v>3.1894969337956884</v>
      </c>
      <c r="H73" s="93">
        <v>3.1894967081332344</v>
      </c>
      <c r="I73" s="93"/>
      <c r="J73" s="93">
        <f t="shared" si="4"/>
        <v>-2.2566245405641894E-7</v>
      </c>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row>
    <row r="74" spans="1:103" ht="15.75" x14ac:dyDescent="0.25">
      <c r="A74" s="35" t="s">
        <v>171</v>
      </c>
      <c r="B74" s="92">
        <v>111.27597451310695</v>
      </c>
      <c r="C74" s="92">
        <v>111.27597451310695</v>
      </c>
      <c r="D74" s="92"/>
      <c r="E74" s="92">
        <f t="shared" si="3"/>
        <v>0</v>
      </c>
      <c r="F74" s="92"/>
      <c r="G74" s="92">
        <v>1.0866853834896233</v>
      </c>
      <c r="H74" s="92">
        <v>1.0866853834896235</v>
      </c>
      <c r="I74" s="92"/>
      <c r="J74" s="92">
        <f t="shared" si="4"/>
        <v>0</v>
      </c>
    </row>
    <row r="75" spans="1:103" s="57" customFormat="1" ht="15.75" x14ac:dyDescent="0.25">
      <c r="A75" s="58" t="s">
        <v>172</v>
      </c>
      <c r="B75" s="93">
        <v>107.11369267359083</v>
      </c>
      <c r="C75" s="93">
        <v>107.11363771955766</v>
      </c>
      <c r="D75" s="93"/>
      <c r="E75" s="93">
        <f t="shared" si="3"/>
        <v>-5.1304396109230765E-5</v>
      </c>
      <c r="F75" s="93"/>
      <c r="G75" s="93">
        <v>0.43985013251199628</v>
      </c>
      <c r="H75" s="93">
        <v>0.43984990684954206</v>
      </c>
      <c r="I75" s="93"/>
      <c r="J75" s="93">
        <f t="shared" si="4"/>
        <v>-2.2566245422295239E-7</v>
      </c>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row>
    <row r="76" spans="1:103" ht="15.75" x14ac:dyDescent="0.25">
      <c r="A76" s="35" t="s">
        <v>173</v>
      </c>
      <c r="B76" s="92">
        <v>112.6706111272193</v>
      </c>
      <c r="C76" s="92">
        <v>112.6706111272193</v>
      </c>
      <c r="D76" s="92"/>
      <c r="E76" s="92">
        <f t="shared" si="3"/>
        <v>0</v>
      </c>
      <c r="F76" s="92"/>
      <c r="G76" s="92">
        <v>1.6629614177940684</v>
      </c>
      <c r="H76" s="92">
        <v>1.6629614177940686</v>
      </c>
      <c r="I76" s="92"/>
      <c r="J76" s="92">
        <f t="shared" si="4"/>
        <v>0</v>
      </c>
    </row>
    <row r="77" spans="1:103" s="57" customFormat="1" ht="15.75" x14ac:dyDescent="0.25">
      <c r="A77" s="55" t="s">
        <v>4</v>
      </c>
      <c r="B77" s="94">
        <v>99.79423455986678</v>
      </c>
      <c r="C77" s="94">
        <v>99.79423455986678</v>
      </c>
      <c r="D77" s="94"/>
      <c r="E77" s="94">
        <f t="shared" si="3"/>
        <v>0</v>
      </c>
      <c r="F77" s="94"/>
      <c r="G77" s="94">
        <v>4.7412547495791868</v>
      </c>
      <c r="H77" s="94">
        <v>4.7412547495791877</v>
      </c>
      <c r="I77" s="94"/>
      <c r="J77" s="94">
        <f t="shared" si="4"/>
        <v>0</v>
      </c>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row>
    <row r="78" spans="1:103" ht="15.75" x14ac:dyDescent="0.25">
      <c r="A78" s="34" t="s">
        <v>140</v>
      </c>
      <c r="B78" s="92">
        <v>79.611444385765466</v>
      </c>
      <c r="C78" s="92">
        <v>79.611444385765466</v>
      </c>
      <c r="D78" s="92"/>
      <c r="E78" s="92">
        <f t="shared" si="3"/>
        <v>0</v>
      </c>
      <c r="F78" s="92"/>
      <c r="G78" s="92">
        <v>0.92301115540660061</v>
      </c>
      <c r="H78" s="92">
        <v>0.92301115540660073</v>
      </c>
      <c r="I78" s="92"/>
      <c r="J78" s="92">
        <f t="shared" si="4"/>
        <v>0</v>
      </c>
    </row>
    <row r="79" spans="1:103" s="57" customFormat="1" ht="15.75" x14ac:dyDescent="0.25">
      <c r="A79" s="58" t="s">
        <v>174</v>
      </c>
      <c r="B79" s="93">
        <v>79.611444385765466</v>
      </c>
      <c r="C79" s="93">
        <v>79.611444385765466</v>
      </c>
      <c r="D79" s="93"/>
      <c r="E79" s="93">
        <f t="shared" si="3"/>
        <v>0</v>
      </c>
      <c r="F79" s="93"/>
      <c r="G79" s="93">
        <v>0.92301115540660061</v>
      </c>
      <c r="H79" s="93">
        <v>0.92301115540660073</v>
      </c>
      <c r="I79" s="93"/>
      <c r="J79" s="93">
        <f t="shared" si="4"/>
        <v>0</v>
      </c>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row>
    <row r="80" spans="1:103" ht="15.75" x14ac:dyDescent="0.25">
      <c r="A80" s="34" t="s">
        <v>139</v>
      </c>
      <c r="B80" s="92">
        <v>106.30932390895443</v>
      </c>
      <c r="C80" s="92">
        <v>106.30932390895443</v>
      </c>
      <c r="D80" s="92"/>
      <c r="E80" s="92">
        <f t="shared" si="3"/>
        <v>0</v>
      </c>
      <c r="F80" s="92"/>
      <c r="G80" s="92">
        <v>3.8182435941725861</v>
      </c>
      <c r="H80" s="92">
        <v>3.8182435941725865</v>
      </c>
      <c r="I80" s="92"/>
      <c r="J80" s="92">
        <f t="shared" si="4"/>
        <v>0</v>
      </c>
    </row>
    <row r="81" spans="1:103" s="57" customFormat="1" ht="15.75" x14ac:dyDescent="0.25">
      <c r="A81" s="58" t="s">
        <v>175</v>
      </c>
      <c r="B81" s="93">
        <v>106.30932390895443</v>
      </c>
      <c r="C81" s="93">
        <v>106.30932390895443</v>
      </c>
      <c r="D81" s="93"/>
      <c r="E81" s="93">
        <f t="shared" si="3"/>
        <v>0</v>
      </c>
      <c r="F81" s="93"/>
      <c r="G81" s="93">
        <v>3.8182435941725861</v>
      </c>
      <c r="H81" s="93">
        <v>3.8182435941725865</v>
      </c>
      <c r="I81" s="93"/>
      <c r="J81" s="93">
        <f t="shared" si="4"/>
        <v>0</v>
      </c>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row>
    <row r="82" spans="1:103" ht="15.75" x14ac:dyDescent="0.25">
      <c r="A82" s="33" t="s">
        <v>130</v>
      </c>
      <c r="B82" s="95">
        <v>99.698276269834935</v>
      </c>
      <c r="C82" s="95">
        <v>98.966468014502638</v>
      </c>
      <c r="D82" s="95"/>
      <c r="E82" s="95">
        <f t="shared" si="3"/>
        <v>-0.73402297683827777</v>
      </c>
      <c r="F82" s="95"/>
      <c r="G82" s="95">
        <v>5.0878018405342589</v>
      </c>
      <c r="H82" s="95">
        <v>5.0504562060087359</v>
      </c>
      <c r="I82" s="95"/>
      <c r="J82" s="95">
        <f t="shared" si="4"/>
        <v>-3.7345634525522975E-2</v>
      </c>
    </row>
    <row r="83" spans="1:103" s="57" customFormat="1" ht="15.75" x14ac:dyDescent="0.25">
      <c r="A83" s="61" t="s">
        <v>138</v>
      </c>
      <c r="B83" s="93">
        <v>90.490731458884127</v>
      </c>
      <c r="C83" s="93">
        <v>89.165088047747417</v>
      </c>
      <c r="D83" s="93"/>
      <c r="E83" s="93">
        <f t="shared" si="3"/>
        <v>-1.4649493818480575</v>
      </c>
      <c r="F83" s="93"/>
      <c r="G83" s="93">
        <v>2.4535456297877265</v>
      </c>
      <c r="H83" s="93">
        <v>2.4176024282507909</v>
      </c>
      <c r="I83" s="93"/>
      <c r="J83" s="93">
        <f t="shared" si="4"/>
        <v>-3.5943201536935643E-2</v>
      </c>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row>
    <row r="84" spans="1:103" ht="15.75" x14ac:dyDescent="0.25">
      <c r="A84" s="35" t="s">
        <v>176</v>
      </c>
      <c r="B84" s="92">
        <v>74.562076138131303</v>
      </c>
      <c r="C84" s="92">
        <v>71.356497312235888</v>
      </c>
      <c r="D84" s="92"/>
      <c r="E84" s="92">
        <f t="shared" si="3"/>
        <v>-4.2992081121197128</v>
      </c>
      <c r="F84" s="92"/>
      <c r="G84" s="92">
        <v>0.83604237337590903</v>
      </c>
      <c r="H84" s="92">
        <v>0.80009917183897394</v>
      </c>
      <c r="I84" s="92"/>
      <c r="J84" s="92">
        <f t="shared" si="4"/>
        <v>-3.5943201536935088E-2</v>
      </c>
    </row>
    <row r="85" spans="1:103" s="57" customFormat="1" ht="15.75" x14ac:dyDescent="0.25">
      <c r="A85" s="58" t="s">
        <v>177</v>
      </c>
      <c r="B85" s="93">
        <v>99.262187476460838</v>
      </c>
      <c r="C85" s="93">
        <v>99.262187476460838</v>
      </c>
      <c r="D85" s="93"/>
      <c r="E85" s="93">
        <f t="shared" si="3"/>
        <v>0</v>
      </c>
      <c r="F85" s="93"/>
      <c r="G85" s="93">
        <v>0.14932741656095092</v>
      </c>
      <c r="H85" s="93">
        <v>0.14932741656095092</v>
      </c>
      <c r="I85" s="93"/>
      <c r="J85" s="93">
        <f t="shared" si="4"/>
        <v>0</v>
      </c>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row>
    <row r="86" spans="1:103" ht="15.75" x14ac:dyDescent="0.25">
      <c r="A86" s="35" t="s">
        <v>112</v>
      </c>
      <c r="B86" s="92">
        <v>99.711507945857079</v>
      </c>
      <c r="C86" s="92">
        <v>99.711507945857079</v>
      </c>
      <c r="D86" s="92"/>
      <c r="E86" s="92">
        <f t="shared" si="3"/>
        <v>0</v>
      </c>
      <c r="F86" s="92"/>
      <c r="G86" s="92">
        <v>1.3585096782308739</v>
      </c>
      <c r="H86" s="92">
        <v>1.3585096782308739</v>
      </c>
      <c r="I86" s="92"/>
      <c r="J86" s="92">
        <f t="shared" si="4"/>
        <v>0</v>
      </c>
    </row>
    <row r="87" spans="1:103" s="57" customFormat="1" ht="15.75" x14ac:dyDescent="0.25">
      <c r="A87" s="58" t="s">
        <v>178</v>
      </c>
      <c r="B87" s="93">
        <v>141.99941030830831</v>
      </c>
      <c r="C87" s="93">
        <v>141.99941030830831</v>
      </c>
      <c r="D87" s="93"/>
      <c r="E87" s="93">
        <f t="shared" si="3"/>
        <v>0</v>
      </c>
      <c r="F87" s="93"/>
      <c r="G87" s="93">
        <v>0.10966616161999253</v>
      </c>
      <c r="H87" s="93">
        <v>0.10966616161999253</v>
      </c>
      <c r="I87" s="93"/>
      <c r="J87" s="93">
        <f t="shared" si="4"/>
        <v>0</v>
      </c>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row>
    <row r="88" spans="1:103" ht="15.75" x14ac:dyDescent="0.25">
      <c r="A88" s="34" t="s">
        <v>137</v>
      </c>
      <c r="B88" s="92">
        <v>112.15517289409321</v>
      </c>
      <c r="C88" s="92">
        <v>112.15517289409321</v>
      </c>
      <c r="D88" s="92"/>
      <c r="E88" s="92">
        <f t="shared" si="3"/>
        <v>0</v>
      </c>
      <c r="F88" s="92"/>
      <c r="G88" s="92">
        <v>0.76458043551000709</v>
      </c>
      <c r="H88" s="92">
        <v>0.76458043551000709</v>
      </c>
      <c r="I88" s="92"/>
      <c r="J88" s="92">
        <f t="shared" si="4"/>
        <v>0</v>
      </c>
    </row>
    <row r="89" spans="1:103" s="57" customFormat="1" ht="15.75" x14ac:dyDescent="0.25">
      <c r="A89" s="58" t="s">
        <v>179</v>
      </c>
      <c r="B89" s="93">
        <v>112.15517289409321</v>
      </c>
      <c r="C89" s="93">
        <v>112.15517289409321</v>
      </c>
      <c r="D89" s="93"/>
      <c r="E89" s="93">
        <f t="shared" si="3"/>
        <v>0</v>
      </c>
      <c r="F89" s="93"/>
      <c r="G89" s="93">
        <v>0.76458043551000709</v>
      </c>
      <c r="H89" s="93">
        <v>0.76458043551000709</v>
      </c>
      <c r="I89" s="93"/>
      <c r="J89" s="93">
        <f t="shared" si="4"/>
        <v>0</v>
      </c>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row>
    <row r="90" spans="1:103" ht="15.75" x14ac:dyDescent="0.25">
      <c r="A90" s="34" t="s">
        <v>136</v>
      </c>
      <c r="B90" s="92">
        <v>113.40965266961327</v>
      </c>
      <c r="C90" s="92">
        <v>113.44364964371357</v>
      </c>
      <c r="D90" s="92"/>
      <c r="E90" s="92">
        <f t="shared" si="3"/>
        <v>2.9977143303083764E-2</v>
      </c>
      <c r="F90" s="92"/>
      <c r="G90" s="92">
        <v>0.99658266932181971</v>
      </c>
      <c r="H90" s="92">
        <v>0.99688141633673633</v>
      </c>
      <c r="I90" s="92"/>
      <c r="J90" s="92">
        <f t="shared" si="4"/>
        <v>2.987470149166116E-4</v>
      </c>
    </row>
    <row r="91" spans="1:103" s="57" customFormat="1" ht="15.75" x14ac:dyDescent="0.25">
      <c r="A91" s="58" t="s">
        <v>180</v>
      </c>
      <c r="B91" s="93">
        <v>143.42317105079044</v>
      </c>
      <c r="C91" s="93">
        <v>143.46606239425682</v>
      </c>
      <c r="D91" s="93"/>
      <c r="E91" s="93">
        <f t="shared" si="3"/>
        <v>2.9905449134992601E-2</v>
      </c>
      <c r="F91" s="93"/>
      <c r="G91" s="93">
        <v>0.17244843443115337</v>
      </c>
      <c r="H91" s="93">
        <v>0.17250000590999631</v>
      </c>
      <c r="I91" s="93"/>
      <c r="J91" s="93">
        <f t="shared" si="4"/>
        <v>5.1571478842937779E-5</v>
      </c>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row>
    <row r="92" spans="1:103" ht="15.75" x14ac:dyDescent="0.25">
      <c r="A92" s="35" t="s">
        <v>114</v>
      </c>
      <c r="B92" s="92">
        <v>108.6519592662525</v>
      </c>
      <c r="C92" s="92">
        <v>108.68454631959902</v>
      </c>
      <c r="D92" s="92"/>
      <c r="E92" s="92">
        <f t="shared" si="3"/>
        <v>2.9992145163859618E-2</v>
      </c>
      <c r="F92" s="92"/>
      <c r="G92" s="92">
        <v>0.8241342348906664</v>
      </c>
      <c r="H92" s="92">
        <v>0.82438141042673985</v>
      </c>
      <c r="I92" s="92"/>
      <c r="J92" s="92">
        <f t="shared" si="4"/>
        <v>2.4717553607345177E-4</v>
      </c>
    </row>
    <row r="93" spans="1:103" s="57" customFormat="1" ht="15.75" x14ac:dyDescent="0.25">
      <c r="A93" s="61" t="s">
        <v>151</v>
      </c>
      <c r="B93" s="93">
        <v>105.01997658073184</v>
      </c>
      <c r="C93" s="93">
        <v>104.81535019791259</v>
      </c>
      <c r="D93" s="93"/>
      <c r="E93" s="93">
        <f t="shared" si="3"/>
        <v>-0.19484519943874234</v>
      </c>
      <c r="F93" s="93"/>
      <c r="G93" s="93">
        <v>0.87309310591470668</v>
      </c>
      <c r="H93" s="93">
        <v>0.87139192591120129</v>
      </c>
      <c r="I93" s="93"/>
      <c r="J93" s="93">
        <f t="shared" si="4"/>
        <v>-1.701180003505387E-3</v>
      </c>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row>
    <row r="94" spans="1:103" ht="15.75" x14ac:dyDescent="0.25">
      <c r="A94" s="35" t="s">
        <v>116</v>
      </c>
      <c r="B94" s="92">
        <v>106.75417652735104</v>
      </c>
      <c r="C94" s="92">
        <v>106.50868675389727</v>
      </c>
      <c r="D94" s="92"/>
      <c r="E94" s="92">
        <f t="shared" si="3"/>
        <v>-0.22995800392958676</v>
      </c>
      <c r="F94" s="92"/>
      <c r="G94" s="92">
        <v>0.29050549670678477</v>
      </c>
      <c r="H94" s="92">
        <v>0.28983745606525213</v>
      </c>
      <c r="I94" s="92"/>
      <c r="J94" s="92">
        <f t="shared" si="4"/>
        <v>-6.680406415326412E-4</v>
      </c>
    </row>
    <row r="95" spans="1:103" s="57" customFormat="1" ht="15.75" x14ac:dyDescent="0.25">
      <c r="A95" s="58" t="s">
        <v>181</v>
      </c>
      <c r="B95" s="93">
        <v>104.17610662160862</v>
      </c>
      <c r="C95" s="93">
        <v>103.99136455942471</v>
      </c>
      <c r="D95" s="93"/>
      <c r="E95" s="93">
        <f t="shared" si="3"/>
        <v>-0.17733630884760876</v>
      </c>
      <c r="F95" s="93"/>
      <c r="G95" s="93">
        <v>0.58258760920792185</v>
      </c>
      <c r="H95" s="93">
        <v>0.58155446984594905</v>
      </c>
      <c r="I95" s="93"/>
      <c r="J95" s="93">
        <f t="shared" si="4"/>
        <v>-1.0331393619728013E-3</v>
      </c>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row>
    <row r="96" spans="1:103" ht="15.75" x14ac:dyDescent="0.25">
      <c r="A96" s="33" t="s">
        <v>117</v>
      </c>
      <c r="B96" s="95">
        <v>133.11915518648536</v>
      </c>
      <c r="C96" s="95">
        <v>133.11915518648536</v>
      </c>
      <c r="D96" s="95"/>
      <c r="E96" s="95">
        <f t="shared" si="3"/>
        <v>0</v>
      </c>
      <c r="F96" s="95"/>
      <c r="G96" s="95">
        <v>3.3257772455646495</v>
      </c>
      <c r="H96" s="95">
        <v>3.3257772455646499</v>
      </c>
      <c r="I96" s="95"/>
      <c r="J96" s="95">
        <f t="shared" si="4"/>
        <v>0</v>
      </c>
    </row>
    <row r="97" spans="1:103" s="57" customFormat="1" ht="15.75" x14ac:dyDescent="0.25">
      <c r="A97" s="61" t="s">
        <v>135</v>
      </c>
      <c r="B97" s="93">
        <v>140.40183998572448</v>
      </c>
      <c r="C97" s="93">
        <v>140.40183998572448</v>
      </c>
      <c r="D97" s="93"/>
      <c r="E97" s="93">
        <f t="shared" si="3"/>
        <v>0</v>
      </c>
      <c r="F97" s="93"/>
      <c r="G97" s="93">
        <v>0.937260849427625</v>
      </c>
      <c r="H97" s="93">
        <v>0.937260849427625</v>
      </c>
      <c r="I97" s="93"/>
      <c r="J97" s="93">
        <f t="shared" si="4"/>
        <v>0</v>
      </c>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row>
    <row r="98" spans="1:103" ht="15.75" x14ac:dyDescent="0.25">
      <c r="A98" s="35" t="s">
        <v>182</v>
      </c>
      <c r="B98" s="92">
        <v>140.40183998572448</v>
      </c>
      <c r="C98" s="92">
        <v>140.40183998572448</v>
      </c>
      <c r="D98" s="92"/>
      <c r="E98" s="92">
        <f t="shared" si="3"/>
        <v>0</v>
      </c>
      <c r="F98" s="92"/>
      <c r="G98" s="92">
        <v>0.937260849427625</v>
      </c>
      <c r="H98" s="92">
        <v>0.937260849427625</v>
      </c>
      <c r="I98" s="92"/>
      <c r="J98" s="92">
        <f t="shared" si="4"/>
        <v>0</v>
      </c>
    </row>
    <row r="99" spans="1:103" s="57" customFormat="1" ht="15.75" x14ac:dyDescent="0.25">
      <c r="A99" s="61" t="s">
        <v>118</v>
      </c>
      <c r="B99" s="93">
        <v>130.52120292839754</v>
      </c>
      <c r="C99" s="93">
        <v>130.52120292839754</v>
      </c>
      <c r="D99" s="93"/>
      <c r="E99" s="93">
        <f t="shared" si="3"/>
        <v>0</v>
      </c>
      <c r="F99" s="93"/>
      <c r="G99" s="93">
        <v>2.246845082828155</v>
      </c>
      <c r="H99" s="93">
        <v>2.246845082828155</v>
      </c>
      <c r="I99" s="93"/>
      <c r="J99" s="93">
        <f t="shared" si="4"/>
        <v>0</v>
      </c>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row>
    <row r="100" spans="1:103" ht="15.75" x14ac:dyDescent="0.25">
      <c r="A100" s="35" t="s">
        <v>119</v>
      </c>
      <c r="B100" s="92">
        <v>130.52120292839754</v>
      </c>
      <c r="C100" s="92">
        <v>130.52120292839754</v>
      </c>
      <c r="D100" s="92"/>
      <c r="E100" s="92">
        <f t="shared" si="3"/>
        <v>0</v>
      </c>
      <c r="F100" s="92"/>
      <c r="G100" s="92">
        <v>2.246845082828155</v>
      </c>
      <c r="H100" s="92">
        <v>2.246845082828155</v>
      </c>
      <c r="I100" s="92"/>
      <c r="J100" s="92">
        <f t="shared" si="4"/>
        <v>0</v>
      </c>
    </row>
    <row r="101" spans="1:103" s="57" customFormat="1" ht="15.75" x14ac:dyDescent="0.25">
      <c r="A101" s="61" t="s">
        <v>120</v>
      </c>
      <c r="B101" s="93">
        <v>129.55828833898522</v>
      </c>
      <c r="C101" s="93">
        <v>129.55828833898522</v>
      </c>
      <c r="D101" s="93"/>
      <c r="E101" s="93">
        <f t="shared" si="3"/>
        <v>0</v>
      </c>
      <c r="F101" s="93"/>
      <c r="G101" s="93">
        <v>0.14167131330887003</v>
      </c>
      <c r="H101" s="93">
        <v>0.14167131330887003</v>
      </c>
      <c r="I101" s="93"/>
      <c r="J101" s="93">
        <f t="shared" si="4"/>
        <v>0</v>
      </c>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row>
    <row r="102" spans="1:103" ht="15.75" x14ac:dyDescent="0.25">
      <c r="A102" s="35" t="s">
        <v>121</v>
      </c>
      <c r="B102" s="92">
        <v>129.55828833898522</v>
      </c>
      <c r="C102" s="92">
        <v>129.55828833898522</v>
      </c>
      <c r="D102" s="92"/>
      <c r="E102" s="92">
        <f t="shared" si="3"/>
        <v>0</v>
      </c>
      <c r="F102" s="92"/>
      <c r="G102" s="92">
        <v>0.14167131330887003</v>
      </c>
      <c r="H102" s="92">
        <v>0.14167131330887003</v>
      </c>
      <c r="I102" s="92"/>
      <c r="J102" s="92">
        <f t="shared" si="4"/>
        <v>0</v>
      </c>
    </row>
    <row r="103" spans="1:103" s="57" customFormat="1" ht="15.75" x14ac:dyDescent="0.25">
      <c r="A103" s="55" t="s">
        <v>131</v>
      </c>
      <c r="B103" s="94">
        <v>128.21297042027925</v>
      </c>
      <c r="C103" s="94">
        <v>128.21298697883825</v>
      </c>
      <c r="D103" s="94"/>
      <c r="E103" s="94">
        <f t="shared" si="3"/>
        <v>1.291488602728208E-5</v>
      </c>
      <c r="F103" s="94"/>
      <c r="G103" s="94">
        <v>3.8776056674091262</v>
      </c>
      <c r="H103" s="94">
        <v>3.8776061681974792</v>
      </c>
      <c r="I103" s="94"/>
      <c r="J103" s="94">
        <f t="shared" si="4"/>
        <v>5.0078835300837454E-7</v>
      </c>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row>
    <row r="104" spans="1:103" ht="15.75" x14ac:dyDescent="0.25">
      <c r="A104" s="34" t="s">
        <v>122</v>
      </c>
      <c r="B104" s="92">
        <v>128.38342348418612</v>
      </c>
      <c r="C104" s="92">
        <v>128.38344058158347</v>
      </c>
      <c r="D104" s="92"/>
      <c r="E104" s="92">
        <f t="shared" si="3"/>
        <v>1.3317449321093022E-5</v>
      </c>
      <c r="F104" s="92"/>
      <c r="G104" s="92">
        <v>3.7603924073648867</v>
      </c>
      <c r="H104" s="92">
        <v>3.7603929081532401</v>
      </c>
      <c r="I104" s="92"/>
      <c r="J104" s="92">
        <f t="shared" si="4"/>
        <v>5.0078835345246375E-7</v>
      </c>
    </row>
    <row r="105" spans="1:103" s="57" customFormat="1" ht="15.75" x14ac:dyDescent="0.25">
      <c r="A105" s="58" t="s">
        <v>183</v>
      </c>
      <c r="B105" s="93">
        <v>128.38342348418612</v>
      </c>
      <c r="C105" s="93">
        <v>128.38344058158347</v>
      </c>
      <c r="D105" s="93"/>
      <c r="E105" s="93">
        <f t="shared" si="3"/>
        <v>1.3317449321093022E-5</v>
      </c>
      <c r="F105" s="93"/>
      <c r="G105" s="93">
        <v>3.7603924073648867</v>
      </c>
      <c r="H105" s="93">
        <v>3.7603929081532401</v>
      </c>
      <c r="I105" s="93"/>
      <c r="J105" s="93">
        <f t="shared" si="4"/>
        <v>5.0078835345246375E-7</v>
      </c>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row>
    <row r="106" spans="1:103" ht="15.75" x14ac:dyDescent="0.25">
      <c r="A106" s="34" t="s">
        <v>123</v>
      </c>
      <c r="B106" s="92">
        <v>122.97492976527279</v>
      </c>
      <c r="C106" s="92">
        <v>122.97492976527279</v>
      </c>
      <c r="D106" s="92"/>
      <c r="E106" s="92">
        <f t="shared" si="3"/>
        <v>0</v>
      </c>
      <c r="F106" s="92"/>
      <c r="G106" s="92">
        <v>0.11721326004424017</v>
      </c>
      <c r="H106" s="92">
        <v>0.11721326004424018</v>
      </c>
      <c r="I106" s="92"/>
      <c r="J106" s="92">
        <f t="shared" si="4"/>
        <v>0</v>
      </c>
    </row>
    <row r="107" spans="1:103" s="57" customFormat="1" ht="15.75" x14ac:dyDescent="0.25">
      <c r="A107" s="58" t="s">
        <v>124</v>
      </c>
      <c r="B107" s="93">
        <v>122.97492976527279</v>
      </c>
      <c r="C107" s="93">
        <v>122.97492976527279</v>
      </c>
      <c r="D107" s="93"/>
      <c r="E107" s="93">
        <f t="shared" si="3"/>
        <v>0</v>
      </c>
      <c r="F107" s="93"/>
      <c r="G107" s="93">
        <v>0.11721326004424017</v>
      </c>
      <c r="H107" s="93">
        <v>0.11721326004424018</v>
      </c>
      <c r="I107" s="93"/>
      <c r="J107" s="93">
        <f t="shared" si="4"/>
        <v>0</v>
      </c>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row>
    <row r="108" spans="1:103" ht="15.75" x14ac:dyDescent="0.25">
      <c r="A108" s="33" t="s">
        <v>132</v>
      </c>
      <c r="B108" s="95">
        <v>97.47121473538482</v>
      </c>
      <c r="C108" s="95">
        <v>97.462426763288974</v>
      </c>
      <c r="D108" s="95"/>
      <c r="E108" s="95">
        <f t="shared" si="3"/>
        <v>-9.0159665288913615E-3</v>
      </c>
      <c r="F108" s="95"/>
      <c r="G108" s="95">
        <v>6.9994771184894242</v>
      </c>
      <c r="H108" s="95">
        <v>6.9988460479752241</v>
      </c>
      <c r="I108" s="95"/>
      <c r="J108" s="95">
        <f t="shared" si="4"/>
        <v>-6.3107051420008275E-4</v>
      </c>
    </row>
    <row r="109" spans="1:103" s="57" customFormat="1" ht="15.75" x14ac:dyDescent="0.25">
      <c r="A109" s="61" t="s">
        <v>125</v>
      </c>
      <c r="B109" s="93">
        <v>98.597996282237503</v>
      </c>
      <c r="C109" s="93">
        <v>98.585962491061878</v>
      </c>
      <c r="D109" s="93"/>
      <c r="E109" s="93">
        <f t="shared" si="3"/>
        <v>-1.220490438890165E-2</v>
      </c>
      <c r="F109" s="93"/>
      <c r="G109" s="93">
        <v>5.1706305440186524</v>
      </c>
      <c r="H109" s="93">
        <v>5.1699994735044505</v>
      </c>
      <c r="I109" s="93"/>
      <c r="J109" s="93">
        <f>H109-G109</f>
        <v>-6.3107051420185911E-4</v>
      </c>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row>
    <row r="110" spans="1:103" ht="15.75" x14ac:dyDescent="0.25">
      <c r="A110" s="35" t="s">
        <v>184</v>
      </c>
      <c r="B110" s="92">
        <v>121.33659467916443</v>
      </c>
      <c r="C110" s="92">
        <v>123.90868540248772</v>
      </c>
      <c r="D110" s="92"/>
      <c r="E110" s="92">
        <f t="shared" si="3"/>
        <v>2.119798013224572</v>
      </c>
      <c r="F110" s="92"/>
      <c r="G110" s="92">
        <v>0.14116518944423345</v>
      </c>
      <c r="H110" s="92">
        <v>0.14415760632543703</v>
      </c>
      <c r="I110" s="92"/>
      <c r="J110" s="92">
        <f t="shared" si="4"/>
        <v>2.9924168812035801E-3</v>
      </c>
    </row>
    <row r="111" spans="1:103" s="57" customFormat="1" ht="15.75" x14ac:dyDescent="0.25">
      <c r="A111" s="58" t="s">
        <v>185</v>
      </c>
      <c r="B111" s="93">
        <v>98.082094042970184</v>
      </c>
      <c r="C111" s="93">
        <v>98.011430621229678</v>
      </c>
      <c r="D111" s="93"/>
      <c r="E111" s="93">
        <f t="shared" si="3"/>
        <v>-7.2045180550028842E-2</v>
      </c>
      <c r="F111" s="93"/>
      <c r="G111" s="93">
        <v>5.0294653545744179</v>
      </c>
      <c r="H111" s="93">
        <v>5.0258418671790137</v>
      </c>
      <c r="I111" s="93"/>
      <c r="J111" s="93">
        <f t="shared" si="4"/>
        <v>-3.6234873954041902E-3</v>
      </c>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row>
    <row r="112" spans="1:103" ht="15.75" x14ac:dyDescent="0.25">
      <c r="A112" s="34" t="s">
        <v>134</v>
      </c>
      <c r="B112" s="92">
        <v>76.637419482662665</v>
      </c>
      <c r="C112" s="92">
        <v>76.637419482662665</v>
      </c>
      <c r="D112" s="92"/>
      <c r="E112" s="92">
        <f t="shared" si="3"/>
        <v>0</v>
      </c>
      <c r="F112" s="92"/>
      <c r="G112" s="92">
        <v>0.35859946410220506</v>
      </c>
      <c r="H112" s="92">
        <v>0.35859946410220506</v>
      </c>
      <c r="I112" s="92"/>
      <c r="J112" s="92">
        <f t="shared" si="4"/>
        <v>0</v>
      </c>
    </row>
    <row r="113" spans="1:103" s="57" customFormat="1" ht="15.75" x14ac:dyDescent="0.25">
      <c r="A113" s="58" t="s">
        <v>126</v>
      </c>
      <c r="B113" s="93">
        <v>76.637419482662665</v>
      </c>
      <c r="C113" s="93">
        <v>76.637419482662665</v>
      </c>
      <c r="D113" s="93"/>
      <c r="E113" s="93">
        <f t="shared" si="3"/>
        <v>0</v>
      </c>
      <c r="F113" s="93"/>
      <c r="G113" s="93">
        <v>0.35859946410220506</v>
      </c>
      <c r="H113" s="93">
        <v>0.35859946410220506</v>
      </c>
      <c r="I113" s="93"/>
      <c r="J113" s="93">
        <f t="shared" si="4"/>
        <v>0</v>
      </c>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row>
    <row r="114" spans="1:103" ht="15.75" x14ac:dyDescent="0.25">
      <c r="A114" s="34" t="s">
        <v>133</v>
      </c>
      <c r="B114" s="92">
        <v>100.08487654320987</v>
      </c>
      <c r="C114" s="92">
        <v>100.08487654320987</v>
      </c>
      <c r="D114" s="92"/>
      <c r="E114" s="92">
        <f t="shared" si="3"/>
        <v>0</v>
      </c>
      <c r="F114" s="92"/>
      <c r="G114" s="92">
        <v>1.4702471103685693</v>
      </c>
      <c r="H114" s="92">
        <v>1.4702471103685693</v>
      </c>
      <c r="I114" s="92"/>
      <c r="J114" s="92">
        <f t="shared" si="4"/>
        <v>0</v>
      </c>
    </row>
    <row r="115" spans="1:103" s="57" customFormat="1" ht="15.75" x14ac:dyDescent="0.25">
      <c r="A115" s="58" t="s">
        <v>186</v>
      </c>
      <c r="B115" s="93">
        <v>100.08487654320987</v>
      </c>
      <c r="C115" s="93">
        <v>100.08487654320987</v>
      </c>
      <c r="D115" s="93"/>
      <c r="E115" s="93">
        <f t="shared" si="3"/>
        <v>0</v>
      </c>
      <c r="F115" s="93"/>
      <c r="G115" s="93">
        <v>1.4702471103685693</v>
      </c>
      <c r="H115" s="93">
        <v>1.4702471103685693</v>
      </c>
      <c r="I115" s="93"/>
      <c r="J115" s="93">
        <f t="shared" si="4"/>
        <v>0</v>
      </c>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row>
    <row r="116" spans="1:103" ht="15.75" x14ac:dyDescent="0.25">
      <c r="A116" s="44"/>
      <c r="B116" s="88"/>
      <c r="C116" s="88"/>
      <c r="D116" s="88"/>
      <c r="E116" s="88"/>
      <c r="F116" s="88"/>
      <c r="G116" s="88"/>
      <c r="H116" s="88"/>
      <c r="I116" s="88"/>
      <c r="J116" s="88"/>
    </row>
    <row r="117" spans="1:103" x14ac:dyDescent="0.25">
      <c r="A117" s="182" t="s">
        <v>54</v>
      </c>
      <c r="B117" s="85"/>
      <c r="C117" s="85"/>
    </row>
    <row r="118" spans="1:103" x14ac:dyDescent="0.25">
      <c r="A118" s="23"/>
      <c r="B118" s="96"/>
      <c r="C118" s="96"/>
    </row>
  </sheetData>
  <autoFilter ref="A1:H118"/>
  <mergeCells count="3">
    <mergeCell ref="G3:H3"/>
    <mergeCell ref="A3:A4"/>
    <mergeCell ref="B3:D3"/>
  </mergeCells>
  <printOptions horizontalCentered="1"/>
  <pageMargins left="0.7" right="0.7" top="0.75" bottom="0.75" header="0.3" footer="0.3"/>
  <pageSetup paperSize="9" scale="68" orientation="portrait" horizontalDpi="4294967295" verticalDpi="4294967295" r:id="rId1"/>
  <rowBreaks count="1" manualBreakCount="1">
    <brk id="6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sqref="A1:XFD1048576"/>
    </sheetView>
  </sheetViews>
  <sheetFormatPr defaultRowHeight="15" x14ac:dyDescent="0.25"/>
  <cols>
    <col min="1" max="1" width="54.140625" style="4" customWidth="1"/>
    <col min="2" max="3" width="8.85546875" style="97" customWidth="1"/>
    <col min="4" max="4" width="0.85546875" style="85" customWidth="1"/>
    <col min="5" max="5" width="11.5703125" style="85" customWidth="1"/>
    <col min="6" max="6" width="1.140625" style="85" customWidth="1"/>
    <col min="7" max="8" width="9.28515625" style="85" customWidth="1"/>
    <col min="9" max="9" width="0.85546875" style="85" customWidth="1"/>
    <col min="10" max="10" width="12" style="85" customWidth="1"/>
  </cols>
  <sheetData>
    <row r="1" spans="1:13" ht="15.75" x14ac:dyDescent="0.25">
      <c r="A1" s="53" t="s">
        <v>254</v>
      </c>
      <c r="B1" s="98"/>
      <c r="C1" s="98"/>
      <c r="D1" s="99"/>
      <c r="E1" s="99"/>
      <c r="F1" s="99"/>
      <c r="G1" s="99"/>
      <c r="H1" s="99"/>
      <c r="I1" s="99"/>
      <c r="J1" s="99"/>
    </row>
    <row r="2" spans="1:13" ht="6" customHeight="1" x14ac:dyDescent="0.25">
      <c r="A2" s="42"/>
      <c r="B2" s="100"/>
      <c r="C2" s="100"/>
      <c r="D2" s="101"/>
      <c r="E2" s="101"/>
      <c r="F2" s="101"/>
      <c r="G2" s="101"/>
      <c r="H2" s="101"/>
      <c r="I2" s="101"/>
      <c r="J2" s="101"/>
    </row>
    <row r="3" spans="1:13" ht="45" x14ac:dyDescent="0.25">
      <c r="A3" s="186" t="s">
        <v>56</v>
      </c>
      <c r="B3" s="188" t="s">
        <v>242</v>
      </c>
      <c r="C3" s="188"/>
      <c r="D3" s="102"/>
      <c r="E3" s="181" t="s">
        <v>243</v>
      </c>
      <c r="F3" s="89"/>
      <c r="G3" s="185" t="s">
        <v>244</v>
      </c>
      <c r="H3" s="185"/>
      <c r="I3" s="89"/>
      <c r="J3" s="181" t="s">
        <v>245</v>
      </c>
    </row>
    <row r="4" spans="1:13" ht="36" customHeight="1" x14ac:dyDescent="0.25">
      <c r="A4" s="187"/>
      <c r="B4" s="83">
        <v>43252</v>
      </c>
      <c r="C4" s="116">
        <v>43282</v>
      </c>
      <c r="D4" s="132"/>
      <c r="E4" s="156" t="s">
        <v>263</v>
      </c>
      <c r="F4" s="132"/>
      <c r="G4" s="116">
        <v>43252</v>
      </c>
      <c r="H4" s="116">
        <v>43282</v>
      </c>
      <c r="I4" s="84"/>
      <c r="J4" s="156" t="s">
        <v>263</v>
      </c>
    </row>
    <row r="5" spans="1:13" s="57" customFormat="1" ht="15.75" x14ac:dyDescent="0.25">
      <c r="A5" s="62" t="s">
        <v>241</v>
      </c>
      <c r="B5" s="91">
        <v>111.40550293251844</v>
      </c>
      <c r="C5" s="91">
        <v>111.5163889461129</v>
      </c>
      <c r="D5" s="91"/>
      <c r="E5" s="91">
        <f>((C5/B5-1)*100)</f>
        <v>9.953369508293175E-2</v>
      </c>
      <c r="F5" s="91"/>
      <c r="G5" s="91">
        <v>111.40550293251844</v>
      </c>
      <c r="H5" s="91">
        <v>111.5163889461129</v>
      </c>
      <c r="I5" s="103"/>
      <c r="J5" s="91">
        <f>((H5-G5))</f>
        <v>0.11088601359445249</v>
      </c>
    </row>
    <row r="6" spans="1:13" ht="8.25" customHeight="1" x14ac:dyDescent="0.25">
      <c r="A6" s="39"/>
      <c r="B6" s="90"/>
      <c r="C6" s="90"/>
      <c r="D6" s="90"/>
      <c r="E6" s="90"/>
      <c r="F6" s="90"/>
      <c r="G6" s="90"/>
      <c r="H6" s="90"/>
      <c r="J6" s="90"/>
    </row>
    <row r="7" spans="1:13" ht="15.75" x14ac:dyDescent="0.25">
      <c r="A7" s="33" t="s">
        <v>127</v>
      </c>
      <c r="B7" s="90">
        <v>104.70098872867977</v>
      </c>
      <c r="C7" s="90">
        <v>105.34673368489607</v>
      </c>
      <c r="D7" s="90"/>
      <c r="E7" s="90">
        <f t="shared" ref="E7:E70" si="0">((C7/B7-1)*100)</f>
        <v>0.6167515360238518</v>
      </c>
      <c r="F7" s="90"/>
      <c r="G7" s="90">
        <v>24.902201065060339</v>
      </c>
      <c r="H7" s="90">
        <v>25.055785772632845</v>
      </c>
      <c r="J7" s="90">
        <f>H7-G7</f>
        <v>0.15358470757250586</v>
      </c>
      <c r="L7" s="1"/>
      <c r="M7" s="1"/>
    </row>
    <row r="8" spans="1:13" s="57" customFormat="1" ht="15.75" x14ac:dyDescent="0.25">
      <c r="A8" s="61" t="s">
        <v>57</v>
      </c>
      <c r="B8" s="93">
        <v>104.45846956982085</v>
      </c>
      <c r="C8" s="93">
        <v>105.16252987159811</v>
      </c>
      <c r="D8" s="93"/>
      <c r="E8" s="93">
        <f t="shared" si="0"/>
        <v>0.67400978080256468</v>
      </c>
      <c r="F8" s="93"/>
      <c r="G8" s="93">
        <v>22.587998463719888</v>
      </c>
      <c r="H8" s="93">
        <v>22.74024378265289</v>
      </c>
      <c r="I8" s="103"/>
      <c r="J8" s="93">
        <f t="shared" ref="J8:J71" si="1">H8-G8</f>
        <v>0.15224531893300153</v>
      </c>
      <c r="L8" s="1"/>
      <c r="M8" s="1"/>
    </row>
    <row r="9" spans="1:13" ht="15.75" x14ac:dyDescent="0.25">
      <c r="A9" s="35" t="s">
        <v>58</v>
      </c>
      <c r="B9" s="92">
        <v>107.8895916690699</v>
      </c>
      <c r="C9" s="92">
        <v>107.79318859660496</v>
      </c>
      <c r="D9" s="92"/>
      <c r="E9" s="92">
        <f t="shared" si="0"/>
        <v>-8.9353450109108667E-2</v>
      </c>
      <c r="F9" s="92"/>
      <c r="G9" s="92">
        <v>3.1478446270549756</v>
      </c>
      <c r="H9" s="92">
        <v>3.1450319192766272</v>
      </c>
      <c r="J9" s="92">
        <f t="shared" si="1"/>
        <v>-2.8127077783484111E-3</v>
      </c>
      <c r="L9" s="1"/>
      <c r="M9" s="1"/>
    </row>
    <row r="10" spans="1:13" s="57" customFormat="1" ht="15.75" x14ac:dyDescent="0.25">
      <c r="A10" s="58" t="s">
        <v>62</v>
      </c>
      <c r="B10" s="93">
        <v>96.73633412623613</v>
      </c>
      <c r="C10" s="93">
        <v>96.572801395806664</v>
      </c>
      <c r="D10" s="93"/>
      <c r="E10" s="93">
        <f t="shared" si="0"/>
        <v>-0.16904995615821816</v>
      </c>
      <c r="F10" s="93"/>
      <c r="G10" s="93">
        <v>1.2525695299333095</v>
      </c>
      <c r="H10" s="93">
        <v>1.250452061692106</v>
      </c>
      <c r="I10" s="103"/>
      <c r="J10" s="93">
        <f t="shared" si="1"/>
        <v>-2.1174682412035128E-3</v>
      </c>
      <c r="L10" s="1"/>
      <c r="M10" s="1"/>
    </row>
    <row r="11" spans="1:13" ht="15.75" x14ac:dyDescent="0.25">
      <c r="A11" s="35" t="s">
        <v>63</v>
      </c>
      <c r="B11" s="92">
        <v>94.484246982598194</v>
      </c>
      <c r="C11" s="92">
        <v>96.583724824682605</v>
      </c>
      <c r="D11" s="92"/>
      <c r="E11" s="92">
        <f t="shared" si="0"/>
        <v>2.2220400851277189</v>
      </c>
      <c r="F11" s="92"/>
      <c r="G11" s="92">
        <v>7.2213577064299184</v>
      </c>
      <c r="H11" s="92">
        <v>7.3818191693572492</v>
      </c>
      <c r="J11" s="92">
        <f t="shared" si="1"/>
        <v>0.16046146292733088</v>
      </c>
      <c r="L11" s="1"/>
      <c r="M11" s="1"/>
    </row>
    <row r="12" spans="1:13" s="57" customFormat="1" ht="15.75" x14ac:dyDescent="0.25">
      <c r="A12" s="58" t="s">
        <v>152</v>
      </c>
      <c r="B12" s="93">
        <v>102.60816672565804</v>
      </c>
      <c r="C12" s="93">
        <v>102.95706955166446</v>
      </c>
      <c r="D12" s="93"/>
      <c r="E12" s="93">
        <f t="shared" si="0"/>
        <v>0.34003416798127351</v>
      </c>
      <c r="F12" s="93"/>
      <c r="G12" s="93">
        <v>3.6803121907940355</v>
      </c>
      <c r="H12" s="93">
        <v>3.6928265097311161</v>
      </c>
      <c r="I12" s="103"/>
      <c r="J12" s="93">
        <f t="shared" si="1"/>
        <v>1.251431893708066E-2</v>
      </c>
      <c r="L12" s="1"/>
      <c r="M12" s="1"/>
    </row>
    <row r="13" spans="1:13" ht="15.75" x14ac:dyDescent="0.25">
      <c r="A13" s="35" t="s">
        <v>153</v>
      </c>
      <c r="B13" s="92">
        <v>89.650567918694179</v>
      </c>
      <c r="C13" s="92">
        <v>89.348950590027769</v>
      </c>
      <c r="D13" s="92"/>
      <c r="E13" s="92">
        <f t="shared" si="0"/>
        <v>-0.33643660678195353</v>
      </c>
      <c r="F13" s="92"/>
      <c r="G13" s="92">
        <v>0.52647667569854861</v>
      </c>
      <c r="H13" s="92">
        <v>0.52470541543533</v>
      </c>
      <c r="J13" s="92">
        <f t="shared" si="1"/>
        <v>-1.7712602632186103E-3</v>
      </c>
      <c r="L13" s="1"/>
      <c r="M13" s="1"/>
    </row>
    <row r="14" spans="1:13" s="57" customFormat="1" ht="15.75" x14ac:dyDescent="0.25">
      <c r="A14" s="58" t="s">
        <v>69</v>
      </c>
      <c r="B14" s="93">
        <v>130.52346078494065</v>
      </c>
      <c r="C14" s="93">
        <v>130.75987979149534</v>
      </c>
      <c r="D14" s="93"/>
      <c r="E14" s="93">
        <f t="shared" si="0"/>
        <v>0.18113142659021975</v>
      </c>
      <c r="F14" s="93"/>
      <c r="G14" s="93">
        <v>1.6249314064267408</v>
      </c>
      <c r="H14" s="93">
        <v>1.6278746678643139</v>
      </c>
      <c r="I14" s="103"/>
      <c r="J14" s="93">
        <f t="shared" si="1"/>
        <v>2.9432614375730637E-3</v>
      </c>
      <c r="L14" s="1"/>
      <c r="M14" s="1"/>
    </row>
    <row r="15" spans="1:13" ht="15.75" x14ac:dyDescent="0.25">
      <c r="A15" s="35" t="s">
        <v>72</v>
      </c>
      <c r="B15" s="92">
        <v>102.05698733097556</v>
      </c>
      <c r="C15" s="92">
        <v>100.97126108745702</v>
      </c>
      <c r="D15" s="92"/>
      <c r="E15" s="92">
        <f t="shared" si="0"/>
        <v>-1.0638431252114833</v>
      </c>
      <c r="F15" s="92"/>
      <c r="G15" s="92">
        <v>1.5604922218489445</v>
      </c>
      <c r="H15" s="92">
        <v>1.5438910326273445</v>
      </c>
      <c r="J15" s="92">
        <f t="shared" si="1"/>
        <v>-1.6601189221600032E-2</v>
      </c>
      <c r="L15" s="1"/>
      <c r="M15" s="1"/>
    </row>
    <row r="16" spans="1:13" s="57" customFormat="1" ht="15.75" x14ac:dyDescent="0.25">
      <c r="A16" s="58" t="s">
        <v>154</v>
      </c>
      <c r="B16" s="93">
        <v>106.36766951932945</v>
      </c>
      <c r="C16" s="93">
        <v>106.31355189045247</v>
      </c>
      <c r="D16" s="93"/>
      <c r="E16" s="93">
        <f t="shared" si="0"/>
        <v>-5.0877892804779279E-2</v>
      </c>
      <c r="F16" s="93"/>
      <c r="G16" s="93">
        <v>0.83816762832725844</v>
      </c>
      <c r="H16" s="93">
        <v>0.83774118629979377</v>
      </c>
      <c r="I16" s="103"/>
      <c r="J16" s="93">
        <f t="shared" si="1"/>
        <v>-4.2644202746466853E-4</v>
      </c>
      <c r="L16" s="1"/>
      <c r="M16" s="1"/>
    </row>
    <row r="17" spans="1:13" ht="15.75" x14ac:dyDescent="0.25">
      <c r="A17" s="35" t="s">
        <v>155</v>
      </c>
      <c r="B17" s="92">
        <v>134.60394214091724</v>
      </c>
      <c r="C17" s="92">
        <v>134.60666503050655</v>
      </c>
      <c r="D17" s="92"/>
      <c r="E17" s="92">
        <f t="shared" si="0"/>
        <v>2.0228899287877411E-3</v>
      </c>
      <c r="F17" s="92"/>
      <c r="G17" s="92">
        <v>2.7358464772061577</v>
      </c>
      <c r="H17" s="92">
        <v>2.7359018203690124</v>
      </c>
      <c r="J17" s="92">
        <f t="shared" si="1"/>
        <v>5.5343162854715189E-5</v>
      </c>
      <c r="L17" s="1"/>
      <c r="M17" s="1"/>
    </row>
    <row r="18" spans="1:13" s="57" customFormat="1" ht="15.75" x14ac:dyDescent="0.25">
      <c r="A18" s="61" t="s">
        <v>76</v>
      </c>
      <c r="B18" s="93">
        <v>107.12862888817814</v>
      </c>
      <c r="C18" s="93">
        <v>107.19063161361608</v>
      </c>
      <c r="D18" s="93"/>
      <c r="E18" s="93">
        <f t="shared" si="0"/>
        <v>5.7876896289466018E-2</v>
      </c>
      <c r="F18" s="93"/>
      <c r="G18" s="93">
        <v>2.3142026013404475</v>
      </c>
      <c r="H18" s="93">
        <v>2.3155419899799536</v>
      </c>
      <c r="I18" s="103"/>
      <c r="J18" s="93">
        <f t="shared" si="1"/>
        <v>1.3393886395061116E-3</v>
      </c>
      <c r="L18" s="1"/>
      <c r="M18" s="1"/>
    </row>
    <row r="19" spans="1:13" ht="15.75" x14ac:dyDescent="0.25">
      <c r="A19" s="35" t="s">
        <v>156</v>
      </c>
      <c r="B19" s="92">
        <v>106.04730385381772</v>
      </c>
      <c r="C19" s="92">
        <v>106.35710002801946</v>
      </c>
      <c r="D19" s="92"/>
      <c r="E19" s="92">
        <f t="shared" si="0"/>
        <v>0.29213017487816906</v>
      </c>
      <c r="F19" s="92"/>
      <c r="G19" s="92">
        <v>0.51957237738986117</v>
      </c>
      <c r="H19" s="92">
        <v>0.52109020508454873</v>
      </c>
      <c r="J19" s="92">
        <f t="shared" si="1"/>
        <v>1.5178276946875568E-3</v>
      </c>
      <c r="L19" s="1"/>
      <c r="M19" s="1"/>
    </row>
    <row r="20" spans="1:13" s="57" customFormat="1" ht="15.75" x14ac:dyDescent="0.25">
      <c r="A20" s="58" t="s">
        <v>157</v>
      </c>
      <c r="B20" s="93">
        <v>107.44581722976004</v>
      </c>
      <c r="C20" s="93">
        <v>107.43513395369912</v>
      </c>
      <c r="D20" s="93"/>
      <c r="E20" s="93">
        <f t="shared" si="0"/>
        <v>-9.9429427188102437E-3</v>
      </c>
      <c r="F20" s="93"/>
      <c r="G20" s="93">
        <v>1.7946302239505865</v>
      </c>
      <c r="H20" s="93">
        <v>1.7944517848954045</v>
      </c>
      <c r="I20" s="103"/>
      <c r="J20" s="93">
        <f t="shared" si="1"/>
        <v>-1.7843905518200032E-4</v>
      </c>
      <c r="L20" s="1"/>
      <c r="M20" s="1"/>
    </row>
    <row r="21" spans="1:13" ht="15.75" x14ac:dyDescent="0.25">
      <c r="A21" s="33" t="s">
        <v>247</v>
      </c>
      <c r="B21" s="95">
        <v>173.04737562378855</v>
      </c>
      <c r="C21" s="95">
        <v>173.82303640387565</v>
      </c>
      <c r="D21" s="95"/>
      <c r="E21" s="95">
        <f t="shared" si="0"/>
        <v>0.44823608407296156</v>
      </c>
      <c r="F21" s="95"/>
      <c r="G21" s="95">
        <v>2.1719633434444741</v>
      </c>
      <c r="H21" s="95">
        <v>2.18169886688263</v>
      </c>
      <c r="J21" s="95">
        <f t="shared" si="1"/>
        <v>9.7355234381559796E-3</v>
      </c>
      <c r="L21" s="1"/>
      <c r="M21" s="1"/>
    </row>
    <row r="22" spans="1:13" s="57" customFormat="1" ht="15.75" x14ac:dyDescent="0.25">
      <c r="A22" s="61" t="s">
        <v>1</v>
      </c>
      <c r="B22" s="93">
        <v>176.24762727642786</v>
      </c>
      <c r="C22" s="93">
        <v>176.24762727642786</v>
      </c>
      <c r="D22" s="93"/>
      <c r="E22" s="93">
        <f t="shared" si="0"/>
        <v>0</v>
      </c>
      <c r="F22" s="93"/>
      <c r="G22" s="93">
        <v>1.5329609607053738</v>
      </c>
      <c r="H22" s="93">
        <v>1.5329609607053738</v>
      </c>
      <c r="I22" s="103"/>
      <c r="J22" s="93">
        <f t="shared" si="1"/>
        <v>0</v>
      </c>
      <c r="L22" s="1"/>
      <c r="M22" s="1"/>
    </row>
    <row r="23" spans="1:13" ht="15.75" x14ac:dyDescent="0.25">
      <c r="A23" s="35" t="s">
        <v>78</v>
      </c>
      <c r="B23" s="92">
        <v>176.24762727642786</v>
      </c>
      <c r="C23" s="92">
        <v>176.24762727642786</v>
      </c>
      <c r="D23" s="92"/>
      <c r="E23" s="92">
        <f t="shared" si="0"/>
        <v>0</v>
      </c>
      <c r="F23" s="92"/>
      <c r="G23" s="92">
        <v>1.5329609607053738</v>
      </c>
      <c r="H23" s="92">
        <v>1.5329609607053738</v>
      </c>
      <c r="J23" s="92">
        <f t="shared" si="1"/>
        <v>0</v>
      </c>
      <c r="L23" s="1"/>
      <c r="M23" s="1"/>
    </row>
    <row r="24" spans="1:13" s="57" customFormat="1" ht="15.75" x14ac:dyDescent="0.25">
      <c r="A24" s="58" t="s">
        <v>16</v>
      </c>
      <c r="B24" s="93">
        <v>165.82405328720873</v>
      </c>
      <c r="C24" s="93">
        <v>168.35046633510296</v>
      </c>
      <c r="D24" s="93"/>
      <c r="E24" s="93">
        <f t="shared" si="0"/>
        <v>1.5235504125076904</v>
      </c>
      <c r="F24" s="93"/>
      <c r="G24" s="93">
        <v>0.63900238273910037</v>
      </c>
      <c r="H24" s="93">
        <v>0.64873790617725591</v>
      </c>
      <c r="I24" s="103"/>
      <c r="J24" s="93">
        <f t="shared" si="1"/>
        <v>9.7355234381555356E-3</v>
      </c>
      <c r="L24" s="1"/>
      <c r="M24" s="1"/>
    </row>
    <row r="25" spans="1:13" ht="15.75" x14ac:dyDescent="0.25">
      <c r="A25" s="33" t="s">
        <v>128</v>
      </c>
      <c r="B25" s="95">
        <v>96.248141750143319</v>
      </c>
      <c r="C25" s="95">
        <v>94.590458401461603</v>
      </c>
      <c r="D25" s="95"/>
      <c r="E25" s="95">
        <f t="shared" si="0"/>
        <v>-1.7223016658181267</v>
      </c>
      <c r="F25" s="95"/>
      <c r="G25" s="95">
        <v>3.200476598891639</v>
      </c>
      <c r="H25" s="95">
        <v>3.1453547371148085</v>
      </c>
      <c r="J25" s="95">
        <f t="shared" si="1"/>
        <v>-5.5121861776830539E-2</v>
      </c>
      <c r="L25" s="1"/>
      <c r="M25" s="1"/>
    </row>
    <row r="26" spans="1:13" s="57" customFormat="1" ht="15.75" x14ac:dyDescent="0.25">
      <c r="A26" s="61" t="s">
        <v>79</v>
      </c>
      <c r="B26" s="93">
        <v>95.216647257101457</v>
      </c>
      <c r="C26" s="93">
        <v>92.254194001250511</v>
      </c>
      <c r="D26" s="93"/>
      <c r="E26" s="93">
        <f t="shared" si="0"/>
        <v>-3.1112765899557582</v>
      </c>
      <c r="F26" s="93"/>
      <c r="G26" s="93">
        <v>2.550942371760653</v>
      </c>
      <c r="H26" s="93">
        <v>2.4715754989248011</v>
      </c>
      <c r="I26" s="103"/>
      <c r="J26" s="93">
        <f t="shared" si="1"/>
        <v>-7.9366872835851865E-2</v>
      </c>
      <c r="L26" s="1"/>
      <c r="M26" s="1"/>
    </row>
    <row r="27" spans="1:13" ht="15.75" x14ac:dyDescent="0.25">
      <c r="A27" s="35" t="s">
        <v>80</v>
      </c>
      <c r="B27" s="92">
        <v>97.051087065737349</v>
      </c>
      <c r="C27" s="92">
        <v>97.051087065737349</v>
      </c>
      <c r="D27" s="92"/>
      <c r="E27" s="92">
        <f t="shared" si="0"/>
        <v>0</v>
      </c>
      <c r="F27" s="92"/>
      <c r="G27" s="92">
        <v>0.42391005916957042</v>
      </c>
      <c r="H27" s="92">
        <v>0.42391005916957042</v>
      </c>
      <c r="J27" s="92">
        <f t="shared" si="1"/>
        <v>0</v>
      </c>
      <c r="L27" s="1"/>
      <c r="M27" s="1"/>
    </row>
    <row r="28" spans="1:13" s="57" customFormat="1" ht="15.75" x14ac:dyDescent="0.25">
      <c r="A28" s="58" t="s">
        <v>82</v>
      </c>
      <c r="B28" s="93">
        <v>99.051223120359921</v>
      </c>
      <c r="C28" s="93">
        <v>95.09858622897552</v>
      </c>
      <c r="D28" s="93"/>
      <c r="E28" s="93">
        <f t="shared" si="0"/>
        <v>-3.9904978120072654</v>
      </c>
      <c r="F28" s="93"/>
      <c r="G28" s="93">
        <v>1.9888965380970607</v>
      </c>
      <c r="H28" s="93">
        <v>1.909529665261209</v>
      </c>
      <c r="I28" s="103"/>
      <c r="J28" s="93">
        <f t="shared" si="1"/>
        <v>-7.9366872835851643E-2</v>
      </c>
      <c r="L28" s="1"/>
      <c r="M28" s="1"/>
    </row>
    <row r="29" spans="1:13" ht="15.75" x14ac:dyDescent="0.25">
      <c r="A29" s="35" t="s">
        <v>158</v>
      </c>
      <c r="B29" s="92">
        <v>58.943031174768201</v>
      </c>
      <c r="C29" s="92">
        <v>58.943031174768201</v>
      </c>
      <c r="D29" s="92"/>
      <c r="E29" s="92">
        <f t="shared" si="0"/>
        <v>0</v>
      </c>
      <c r="F29" s="92"/>
      <c r="G29" s="92">
        <v>0.13813577449402184</v>
      </c>
      <c r="H29" s="92">
        <v>0.13813577449402181</v>
      </c>
      <c r="J29" s="92">
        <f t="shared" si="1"/>
        <v>0</v>
      </c>
      <c r="L29" s="1"/>
      <c r="M29" s="1"/>
    </row>
    <row r="30" spans="1:13" s="57" customFormat="1" ht="15.75" x14ac:dyDescent="0.25">
      <c r="A30" s="61" t="s">
        <v>83</v>
      </c>
      <c r="B30" s="93">
        <v>100.52501913463416</v>
      </c>
      <c r="C30" s="93">
        <v>104.27729283912055</v>
      </c>
      <c r="D30" s="93"/>
      <c r="E30" s="93">
        <f t="shared" si="0"/>
        <v>3.7326764389479239</v>
      </c>
      <c r="F30" s="93"/>
      <c r="G30" s="93">
        <v>0.64953422713098607</v>
      </c>
      <c r="H30" s="93">
        <v>0.67377923819000685</v>
      </c>
      <c r="I30" s="103"/>
      <c r="J30" s="93">
        <f t="shared" si="1"/>
        <v>2.4245011059020771E-2</v>
      </c>
      <c r="L30" s="1"/>
      <c r="M30" s="1"/>
    </row>
    <row r="31" spans="1:13" ht="15.75" x14ac:dyDescent="0.25">
      <c r="A31" s="35" t="s">
        <v>159</v>
      </c>
      <c r="B31" s="92">
        <v>100.52501913463416</v>
      </c>
      <c r="C31" s="92">
        <v>104.27729283912055</v>
      </c>
      <c r="D31" s="92"/>
      <c r="E31" s="92">
        <f t="shared" si="0"/>
        <v>3.7326764389479239</v>
      </c>
      <c r="F31" s="92"/>
      <c r="G31" s="92">
        <v>0.64953422713098607</v>
      </c>
      <c r="H31" s="92">
        <v>0.67377923819000685</v>
      </c>
      <c r="J31" s="92">
        <f t="shared" si="1"/>
        <v>2.4245011059020771E-2</v>
      </c>
      <c r="L31" s="1"/>
      <c r="M31" s="1"/>
    </row>
    <row r="32" spans="1:13" s="57" customFormat="1" ht="15.75" x14ac:dyDescent="0.25">
      <c r="A32" s="55" t="s">
        <v>129</v>
      </c>
      <c r="B32" s="94">
        <v>118.91752804305376</v>
      </c>
      <c r="C32" s="94">
        <v>119.24723227590353</v>
      </c>
      <c r="D32" s="94"/>
      <c r="E32" s="94">
        <f t="shared" si="0"/>
        <v>0.27725452948399454</v>
      </c>
      <c r="F32" s="94"/>
      <c r="G32" s="94">
        <v>39.543993432238778</v>
      </c>
      <c r="H32" s="94">
        <v>39.653630945168509</v>
      </c>
      <c r="I32" s="103"/>
      <c r="J32" s="94">
        <f t="shared" si="1"/>
        <v>0.10963751292973001</v>
      </c>
      <c r="L32" s="1"/>
      <c r="M32" s="1"/>
    </row>
    <row r="33" spans="1:13" ht="15.75" x14ac:dyDescent="0.25">
      <c r="A33" s="34" t="s">
        <v>149</v>
      </c>
      <c r="B33" s="92">
        <v>129.50504319316326</v>
      </c>
      <c r="C33" s="92">
        <v>130.00131379947754</v>
      </c>
      <c r="D33" s="92"/>
      <c r="E33" s="92">
        <f t="shared" si="0"/>
        <v>0.38320562201896724</v>
      </c>
      <c r="F33" s="92"/>
      <c r="G33" s="92">
        <v>31.10080701367691</v>
      </c>
      <c r="H33" s="92">
        <v>31.219987054646584</v>
      </c>
      <c r="J33" s="92">
        <f t="shared" si="1"/>
        <v>0.11918004096967394</v>
      </c>
      <c r="L33" s="1"/>
      <c r="M33" s="1"/>
    </row>
    <row r="34" spans="1:13" s="57" customFormat="1" ht="15.75" x14ac:dyDescent="0.25">
      <c r="A34" s="58" t="s">
        <v>160</v>
      </c>
      <c r="B34" s="93">
        <v>129.50504319316326</v>
      </c>
      <c r="C34" s="93">
        <v>130.00131379947754</v>
      </c>
      <c r="D34" s="93"/>
      <c r="E34" s="93">
        <f t="shared" si="0"/>
        <v>0.38320562201896724</v>
      </c>
      <c r="F34" s="93"/>
      <c r="G34" s="93">
        <v>31.10080701367691</v>
      </c>
      <c r="H34" s="93">
        <v>31.219987054646584</v>
      </c>
      <c r="I34" s="103"/>
      <c r="J34" s="93">
        <f t="shared" si="1"/>
        <v>0.11918004096967394</v>
      </c>
      <c r="L34" s="1"/>
      <c r="M34" s="1"/>
    </row>
    <row r="35" spans="1:13" ht="15.75" x14ac:dyDescent="0.25">
      <c r="A35" s="34" t="s">
        <v>148</v>
      </c>
      <c r="B35" s="92">
        <v>107.63241172080328</v>
      </c>
      <c r="C35" s="92">
        <v>106.85082653646326</v>
      </c>
      <c r="D35" s="92"/>
      <c r="E35" s="92">
        <f t="shared" si="0"/>
        <v>-0.72616154543432287</v>
      </c>
      <c r="F35" s="92"/>
      <c r="G35" s="92">
        <v>1.3141053943089671</v>
      </c>
      <c r="H35" s="92">
        <v>1.304562866269017</v>
      </c>
      <c r="J35" s="92">
        <f t="shared" si="1"/>
        <v>-9.5425280399501489E-3</v>
      </c>
      <c r="L35" s="1"/>
      <c r="M35" s="1"/>
    </row>
    <row r="36" spans="1:13" s="57" customFormat="1" ht="15.75" x14ac:dyDescent="0.25">
      <c r="A36" s="58" t="s">
        <v>161</v>
      </c>
      <c r="B36" s="93">
        <v>93.178759943698935</v>
      </c>
      <c r="C36" s="93">
        <v>91.573544481176697</v>
      </c>
      <c r="D36" s="93"/>
      <c r="E36" s="93">
        <f t="shared" si="0"/>
        <v>-1.7227267925567502</v>
      </c>
      <c r="F36" s="93"/>
      <c r="G36" s="93">
        <v>0.55391998784598517</v>
      </c>
      <c r="H36" s="93">
        <v>0.54437745980603525</v>
      </c>
      <c r="I36" s="103"/>
      <c r="J36" s="93">
        <f t="shared" si="1"/>
        <v>-9.5425280399499268E-3</v>
      </c>
      <c r="L36" s="1"/>
      <c r="M36" s="1"/>
    </row>
    <row r="37" spans="1:13" ht="15.75" x14ac:dyDescent="0.25">
      <c r="A37" s="35" t="s">
        <v>162</v>
      </c>
      <c r="B37" s="92">
        <v>121.34822619222746</v>
      </c>
      <c r="C37" s="92">
        <v>121.34822619222746</v>
      </c>
      <c r="D37" s="92"/>
      <c r="E37" s="92">
        <f t="shared" si="0"/>
        <v>0</v>
      </c>
      <c r="F37" s="92"/>
      <c r="G37" s="92">
        <v>0.76018540646298183</v>
      </c>
      <c r="H37" s="92">
        <v>0.76018540646298183</v>
      </c>
      <c r="J37" s="92">
        <f t="shared" si="1"/>
        <v>0</v>
      </c>
      <c r="L37" s="1"/>
      <c r="M37" s="1"/>
    </row>
    <row r="38" spans="1:13" s="57" customFormat="1" ht="15.75" x14ac:dyDescent="0.25">
      <c r="A38" s="61" t="s">
        <v>147</v>
      </c>
      <c r="B38" s="93">
        <v>101.33458127757973</v>
      </c>
      <c r="C38" s="93">
        <v>101.33458127757973</v>
      </c>
      <c r="D38" s="93"/>
      <c r="E38" s="93">
        <f t="shared" si="0"/>
        <v>0</v>
      </c>
      <c r="F38" s="93"/>
      <c r="G38" s="93">
        <v>3.0910336413052342</v>
      </c>
      <c r="H38" s="93">
        <v>3.0910336413052337</v>
      </c>
      <c r="I38" s="103"/>
      <c r="J38" s="93">
        <f t="shared" si="1"/>
        <v>0</v>
      </c>
      <c r="L38" s="1"/>
      <c r="M38" s="1"/>
    </row>
    <row r="39" spans="1:13" ht="15.75" x14ac:dyDescent="0.25">
      <c r="A39" s="35" t="s">
        <v>84</v>
      </c>
      <c r="B39" s="92">
        <v>100.00000000000001</v>
      </c>
      <c r="C39" s="92">
        <v>100.00000000000001</v>
      </c>
      <c r="D39" s="92"/>
      <c r="E39" s="92">
        <f t="shared" si="0"/>
        <v>0</v>
      </c>
      <c r="F39" s="92"/>
      <c r="G39" s="92">
        <v>2.7871770751551561</v>
      </c>
      <c r="H39" s="92">
        <v>2.7871770751551557</v>
      </c>
      <c r="J39" s="92">
        <f t="shared" si="1"/>
        <v>0</v>
      </c>
      <c r="L39" s="1"/>
      <c r="M39" s="1"/>
    </row>
    <row r="40" spans="1:13" s="57" customFormat="1" ht="15.75" x14ac:dyDescent="0.25">
      <c r="A40" s="58" t="s">
        <v>86</v>
      </c>
      <c r="B40" s="93">
        <v>115.47005383792515</v>
      </c>
      <c r="C40" s="93">
        <v>115.47005383792515</v>
      </c>
      <c r="D40" s="93"/>
      <c r="E40" s="93">
        <f t="shared" si="0"/>
        <v>0</v>
      </c>
      <c r="F40" s="93"/>
      <c r="G40" s="93">
        <v>0.30385656615007772</v>
      </c>
      <c r="H40" s="93">
        <v>0.30385656615007772</v>
      </c>
      <c r="I40" s="103"/>
      <c r="J40" s="93">
        <f t="shared" si="1"/>
        <v>0</v>
      </c>
      <c r="L40" s="1"/>
      <c r="M40" s="1"/>
    </row>
    <row r="41" spans="1:13" ht="15.75" x14ac:dyDescent="0.25">
      <c r="A41" s="34" t="s">
        <v>146</v>
      </c>
      <c r="B41" s="92">
        <v>81.29888301055604</v>
      </c>
      <c r="C41" s="92">
        <v>81.29888301055604</v>
      </c>
      <c r="D41" s="92"/>
      <c r="E41" s="92">
        <f t="shared" si="0"/>
        <v>0</v>
      </c>
      <c r="F41" s="92"/>
      <c r="G41" s="92">
        <v>4.0380473829476635</v>
      </c>
      <c r="H41" s="92">
        <v>4.0380473829476626</v>
      </c>
      <c r="J41" s="92">
        <f t="shared" si="1"/>
        <v>0</v>
      </c>
      <c r="L41" s="1"/>
      <c r="M41" s="1"/>
    </row>
    <row r="42" spans="1:13" s="57" customFormat="1" ht="15.75" x14ac:dyDescent="0.25">
      <c r="A42" s="58" t="s">
        <v>17</v>
      </c>
      <c r="B42" s="93">
        <v>65.412580507732187</v>
      </c>
      <c r="C42" s="93">
        <v>65.412580507732187</v>
      </c>
      <c r="D42" s="93"/>
      <c r="E42" s="93">
        <f t="shared" si="0"/>
        <v>0</v>
      </c>
      <c r="F42" s="93"/>
      <c r="G42" s="93">
        <v>2.0382435176981097</v>
      </c>
      <c r="H42" s="93">
        <v>2.0382435176981093</v>
      </c>
      <c r="I42" s="103"/>
      <c r="J42" s="93">
        <f t="shared" si="1"/>
        <v>0</v>
      </c>
      <c r="L42" s="1"/>
      <c r="M42" s="1"/>
    </row>
    <row r="43" spans="1:13" ht="15.75" x14ac:dyDescent="0.25">
      <c r="A43" s="35" t="s">
        <v>88</v>
      </c>
      <c r="B43" s="92">
        <v>88.888888888888886</v>
      </c>
      <c r="C43" s="92">
        <v>88.888888888888886</v>
      </c>
      <c r="D43" s="92"/>
      <c r="E43" s="92">
        <f t="shared" si="0"/>
        <v>0</v>
      </c>
      <c r="F43" s="92"/>
      <c r="G43" s="92">
        <v>0.98966613960571204</v>
      </c>
      <c r="H43" s="92">
        <v>0.98966613960571204</v>
      </c>
      <c r="J43" s="92">
        <f t="shared" si="1"/>
        <v>0</v>
      </c>
      <c r="L43" s="1"/>
      <c r="M43" s="1"/>
    </row>
    <row r="44" spans="1:13" s="57" customFormat="1" ht="15.75" x14ac:dyDescent="0.25">
      <c r="A44" s="58" t="s">
        <v>90</v>
      </c>
      <c r="B44" s="93">
        <v>136.95652173913044</v>
      </c>
      <c r="C44" s="93">
        <v>136.95652173913044</v>
      </c>
      <c r="D44" s="93"/>
      <c r="E44" s="93">
        <f t="shared" si="0"/>
        <v>0</v>
      </c>
      <c r="F44" s="93"/>
      <c r="G44" s="93">
        <v>1.0101377256438417</v>
      </c>
      <c r="H44" s="93">
        <v>1.0101377256438417</v>
      </c>
      <c r="I44" s="103"/>
      <c r="J44" s="93">
        <f t="shared" si="1"/>
        <v>0</v>
      </c>
      <c r="L44" s="1"/>
      <c r="M44" s="1"/>
    </row>
    <row r="45" spans="1:13" ht="15.75" x14ac:dyDescent="0.25">
      <c r="A45" s="33" t="s">
        <v>250</v>
      </c>
      <c r="B45" s="95">
        <v>98.548250775223309</v>
      </c>
      <c r="C45" s="95">
        <v>97.460246451803187</v>
      </c>
      <c r="D45" s="95"/>
      <c r="E45" s="95">
        <f t="shared" si="0"/>
        <v>-1.104032100886021</v>
      </c>
      <c r="F45" s="95"/>
      <c r="G45" s="95">
        <v>7.2716161170500149</v>
      </c>
      <c r="H45" s="95">
        <v>7.1913351408645809</v>
      </c>
      <c r="J45" s="95">
        <f t="shared" si="1"/>
        <v>-8.028097618543395E-2</v>
      </c>
      <c r="L45" s="1"/>
      <c r="M45" s="1"/>
    </row>
    <row r="46" spans="1:13" s="57" customFormat="1" ht="15.75" x14ac:dyDescent="0.25">
      <c r="A46" s="61" t="s">
        <v>145</v>
      </c>
      <c r="B46" s="93">
        <v>103.8268131808846</v>
      </c>
      <c r="C46" s="93">
        <v>98.412400125279319</v>
      </c>
      <c r="D46" s="93"/>
      <c r="E46" s="93">
        <f t="shared" si="0"/>
        <v>-5.2148504704390923</v>
      </c>
      <c r="F46" s="93"/>
      <c r="G46" s="93">
        <v>2.2711098095412914</v>
      </c>
      <c r="H46" s="93">
        <v>2.1526748289542392</v>
      </c>
      <c r="I46" s="103"/>
      <c r="J46" s="93">
        <f t="shared" si="1"/>
        <v>-0.11843498058705215</v>
      </c>
      <c r="L46" s="1"/>
      <c r="M46" s="1"/>
    </row>
    <row r="47" spans="1:13" ht="15.75" x14ac:dyDescent="0.25">
      <c r="A47" s="35" t="s">
        <v>163</v>
      </c>
      <c r="B47" s="92">
        <v>103.8268131808846</v>
      </c>
      <c r="C47" s="92">
        <v>98.412400125279319</v>
      </c>
      <c r="D47" s="92"/>
      <c r="E47" s="92">
        <f t="shared" si="0"/>
        <v>-5.2148504704390923</v>
      </c>
      <c r="F47" s="92"/>
      <c r="G47" s="92">
        <v>2.2711098095412914</v>
      </c>
      <c r="H47" s="92">
        <v>2.1526748289542392</v>
      </c>
      <c r="J47" s="92">
        <f t="shared" si="1"/>
        <v>-0.11843498058705215</v>
      </c>
      <c r="L47" s="1"/>
      <c r="M47" s="1"/>
    </row>
    <row r="48" spans="1:13" s="57" customFormat="1" ht="15.75" x14ac:dyDescent="0.25">
      <c r="A48" s="61" t="s">
        <v>92</v>
      </c>
      <c r="B48" s="93">
        <v>83.433995861874905</v>
      </c>
      <c r="C48" s="93">
        <v>82.919775934810076</v>
      </c>
      <c r="D48" s="93"/>
      <c r="E48" s="93">
        <f t="shared" si="0"/>
        <v>-0.61631942921218652</v>
      </c>
      <c r="F48" s="93"/>
      <c r="G48" s="93">
        <v>0.26663124300603086</v>
      </c>
      <c r="H48" s="93">
        <v>0.26498794285103477</v>
      </c>
      <c r="I48" s="103"/>
      <c r="J48" s="93">
        <f t="shared" si="1"/>
        <v>-1.6433001549960857E-3</v>
      </c>
      <c r="L48" s="1"/>
      <c r="M48" s="1"/>
    </row>
    <row r="49" spans="1:13" ht="15.75" x14ac:dyDescent="0.25">
      <c r="A49" s="35" t="s">
        <v>93</v>
      </c>
      <c r="B49" s="92">
        <v>83.433995861874905</v>
      </c>
      <c r="C49" s="92">
        <v>82.919775934810076</v>
      </c>
      <c r="D49" s="92"/>
      <c r="E49" s="92">
        <f t="shared" si="0"/>
        <v>-0.61631942921218652</v>
      </c>
      <c r="F49" s="92"/>
      <c r="G49" s="92">
        <v>0.26663124300603086</v>
      </c>
      <c r="H49" s="92">
        <v>0.26498794285103477</v>
      </c>
      <c r="J49" s="92">
        <f t="shared" si="1"/>
        <v>-1.6433001549960857E-3</v>
      </c>
      <c r="L49" s="1"/>
      <c r="M49" s="1"/>
    </row>
    <row r="50" spans="1:13" s="57" customFormat="1" ht="15.75" x14ac:dyDescent="0.25">
      <c r="A50" s="61" t="s">
        <v>94</v>
      </c>
      <c r="B50" s="93">
        <v>78.993480058209542</v>
      </c>
      <c r="C50" s="93">
        <v>82.299734124492616</v>
      </c>
      <c r="D50" s="93"/>
      <c r="E50" s="93">
        <f t="shared" si="0"/>
        <v>4.1854771607058305</v>
      </c>
      <c r="F50" s="93"/>
      <c r="G50" s="93">
        <v>1.6077894902388998</v>
      </c>
      <c r="H50" s="93">
        <v>1.6750831521450775</v>
      </c>
      <c r="I50" s="103"/>
      <c r="J50" s="93">
        <f t="shared" si="1"/>
        <v>6.7293661906177693E-2</v>
      </c>
      <c r="L50" s="1"/>
      <c r="M50" s="1"/>
    </row>
    <row r="51" spans="1:13" ht="15.75" x14ac:dyDescent="0.25">
      <c r="A51" s="35" t="s">
        <v>164</v>
      </c>
      <c r="B51" s="92">
        <v>78.61625586875131</v>
      </c>
      <c r="C51" s="92">
        <v>82.227250606555216</v>
      </c>
      <c r="D51" s="92"/>
      <c r="E51" s="92">
        <f t="shared" si="0"/>
        <v>4.5931909347507016</v>
      </c>
      <c r="F51" s="92"/>
      <c r="G51" s="92">
        <v>1.4648397413228558</v>
      </c>
      <c r="H51" s="92">
        <v>1.5321226275299229</v>
      </c>
      <c r="J51" s="92">
        <f t="shared" si="1"/>
        <v>6.7282886207067127E-2</v>
      </c>
      <c r="L51" s="1"/>
      <c r="M51" s="1"/>
    </row>
    <row r="52" spans="1:13" s="57" customFormat="1" ht="15.75" x14ac:dyDescent="0.25">
      <c r="A52" s="58" t="s">
        <v>97</v>
      </c>
      <c r="B52" s="93">
        <v>83.078384855239165</v>
      </c>
      <c r="C52" s="93">
        <v>83.084647389343687</v>
      </c>
      <c r="D52" s="93"/>
      <c r="E52" s="93">
        <f t="shared" si="0"/>
        <v>7.5381028596499533E-3</v>
      </c>
      <c r="F52" s="93"/>
      <c r="G52" s="93">
        <v>0.14294974891604409</v>
      </c>
      <c r="H52" s="93">
        <v>0.14296052461515499</v>
      </c>
      <c r="I52" s="103"/>
      <c r="J52" s="93">
        <f t="shared" si="1"/>
        <v>1.0775699110898707E-5</v>
      </c>
      <c r="L52" s="1"/>
      <c r="M52" s="1"/>
    </row>
    <row r="53" spans="1:13" ht="15.75" x14ac:dyDescent="0.25">
      <c r="A53" s="34" t="s">
        <v>144</v>
      </c>
      <c r="B53" s="92">
        <v>103.37204866309972</v>
      </c>
      <c r="C53" s="92">
        <v>101.94555636330291</v>
      </c>
      <c r="D53" s="92"/>
      <c r="E53" s="92">
        <f t="shared" si="0"/>
        <v>-1.3799593973859325</v>
      </c>
      <c r="F53" s="92"/>
      <c r="G53" s="92">
        <v>0.7848224280625884</v>
      </c>
      <c r="H53" s="92">
        <v>0.77399219721374612</v>
      </c>
      <c r="J53" s="92">
        <f t="shared" si="1"/>
        <v>-1.083023084884227E-2</v>
      </c>
      <c r="L53" s="1"/>
      <c r="M53" s="1"/>
    </row>
    <row r="54" spans="1:13" s="57" customFormat="1" ht="15.75" x14ac:dyDescent="0.25">
      <c r="A54" s="58" t="s">
        <v>165</v>
      </c>
      <c r="B54" s="93">
        <v>103.37204866309972</v>
      </c>
      <c r="C54" s="93">
        <v>101.94555636330291</v>
      </c>
      <c r="D54" s="93"/>
      <c r="E54" s="93">
        <f t="shared" si="0"/>
        <v>-1.3799593973859325</v>
      </c>
      <c r="F54" s="93"/>
      <c r="G54" s="93">
        <v>0.7848224280625884</v>
      </c>
      <c r="H54" s="93">
        <v>0.77399219721374612</v>
      </c>
      <c r="I54" s="103"/>
      <c r="J54" s="93">
        <f t="shared" si="1"/>
        <v>-1.083023084884227E-2</v>
      </c>
      <c r="L54" s="1"/>
      <c r="M54" s="1"/>
    </row>
    <row r="55" spans="1:13" ht="15.75" x14ac:dyDescent="0.25">
      <c r="A55" s="34" t="s">
        <v>143</v>
      </c>
      <c r="B55" s="92">
        <v>91.594220081908873</v>
      </c>
      <c r="C55" s="92">
        <v>84.532936554389195</v>
      </c>
      <c r="D55" s="92"/>
      <c r="E55" s="92">
        <f t="shared" si="0"/>
        <v>-7.7093112657164014</v>
      </c>
      <c r="F55" s="92"/>
      <c r="G55" s="92">
        <v>0.25658832239424972</v>
      </c>
      <c r="H55" s="92">
        <v>0.23680712994939707</v>
      </c>
      <c r="J55" s="92">
        <f t="shared" si="1"/>
        <v>-1.9781192444852658E-2</v>
      </c>
      <c r="L55" s="1"/>
      <c r="M55" s="1"/>
    </row>
    <row r="56" spans="1:13" s="57" customFormat="1" ht="15.75" x14ac:dyDescent="0.25">
      <c r="A56" s="58" t="s">
        <v>166</v>
      </c>
      <c r="B56" s="93">
        <v>91.594220081908873</v>
      </c>
      <c r="C56" s="93">
        <v>84.532936554389195</v>
      </c>
      <c r="D56" s="93"/>
      <c r="E56" s="93">
        <f t="shared" si="0"/>
        <v>-7.7093112657164014</v>
      </c>
      <c r="F56" s="93"/>
      <c r="G56" s="93">
        <v>0.25658832239424972</v>
      </c>
      <c r="H56" s="93">
        <v>0.23680712994939707</v>
      </c>
      <c r="I56" s="103"/>
      <c r="J56" s="93">
        <f t="shared" si="1"/>
        <v>-1.9781192444852658E-2</v>
      </c>
      <c r="L56" s="1"/>
      <c r="M56" s="1"/>
    </row>
    <row r="57" spans="1:13" ht="15.75" x14ac:dyDescent="0.25">
      <c r="A57" s="34" t="s">
        <v>142</v>
      </c>
      <c r="B57" s="92">
        <v>116.00462729837245</v>
      </c>
      <c r="C57" s="92">
        <v>116.17796947132535</v>
      </c>
      <c r="D57" s="92"/>
      <c r="E57" s="92">
        <f t="shared" si="0"/>
        <v>0.14942694700190717</v>
      </c>
      <c r="F57" s="92"/>
      <c r="G57" s="92">
        <v>2.0846748238069543</v>
      </c>
      <c r="H57" s="92">
        <v>2.0877898897510865</v>
      </c>
      <c r="J57" s="92">
        <f t="shared" si="1"/>
        <v>3.1150659441321338E-3</v>
      </c>
      <c r="L57" s="1"/>
      <c r="M57" s="1"/>
    </row>
    <row r="58" spans="1:13" s="57" customFormat="1" ht="15.75" x14ac:dyDescent="0.25">
      <c r="A58" s="58" t="s">
        <v>99</v>
      </c>
      <c r="B58" s="93">
        <v>97.791878432830956</v>
      </c>
      <c r="C58" s="93">
        <v>98.089506360365519</v>
      </c>
      <c r="D58" s="93"/>
      <c r="E58" s="93">
        <f t="shared" si="0"/>
        <v>0.30434830816650216</v>
      </c>
      <c r="F58" s="93"/>
      <c r="G58" s="93">
        <v>1.0235200461268787</v>
      </c>
      <c r="H58" s="93">
        <v>1.0266351120710109</v>
      </c>
      <c r="I58" s="103"/>
      <c r="J58" s="93">
        <f t="shared" si="1"/>
        <v>3.1150659441321338E-3</v>
      </c>
      <c r="L58" s="1"/>
      <c r="M58" s="1"/>
    </row>
    <row r="59" spans="1:13" ht="15.75" x14ac:dyDescent="0.25">
      <c r="A59" s="35" t="s">
        <v>167</v>
      </c>
      <c r="B59" s="92">
        <v>141.40606992085807</v>
      </c>
      <c r="C59" s="92">
        <v>141.40606992085807</v>
      </c>
      <c r="D59" s="92"/>
      <c r="E59" s="92">
        <f t="shared" si="0"/>
        <v>0</v>
      </c>
      <c r="F59" s="92"/>
      <c r="G59" s="92">
        <v>1.0611547776800754</v>
      </c>
      <c r="H59" s="92">
        <v>1.0611547776800754</v>
      </c>
      <c r="J59" s="92">
        <f t="shared" si="1"/>
        <v>0</v>
      </c>
      <c r="L59" s="1"/>
      <c r="M59" s="1"/>
    </row>
    <row r="60" spans="1:13" s="63" customFormat="1" ht="15.75" x14ac:dyDescent="0.25">
      <c r="A60" s="55" t="s">
        <v>2</v>
      </c>
      <c r="B60" s="94">
        <v>129.80845238643127</v>
      </c>
      <c r="C60" s="94">
        <v>130.20193108449587</v>
      </c>
      <c r="D60" s="94"/>
      <c r="E60" s="94">
        <f t="shared" si="0"/>
        <v>0.30312255545057454</v>
      </c>
      <c r="F60" s="94"/>
      <c r="G60" s="94">
        <v>4.3412929372601727</v>
      </c>
      <c r="H60" s="94">
        <v>4.3544523753511903</v>
      </c>
      <c r="I60" s="104"/>
      <c r="J60" s="94">
        <f t="shared" si="1"/>
        <v>1.3159438091017606E-2</v>
      </c>
      <c r="L60" s="1"/>
      <c r="M60" s="1"/>
    </row>
    <row r="61" spans="1:13" ht="15.75" x14ac:dyDescent="0.25">
      <c r="A61" s="34" t="s">
        <v>141</v>
      </c>
      <c r="B61" s="92">
        <v>103.92052590182875</v>
      </c>
      <c r="C61" s="92">
        <v>103.93317473567814</v>
      </c>
      <c r="D61" s="92"/>
      <c r="E61" s="92">
        <f t="shared" si="0"/>
        <v>1.2171641492009222E-2</v>
      </c>
      <c r="F61" s="92"/>
      <c r="G61" s="92">
        <v>1.9582321143236496</v>
      </c>
      <c r="H61" s="92">
        <v>1.958470463316186</v>
      </c>
      <c r="J61" s="92">
        <f t="shared" si="1"/>
        <v>2.3834899253638575E-4</v>
      </c>
      <c r="L61" s="1"/>
      <c r="M61" s="1"/>
    </row>
    <row r="62" spans="1:13" s="57" customFormat="1" ht="15.75" x14ac:dyDescent="0.25">
      <c r="A62" s="58" t="s">
        <v>102</v>
      </c>
      <c r="B62" s="93">
        <v>110.39654150838227</v>
      </c>
      <c r="C62" s="93">
        <v>110.41577839594906</v>
      </c>
      <c r="D62" s="93"/>
      <c r="E62" s="93">
        <f t="shared" si="0"/>
        <v>1.7425262878667525E-2</v>
      </c>
      <c r="F62" s="93"/>
      <c r="G62" s="93">
        <v>1.3678358495728005</v>
      </c>
      <c r="H62" s="93">
        <v>1.3680741985653371</v>
      </c>
      <c r="I62" s="103"/>
      <c r="J62" s="93">
        <f t="shared" si="1"/>
        <v>2.383489925366078E-4</v>
      </c>
      <c r="L62" s="1"/>
      <c r="M62" s="1"/>
    </row>
    <row r="63" spans="1:13" ht="15.75" x14ac:dyDescent="0.25">
      <c r="A63" s="35" t="s">
        <v>168</v>
      </c>
      <c r="B63" s="92">
        <v>91.48680132598767</v>
      </c>
      <c r="C63" s="92">
        <v>91.48680132598767</v>
      </c>
      <c r="D63" s="92"/>
      <c r="E63" s="92">
        <f t="shared" si="0"/>
        <v>0</v>
      </c>
      <c r="F63" s="92"/>
      <c r="G63" s="92">
        <v>0.59039626475084905</v>
      </c>
      <c r="H63" s="92">
        <v>0.59039626475084905</v>
      </c>
      <c r="J63" s="92">
        <f t="shared" si="1"/>
        <v>0</v>
      </c>
      <c r="L63" s="1"/>
      <c r="M63" s="1"/>
    </row>
    <row r="64" spans="1:13" s="57" customFormat="1" ht="15.75" x14ac:dyDescent="0.25">
      <c r="A64" s="61" t="s">
        <v>104</v>
      </c>
      <c r="B64" s="93">
        <v>163.22016961146187</v>
      </c>
      <c r="C64" s="93">
        <v>164.10515850218613</v>
      </c>
      <c r="D64" s="93"/>
      <c r="E64" s="93">
        <f t="shared" si="0"/>
        <v>0.5422055943397952</v>
      </c>
      <c r="F64" s="93"/>
      <c r="G64" s="93">
        <v>2.3830608229365233</v>
      </c>
      <c r="H64" s="93">
        <v>2.3959819120350052</v>
      </c>
      <c r="I64" s="103"/>
      <c r="J64" s="93">
        <f t="shared" si="1"/>
        <v>1.2921089098481886E-2</v>
      </c>
      <c r="L64" s="1"/>
      <c r="M64" s="1"/>
    </row>
    <row r="65" spans="1:13" ht="15.75" x14ac:dyDescent="0.25">
      <c r="A65" s="35" t="s">
        <v>19</v>
      </c>
      <c r="B65" s="92">
        <v>169.42514348606315</v>
      </c>
      <c r="C65" s="92">
        <v>169.42514348606315</v>
      </c>
      <c r="D65" s="92"/>
      <c r="E65" s="92">
        <f t="shared" si="0"/>
        <v>0</v>
      </c>
      <c r="F65" s="92"/>
      <c r="G65" s="92">
        <v>2.017119794463798</v>
      </c>
      <c r="H65" s="92">
        <v>2.017119794463798</v>
      </c>
      <c r="J65" s="92">
        <f t="shared" si="1"/>
        <v>0</v>
      </c>
      <c r="L65" s="1"/>
      <c r="M65" s="1"/>
    </row>
    <row r="66" spans="1:13" s="57" customFormat="1" ht="15.75" x14ac:dyDescent="0.25">
      <c r="A66" s="58" t="s">
        <v>106</v>
      </c>
      <c r="B66" s="93">
        <v>146.66666666666663</v>
      </c>
      <c r="C66" s="93">
        <v>160.47058823529409</v>
      </c>
      <c r="D66" s="93"/>
      <c r="E66" s="93">
        <f t="shared" si="0"/>
        <v>9.4117647058823639</v>
      </c>
      <c r="F66" s="93"/>
      <c r="G66" s="93">
        <v>0.1372865716713661</v>
      </c>
      <c r="H66" s="93">
        <v>0.15020766076984762</v>
      </c>
      <c r="I66" s="103"/>
      <c r="J66" s="93">
        <f t="shared" si="1"/>
        <v>1.2921089098481525E-2</v>
      </c>
      <c r="L66" s="1"/>
      <c r="M66" s="1"/>
    </row>
    <row r="67" spans="1:13" ht="15.75" x14ac:dyDescent="0.25">
      <c r="A67" s="35" t="s">
        <v>108</v>
      </c>
      <c r="B67" s="92">
        <v>130.02298850574715</v>
      </c>
      <c r="C67" s="92">
        <v>130.02298850574715</v>
      </c>
      <c r="D67" s="92"/>
      <c r="E67" s="92">
        <f t="shared" si="0"/>
        <v>0</v>
      </c>
      <c r="F67" s="92"/>
      <c r="G67" s="92">
        <v>0.22865445680135915</v>
      </c>
      <c r="H67" s="92">
        <v>0.22865445680135912</v>
      </c>
      <c r="J67" s="92">
        <f t="shared" si="1"/>
        <v>0</v>
      </c>
      <c r="L67" s="1"/>
      <c r="M67" s="1"/>
    </row>
    <row r="68" spans="1:13" s="57" customFormat="1" ht="15.75" x14ac:dyDescent="0.25">
      <c r="A68" s="55" t="s">
        <v>3</v>
      </c>
      <c r="B68" s="94">
        <v>105.95241726298811</v>
      </c>
      <c r="C68" s="94">
        <v>105.95241299591565</v>
      </c>
      <c r="D68" s="94"/>
      <c r="E68" s="94">
        <f t="shared" si="0"/>
        <v>-4.0273478996155632E-6</v>
      </c>
      <c r="F68" s="94"/>
      <c r="G68" s="94">
        <v>5.3238512303242089</v>
      </c>
      <c r="H68" s="94">
        <v>5.3238510159141983</v>
      </c>
      <c r="I68" s="103"/>
      <c r="J68" s="94">
        <f t="shared" si="1"/>
        <v>-2.1441001063493559E-7</v>
      </c>
      <c r="L68" s="1"/>
      <c r="M68" s="1"/>
    </row>
    <row r="69" spans="1:13" ht="15.75" x14ac:dyDescent="0.25">
      <c r="A69" s="34" t="s">
        <v>150</v>
      </c>
      <c r="B69" s="92">
        <v>99.63776853169658</v>
      </c>
      <c r="C69" s="92">
        <v>99.63776853169658</v>
      </c>
      <c r="D69" s="92"/>
      <c r="E69" s="92">
        <f t="shared" si="0"/>
        <v>0</v>
      </c>
      <c r="F69" s="92"/>
      <c r="G69" s="92">
        <v>2.8441664934841313</v>
      </c>
      <c r="H69" s="92">
        <v>2.8441664934841313</v>
      </c>
      <c r="J69" s="92">
        <f t="shared" si="1"/>
        <v>0</v>
      </c>
      <c r="L69" s="1"/>
      <c r="M69" s="1"/>
    </row>
    <row r="70" spans="1:13" s="57" customFormat="1" ht="15.75" x14ac:dyDescent="0.25">
      <c r="A70" s="58" t="s">
        <v>109</v>
      </c>
      <c r="B70" s="93">
        <v>99.068908141036374</v>
      </c>
      <c r="C70" s="93">
        <v>99.068908141036374</v>
      </c>
      <c r="D70" s="93"/>
      <c r="E70" s="93">
        <f t="shared" si="0"/>
        <v>0</v>
      </c>
      <c r="F70" s="93"/>
      <c r="G70" s="93">
        <v>2.2592704023609631</v>
      </c>
      <c r="H70" s="93">
        <v>2.2592704023609631</v>
      </c>
      <c r="I70" s="103"/>
      <c r="J70" s="93">
        <f t="shared" si="1"/>
        <v>0</v>
      </c>
      <c r="L70" s="1"/>
      <c r="M70" s="1"/>
    </row>
    <row r="71" spans="1:13" ht="15.75" x14ac:dyDescent="0.25">
      <c r="A71" s="35" t="s">
        <v>169</v>
      </c>
      <c r="B71" s="92">
        <v>72.123215817606521</v>
      </c>
      <c r="C71" s="92">
        <v>72.123215817606521</v>
      </c>
      <c r="D71" s="92"/>
      <c r="E71" s="92">
        <f t="shared" ref="E71:E117" si="2">((C71/B71-1)*100)</f>
        <v>0</v>
      </c>
      <c r="F71" s="92"/>
      <c r="G71" s="92">
        <v>4.6661548184685347E-2</v>
      </c>
      <c r="H71" s="92">
        <v>4.6661548184685341E-2</v>
      </c>
      <c r="J71" s="92">
        <f t="shared" si="1"/>
        <v>0</v>
      </c>
      <c r="L71" s="1"/>
      <c r="M71" s="1"/>
    </row>
    <row r="72" spans="1:13" s="57" customFormat="1" ht="15.75" x14ac:dyDescent="0.25">
      <c r="A72" s="58" t="s">
        <v>170</v>
      </c>
      <c r="B72" s="93">
        <v>105.68010943590173</v>
      </c>
      <c r="C72" s="93">
        <v>105.68010943590173</v>
      </c>
      <c r="D72" s="93"/>
      <c r="E72" s="93">
        <f t="shared" si="2"/>
        <v>0</v>
      </c>
      <c r="F72" s="93"/>
      <c r="G72" s="93">
        <v>0.53823454293848294</v>
      </c>
      <c r="H72" s="93">
        <v>0.53823454293848283</v>
      </c>
      <c r="I72" s="103"/>
      <c r="J72" s="93">
        <f t="shared" ref="J72:J115" si="3">H72-G72</f>
        <v>0</v>
      </c>
      <c r="L72" s="1"/>
      <c r="M72" s="1"/>
    </row>
    <row r="73" spans="1:13" ht="15.75" x14ac:dyDescent="0.25">
      <c r="A73" s="34" t="s">
        <v>111</v>
      </c>
      <c r="B73" s="92">
        <v>114.25800536411946</v>
      </c>
      <c r="C73" s="92">
        <v>114.25799548461346</v>
      </c>
      <c r="D73" s="92"/>
      <c r="E73" s="92">
        <f t="shared" si="2"/>
        <v>-8.6466641513460729E-6</v>
      </c>
      <c r="F73" s="92"/>
      <c r="G73" s="92">
        <v>2.4796847368400781</v>
      </c>
      <c r="H73" s="92">
        <v>2.4796845224300665</v>
      </c>
      <c r="J73" s="92">
        <f t="shared" si="3"/>
        <v>-2.1441001152311401E-7</v>
      </c>
      <c r="L73" s="1"/>
      <c r="M73" s="1"/>
    </row>
    <row r="74" spans="1:13" s="57" customFormat="1" ht="15.75" x14ac:dyDescent="0.25">
      <c r="A74" s="58" t="s">
        <v>171</v>
      </c>
      <c r="B74" s="93">
        <v>122.09635610194326</v>
      </c>
      <c r="C74" s="93">
        <v>122.09635610194326</v>
      </c>
      <c r="D74" s="93"/>
      <c r="E74" s="93">
        <f t="shared" si="2"/>
        <v>0</v>
      </c>
      <c r="F74" s="93"/>
      <c r="G74" s="93">
        <v>0.90627837124632604</v>
      </c>
      <c r="H74" s="93">
        <v>0.90627837124632593</v>
      </c>
      <c r="I74" s="103"/>
      <c r="J74" s="93">
        <f t="shared" si="3"/>
        <v>0</v>
      </c>
      <c r="L74" s="1"/>
      <c r="M74" s="1"/>
    </row>
    <row r="75" spans="1:13" ht="15.75" x14ac:dyDescent="0.25">
      <c r="A75" s="35" t="s">
        <v>172</v>
      </c>
      <c r="B75" s="92">
        <v>108.11345504788194</v>
      </c>
      <c r="C75" s="92">
        <v>108.11340007621995</v>
      </c>
      <c r="D75" s="92"/>
      <c r="E75" s="92">
        <f t="shared" si="2"/>
        <v>-5.0846272525717495E-5</v>
      </c>
      <c r="F75" s="92"/>
      <c r="G75" s="92">
        <v>0.42168285000260297</v>
      </c>
      <c r="H75" s="92">
        <v>0.42168263559259184</v>
      </c>
      <c r="J75" s="92">
        <f t="shared" si="3"/>
        <v>-2.1441001113453595E-7</v>
      </c>
      <c r="L75" s="1"/>
      <c r="M75" s="1"/>
    </row>
    <row r="76" spans="1:13" s="57" customFormat="1" ht="15.75" x14ac:dyDescent="0.25">
      <c r="A76" s="58" t="s">
        <v>173</v>
      </c>
      <c r="B76" s="93">
        <v>110.96157043944844</v>
      </c>
      <c r="C76" s="93">
        <v>110.96157043944844</v>
      </c>
      <c r="D76" s="93"/>
      <c r="E76" s="93">
        <f t="shared" si="2"/>
        <v>0</v>
      </c>
      <c r="F76" s="93"/>
      <c r="G76" s="93">
        <v>1.1517235155911487</v>
      </c>
      <c r="H76" s="93">
        <v>1.1517235155911487</v>
      </c>
      <c r="I76" s="103"/>
      <c r="J76" s="93">
        <f t="shared" si="3"/>
        <v>0</v>
      </c>
      <c r="L76" s="1"/>
      <c r="M76" s="1"/>
    </row>
    <row r="77" spans="1:13" ht="15.75" x14ac:dyDescent="0.25">
      <c r="A77" s="33" t="s">
        <v>4</v>
      </c>
      <c r="B77" s="95">
        <v>95.746365973594948</v>
      </c>
      <c r="C77" s="95">
        <v>95.746365973594948</v>
      </c>
      <c r="D77" s="95"/>
      <c r="E77" s="95">
        <f t="shared" si="2"/>
        <v>0</v>
      </c>
      <c r="F77" s="95"/>
      <c r="G77" s="95">
        <v>4.7393814630301465</v>
      </c>
      <c r="H77" s="95">
        <v>4.7393814630301456</v>
      </c>
      <c r="J77" s="95">
        <f t="shared" si="3"/>
        <v>0</v>
      </c>
      <c r="L77" s="1"/>
      <c r="M77" s="1"/>
    </row>
    <row r="78" spans="1:13" s="57" customFormat="1" ht="15.75" x14ac:dyDescent="0.25">
      <c r="A78" s="61" t="s">
        <v>140</v>
      </c>
      <c r="B78" s="93">
        <v>67.034874246153493</v>
      </c>
      <c r="C78" s="93">
        <v>67.034874246153493</v>
      </c>
      <c r="D78" s="93"/>
      <c r="E78" s="93">
        <f t="shared" si="2"/>
        <v>0</v>
      </c>
      <c r="F78" s="93"/>
      <c r="G78" s="93">
        <v>0.90138280018030825</v>
      </c>
      <c r="H78" s="93">
        <v>0.90138280018030803</v>
      </c>
      <c r="I78" s="103"/>
      <c r="J78" s="93">
        <f t="shared" si="3"/>
        <v>0</v>
      </c>
      <c r="L78" s="1"/>
      <c r="M78" s="1"/>
    </row>
    <row r="79" spans="1:13" ht="15.75" x14ac:dyDescent="0.25">
      <c r="A79" s="35" t="s">
        <v>174</v>
      </c>
      <c r="B79" s="92">
        <v>67.034874246153493</v>
      </c>
      <c r="C79" s="92">
        <v>67.034874246153493</v>
      </c>
      <c r="D79" s="92"/>
      <c r="E79" s="92">
        <f t="shared" si="2"/>
        <v>0</v>
      </c>
      <c r="F79" s="92"/>
      <c r="G79" s="92">
        <v>0.90138280018030825</v>
      </c>
      <c r="H79" s="92">
        <v>0.90138280018030803</v>
      </c>
      <c r="J79" s="92">
        <f t="shared" si="3"/>
        <v>0</v>
      </c>
      <c r="L79" s="1"/>
      <c r="M79" s="1"/>
    </row>
    <row r="80" spans="1:13" s="57" customFormat="1" ht="15.75" x14ac:dyDescent="0.25">
      <c r="A80" s="61" t="s">
        <v>139</v>
      </c>
      <c r="B80" s="93">
        <v>106.45476405536553</v>
      </c>
      <c r="C80" s="93">
        <v>106.45476405536553</v>
      </c>
      <c r="D80" s="93"/>
      <c r="E80" s="93">
        <f t="shared" si="2"/>
        <v>0</v>
      </c>
      <c r="F80" s="93"/>
      <c r="G80" s="93">
        <v>3.8379986628498375</v>
      </c>
      <c r="H80" s="93">
        <v>3.8379986628498375</v>
      </c>
      <c r="I80" s="103"/>
      <c r="J80" s="93">
        <f t="shared" si="3"/>
        <v>0</v>
      </c>
      <c r="L80" s="1"/>
      <c r="M80" s="1"/>
    </row>
    <row r="81" spans="1:13" ht="15.75" x14ac:dyDescent="0.25">
      <c r="A81" s="35" t="s">
        <v>175</v>
      </c>
      <c r="B81" s="92">
        <v>106.45476405536553</v>
      </c>
      <c r="C81" s="92">
        <v>106.45476405536553</v>
      </c>
      <c r="D81" s="92"/>
      <c r="E81" s="92">
        <f t="shared" si="2"/>
        <v>0</v>
      </c>
      <c r="F81" s="92"/>
      <c r="G81" s="92">
        <v>3.8379986628498375</v>
      </c>
      <c r="H81" s="92">
        <v>3.8379986628498375</v>
      </c>
      <c r="J81" s="92">
        <f t="shared" si="3"/>
        <v>0</v>
      </c>
      <c r="L81" s="1"/>
      <c r="M81" s="1"/>
    </row>
    <row r="82" spans="1:13" s="57" customFormat="1" ht="15.75" x14ac:dyDescent="0.25">
      <c r="A82" s="55" t="s">
        <v>130</v>
      </c>
      <c r="B82" s="94">
        <v>101.1959929090866</v>
      </c>
      <c r="C82" s="94">
        <v>100.18724336065956</v>
      </c>
      <c r="D82" s="94"/>
      <c r="E82" s="94">
        <f t="shared" si="2"/>
        <v>-0.99682756147595475</v>
      </c>
      <c r="F82" s="94"/>
      <c r="G82" s="94">
        <v>3.9223544138114739</v>
      </c>
      <c r="H82" s="94">
        <v>3.8832553039558317</v>
      </c>
      <c r="I82" s="103"/>
      <c r="J82" s="94">
        <f t="shared" si="3"/>
        <v>-3.9099109855642133E-2</v>
      </c>
      <c r="L82" s="1"/>
      <c r="M82" s="1"/>
    </row>
    <row r="83" spans="1:13" ht="15.75" x14ac:dyDescent="0.25">
      <c r="A83" s="34" t="s">
        <v>138</v>
      </c>
      <c r="B83" s="92">
        <v>93.964897945685436</v>
      </c>
      <c r="C83" s="92">
        <v>92.146658745113783</v>
      </c>
      <c r="D83" s="92"/>
      <c r="E83" s="92">
        <f t="shared" si="2"/>
        <v>-1.9350196087294713</v>
      </c>
      <c r="F83" s="92"/>
      <c r="G83" s="92">
        <v>1.9457184394932161</v>
      </c>
      <c r="H83" s="92">
        <v>1.908068406158357</v>
      </c>
      <c r="J83" s="92">
        <f t="shared" si="3"/>
        <v>-3.7650033334859057E-2</v>
      </c>
      <c r="L83" s="1"/>
      <c r="M83" s="1"/>
    </row>
    <row r="84" spans="1:13" s="57" customFormat="1" ht="15.75" x14ac:dyDescent="0.25">
      <c r="A84" s="58" t="s">
        <v>176</v>
      </c>
      <c r="B84" s="93">
        <v>81.384559219606217</v>
      </c>
      <c r="C84" s="93">
        <v>77.089805757782713</v>
      </c>
      <c r="D84" s="93"/>
      <c r="E84" s="93">
        <f t="shared" si="2"/>
        <v>-5.2771109200636435</v>
      </c>
      <c r="F84" s="93"/>
      <c r="G84" s="93">
        <v>0.71345919964866766</v>
      </c>
      <c r="H84" s="93">
        <v>0.67580916631380916</v>
      </c>
      <c r="I84" s="103"/>
      <c r="J84" s="93">
        <f t="shared" si="3"/>
        <v>-3.7650033334858501E-2</v>
      </c>
      <c r="L84" s="1"/>
      <c r="M84" s="1"/>
    </row>
    <row r="85" spans="1:13" ht="15.75" x14ac:dyDescent="0.25">
      <c r="A85" s="35" t="s">
        <v>177</v>
      </c>
      <c r="B85" s="92">
        <v>99.262187476460795</v>
      </c>
      <c r="C85" s="92">
        <v>99.262187476460795</v>
      </c>
      <c r="D85" s="92"/>
      <c r="E85" s="92">
        <f t="shared" si="2"/>
        <v>0</v>
      </c>
      <c r="F85" s="92"/>
      <c r="G85" s="92">
        <v>0.17182709087528883</v>
      </c>
      <c r="H85" s="92">
        <v>0.1718270908752888</v>
      </c>
      <c r="J85" s="92">
        <f t="shared" si="3"/>
        <v>0</v>
      </c>
      <c r="L85" s="1"/>
      <c r="M85" s="1"/>
    </row>
    <row r="86" spans="1:13" s="57" customFormat="1" ht="15.75" x14ac:dyDescent="0.25">
      <c r="A86" s="58" t="s">
        <v>112</v>
      </c>
      <c r="B86" s="93">
        <v>96.483956038745163</v>
      </c>
      <c r="C86" s="93">
        <v>96.483956038745163</v>
      </c>
      <c r="D86" s="93"/>
      <c r="E86" s="93">
        <f t="shared" si="2"/>
        <v>0</v>
      </c>
      <c r="F86" s="93"/>
      <c r="G86" s="93">
        <v>0.87174560547122781</v>
      </c>
      <c r="H86" s="93">
        <v>0.8717456054712277</v>
      </c>
      <c r="I86" s="103"/>
      <c r="J86" s="93">
        <f t="shared" si="3"/>
        <v>0</v>
      </c>
      <c r="L86" s="1"/>
      <c r="M86" s="1"/>
    </row>
    <row r="87" spans="1:13" ht="15.75" x14ac:dyDescent="0.25">
      <c r="A87" s="35" t="s">
        <v>178</v>
      </c>
      <c r="B87" s="92">
        <v>160.69798195713369</v>
      </c>
      <c r="C87" s="92">
        <v>160.69798195713369</v>
      </c>
      <c r="D87" s="92"/>
      <c r="E87" s="92">
        <f t="shared" si="2"/>
        <v>0</v>
      </c>
      <c r="F87" s="92"/>
      <c r="G87" s="92">
        <v>0.18868654349803182</v>
      </c>
      <c r="H87" s="92">
        <v>0.18868654349803182</v>
      </c>
      <c r="J87" s="92">
        <f t="shared" si="3"/>
        <v>0</v>
      </c>
      <c r="L87" s="1"/>
      <c r="M87" s="1"/>
    </row>
    <row r="88" spans="1:13" s="57" customFormat="1" ht="15.75" x14ac:dyDescent="0.25">
      <c r="A88" s="61" t="s">
        <v>137</v>
      </c>
      <c r="B88" s="93">
        <v>111.50561142510205</v>
      </c>
      <c r="C88" s="93">
        <v>111.50561142510205</v>
      </c>
      <c r="D88" s="93"/>
      <c r="E88" s="93">
        <f t="shared" si="2"/>
        <v>0</v>
      </c>
      <c r="F88" s="93"/>
      <c r="G88" s="93">
        <v>0.51790337017018218</v>
      </c>
      <c r="H88" s="93">
        <v>0.51790337017018206</v>
      </c>
      <c r="I88" s="103"/>
      <c r="J88" s="93">
        <f t="shared" si="3"/>
        <v>0</v>
      </c>
      <c r="L88" s="1"/>
      <c r="M88" s="1"/>
    </row>
    <row r="89" spans="1:13" ht="15.75" x14ac:dyDescent="0.25">
      <c r="A89" s="35" t="s">
        <v>179</v>
      </c>
      <c r="B89" s="92">
        <v>111.50561142510205</v>
      </c>
      <c r="C89" s="92">
        <v>111.50561142510205</v>
      </c>
      <c r="D89" s="92"/>
      <c r="E89" s="92">
        <f t="shared" si="2"/>
        <v>0</v>
      </c>
      <c r="F89" s="92"/>
      <c r="G89" s="92">
        <v>0.51790337017018218</v>
      </c>
      <c r="H89" s="92">
        <v>0.51790337017018206</v>
      </c>
      <c r="J89" s="92">
        <f t="shared" si="3"/>
        <v>0</v>
      </c>
      <c r="L89" s="1"/>
      <c r="M89" s="1"/>
    </row>
    <row r="90" spans="1:13" s="57" customFormat="1" ht="15.75" x14ac:dyDescent="0.25">
      <c r="A90" s="61" t="s">
        <v>136</v>
      </c>
      <c r="B90" s="93">
        <v>116.28683185440813</v>
      </c>
      <c r="C90" s="93">
        <v>116.28683185440813</v>
      </c>
      <c r="D90" s="93"/>
      <c r="E90" s="93">
        <f t="shared" si="2"/>
        <v>0</v>
      </c>
      <c r="F90" s="93"/>
      <c r="G90" s="93">
        <v>0.85008098359206485</v>
      </c>
      <c r="H90" s="93">
        <v>0.85008098359206485</v>
      </c>
      <c r="I90" s="103"/>
      <c r="J90" s="93">
        <f t="shared" si="3"/>
        <v>0</v>
      </c>
      <c r="L90" s="1"/>
      <c r="M90" s="1"/>
    </row>
    <row r="91" spans="1:13" ht="15.75" x14ac:dyDescent="0.25">
      <c r="A91" s="35" t="s">
        <v>180</v>
      </c>
      <c r="B91" s="92">
        <v>148.33644826479588</v>
      </c>
      <c r="C91" s="92">
        <v>148.33644826479588</v>
      </c>
      <c r="D91" s="92"/>
      <c r="E91" s="92">
        <f t="shared" si="2"/>
        <v>0</v>
      </c>
      <c r="F91" s="92"/>
      <c r="G91" s="92">
        <v>0.27544402136426083</v>
      </c>
      <c r="H91" s="92">
        <v>0.27544402136426077</v>
      </c>
      <c r="J91" s="92">
        <f t="shared" si="3"/>
        <v>0</v>
      </c>
      <c r="L91" s="1"/>
      <c r="M91" s="1"/>
    </row>
    <row r="92" spans="1:13" s="57" customFormat="1" ht="15.75" x14ac:dyDescent="0.25">
      <c r="A92" s="58" t="s">
        <v>114</v>
      </c>
      <c r="B92" s="93">
        <v>105.37375510792319</v>
      </c>
      <c r="C92" s="93">
        <v>105.37375510792319</v>
      </c>
      <c r="D92" s="93"/>
      <c r="E92" s="93">
        <f t="shared" si="2"/>
        <v>0</v>
      </c>
      <c r="F92" s="93"/>
      <c r="G92" s="93">
        <v>0.57463696222780414</v>
      </c>
      <c r="H92" s="93">
        <v>0.57463696222780414</v>
      </c>
      <c r="I92" s="103"/>
      <c r="J92" s="93">
        <f t="shared" si="3"/>
        <v>0</v>
      </c>
      <c r="L92" s="1"/>
      <c r="M92" s="1"/>
    </row>
    <row r="93" spans="1:13" ht="15.75" x14ac:dyDescent="0.25">
      <c r="A93" s="34" t="s">
        <v>151</v>
      </c>
      <c r="B93" s="92">
        <v>99.807346326431713</v>
      </c>
      <c r="C93" s="92">
        <v>99.56972520249353</v>
      </c>
      <c r="D93" s="92"/>
      <c r="E93" s="92">
        <f t="shared" si="2"/>
        <v>-0.23807979340619845</v>
      </c>
      <c r="F93" s="92"/>
      <c r="G93" s="92">
        <v>0.60865162055601063</v>
      </c>
      <c r="H93" s="92">
        <v>0.60720254403522722</v>
      </c>
      <c r="J93" s="92">
        <f t="shared" si="3"/>
        <v>-1.44907652078341E-3</v>
      </c>
      <c r="L93" s="1"/>
      <c r="M93" s="1"/>
    </row>
    <row r="94" spans="1:13" s="57" customFormat="1" ht="15.75" x14ac:dyDescent="0.25">
      <c r="A94" s="58" t="s">
        <v>116</v>
      </c>
      <c r="B94" s="93">
        <v>100.28374010981841</v>
      </c>
      <c r="C94" s="93">
        <v>99.512038465418996</v>
      </c>
      <c r="D94" s="93"/>
      <c r="E94" s="93">
        <f t="shared" si="2"/>
        <v>-0.76951821257796871</v>
      </c>
      <c r="F94" s="93"/>
      <c r="G94" s="93">
        <v>0.18830958086472069</v>
      </c>
      <c r="H94" s="93">
        <v>0.18686050434393744</v>
      </c>
      <c r="I94" s="103"/>
      <c r="J94" s="93">
        <f t="shared" si="3"/>
        <v>-1.4490765207832434E-3</v>
      </c>
      <c r="L94" s="1"/>
      <c r="M94" s="1"/>
    </row>
    <row r="95" spans="1:13" ht="15.75" x14ac:dyDescent="0.25">
      <c r="A95" s="35" t="s">
        <v>181</v>
      </c>
      <c r="B95" s="92">
        <v>99.595390971558004</v>
      </c>
      <c r="C95" s="92">
        <v>99.595390971558004</v>
      </c>
      <c r="D95" s="92"/>
      <c r="E95" s="92">
        <f t="shared" si="2"/>
        <v>0</v>
      </c>
      <c r="F95" s="92"/>
      <c r="G95" s="92">
        <v>0.42034203969128986</v>
      </c>
      <c r="H95" s="92">
        <v>0.42034203969128986</v>
      </c>
      <c r="J95" s="92">
        <f t="shared" si="3"/>
        <v>0</v>
      </c>
      <c r="L95" s="1"/>
      <c r="M95" s="1"/>
    </row>
    <row r="96" spans="1:13" s="57" customFormat="1" ht="15.75" x14ac:dyDescent="0.25">
      <c r="A96" s="55" t="s">
        <v>117</v>
      </c>
      <c r="B96" s="94">
        <v>133.03091886109445</v>
      </c>
      <c r="C96" s="94">
        <v>133.03091886109445</v>
      </c>
      <c r="D96" s="94"/>
      <c r="E96" s="94">
        <f t="shared" si="2"/>
        <v>0</v>
      </c>
      <c r="F96" s="94"/>
      <c r="G96" s="94">
        <v>4.1872109268220497</v>
      </c>
      <c r="H96" s="94">
        <v>4.1872109268220497</v>
      </c>
      <c r="I96" s="103"/>
      <c r="J96" s="94">
        <f t="shared" si="3"/>
        <v>0</v>
      </c>
      <c r="L96" s="1"/>
      <c r="M96" s="1"/>
    </row>
    <row r="97" spans="1:13" ht="15.75" x14ac:dyDescent="0.25">
      <c r="A97" s="34" t="s">
        <v>135</v>
      </c>
      <c r="B97" s="92">
        <v>157.47727587664042</v>
      </c>
      <c r="C97" s="92">
        <v>157.47727587664042</v>
      </c>
      <c r="D97" s="92"/>
      <c r="E97" s="92">
        <f t="shared" si="2"/>
        <v>0</v>
      </c>
      <c r="F97" s="92"/>
      <c r="G97" s="92">
        <v>1.1422318661075503</v>
      </c>
      <c r="H97" s="92">
        <v>1.1422318661075501</v>
      </c>
      <c r="J97" s="92">
        <f t="shared" si="3"/>
        <v>0</v>
      </c>
      <c r="L97" s="1"/>
      <c r="M97" s="1"/>
    </row>
    <row r="98" spans="1:13" s="57" customFormat="1" ht="15.75" x14ac:dyDescent="0.25">
      <c r="A98" s="58" t="s">
        <v>182</v>
      </c>
      <c r="B98" s="93">
        <v>157.47727587664042</v>
      </c>
      <c r="C98" s="93">
        <v>157.47727587664042</v>
      </c>
      <c r="D98" s="93"/>
      <c r="E98" s="93">
        <f t="shared" si="2"/>
        <v>0</v>
      </c>
      <c r="F98" s="93"/>
      <c r="G98" s="93">
        <v>1.1422318661075503</v>
      </c>
      <c r="H98" s="93">
        <v>1.1422318661075501</v>
      </c>
      <c r="I98" s="103"/>
      <c r="J98" s="93">
        <f t="shared" si="3"/>
        <v>0</v>
      </c>
      <c r="L98" s="1"/>
      <c r="M98" s="1"/>
    </row>
    <row r="99" spans="1:13" ht="15.75" x14ac:dyDescent="0.25">
      <c r="A99" s="34" t="s">
        <v>118</v>
      </c>
      <c r="B99" s="92">
        <v>124.78434416753313</v>
      </c>
      <c r="C99" s="92">
        <v>124.78434416753313</v>
      </c>
      <c r="D99" s="92"/>
      <c r="E99" s="92">
        <f t="shared" si="2"/>
        <v>0</v>
      </c>
      <c r="F99" s="92"/>
      <c r="G99" s="92">
        <v>2.8895787103222075</v>
      </c>
      <c r="H99" s="92">
        <v>2.889578710322207</v>
      </c>
      <c r="J99" s="92">
        <f t="shared" si="3"/>
        <v>0</v>
      </c>
      <c r="L99" s="1"/>
      <c r="M99" s="1"/>
    </row>
    <row r="100" spans="1:13" s="57" customFormat="1" ht="15.75" x14ac:dyDescent="0.25">
      <c r="A100" s="58" t="s">
        <v>119</v>
      </c>
      <c r="B100" s="93">
        <v>124.78434416753313</v>
      </c>
      <c r="C100" s="93">
        <v>124.78434416753313</v>
      </c>
      <c r="D100" s="93"/>
      <c r="E100" s="93">
        <f t="shared" si="2"/>
        <v>0</v>
      </c>
      <c r="F100" s="93"/>
      <c r="G100" s="93">
        <v>2.8895787103222075</v>
      </c>
      <c r="H100" s="93">
        <v>2.889578710322207</v>
      </c>
      <c r="I100" s="103"/>
      <c r="J100" s="93">
        <f t="shared" si="3"/>
        <v>0</v>
      </c>
      <c r="L100" s="1"/>
      <c r="M100" s="1"/>
    </row>
    <row r="101" spans="1:13" ht="15.75" x14ac:dyDescent="0.25">
      <c r="A101" s="34" t="s">
        <v>120</v>
      </c>
      <c r="B101" s="92">
        <v>145.83654765374885</v>
      </c>
      <c r="C101" s="92">
        <v>145.83654765374885</v>
      </c>
      <c r="D101" s="92"/>
      <c r="E101" s="92">
        <f t="shared" si="2"/>
        <v>0</v>
      </c>
      <c r="F101" s="92"/>
      <c r="G101" s="92">
        <v>0.15540035039229172</v>
      </c>
      <c r="H101" s="92">
        <v>0.15540035039229172</v>
      </c>
      <c r="J101" s="92">
        <f t="shared" si="3"/>
        <v>0</v>
      </c>
      <c r="L101" s="1"/>
      <c r="M101" s="1"/>
    </row>
    <row r="102" spans="1:13" s="57" customFormat="1" ht="15.75" x14ac:dyDescent="0.25">
      <c r="A102" s="58" t="s">
        <v>121</v>
      </c>
      <c r="B102" s="93">
        <v>145.83654765374885</v>
      </c>
      <c r="C102" s="93">
        <v>145.83654765374885</v>
      </c>
      <c r="D102" s="93"/>
      <c r="E102" s="93">
        <f t="shared" si="2"/>
        <v>0</v>
      </c>
      <c r="F102" s="93"/>
      <c r="G102" s="93">
        <v>0.15540035039229172</v>
      </c>
      <c r="H102" s="93">
        <v>0.15540035039229172</v>
      </c>
      <c r="I102" s="103"/>
      <c r="J102" s="93">
        <f t="shared" si="3"/>
        <v>0</v>
      </c>
      <c r="L102" s="1"/>
      <c r="M102" s="1"/>
    </row>
    <row r="103" spans="1:13" ht="15.75" x14ac:dyDescent="0.25">
      <c r="A103" s="33" t="s">
        <v>131</v>
      </c>
      <c r="B103" s="95">
        <v>131.90297184211295</v>
      </c>
      <c r="C103" s="95">
        <v>131.90299838991865</v>
      </c>
      <c r="D103" s="95"/>
      <c r="E103" s="95">
        <f t="shared" si="2"/>
        <v>2.0126768429662434E-5</v>
      </c>
      <c r="F103" s="95"/>
      <c r="G103" s="95">
        <v>5.3972011538084264</v>
      </c>
      <c r="H103" s="95">
        <v>5.3972022400906043</v>
      </c>
      <c r="J103" s="95">
        <f t="shared" si="3"/>
        <v>1.0862821779866749E-6</v>
      </c>
      <c r="L103" s="1"/>
      <c r="M103" s="1"/>
    </row>
    <row r="104" spans="1:13" s="57" customFormat="1" ht="15.75" x14ac:dyDescent="0.25">
      <c r="A104" s="61" t="s">
        <v>122</v>
      </c>
      <c r="B104" s="93">
        <v>132.15784679924934</v>
      </c>
      <c r="C104" s="93">
        <v>132.15787410493351</v>
      </c>
      <c r="D104" s="93"/>
      <c r="E104" s="93">
        <f t="shared" si="2"/>
        <v>2.0661417265976922E-5</v>
      </c>
      <c r="F104" s="93"/>
      <c r="G104" s="93">
        <v>5.2575395218909735</v>
      </c>
      <c r="H104" s="93">
        <v>5.2575406081731506</v>
      </c>
      <c r="I104" s="103"/>
      <c r="J104" s="93">
        <f t="shared" si="3"/>
        <v>1.0862821770984965E-6</v>
      </c>
      <c r="L104" s="1"/>
      <c r="M104" s="1"/>
    </row>
    <row r="105" spans="1:13" ht="15.75" x14ac:dyDescent="0.25">
      <c r="A105" s="35" t="s">
        <v>183</v>
      </c>
      <c r="B105" s="92">
        <v>132.15784679924934</v>
      </c>
      <c r="C105" s="92">
        <v>132.15787410493351</v>
      </c>
      <c r="D105" s="92"/>
      <c r="E105" s="92">
        <f t="shared" si="2"/>
        <v>2.0661417265976922E-5</v>
      </c>
      <c r="F105" s="92"/>
      <c r="G105" s="92">
        <v>5.2575395218909735</v>
      </c>
      <c r="H105" s="92">
        <v>5.2575406081731506</v>
      </c>
      <c r="J105" s="92">
        <f t="shared" si="3"/>
        <v>1.0862821770984965E-6</v>
      </c>
      <c r="L105" s="1"/>
      <c r="M105" s="1"/>
    </row>
    <row r="106" spans="1:13" s="57" customFormat="1" ht="15.75" x14ac:dyDescent="0.25">
      <c r="A106" s="61" t="s">
        <v>123</v>
      </c>
      <c r="B106" s="93">
        <v>122.97492976527282</v>
      </c>
      <c r="C106" s="93">
        <v>122.97492976527282</v>
      </c>
      <c r="D106" s="93"/>
      <c r="E106" s="93">
        <f t="shared" si="2"/>
        <v>0</v>
      </c>
      <c r="F106" s="93"/>
      <c r="G106" s="93">
        <v>0.13966163191745354</v>
      </c>
      <c r="H106" s="93">
        <v>0.13966163191745351</v>
      </c>
      <c r="I106" s="103"/>
      <c r="J106" s="93">
        <f t="shared" si="3"/>
        <v>0</v>
      </c>
      <c r="L106" s="1"/>
      <c r="M106" s="1"/>
    </row>
    <row r="107" spans="1:13" ht="15.75" x14ac:dyDescent="0.25">
      <c r="A107" s="35" t="s">
        <v>124</v>
      </c>
      <c r="B107" s="92">
        <v>122.97492976527282</v>
      </c>
      <c r="C107" s="92">
        <v>122.97492976527282</v>
      </c>
      <c r="D107" s="92"/>
      <c r="E107" s="92">
        <f t="shared" si="2"/>
        <v>0</v>
      </c>
      <c r="F107" s="92"/>
      <c r="G107" s="92">
        <v>0.13966163191745354</v>
      </c>
      <c r="H107" s="92">
        <v>0.13966163191745351</v>
      </c>
      <c r="J107" s="92">
        <f t="shared" si="3"/>
        <v>0</v>
      </c>
      <c r="L107" s="1"/>
      <c r="M107" s="1"/>
    </row>
    <row r="108" spans="1:13" s="57" customFormat="1" ht="15.75" x14ac:dyDescent="0.25">
      <c r="A108" s="55" t="s">
        <v>132</v>
      </c>
      <c r="B108" s="94">
        <v>97.486389557151426</v>
      </c>
      <c r="C108" s="94">
        <v>97.475275484261104</v>
      </c>
      <c r="D108" s="94"/>
      <c r="E108" s="94">
        <f t="shared" si="2"/>
        <v>-1.1400640582559518E-2</v>
      </c>
      <c r="F108" s="94"/>
      <c r="G108" s="94">
        <v>6.4039602507767395</v>
      </c>
      <c r="H108" s="94">
        <v>6.4032301582854982</v>
      </c>
      <c r="I108" s="103"/>
      <c r="J108" s="94">
        <f t="shared" si="3"/>
        <v>-7.3009249124122988E-4</v>
      </c>
      <c r="L108" s="1"/>
      <c r="M108" s="1"/>
    </row>
    <row r="109" spans="1:13" ht="15.75" x14ac:dyDescent="0.25">
      <c r="A109" s="34" t="s">
        <v>125</v>
      </c>
      <c r="B109" s="92">
        <v>98.769631224656464</v>
      </c>
      <c r="C109" s="92">
        <v>98.753505465543483</v>
      </c>
      <c r="D109" s="92"/>
      <c r="E109" s="92">
        <f t="shared" si="2"/>
        <v>-1.6326636956154328E-2</v>
      </c>
      <c r="F109" s="92"/>
      <c r="G109" s="92">
        <v>4.47178738157531</v>
      </c>
      <c r="H109" s="92">
        <v>4.4710572890840696</v>
      </c>
      <c r="J109" s="92">
        <f t="shared" si="3"/>
        <v>-7.300924912403417E-4</v>
      </c>
      <c r="L109" s="1"/>
      <c r="M109" s="1"/>
    </row>
    <row r="110" spans="1:13" s="57" customFormat="1" ht="15.75" x14ac:dyDescent="0.25">
      <c r="A110" s="58" t="s">
        <v>184</v>
      </c>
      <c r="B110" s="93">
        <v>120.99779181102143</v>
      </c>
      <c r="C110" s="93">
        <v>120.99779181102143</v>
      </c>
      <c r="D110" s="93"/>
      <c r="E110" s="93">
        <f t="shared" si="2"/>
        <v>0</v>
      </c>
      <c r="F110" s="93"/>
      <c r="G110" s="93">
        <v>0.19403048317947064</v>
      </c>
      <c r="H110" s="93">
        <v>0.19403048317947061</v>
      </c>
      <c r="I110" s="103"/>
      <c r="J110" s="93">
        <f t="shared" si="3"/>
        <v>0</v>
      </c>
      <c r="L110" s="1"/>
      <c r="M110" s="1"/>
    </row>
    <row r="111" spans="1:13" ht="15.75" x14ac:dyDescent="0.25">
      <c r="A111" s="35" t="s">
        <v>185</v>
      </c>
      <c r="B111" s="92">
        <v>97.95342561624679</v>
      </c>
      <c r="C111" s="92">
        <v>97.936707728290017</v>
      </c>
      <c r="D111" s="92"/>
      <c r="E111" s="92">
        <f t="shared" si="2"/>
        <v>-1.7067180500929258E-2</v>
      </c>
      <c r="F111" s="92"/>
      <c r="G111" s="92">
        <v>4.2777568983958396</v>
      </c>
      <c r="H111" s="92">
        <v>4.2770268059045984</v>
      </c>
      <c r="J111" s="92">
        <f t="shared" si="3"/>
        <v>-7.3009249124122988E-4</v>
      </c>
      <c r="L111" s="1"/>
      <c r="M111" s="1"/>
    </row>
    <row r="112" spans="1:13" s="57" customFormat="1" ht="15.75" x14ac:dyDescent="0.25">
      <c r="A112" s="61" t="s">
        <v>134</v>
      </c>
      <c r="B112" s="93">
        <v>74.126994044869832</v>
      </c>
      <c r="C112" s="93">
        <v>74.126994044869832</v>
      </c>
      <c r="D112" s="93"/>
      <c r="E112" s="93">
        <f t="shared" si="2"/>
        <v>0</v>
      </c>
      <c r="F112" s="93"/>
      <c r="G112" s="93">
        <v>0.31740448344768268</v>
      </c>
      <c r="H112" s="93">
        <v>0.31740448344768263</v>
      </c>
      <c r="I112" s="103"/>
      <c r="J112" s="93">
        <f t="shared" si="3"/>
        <v>0</v>
      </c>
      <c r="L112" s="1"/>
      <c r="M112" s="1"/>
    </row>
    <row r="113" spans="1:13" ht="15.75" x14ac:dyDescent="0.25">
      <c r="A113" s="35" t="s">
        <v>126</v>
      </c>
      <c r="B113" s="92">
        <v>74.126994044869832</v>
      </c>
      <c r="C113" s="92">
        <v>74.126994044869832</v>
      </c>
      <c r="D113" s="92"/>
      <c r="E113" s="92">
        <f t="shared" si="2"/>
        <v>0</v>
      </c>
      <c r="F113" s="92"/>
      <c r="G113" s="92">
        <v>0.31740448344768268</v>
      </c>
      <c r="H113" s="92">
        <v>0.31740448344768263</v>
      </c>
      <c r="J113" s="92">
        <f t="shared" si="3"/>
        <v>0</v>
      </c>
      <c r="L113" s="1"/>
      <c r="M113" s="1"/>
    </row>
    <row r="114" spans="1:13" s="57" customFormat="1" ht="15.75" x14ac:dyDescent="0.25">
      <c r="A114" s="61" t="s">
        <v>133</v>
      </c>
      <c r="B114" s="93">
        <v>100.08487654320989</v>
      </c>
      <c r="C114" s="93">
        <v>100.08487654320989</v>
      </c>
      <c r="D114" s="93"/>
      <c r="E114" s="93">
        <f t="shared" si="2"/>
        <v>0</v>
      </c>
      <c r="F114" s="93"/>
      <c r="G114" s="93">
        <v>1.6147683857537469</v>
      </c>
      <c r="H114" s="93">
        <v>1.6147683857537467</v>
      </c>
      <c r="I114" s="103"/>
      <c r="J114" s="93">
        <f t="shared" si="3"/>
        <v>0</v>
      </c>
      <c r="L114" s="1"/>
      <c r="M114" s="1"/>
    </row>
    <row r="115" spans="1:13" ht="15.75" x14ac:dyDescent="0.25">
      <c r="A115" s="35" t="s">
        <v>186</v>
      </c>
      <c r="B115" s="92">
        <v>100.08487654320989</v>
      </c>
      <c r="C115" s="92">
        <v>100.08487654320989</v>
      </c>
      <c r="D115" s="92"/>
      <c r="E115" s="92">
        <f t="shared" si="2"/>
        <v>0</v>
      </c>
      <c r="F115" s="92"/>
      <c r="G115" s="92">
        <v>1.6147683857537469</v>
      </c>
      <c r="H115" s="92">
        <v>1.6147683857537467</v>
      </c>
      <c r="J115" s="92">
        <f t="shared" si="3"/>
        <v>0</v>
      </c>
      <c r="L115" s="1"/>
      <c r="M115" s="1"/>
    </row>
    <row r="116" spans="1:13" ht="21.75" customHeight="1" x14ac:dyDescent="0.25">
      <c r="A116" s="44"/>
      <c r="B116" s="88"/>
      <c r="C116" s="88"/>
      <c r="D116" s="88"/>
      <c r="E116" s="88"/>
      <c r="F116" s="88"/>
      <c r="G116" s="88"/>
      <c r="H116" s="88"/>
      <c r="I116" s="84"/>
      <c r="J116" s="88"/>
    </row>
    <row r="117" spans="1:13" x14ac:dyDescent="0.25">
      <c r="A117" s="189" t="s">
        <v>54</v>
      </c>
      <c r="B117" s="190"/>
      <c r="C117" s="190"/>
    </row>
    <row r="118" spans="1:13" x14ac:dyDescent="0.25">
      <c r="A118" s="23"/>
      <c r="B118" s="96"/>
      <c r="C118" s="96"/>
    </row>
  </sheetData>
  <mergeCells count="4">
    <mergeCell ref="G3:H3"/>
    <mergeCell ref="A3:A4"/>
    <mergeCell ref="A117:C117"/>
    <mergeCell ref="B3:C3"/>
  </mergeCells>
  <pageMargins left="0.7" right="0.7" top="0.75" bottom="0.75" header="0.3" footer="0.3"/>
  <pageSetup paperSize="9" scale="74" fitToWidth="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118"/>
  <sheetViews>
    <sheetView view="pageBreakPreview" zoomScaleSheetLayoutView="100" workbookViewId="0">
      <selection sqref="A1:XFD1048576"/>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 bestFit="1" customWidth="1"/>
  </cols>
  <sheetData>
    <row r="1" spans="1:15" x14ac:dyDescent="0.25">
      <c r="A1" s="54" t="s">
        <v>261</v>
      </c>
      <c r="B1" s="82"/>
      <c r="C1" s="82"/>
      <c r="D1" s="41"/>
      <c r="I1" s="41"/>
    </row>
    <row r="2" spans="1:15" ht="7.5" customHeight="1" x14ac:dyDescent="0.25">
      <c r="A2" s="42"/>
      <c r="B2" s="43"/>
      <c r="C2" s="43"/>
      <c r="D2" s="29"/>
      <c r="E2" s="29"/>
      <c r="F2" s="29"/>
      <c r="G2" s="29"/>
      <c r="H2" s="29"/>
      <c r="I2" s="29"/>
      <c r="J2" s="29"/>
    </row>
    <row r="3" spans="1:15" ht="57" customHeight="1" x14ac:dyDescent="0.25">
      <c r="A3" s="186" t="s">
        <v>56</v>
      </c>
      <c r="B3" s="191" t="s">
        <v>242</v>
      </c>
      <c r="C3" s="191"/>
      <c r="D3" s="79"/>
      <c r="E3" s="183" t="s">
        <v>243</v>
      </c>
      <c r="F3" s="80"/>
      <c r="G3" s="192" t="s">
        <v>244</v>
      </c>
      <c r="H3" s="192"/>
      <c r="I3" s="79"/>
      <c r="J3" s="183" t="s">
        <v>245</v>
      </c>
    </row>
    <row r="4" spans="1:15" ht="30" x14ac:dyDescent="0.25">
      <c r="A4" s="187"/>
      <c r="B4" s="83">
        <v>43252</v>
      </c>
      <c r="C4" s="116">
        <v>43282</v>
      </c>
      <c r="D4" s="132"/>
      <c r="E4" s="156" t="s">
        <v>263</v>
      </c>
      <c r="F4" s="132"/>
      <c r="G4" s="116">
        <v>43252</v>
      </c>
      <c r="H4" s="116">
        <v>43282</v>
      </c>
      <c r="I4" s="84"/>
      <c r="J4" s="156" t="s">
        <v>263</v>
      </c>
      <c r="K4" s="85"/>
    </row>
    <row r="5" spans="1:15" s="57" customFormat="1" ht="15.75" x14ac:dyDescent="0.25">
      <c r="A5" s="62" t="s">
        <v>241</v>
      </c>
      <c r="B5" s="91">
        <v>106.43799603420834</v>
      </c>
      <c r="C5" s="91">
        <v>107.44195653603356</v>
      </c>
      <c r="D5" s="56"/>
      <c r="E5" s="56">
        <f>((C5/B5-1)*100)</f>
        <v>0.94323506570206384</v>
      </c>
      <c r="F5" s="56"/>
      <c r="G5" s="91">
        <v>106.43799603420834</v>
      </c>
      <c r="H5" s="91">
        <v>107.44195653603356</v>
      </c>
      <c r="I5" s="56"/>
      <c r="J5" s="56">
        <f>H5-G5</f>
        <v>1.0039605018252189</v>
      </c>
    </row>
    <row r="6" spans="1:15" ht="10.5" customHeight="1" x14ac:dyDescent="0.25">
      <c r="A6" s="39"/>
      <c r="B6" s="38"/>
      <c r="C6" s="38"/>
      <c r="D6" s="38"/>
      <c r="E6" s="38"/>
      <c r="F6" s="38"/>
      <c r="G6" s="38"/>
      <c r="H6" s="38"/>
      <c r="I6" s="38"/>
      <c r="J6" s="38"/>
    </row>
    <row r="7" spans="1:15" ht="15.75" x14ac:dyDescent="0.25">
      <c r="A7" s="33" t="s">
        <v>127</v>
      </c>
      <c r="B7" s="38">
        <v>110.93833499932964</v>
      </c>
      <c r="C7" s="38">
        <v>113.52030196661993</v>
      </c>
      <c r="D7" s="38"/>
      <c r="E7" s="38">
        <f t="shared" ref="E7:E70" si="0">((C7/B7-1)*100)</f>
        <v>2.3273893260664869</v>
      </c>
      <c r="F7" s="38"/>
      <c r="G7" s="38">
        <v>35.959075803989847</v>
      </c>
      <c r="H7" s="38">
        <v>36.795983496004062</v>
      </c>
      <c r="I7" s="38"/>
      <c r="J7" s="38">
        <f>H7-G7</f>
        <v>0.83690769201421489</v>
      </c>
      <c r="L7" s="1"/>
      <c r="N7" s="1"/>
    </row>
    <row r="8" spans="1:15" s="57" customFormat="1" ht="15.75" x14ac:dyDescent="0.25">
      <c r="A8" s="61" t="s">
        <v>57</v>
      </c>
      <c r="B8" s="59">
        <v>111.17210911069665</v>
      </c>
      <c r="C8" s="59">
        <v>113.97311671377544</v>
      </c>
      <c r="D8" s="59"/>
      <c r="E8" s="59">
        <f t="shared" si="0"/>
        <v>2.5195236696371026</v>
      </c>
      <c r="F8" s="59"/>
      <c r="G8" s="59">
        <v>33.317864395539615</v>
      </c>
      <c r="H8" s="59">
        <v>34.157315875202819</v>
      </c>
      <c r="I8" s="59"/>
      <c r="J8" s="59">
        <f t="shared" ref="J8:J71" si="1">H8-G8</f>
        <v>0.83945147966320377</v>
      </c>
      <c r="L8" s="1"/>
      <c r="N8" s="1"/>
    </row>
    <row r="9" spans="1:15" ht="15.75" x14ac:dyDescent="0.25">
      <c r="A9" s="35" t="s">
        <v>58</v>
      </c>
      <c r="B9" s="26">
        <v>113.44292191338036</v>
      </c>
      <c r="C9" s="26">
        <v>113.32909444991189</v>
      </c>
      <c r="D9" s="26"/>
      <c r="E9" s="26">
        <f t="shared" si="0"/>
        <v>-0.10033897359887911</v>
      </c>
      <c r="F9" s="26"/>
      <c r="G9" s="26">
        <v>5.7870127367719588</v>
      </c>
      <c r="H9" s="26">
        <v>5.7812061075898438</v>
      </c>
      <c r="I9" s="26"/>
      <c r="J9" s="26">
        <f t="shared" si="1"/>
        <v>-5.8066291821150529E-3</v>
      </c>
      <c r="L9" s="1"/>
      <c r="N9" s="1"/>
    </row>
    <row r="10" spans="1:15" s="57" customFormat="1" ht="15.75" x14ac:dyDescent="0.25">
      <c r="A10" s="58" t="s">
        <v>62</v>
      </c>
      <c r="B10" s="59">
        <v>88.232331185201204</v>
      </c>
      <c r="C10" s="59">
        <v>88.312926274271973</v>
      </c>
      <c r="D10" s="59"/>
      <c r="E10" s="59">
        <f t="shared" si="0"/>
        <v>9.1344168275009352E-2</v>
      </c>
      <c r="F10" s="59"/>
      <c r="G10" s="59">
        <v>0.73087874036686651</v>
      </c>
      <c r="H10" s="59">
        <v>0.73154635547335345</v>
      </c>
      <c r="I10" s="59"/>
      <c r="J10" s="59">
        <f t="shared" si="1"/>
        <v>6.6761510648694067E-4</v>
      </c>
      <c r="L10" s="1"/>
      <c r="N10" s="1"/>
    </row>
    <row r="11" spans="1:15" ht="15.75" x14ac:dyDescent="0.25">
      <c r="A11" s="35" t="s">
        <v>63</v>
      </c>
      <c r="B11" s="26">
        <v>113.98736088477652</v>
      </c>
      <c r="C11" s="26">
        <v>121.56181171931593</v>
      </c>
      <c r="D11" s="26"/>
      <c r="E11" s="26">
        <f t="shared" si="0"/>
        <v>6.6449918444870359</v>
      </c>
      <c r="F11" s="26"/>
      <c r="G11" s="26">
        <v>10.834017971735328</v>
      </c>
      <c r="H11" s="26">
        <v>11.5539375823874</v>
      </c>
      <c r="I11" s="26"/>
      <c r="J11" s="26">
        <f t="shared" si="1"/>
        <v>0.719919610652072</v>
      </c>
      <c r="L11" s="1"/>
      <c r="N11" s="1"/>
    </row>
    <row r="12" spans="1:15" s="57" customFormat="1" ht="15.75" x14ac:dyDescent="0.25">
      <c r="A12" s="58" t="s">
        <v>152</v>
      </c>
      <c r="B12" s="59">
        <v>103.73671882480232</v>
      </c>
      <c r="C12" s="59">
        <v>104.11951934786079</v>
      </c>
      <c r="D12" s="59"/>
      <c r="E12" s="59">
        <f t="shared" si="0"/>
        <v>0.36901159723874422</v>
      </c>
      <c r="F12" s="59"/>
      <c r="G12" s="59">
        <v>6.2241805434328104</v>
      </c>
      <c r="H12" s="59">
        <v>6.2471484914711537</v>
      </c>
      <c r="I12" s="59"/>
      <c r="J12" s="59">
        <f t="shared" si="1"/>
        <v>2.2967948038343344E-2</v>
      </c>
      <c r="L12" s="1"/>
      <c r="N12" s="1"/>
      <c r="O12" s="4"/>
    </row>
    <row r="13" spans="1:15" ht="15.75" x14ac:dyDescent="0.25">
      <c r="A13" s="35" t="s">
        <v>153</v>
      </c>
      <c r="B13" s="26">
        <v>83.874267823814563</v>
      </c>
      <c r="C13" s="26">
        <v>83.818521893538971</v>
      </c>
      <c r="D13" s="26"/>
      <c r="E13" s="26">
        <f t="shared" si="0"/>
        <v>-6.6463686327122851E-2</v>
      </c>
      <c r="F13" s="26"/>
      <c r="G13" s="26">
        <v>1.0418806137568675</v>
      </c>
      <c r="H13" s="26">
        <v>1.0411881414938369</v>
      </c>
      <c r="I13" s="26"/>
      <c r="J13" s="26">
        <f>H13-G13</f>
        <v>-6.9247226303059684E-4</v>
      </c>
      <c r="L13" s="1"/>
      <c r="N13" s="1"/>
    </row>
    <row r="14" spans="1:15" s="57" customFormat="1" ht="15.75" x14ac:dyDescent="0.25">
      <c r="A14" s="58" t="s">
        <v>69</v>
      </c>
      <c r="B14" s="59">
        <v>126.85494001416342</v>
      </c>
      <c r="C14" s="59">
        <v>124.63647764616229</v>
      </c>
      <c r="D14" s="59"/>
      <c r="E14" s="59">
        <f t="shared" si="0"/>
        <v>-1.7488182705012734</v>
      </c>
      <c r="F14" s="59"/>
      <c r="G14" s="59">
        <v>2.5708861406138941</v>
      </c>
      <c r="H14" s="59">
        <v>2.5259260140730531</v>
      </c>
      <c r="I14" s="59"/>
      <c r="J14" s="59">
        <f t="shared" si="1"/>
        <v>-4.4960126540841028E-2</v>
      </c>
      <c r="L14" s="1"/>
      <c r="N14" s="1"/>
    </row>
    <row r="15" spans="1:15" ht="15.75" x14ac:dyDescent="0.25">
      <c r="A15" s="35" t="s">
        <v>72</v>
      </c>
      <c r="B15" s="26">
        <v>118.99526651784457</v>
      </c>
      <c r="C15" s="26">
        <v>127.02224219341538</v>
      </c>
      <c r="D15" s="26"/>
      <c r="E15" s="26">
        <f t="shared" si="0"/>
        <v>6.7456260324162409</v>
      </c>
      <c r="F15" s="26"/>
      <c r="G15" s="26">
        <v>2.1884368402571641</v>
      </c>
      <c r="H15" s="26">
        <v>2.3360606054565389</v>
      </c>
      <c r="I15" s="26"/>
      <c r="J15" s="26">
        <f t="shared" si="1"/>
        <v>0.14762376519937481</v>
      </c>
      <c r="L15" s="1"/>
      <c r="N15" s="1"/>
    </row>
    <row r="16" spans="1:15" s="57" customFormat="1" ht="15.75" x14ac:dyDescent="0.25">
      <c r="A16" s="58" t="s">
        <v>154</v>
      </c>
      <c r="B16" s="59">
        <v>113.06284063822424</v>
      </c>
      <c r="C16" s="59">
        <v>113.06284063822424</v>
      </c>
      <c r="D16" s="59"/>
      <c r="E16" s="59">
        <f t="shared" si="0"/>
        <v>0</v>
      </c>
      <c r="F16" s="59"/>
      <c r="G16" s="59">
        <v>1.5567395581638539</v>
      </c>
      <c r="H16" s="59">
        <v>1.5567395581638539</v>
      </c>
      <c r="I16" s="59"/>
      <c r="J16" s="59">
        <f t="shared" si="1"/>
        <v>0</v>
      </c>
      <c r="L16" s="1"/>
      <c r="N16" s="1"/>
    </row>
    <row r="17" spans="1:14" ht="15.75" x14ac:dyDescent="0.25">
      <c r="A17" s="35" t="s">
        <v>155</v>
      </c>
      <c r="B17" s="26">
        <v>116.24742680331703</v>
      </c>
      <c r="C17" s="26">
        <v>116.23434651339281</v>
      </c>
      <c r="D17" s="26"/>
      <c r="E17" s="26">
        <f t="shared" si="0"/>
        <v>-1.1252111366166773E-2</v>
      </c>
      <c r="F17" s="26"/>
      <c r="G17" s="26">
        <v>2.3838312504408714</v>
      </c>
      <c r="H17" s="26">
        <v>2.3835630190937898</v>
      </c>
      <c r="I17" s="26"/>
      <c r="J17" s="26">
        <f t="shared" si="1"/>
        <v>-2.6823134708164886E-4</v>
      </c>
      <c r="L17" s="1"/>
      <c r="N17" s="1"/>
    </row>
    <row r="18" spans="1:14" s="57" customFormat="1" ht="15.75" x14ac:dyDescent="0.25">
      <c r="A18" s="61" t="s">
        <v>76</v>
      </c>
      <c r="B18" s="59">
        <v>108.07160903992518</v>
      </c>
      <c r="C18" s="59">
        <v>107.96752376170681</v>
      </c>
      <c r="D18" s="59"/>
      <c r="E18" s="59">
        <f>((C18/B18-1)*100)</f>
        <v>-9.6311398657822345E-2</v>
      </c>
      <c r="F18" s="59"/>
      <c r="G18" s="59">
        <v>2.6412114084502294</v>
      </c>
      <c r="H18" s="59">
        <v>2.6386676208012405</v>
      </c>
      <c r="I18" s="59"/>
      <c r="J18" s="59">
        <f t="shared" si="1"/>
        <v>-2.5437876489888822E-3</v>
      </c>
      <c r="L18" s="1"/>
      <c r="N18" s="1"/>
    </row>
    <row r="19" spans="1:14" ht="15.75" x14ac:dyDescent="0.25">
      <c r="A19" s="35" t="s">
        <v>156</v>
      </c>
      <c r="B19" s="26">
        <v>107.07051259863205</v>
      </c>
      <c r="C19" s="26">
        <v>106.5627539985113</v>
      </c>
      <c r="D19" s="26"/>
      <c r="E19" s="26">
        <f t="shared" si="0"/>
        <v>-0.47422823314963169</v>
      </c>
      <c r="F19" s="26"/>
      <c r="G19" s="26">
        <v>0.80796836133041783</v>
      </c>
      <c r="H19" s="26">
        <v>0.80413674724607243</v>
      </c>
      <c r="I19" s="26"/>
      <c r="J19" s="26">
        <f t="shared" si="1"/>
        <v>-3.8316140843454027E-3</v>
      </c>
      <c r="L19" s="1"/>
      <c r="N19" s="1"/>
    </row>
    <row r="20" spans="1:14" s="57" customFormat="1" ht="15.75" x14ac:dyDescent="0.25">
      <c r="A20" s="58" t="s">
        <v>157</v>
      </c>
      <c r="B20" s="59">
        <v>108.51879204995035</v>
      </c>
      <c r="C20" s="59">
        <v>108.59502491462939</v>
      </c>
      <c r="D20" s="59"/>
      <c r="E20" s="59">
        <f t="shared" si="0"/>
        <v>7.0248537823713875E-2</v>
      </c>
      <c r="F20" s="59"/>
      <c r="G20" s="59">
        <v>1.8332430471198116</v>
      </c>
      <c r="H20" s="59">
        <v>1.8345308735551678</v>
      </c>
      <c r="I20" s="59"/>
      <c r="J20" s="59">
        <f t="shared" si="1"/>
        <v>1.2878264353561875E-3</v>
      </c>
      <c r="L20" s="1"/>
      <c r="N20" s="1"/>
    </row>
    <row r="21" spans="1:14" ht="15.75" x14ac:dyDescent="0.25">
      <c r="A21" s="33" t="s">
        <v>247</v>
      </c>
      <c r="B21" s="37">
        <v>164.07970913737256</v>
      </c>
      <c r="C21" s="37">
        <v>168.68208180358849</v>
      </c>
      <c r="D21" s="37"/>
      <c r="E21" s="37">
        <f t="shared" si="0"/>
        <v>2.8049614973187698</v>
      </c>
      <c r="F21" s="37"/>
      <c r="G21" s="37">
        <v>5.1006923822354429</v>
      </c>
      <c r="H21" s="37">
        <v>5.2437648396538181</v>
      </c>
      <c r="I21" s="37"/>
      <c r="J21" s="37">
        <f t="shared" si="1"/>
        <v>0.14307245741837527</v>
      </c>
      <c r="L21" s="1"/>
      <c r="N21" s="1"/>
    </row>
    <row r="22" spans="1:14" s="57" customFormat="1" ht="15.75" x14ac:dyDescent="0.25">
      <c r="A22" s="61" t="s">
        <v>1</v>
      </c>
      <c r="B22" s="59">
        <v>172.08510541451196</v>
      </c>
      <c r="C22" s="59">
        <v>171.78704502174099</v>
      </c>
      <c r="D22" s="59"/>
      <c r="E22" s="59">
        <f t="shared" si="0"/>
        <v>-0.17320522427144436</v>
      </c>
      <c r="F22" s="59"/>
      <c r="G22" s="59">
        <v>4.0381137088916095</v>
      </c>
      <c r="H22" s="59">
        <v>4.031119484985787</v>
      </c>
      <c r="I22" s="59"/>
      <c r="J22" s="59">
        <f t="shared" si="1"/>
        <v>-6.9942239058224942E-3</v>
      </c>
      <c r="L22" s="1"/>
      <c r="N22" s="1"/>
    </row>
    <row r="23" spans="1:14" ht="15.75" x14ac:dyDescent="0.25">
      <c r="A23" s="35" t="s">
        <v>78</v>
      </c>
      <c r="B23" s="26">
        <v>172.08510541451196</v>
      </c>
      <c r="C23" s="26">
        <v>171.78704502174099</v>
      </c>
      <c r="D23" s="26"/>
      <c r="E23" s="26">
        <f t="shared" si="0"/>
        <v>-0.17320522427144436</v>
      </c>
      <c r="F23" s="26"/>
      <c r="G23" s="26">
        <v>4.0381137088916095</v>
      </c>
      <c r="H23" s="26">
        <v>4.031119484985787</v>
      </c>
      <c r="I23" s="26"/>
      <c r="J23" s="26">
        <f t="shared" si="1"/>
        <v>-6.9942239058224942E-3</v>
      </c>
      <c r="L23" s="1"/>
      <c r="N23" s="1"/>
    </row>
    <row r="24" spans="1:14" s="57" customFormat="1" ht="15.75" x14ac:dyDescent="0.25">
      <c r="A24" s="58" t="s">
        <v>16</v>
      </c>
      <c r="B24" s="59">
        <v>139.42993102959616</v>
      </c>
      <c r="C24" s="59">
        <v>159.12144898659423</v>
      </c>
      <c r="D24" s="59"/>
      <c r="E24" s="59">
        <f t="shared" si="0"/>
        <v>14.122877212654039</v>
      </c>
      <c r="F24" s="59"/>
      <c r="G24" s="59">
        <v>1.0625786733438338</v>
      </c>
      <c r="H24" s="59">
        <v>1.2126453546680318</v>
      </c>
      <c r="I24" s="59"/>
      <c r="J24" s="59">
        <f t="shared" si="1"/>
        <v>0.15006668132419798</v>
      </c>
      <c r="L24" s="1"/>
      <c r="N24" s="1"/>
    </row>
    <row r="25" spans="1:14" ht="15.75" x14ac:dyDescent="0.25">
      <c r="A25" s="33" t="s">
        <v>128</v>
      </c>
      <c r="B25" s="37">
        <v>99.423780706433405</v>
      </c>
      <c r="C25" s="37">
        <v>100.25088172729697</v>
      </c>
      <c r="D25" s="37"/>
      <c r="E25" s="37">
        <f t="shared" si="0"/>
        <v>0.83189455780778854</v>
      </c>
      <c r="F25" s="37"/>
      <c r="G25" s="37">
        <v>4.3484378953310143</v>
      </c>
      <c r="H25" s="37">
        <v>4.3846123135319246</v>
      </c>
      <c r="I25" s="37"/>
      <c r="J25" s="37">
        <f t="shared" si="1"/>
        <v>3.6174418200910274E-2</v>
      </c>
      <c r="L25" s="1"/>
      <c r="N25" s="1"/>
    </row>
    <row r="26" spans="1:14" s="57" customFormat="1" ht="15.75" x14ac:dyDescent="0.25">
      <c r="A26" s="61" t="s">
        <v>79</v>
      </c>
      <c r="B26" s="59">
        <v>98.910276170506791</v>
      </c>
      <c r="C26" s="59">
        <v>99.366260575041068</v>
      </c>
      <c r="D26" s="59"/>
      <c r="E26" s="59">
        <f t="shared" si="0"/>
        <v>0.46100811987241919</v>
      </c>
      <c r="F26" s="59"/>
      <c r="G26" s="59">
        <v>3.2278411398802591</v>
      </c>
      <c r="H26" s="59">
        <v>3.2427217496316891</v>
      </c>
      <c r="I26" s="59"/>
      <c r="J26" s="59">
        <f t="shared" si="1"/>
        <v>1.4880609751430018E-2</v>
      </c>
      <c r="L26" s="1"/>
      <c r="N26" s="1"/>
    </row>
    <row r="27" spans="1:14" ht="15.75" x14ac:dyDescent="0.25">
      <c r="A27" s="35" t="s">
        <v>80</v>
      </c>
      <c r="B27" s="26">
        <v>95.103003894754451</v>
      </c>
      <c r="C27" s="26">
        <v>95.519736248874366</v>
      </c>
      <c r="D27" s="26"/>
      <c r="E27" s="26">
        <f t="shared" si="0"/>
        <v>0.4381905271689357</v>
      </c>
      <c r="F27" s="26"/>
      <c r="G27" s="26">
        <v>0.55921226882332753</v>
      </c>
      <c r="H27" s="26">
        <v>0.56166268401207786</v>
      </c>
      <c r="I27" s="26"/>
      <c r="J27" s="26">
        <f t="shared" si="1"/>
        <v>2.4504151887503323E-3</v>
      </c>
      <c r="L27" s="1"/>
      <c r="N27" s="1"/>
    </row>
    <row r="28" spans="1:14" s="57" customFormat="1" ht="15.75" x14ac:dyDescent="0.25">
      <c r="A28" s="58" t="s">
        <v>82</v>
      </c>
      <c r="B28" s="59">
        <v>101.9054197716562</v>
      </c>
      <c r="C28" s="59">
        <v>102.44884600976397</v>
      </c>
      <c r="D28" s="59"/>
      <c r="E28" s="59">
        <f t="shared" si="0"/>
        <v>0.53326529572759185</v>
      </c>
      <c r="F28" s="59"/>
      <c r="G28" s="59">
        <v>2.3309588421126231</v>
      </c>
      <c r="H28" s="59">
        <v>2.343389036675303</v>
      </c>
      <c r="I28" s="59"/>
      <c r="J28" s="59">
        <f t="shared" si="1"/>
        <v>1.2430194562679908E-2</v>
      </c>
      <c r="L28" s="1"/>
      <c r="N28" s="1"/>
    </row>
    <row r="29" spans="1:14" ht="15.75" x14ac:dyDescent="0.25">
      <c r="A29" s="35" t="s">
        <v>158</v>
      </c>
      <c r="B29" s="26">
        <v>87.023530181682261</v>
      </c>
      <c r="C29" s="26">
        <v>87.023530181682261</v>
      </c>
      <c r="D29" s="26"/>
      <c r="E29" s="26">
        <f t="shared" si="0"/>
        <v>0</v>
      </c>
      <c r="F29" s="26"/>
      <c r="G29" s="26">
        <v>0.33767002894430875</v>
      </c>
      <c r="H29" s="26">
        <v>0.3376700289443087</v>
      </c>
      <c r="I29" s="26"/>
      <c r="J29" s="26">
        <f t="shared" si="1"/>
        <v>0</v>
      </c>
      <c r="L29" s="1"/>
      <c r="N29" s="1"/>
    </row>
    <row r="30" spans="1:14" s="57" customFormat="1" ht="15.75" x14ac:dyDescent="0.25">
      <c r="A30" s="61" t="s">
        <v>83</v>
      </c>
      <c r="B30" s="59">
        <v>100.93316403636597</v>
      </c>
      <c r="C30" s="59">
        <v>102.85111663683176</v>
      </c>
      <c r="D30" s="59"/>
      <c r="E30" s="59">
        <f t="shared" si="0"/>
        <v>1.9002204268309342</v>
      </c>
      <c r="F30" s="59"/>
      <c r="G30" s="59">
        <v>1.1205967554507554</v>
      </c>
      <c r="H30" s="59">
        <v>1.1418905639002355</v>
      </c>
      <c r="I30" s="59"/>
      <c r="J30" s="59">
        <f t="shared" si="1"/>
        <v>2.1293808449480034E-2</v>
      </c>
      <c r="L30" s="1"/>
      <c r="N30" s="1"/>
    </row>
    <row r="31" spans="1:14" ht="15.75" x14ac:dyDescent="0.25">
      <c r="A31" s="35" t="s">
        <v>159</v>
      </c>
      <c r="B31" s="26">
        <v>100.93316403636597</v>
      </c>
      <c r="C31" s="26">
        <v>102.85111663683176</v>
      </c>
      <c r="D31" s="26"/>
      <c r="E31" s="26">
        <f t="shared" si="0"/>
        <v>1.9002204268309342</v>
      </c>
      <c r="F31" s="26"/>
      <c r="G31" s="26">
        <v>1.1205967554507554</v>
      </c>
      <c r="H31" s="26">
        <v>1.1418905639002355</v>
      </c>
      <c r="I31" s="26"/>
      <c r="J31" s="26">
        <f t="shared" si="1"/>
        <v>2.1293808449480034E-2</v>
      </c>
      <c r="L31" s="1"/>
      <c r="N31" s="1"/>
    </row>
    <row r="32" spans="1:14" s="57" customFormat="1" ht="15.75" x14ac:dyDescent="0.25">
      <c r="A32" s="55" t="s">
        <v>129</v>
      </c>
      <c r="B32" s="60">
        <v>87.551630400743136</v>
      </c>
      <c r="C32" s="60">
        <v>88.072753987303173</v>
      </c>
      <c r="D32" s="60"/>
      <c r="E32" s="60">
        <f t="shared" si="0"/>
        <v>0.59521859750040207</v>
      </c>
      <c r="F32" s="60"/>
      <c r="G32" s="60">
        <v>12.930502704430261</v>
      </c>
      <c r="H32" s="60">
        <v>13.00746746127732</v>
      </c>
      <c r="I32" s="60"/>
      <c r="J32" s="60">
        <f>H32-G32</f>
        <v>7.6964756847059945E-2</v>
      </c>
      <c r="L32" s="1"/>
      <c r="N32" s="1"/>
    </row>
    <row r="33" spans="1:14" ht="15.75" x14ac:dyDescent="0.25">
      <c r="A33" s="34" t="s">
        <v>149</v>
      </c>
      <c r="B33" s="26">
        <v>111.95000764594712</v>
      </c>
      <c r="C33" s="26">
        <v>111.95000764594712</v>
      </c>
      <c r="D33" s="26"/>
      <c r="E33" s="26">
        <f t="shared" si="0"/>
        <v>0</v>
      </c>
      <c r="F33" s="26"/>
      <c r="G33" s="26">
        <v>1.2652305733947857</v>
      </c>
      <c r="H33" s="26">
        <v>1.2652305733947857</v>
      </c>
      <c r="I33" s="26"/>
      <c r="J33" s="26">
        <f t="shared" si="1"/>
        <v>0</v>
      </c>
      <c r="L33" s="1"/>
      <c r="N33" s="1"/>
    </row>
    <row r="34" spans="1:14" s="57" customFormat="1" ht="15.75" x14ac:dyDescent="0.25">
      <c r="A34" s="58" t="s">
        <v>160</v>
      </c>
      <c r="B34" s="59">
        <v>111.95000764594712</v>
      </c>
      <c r="C34" s="59">
        <v>111.95000764594712</v>
      </c>
      <c r="D34" s="59"/>
      <c r="E34" s="59">
        <f t="shared" si="0"/>
        <v>0</v>
      </c>
      <c r="F34" s="59"/>
      <c r="G34" s="59">
        <v>1.2652305733947857</v>
      </c>
      <c r="H34" s="59">
        <v>1.2652305733947857</v>
      </c>
      <c r="I34" s="59"/>
      <c r="J34" s="59">
        <f t="shared" si="1"/>
        <v>0</v>
      </c>
      <c r="L34" s="1"/>
      <c r="N34" s="1"/>
    </row>
    <row r="35" spans="1:14" ht="15.75" x14ac:dyDescent="0.25">
      <c r="A35" s="34" t="s">
        <v>148</v>
      </c>
      <c r="B35" s="26">
        <v>107.34753951580383</v>
      </c>
      <c r="C35" s="26">
        <v>107.92256374715984</v>
      </c>
      <c r="D35" s="26"/>
      <c r="E35" s="26">
        <f t="shared" si="0"/>
        <v>0.53566596304832625</v>
      </c>
      <c r="F35" s="26"/>
      <c r="G35" s="26">
        <v>5.0736139981732036</v>
      </c>
      <c r="H35" s="26">
        <v>5.1007916214578719</v>
      </c>
      <c r="I35" s="26"/>
      <c r="J35" s="26">
        <f t="shared" si="1"/>
        <v>2.7177623284668329E-2</v>
      </c>
      <c r="L35" s="1"/>
      <c r="N35" s="1"/>
    </row>
    <row r="36" spans="1:14" s="57" customFormat="1" ht="15.75" x14ac:dyDescent="0.25">
      <c r="A36" s="58" t="s">
        <v>161</v>
      </c>
      <c r="B36" s="59">
        <v>104.64968648844828</v>
      </c>
      <c r="C36" s="59">
        <v>105.30897919156041</v>
      </c>
      <c r="D36" s="59"/>
      <c r="E36" s="59">
        <f t="shared" si="0"/>
        <v>0.62999969253123567</v>
      </c>
      <c r="F36" s="59"/>
      <c r="G36" s="59">
        <v>4.3139105632695358</v>
      </c>
      <c r="H36" s="59">
        <v>4.341088186554205</v>
      </c>
      <c r="I36" s="59"/>
      <c r="J36" s="59">
        <f t="shared" si="1"/>
        <v>2.7177623284669217E-2</v>
      </c>
      <c r="L36" s="1"/>
      <c r="N36" s="1"/>
    </row>
    <row r="37" spans="1:14" ht="15.75" x14ac:dyDescent="0.25">
      <c r="A37" s="35" t="s">
        <v>162</v>
      </c>
      <c r="B37" s="26">
        <v>125.75692598073286</v>
      </c>
      <c r="C37" s="26">
        <v>125.75692598073286</v>
      </c>
      <c r="D37" s="26"/>
      <c r="E37" s="26">
        <f t="shared" si="0"/>
        <v>0</v>
      </c>
      <c r="F37" s="26"/>
      <c r="G37" s="26">
        <v>0.75970343490366687</v>
      </c>
      <c r="H37" s="26">
        <v>0.75970343490366676</v>
      </c>
      <c r="I37" s="26"/>
      <c r="J37" s="26">
        <f t="shared" si="1"/>
        <v>0</v>
      </c>
      <c r="L37" s="1"/>
      <c r="N37" s="1"/>
    </row>
    <row r="38" spans="1:14" s="57" customFormat="1" ht="15.75" x14ac:dyDescent="0.25">
      <c r="A38" s="61" t="s">
        <v>147</v>
      </c>
      <c r="B38" s="59">
        <v>108.48689886243125</v>
      </c>
      <c r="C38" s="59">
        <v>108.48689886243125</v>
      </c>
      <c r="D38" s="59"/>
      <c r="E38" s="59">
        <f t="shared" si="0"/>
        <v>0</v>
      </c>
      <c r="F38" s="59"/>
      <c r="G38" s="59">
        <v>0.35246204551742616</v>
      </c>
      <c r="H38" s="59">
        <v>0.35246204551742616</v>
      </c>
      <c r="I38" s="59"/>
      <c r="J38" s="59">
        <f t="shared" si="1"/>
        <v>0</v>
      </c>
      <c r="L38" s="1"/>
      <c r="N38" s="1"/>
    </row>
    <row r="39" spans="1:14" ht="15.75" x14ac:dyDescent="0.25">
      <c r="A39" s="35" t="s">
        <v>84</v>
      </c>
      <c r="B39" s="26">
        <v>99.999999999999986</v>
      </c>
      <c r="C39" s="26">
        <v>99.999999999999986</v>
      </c>
      <c r="D39" s="26"/>
      <c r="E39" s="26">
        <f t="shared" si="0"/>
        <v>0</v>
      </c>
      <c r="F39" s="26"/>
      <c r="G39" s="26">
        <v>0.20600390916610056</v>
      </c>
      <c r="H39" s="26">
        <v>0.20600390916610056</v>
      </c>
      <c r="I39" s="26"/>
      <c r="J39" s="26">
        <f t="shared" si="1"/>
        <v>0</v>
      </c>
      <c r="L39" s="1"/>
      <c r="N39" s="1"/>
    </row>
    <row r="40" spans="1:14" s="57" customFormat="1" ht="15.75" x14ac:dyDescent="0.25">
      <c r="A40" s="58" t="s">
        <v>86</v>
      </c>
      <c r="B40" s="59">
        <v>123.19297953692291</v>
      </c>
      <c r="C40" s="59">
        <v>123.19297953692291</v>
      </c>
      <c r="D40" s="59"/>
      <c r="E40" s="59">
        <f t="shared" si="0"/>
        <v>0</v>
      </c>
      <c r="F40" s="59"/>
      <c r="G40" s="59">
        <v>0.1464581363513256</v>
      </c>
      <c r="H40" s="59">
        <v>0.1464581363513256</v>
      </c>
      <c r="I40" s="59"/>
      <c r="J40" s="59">
        <f t="shared" si="1"/>
        <v>0</v>
      </c>
      <c r="L40" s="1"/>
      <c r="N40" s="1"/>
    </row>
    <row r="41" spans="1:14" ht="15.75" x14ac:dyDescent="0.25">
      <c r="A41" s="34" t="s">
        <v>146</v>
      </c>
      <c r="B41" s="26">
        <v>72.653589553562043</v>
      </c>
      <c r="C41" s="26">
        <v>73.233345970294536</v>
      </c>
      <c r="D41" s="26"/>
      <c r="E41" s="26">
        <f t="shared" si="0"/>
        <v>0.79797353481769751</v>
      </c>
      <c r="F41" s="26"/>
      <c r="G41" s="26">
        <v>6.2391960873448449</v>
      </c>
      <c r="H41" s="26">
        <v>6.2889832209072383</v>
      </c>
      <c r="I41" s="26"/>
      <c r="J41" s="26">
        <f t="shared" si="1"/>
        <v>4.9787133562393393E-2</v>
      </c>
      <c r="L41" s="1"/>
      <c r="N41" s="1"/>
    </row>
    <row r="42" spans="1:14" s="57" customFormat="1" ht="15.75" x14ac:dyDescent="0.25">
      <c r="A42" s="58" t="s">
        <v>17</v>
      </c>
      <c r="B42" s="59">
        <v>55.184358857463906</v>
      </c>
      <c r="C42" s="59">
        <v>55.184358857463906</v>
      </c>
      <c r="D42" s="59"/>
      <c r="E42" s="59">
        <f t="shared" si="0"/>
        <v>0</v>
      </c>
      <c r="F42" s="59"/>
      <c r="G42" s="59">
        <v>3.1318760128782284</v>
      </c>
      <c r="H42" s="59">
        <v>3.1318760128782284</v>
      </c>
      <c r="I42" s="59"/>
      <c r="J42" s="59">
        <f t="shared" si="1"/>
        <v>0</v>
      </c>
      <c r="L42" s="1"/>
      <c r="N42" s="1"/>
    </row>
    <row r="43" spans="1:14" ht="15.75" x14ac:dyDescent="0.25">
      <c r="A43" s="35" t="s">
        <v>88</v>
      </c>
      <c r="B43" s="26">
        <v>99.234262503497348</v>
      </c>
      <c r="C43" s="26">
        <v>101.40901133922274</v>
      </c>
      <c r="D43" s="26"/>
      <c r="E43" s="26">
        <f t="shared" si="0"/>
        <v>2.1915302042464946</v>
      </c>
      <c r="F43" s="26"/>
      <c r="G43" s="26">
        <v>2.2717977359345567</v>
      </c>
      <c r="H43" s="26">
        <v>2.3215848694969505</v>
      </c>
      <c r="I43" s="26"/>
      <c r="J43" s="26">
        <f t="shared" si="1"/>
        <v>4.9787133562393837E-2</v>
      </c>
      <c r="L43" s="1"/>
      <c r="N43" s="1"/>
    </row>
    <row r="44" spans="1:14" s="57" customFormat="1" ht="15.75" x14ac:dyDescent="0.25">
      <c r="A44" s="58" t="s">
        <v>90</v>
      </c>
      <c r="B44" s="59">
        <v>134.11907242766719</v>
      </c>
      <c r="C44" s="59">
        <v>134.11907242766719</v>
      </c>
      <c r="D44" s="59"/>
      <c r="E44" s="59">
        <f t="shared" si="0"/>
        <v>0</v>
      </c>
      <c r="F44" s="59"/>
      <c r="G44" s="59">
        <v>0.83552233853205982</v>
      </c>
      <c r="H44" s="59">
        <v>0.83552233853205971</v>
      </c>
      <c r="I44" s="59"/>
      <c r="J44" s="59">
        <f t="shared" si="1"/>
        <v>0</v>
      </c>
      <c r="L44" s="1"/>
      <c r="N44" s="1"/>
    </row>
    <row r="45" spans="1:14" ht="15.75" x14ac:dyDescent="0.25">
      <c r="A45" s="33" t="s">
        <v>250</v>
      </c>
      <c r="B45" s="37">
        <v>99.127739172517664</v>
      </c>
      <c r="C45" s="37">
        <v>98.5936622740779</v>
      </c>
      <c r="D45" s="37"/>
      <c r="E45" s="37">
        <f t="shared" si="0"/>
        <v>-0.53877643422319821</v>
      </c>
      <c r="F45" s="37"/>
      <c r="G45" s="37">
        <v>9.7704184607418672</v>
      </c>
      <c r="H45" s="37">
        <v>9.7177777485503967</v>
      </c>
      <c r="I45" s="37"/>
      <c r="J45" s="37">
        <f t="shared" si="1"/>
        <v>-5.2640712191470485E-2</v>
      </c>
      <c r="L45" s="1"/>
      <c r="N45" s="1"/>
    </row>
    <row r="46" spans="1:14" s="57" customFormat="1" ht="15.75" x14ac:dyDescent="0.25">
      <c r="A46" s="61" t="s">
        <v>145</v>
      </c>
      <c r="B46" s="59">
        <v>107.41604758102751</v>
      </c>
      <c r="C46" s="59">
        <v>102.56522385721097</v>
      </c>
      <c r="D46" s="59"/>
      <c r="E46" s="59">
        <f t="shared" si="0"/>
        <v>-4.5159208824523294</v>
      </c>
      <c r="F46" s="59"/>
      <c r="G46" s="59">
        <v>2.1145152359766271</v>
      </c>
      <c r="H46" s="59">
        <v>2.0190254008725224</v>
      </c>
      <c r="I46" s="59"/>
      <c r="J46" s="59">
        <f t="shared" si="1"/>
        <v>-9.5489835104104692E-2</v>
      </c>
      <c r="L46" s="1"/>
      <c r="N46" s="1"/>
    </row>
    <row r="47" spans="1:14" ht="15.75" x14ac:dyDescent="0.25">
      <c r="A47" s="35" t="s">
        <v>163</v>
      </c>
      <c r="B47" s="26">
        <v>107.41604758102751</v>
      </c>
      <c r="C47" s="26">
        <v>102.56522385721097</v>
      </c>
      <c r="D47" s="26"/>
      <c r="E47" s="26">
        <f t="shared" si="0"/>
        <v>-4.5159208824523294</v>
      </c>
      <c r="F47" s="26"/>
      <c r="G47" s="26">
        <v>2.1145152359766271</v>
      </c>
      <c r="H47" s="26">
        <v>2.0190254008725224</v>
      </c>
      <c r="I47" s="26"/>
      <c r="J47" s="26">
        <f t="shared" si="1"/>
        <v>-9.5489835104104692E-2</v>
      </c>
      <c r="L47" s="1"/>
      <c r="N47" s="1"/>
    </row>
    <row r="48" spans="1:14" s="57" customFormat="1" ht="15.75" x14ac:dyDescent="0.25">
      <c r="A48" s="61" t="s">
        <v>92</v>
      </c>
      <c r="B48" s="59">
        <v>99.076779612701344</v>
      </c>
      <c r="C48" s="59">
        <v>99.076779612701344</v>
      </c>
      <c r="D48" s="59"/>
      <c r="E48" s="59">
        <f t="shared" si="0"/>
        <v>0</v>
      </c>
      <c r="F48" s="59"/>
      <c r="G48" s="59">
        <v>0.3038164340365373</v>
      </c>
      <c r="H48" s="59">
        <v>0.3038164340365373</v>
      </c>
      <c r="I48" s="59"/>
      <c r="J48" s="59">
        <f t="shared" si="1"/>
        <v>0</v>
      </c>
      <c r="L48" s="1"/>
      <c r="N48" s="1"/>
    </row>
    <row r="49" spans="1:14" ht="15.75" x14ac:dyDescent="0.25">
      <c r="A49" s="35" t="s">
        <v>93</v>
      </c>
      <c r="B49" s="26">
        <v>99.076779612701344</v>
      </c>
      <c r="C49" s="26">
        <v>99.076779612701344</v>
      </c>
      <c r="D49" s="26"/>
      <c r="E49" s="26">
        <f t="shared" si="0"/>
        <v>0</v>
      </c>
      <c r="F49" s="26"/>
      <c r="G49" s="26">
        <v>0.3038164340365373</v>
      </c>
      <c r="H49" s="26">
        <v>0.3038164340365373</v>
      </c>
      <c r="I49" s="26"/>
      <c r="J49" s="26">
        <f t="shared" si="1"/>
        <v>0</v>
      </c>
      <c r="L49" s="1"/>
      <c r="N49" s="1"/>
    </row>
    <row r="50" spans="1:14" s="57" customFormat="1" ht="15.75" x14ac:dyDescent="0.25">
      <c r="A50" s="61" t="s">
        <v>94</v>
      </c>
      <c r="B50" s="59">
        <v>88.309240599005392</v>
      </c>
      <c r="C50" s="59">
        <v>89.260643575837406</v>
      </c>
      <c r="D50" s="59"/>
      <c r="E50" s="59">
        <f t="shared" si="0"/>
        <v>1.0773538198025623</v>
      </c>
      <c r="F50" s="59"/>
      <c r="G50" s="59">
        <v>2.4980012723193172</v>
      </c>
      <c r="H50" s="59">
        <v>2.5249135844453656</v>
      </c>
      <c r="I50" s="59"/>
      <c r="J50" s="59">
        <f t="shared" si="1"/>
        <v>2.6912312126048388E-2</v>
      </c>
      <c r="L50" s="1"/>
      <c r="N50" s="1"/>
    </row>
    <row r="51" spans="1:14" ht="15.75" x14ac:dyDescent="0.25">
      <c r="A51" s="35" t="s">
        <v>164</v>
      </c>
      <c r="B51" s="26">
        <v>87.229908744574047</v>
      </c>
      <c r="C51" s="26">
        <v>88.296517427254187</v>
      </c>
      <c r="D51" s="26"/>
      <c r="E51" s="26">
        <f t="shared" si="0"/>
        <v>1.2227557016061708</v>
      </c>
      <c r="F51" s="26"/>
      <c r="G51" s="26">
        <v>2.200955766609618</v>
      </c>
      <c r="H51" s="26">
        <v>2.2278680787356673</v>
      </c>
      <c r="I51" s="26"/>
      <c r="J51" s="26">
        <f t="shared" si="1"/>
        <v>2.6912312126049276E-2</v>
      </c>
      <c r="L51" s="1"/>
      <c r="N51" s="1"/>
    </row>
    <row r="52" spans="1:14" s="57" customFormat="1" ht="15.75" x14ac:dyDescent="0.25">
      <c r="A52" s="58" t="s">
        <v>97</v>
      </c>
      <c r="B52" s="59">
        <v>97.222684006482126</v>
      </c>
      <c r="C52" s="59">
        <v>97.222684006482126</v>
      </c>
      <c r="D52" s="59"/>
      <c r="E52" s="59">
        <f t="shared" si="0"/>
        <v>0</v>
      </c>
      <c r="F52" s="59"/>
      <c r="G52" s="59">
        <v>0.29704550570969912</v>
      </c>
      <c r="H52" s="59">
        <v>0.29704550570969912</v>
      </c>
      <c r="I52" s="59"/>
      <c r="J52" s="59">
        <f t="shared" si="1"/>
        <v>0</v>
      </c>
      <c r="L52" s="1"/>
      <c r="N52" s="1"/>
    </row>
    <row r="53" spans="1:14" ht="15.75" x14ac:dyDescent="0.25">
      <c r="A53" s="34" t="s">
        <v>144</v>
      </c>
      <c r="B53" s="26">
        <v>88.588308147186581</v>
      </c>
      <c r="C53" s="26">
        <v>92.058096978136788</v>
      </c>
      <c r="D53" s="26"/>
      <c r="E53" s="26">
        <f t="shared" si="0"/>
        <v>3.916757079484201</v>
      </c>
      <c r="F53" s="26"/>
      <c r="G53" s="26">
        <v>0.88307982100875815</v>
      </c>
      <c r="H53" s="26">
        <v>0.91766791241561507</v>
      </c>
      <c r="I53" s="26"/>
      <c r="J53" s="26">
        <f t="shared" si="1"/>
        <v>3.4588091406856925E-2</v>
      </c>
      <c r="L53" s="1"/>
      <c r="N53" s="1"/>
    </row>
    <row r="54" spans="1:14" s="57" customFormat="1" ht="15.75" x14ac:dyDescent="0.25">
      <c r="A54" s="58" t="s">
        <v>165</v>
      </c>
      <c r="B54" s="59">
        <v>88.588308147186581</v>
      </c>
      <c r="C54" s="59">
        <v>92.058096978136788</v>
      </c>
      <c r="D54" s="59"/>
      <c r="E54" s="59">
        <f t="shared" si="0"/>
        <v>3.916757079484201</v>
      </c>
      <c r="F54" s="59"/>
      <c r="G54" s="59">
        <v>0.88307982100875815</v>
      </c>
      <c r="H54" s="59">
        <v>0.91766791241561507</v>
      </c>
      <c r="I54" s="59"/>
      <c r="J54" s="59">
        <f t="shared" si="1"/>
        <v>3.4588091406856925E-2</v>
      </c>
      <c r="L54" s="1"/>
      <c r="N54" s="1"/>
    </row>
    <row r="55" spans="1:14" ht="15.75" x14ac:dyDescent="0.25">
      <c r="A55" s="34" t="s">
        <v>143</v>
      </c>
      <c r="B55" s="26">
        <v>96.059449855218048</v>
      </c>
      <c r="C55" s="26">
        <v>92.410709796328021</v>
      </c>
      <c r="D55" s="26"/>
      <c r="E55" s="26">
        <f t="shared" si="0"/>
        <v>-3.798418650522617</v>
      </c>
      <c r="F55" s="26"/>
      <c r="G55" s="26">
        <v>0.75830155490589635</v>
      </c>
      <c r="H55" s="26">
        <v>0.72949808721714771</v>
      </c>
      <c r="I55" s="26"/>
      <c r="J55" s="26">
        <f t="shared" si="1"/>
        <v>-2.8803467688748641E-2</v>
      </c>
      <c r="L55" s="1"/>
      <c r="N55" s="1"/>
    </row>
    <row r="56" spans="1:14" s="57" customFormat="1" ht="15.75" x14ac:dyDescent="0.25">
      <c r="A56" s="58" t="s">
        <v>166</v>
      </c>
      <c r="B56" s="59">
        <v>96.059449855218048</v>
      </c>
      <c r="C56" s="59">
        <v>92.410709796328021</v>
      </c>
      <c r="D56" s="59"/>
      <c r="E56" s="59">
        <f t="shared" si="0"/>
        <v>-3.798418650522617</v>
      </c>
      <c r="F56" s="59"/>
      <c r="G56" s="59">
        <v>0.75830155490589635</v>
      </c>
      <c r="H56" s="59">
        <v>0.72949808721714771</v>
      </c>
      <c r="I56" s="59"/>
      <c r="J56" s="59">
        <f t="shared" si="1"/>
        <v>-2.8803467688748641E-2</v>
      </c>
      <c r="L56" s="1"/>
      <c r="N56" s="1"/>
    </row>
    <row r="57" spans="1:14" ht="15.75" x14ac:dyDescent="0.25">
      <c r="A57" s="34" t="s">
        <v>142</v>
      </c>
      <c r="B57" s="26">
        <v>108.30771618751326</v>
      </c>
      <c r="C57" s="26">
        <v>108.64996998584816</v>
      </c>
      <c r="D57" s="26"/>
      <c r="E57" s="26">
        <f t="shared" si="0"/>
        <v>0.31600130663114179</v>
      </c>
      <c r="F57" s="26"/>
      <c r="G57" s="26">
        <v>3.2127041424947316</v>
      </c>
      <c r="H57" s="26">
        <v>3.2228563295632076</v>
      </c>
      <c r="I57" s="26"/>
      <c r="J57" s="26">
        <f t="shared" si="1"/>
        <v>1.0152187068475982E-2</v>
      </c>
      <c r="L57" s="1"/>
      <c r="N57" s="1"/>
    </row>
    <row r="58" spans="1:14" s="57" customFormat="1" ht="15.75" x14ac:dyDescent="0.25">
      <c r="A58" s="58" t="s">
        <v>99</v>
      </c>
      <c r="B58" s="59">
        <v>98.462040532418783</v>
      </c>
      <c r="C58" s="59">
        <v>98.903935160033043</v>
      </c>
      <c r="D58" s="59"/>
      <c r="E58" s="59">
        <f t="shared" si="0"/>
        <v>0.44879694268449288</v>
      </c>
      <c r="F58" s="59"/>
      <c r="G58" s="59">
        <v>2.2620891772903873</v>
      </c>
      <c r="H58" s="59">
        <v>2.2722413643588633</v>
      </c>
      <c r="I58" s="59"/>
      <c r="J58" s="59">
        <f t="shared" si="1"/>
        <v>1.0152187068475982E-2</v>
      </c>
      <c r="L58" s="1"/>
      <c r="N58" s="1"/>
    </row>
    <row r="59" spans="1:14" ht="15.75" x14ac:dyDescent="0.25">
      <c r="A59" s="35" t="s">
        <v>167</v>
      </c>
      <c r="B59" s="26">
        <v>142.12638183391462</v>
      </c>
      <c r="C59" s="26">
        <v>142.12638183391462</v>
      </c>
      <c r="D59" s="26"/>
      <c r="E59" s="26">
        <f t="shared" si="0"/>
        <v>0</v>
      </c>
      <c r="F59" s="26"/>
      <c r="G59" s="26">
        <v>0.95061496520434463</v>
      </c>
      <c r="H59" s="26">
        <v>0.95061496520434463</v>
      </c>
      <c r="I59" s="26"/>
      <c r="J59" s="26">
        <f t="shared" si="1"/>
        <v>0</v>
      </c>
      <c r="L59" s="1"/>
      <c r="N59" s="1"/>
    </row>
    <row r="60" spans="1:14" s="63" customFormat="1" ht="15.75" x14ac:dyDescent="0.25">
      <c r="A60" s="55" t="s">
        <v>2</v>
      </c>
      <c r="B60" s="60">
        <v>124.47466768182315</v>
      </c>
      <c r="C60" s="60">
        <v>124.47497274298999</v>
      </c>
      <c r="D60" s="60"/>
      <c r="E60" s="60">
        <f t="shared" si="0"/>
        <v>2.4507891647207458E-4</v>
      </c>
      <c r="F60" s="60"/>
      <c r="G60" s="60">
        <v>8.955735721242986</v>
      </c>
      <c r="H60" s="60">
        <v>8.9557576698630541</v>
      </c>
      <c r="I60" s="60"/>
      <c r="J60" s="60">
        <f t="shared" si="1"/>
        <v>2.1948620068101832E-5</v>
      </c>
      <c r="L60" s="1"/>
      <c r="N60" s="1"/>
    </row>
    <row r="61" spans="1:14" ht="15.75" x14ac:dyDescent="0.25">
      <c r="A61" s="34" t="s">
        <v>141</v>
      </c>
      <c r="B61" s="26">
        <v>104.61234040141757</v>
      </c>
      <c r="C61" s="26">
        <v>104.45226912259919</v>
      </c>
      <c r="D61" s="26"/>
      <c r="E61" s="26">
        <f t="shared" si="0"/>
        <v>-0.15301376319863946</v>
      </c>
      <c r="F61" s="26"/>
      <c r="G61" s="26">
        <v>4.5157118207482672</v>
      </c>
      <c r="H61" s="26">
        <v>4.5088021601561339</v>
      </c>
      <c r="I61" s="26"/>
      <c r="J61" s="26">
        <f t="shared" si="1"/>
        <v>-6.909660592133271E-3</v>
      </c>
      <c r="L61" s="1"/>
      <c r="N61" s="1"/>
    </row>
    <row r="62" spans="1:14" s="57" customFormat="1" ht="15.75" x14ac:dyDescent="0.25">
      <c r="A62" s="58" t="s">
        <v>102</v>
      </c>
      <c r="B62" s="59">
        <v>107.25787546559614</v>
      </c>
      <c r="C62" s="59">
        <v>107.05736645437972</v>
      </c>
      <c r="D62" s="59"/>
      <c r="E62" s="59">
        <f t="shared" si="0"/>
        <v>-0.18694106175983771</v>
      </c>
      <c r="F62" s="59"/>
      <c r="G62" s="59">
        <v>3.6961706149982323</v>
      </c>
      <c r="H62" s="59">
        <v>3.689260954406099</v>
      </c>
      <c r="I62" s="59"/>
      <c r="J62" s="59">
        <f t="shared" si="1"/>
        <v>-6.909660592133271E-3</v>
      </c>
      <c r="L62" s="1"/>
      <c r="N62" s="1"/>
    </row>
    <row r="63" spans="1:14" ht="15.75" x14ac:dyDescent="0.25">
      <c r="A63" s="35" t="s">
        <v>168</v>
      </c>
      <c r="B63" s="26">
        <v>94.140086994291096</v>
      </c>
      <c r="C63" s="26">
        <v>94.140086994291096</v>
      </c>
      <c r="D63" s="26"/>
      <c r="E63" s="26">
        <f t="shared" si="0"/>
        <v>0</v>
      </c>
      <c r="F63" s="26"/>
      <c r="G63" s="26">
        <v>0.81954120575003397</v>
      </c>
      <c r="H63" s="26">
        <v>0.81954120575003386</v>
      </c>
      <c r="I63" s="26"/>
      <c r="J63" s="26">
        <f t="shared" si="1"/>
        <v>0</v>
      </c>
      <c r="L63" s="1"/>
      <c r="N63" s="1"/>
    </row>
    <row r="64" spans="1:14" s="57" customFormat="1" ht="15.75" x14ac:dyDescent="0.25">
      <c r="A64" s="61" t="s">
        <v>104</v>
      </c>
      <c r="B64" s="59">
        <v>154.2633152851206</v>
      </c>
      <c r="C64" s="59">
        <v>154.50414574939256</v>
      </c>
      <c r="D64" s="59"/>
      <c r="E64" s="59">
        <f t="shared" si="0"/>
        <v>0.15611648422493296</v>
      </c>
      <c r="F64" s="59"/>
      <c r="G64" s="59">
        <v>4.4400239004947206</v>
      </c>
      <c r="H64" s="59">
        <v>4.4469555097069193</v>
      </c>
      <c r="I64" s="59"/>
      <c r="J64" s="59">
        <f t="shared" si="1"/>
        <v>6.9316092121987083E-3</v>
      </c>
      <c r="L64" s="1"/>
      <c r="N64" s="1"/>
    </row>
    <row r="65" spans="1:14" ht="15.75" x14ac:dyDescent="0.25">
      <c r="A65" s="35" t="s">
        <v>19</v>
      </c>
      <c r="B65" s="26">
        <v>160.90089003441557</v>
      </c>
      <c r="C65" s="26">
        <v>160.90089003441557</v>
      </c>
      <c r="D65" s="26"/>
      <c r="E65" s="26">
        <f t="shared" si="0"/>
        <v>0</v>
      </c>
      <c r="F65" s="26"/>
      <c r="G65" s="26">
        <v>3.5920135893946701</v>
      </c>
      <c r="H65" s="26">
        <v>3.5920135893946701</v>
      </c>
      <c r="I65" s="26"/>
      <c r="J65" s="26">
        <f t="shared" si="1"/>
        <v>0</v>
      </c>
      <c r="L65" s="1"/>
      <c r="N65" s="1"/>
    </row>
    <row r="66" spans="1:14" s="57" customFormat="1" ht="15.75" x14ac:dyDescent="0.25">
      <c r="A66" s="58" t="s">
        <v>106</v>
      </c>
      <c r="B66" s="59">
        <v>146.66666666666669</v>
      </c>
      <c r="C66" s="59">
        <v>160.47058823529414</v>
      </c>
      <c r="D66" s="59"/>
      <c r="E66" s="59">
        <f t="shared" si="0"/>
        <v>9.4117647058823639</v>
      </c>
      <c r="F66" s="59"/>
      <c r="G66" s="59">
        <v>7.3648347879621129E-2</v>
      </c>
      <c r="H66" s="59">
        <v>8.0579957091820767E-2</v>
      </c>
      <c r="I66" s="59"/>
      <c r="J66" s="59">
        <f t="shared" si="1"/>
        <v>6.9316092121996381E-3</v>
      </c>
      <c r="L66" s="1"/>
      <c r="N66" s="1"/>
    </row>
    <row r="67" spans="1:14" ht="15.75" x14ac:dyDescent="0.25">
      <c r="A67" s="35" t="s">
        <v>108</v>
      </c>
      <c r="B67" s="26">
        <v>130.02298850574718</v>
      </c>
      <c r="C67" s="26">
        <v>130.02298850574718</v>
      </c>
      <c r="D67" s="26"/>
      <c r="E67" s="26">
        <f t="shared" si="0"/>
        <v>0</v>
      </c>
      <c r="F67" s="26"/>
      <c r="G67" s="26">
        <v>0.77436196322042883</v>
      </c>
      <c r="H67" s="26">
        <v>0.77436196322042872</v>
      </c>
      <c r="I67" s="26"/>
      <c r="J67" s="26">
        <f t="shared" si="1"/>
        <v>0</v>
      </c>
      <c r="L67" s="1"/>
      <c r="N67" s="1"/>
    </row>
    <row r="68" spans="1:14" s="57" customFormat="1" ht="15.75" x14ac:dyDescent="0.25">
      <c r="A68" s="55" t="s">
        <v>3</v>
      </c>
      <c r="B68" s="60">
        <v>101.35983563184391</v>
      </c>
      <c r="C68" s="60">
        <v>101.35728273358768</v>
      </c>
      <c r="D68" s="60"/>
      <c r="E68" s="60">
        <f t="shared" si="0"/>
        <v>-2.5186487727757445E-3</v>
      </c>
      <c r="F68" s="60"/>
      <c r="G68" s="60">
        <v>5.8699720564342464</v>
      </c>
      <c r="H68" s="60">
        <v>5.8698242124550832</v>
      </c>
      <c r="I68" s="60"/>
      <c r="J68" s="60">
        <f t="shared" si="1"/>
        <v>-1.4784397916312031E-4</v>
      </c>
      <c r="L68" s="1"/>
      <c r="N68" s="1"/>
    </row>
    <row r="69" spans="1:14" ht="15.75" x14ac:dyDescent="0.25">
      <c r="A69" s="34" t="s">
        <v>150</v>
      </c>
      <c r="B69" s="26">
        <v>88.77922591629445</v>
      </c>
      <c r="C69" s="26">
        <v>88.772905439637896</v>
      </c>
      <c r="D69" s="26"/>
      <c r="E69" s="26">
        <f t="shared" si="0"/>
        <v>-7.1193194030705342E-3</v>
      </c>
      <c r="F69" s="26"/>
      <c r="G69" s="26">
        <v>2.0733539800388878</v>
      </c>
      <c r="H69" s="26">
        <v>2.0732063713466924</v>
      </c>
      <c r="I69" s="26"/>
      <c r="J69" s="26">
        <f t="shared" si="1"/>
        <v>-1.4760869219543338E-4</v>
      </c>
      <c r="L69" s="1"/>
      <c r="N69" s="1"/>
    </row>
    <row r="70" spans="1:14" s="57" customFormat="1" ht="15.75" x14ac:dyDescent="0.25">
      <c r="A70" s="58" t="s">
        <v>109</v>
      </c>
      <c r="B70" s="59">
        <v>99.050434474380737</v>
      </c>
      <c r="C70" s="59">
        <v>99.050434474380737</v>
      </c>
      <c r="D70" s="59"/>
      <c r="E70" s="59">
        <f t="shared" si="0"/>
        <v>0</v>
      </c>
      <c r="F70" s="59"/>
      <c r="G70" s="59">
        <v>1.2519483216122376</v>
      </c>
      <c r="H70" s="59">
        <v>1.2519483216122373</v>
      </c>
      <c r="I70" s="59"/>
      <c r="J70" s="59">
        <f t="shared" si="1"/>
        <v>0</v>
      </c>
      <c r="L70" s="1"/>
      <c r="N70" s="1"/>
    </row>
    <row r="71" spans="1:14" ht="15.75" x14ac:dyDescent="0.25">
      <c r="A71" s="35" t="s">
        <v>169</v>
      </c>
      <c r="B71" s="26">
        <v>68.614495412765905</v>
      </c>
      <c r="C71" s="26">
        <v>68.598147528392744</v>
      </c>
      <c r="D71" s="26"/>
      <c r="E71" s="26">
        <f t="shared" ref="E71:E115" si="2">((C71/B71-1)*100)</f>
        <v>-2.3825700786428428E-2</v>
      </c>
      <c r="F71" s="26"/>
      <c r="G71" s="26">
        <v>0.61953557428813133</v>
      </c>
      <c r="H71" s="26">
        <v>0.6193879655959359</v>
      </c>
      <c r="I71" s="26"/>
      <c r="J71" s="26">
        <f t="shared" si="1"/>
        <v>-1.4760869219543338E-4</v>
      </c>
      <c r="L71" s="1"/>
      <c r="N71" s="1"/>
    </row>
    <row r="72" spans="1:14" s="57" customFormat="1" ht="15.75" x14ac:dyDescent="0.25">
      <c r="A72" s="58" t="s">
        <v>170</v>
      </c>
      <c r="B72" s="59">
        <v>119.78160871574715</v>
      </c>
      <c r="C72" s="59">
        <v>119.78160871574715</v>
      </c>
      <c r="D72" s="59"/>
      <c r="E72" s="59">
        <f t="shared" si="2"/>
        <v>0</v>
      </c>
      <c r="F72" s="59"/>
      <c r="G72" s="59">
        <v>0.20187008413851901</v>
      </c>
      <c r="H72" s="59">
        <v>0.20187008413851898</v>
      </c>
      <c r="I72" s="59"/>
      <c r="J72" s="59">
        <f t="shared" ref="J72:J115" si="3">H72-G72</f>
        <v>0</v>
      </c>
      <c r="L72" s="1"/>
      <c r="N72" s="1"/>
    </row>
    <row r="73" spans="1:14" ht="15.75" x14ac:dyDescent="0.25">
      <c r="A73" s="34" t="s">
        <v>111</v>
      </c>
      <c r="B73" s="26">
        <v>109.86167924556962</v>
      </c>
      <c r="C73" s="26">
        <v>109.86167243713625</v>
      </c>
      <c r="D73" s="26"/>
      <c r="E73" s="26">
        <f t="shared" si="2"/>
        <v>-6.1972777132268675E-6</v>
      </c>
      <c r="F73" s="26"/>
      <c r="G73" s="26">
        <v>3.7966180763953581</v>
      </c>
      <c r="H73" s="26">
        <v>3.7966178411083913</v>
      </c>
      <c r="I73" s="26"/>
      <c r="J73" s="26">
        <f t="shared" si="3"/>
        <v>-2.3528696679875338E-7</v>
      </c>
      <c r="L73" s="1"/>
      <c r="N73" s="1"/>
    </row>
    <row r="74" spans="1:14" s="57" customFormat="1" ht="15.75" x14ac:dyDescent="0.25">
      <c r="A74" s="58" t="s">
        <v>171</v>
      </c>
      <c r="B74" s="59">
        <v>105.43928279974524</v>
      </c>
      <c r="C74" s="59">
        <v>105.43928279974524</v>
      </c>
      <c r="D74" s="59"/>
      <c r="E74" s="59">
        <f t="shared" si="2"/>
        <v>0</v>
      </c>
      <c r="F74" s="59"/>
      <c r="G74" s="59">
        <v>1.2409922718129207</v>
      </c>
      <c r="H74" s="59">
        <v>1.2409922718129205</v>
      </c>
      <c r="I74" s="59"/>
      <c r="J74" s="59">
        <f t="shared" si="3"/>
        <v>0</v>
      </c>
      <c r="L74" s="1"/>
      <c r="N74" s="1"/>
    </row>
    <row r="75" spans="1:14" ht="15.75" x14ac:dyDescent="0.25">
      <c r="A75" s="35" t="s">
        <v>172</v>
      </c>
      <c r="B75" s="26">
        <v>106.33488891327066</v>
      </c>
      <c r="C75" s="26">
        <v>106.33483397297015</v>
      </c>
      <c r="D75" s="26"/>
      <c r="E75" s="26">
        <f t="shared" si="2"/>
        <v>-5.1667238365471491E-5</v>
      </c>
      <c r="F75" s="26"/>
      <c r="G75" s="26">
        <v>0.4553890896648049</v>
      </c>
      <c r="H75" s="26">
        <v>0.45538885437783844</v>
      </c>
      <c r="I75" s="26"/>
      <c r="J75" s="26">
        <f t="shared" si="3"/>
        <v>-2.3528696646568648E-7</v>
      </c>
      <c r="L75" s="1"/>
      <c r="N75" s="1"/>
    </row>
    <row r="76" spans="1:14" s="57" customFormat="1" ht="15.75" x14ac:dyDescent="0.25">
      <c r="A76" s="58" t="s">
        <v>173</v>
      </c>
      <c r="B76" s="59">
        <v>113.49049279677361</v>
      </c>
      <c r="C76" s="59">
        <v>113.49049279677361</v>
      </c>
      <c r="D76" s="59"/>
      <c r="E76" s="59">
        <f t="shared" si="2"/>
        <v>0</v>
      </c>
      <c r="F76" s="59"/>
      <c r="G76" s="59">
        <v>2.1002367149176324</v>
      </c>
      <c r="H76" s="59">
        <v>2.1002367149176324</v>
      </c>
      <c r="I76" s="59"/>
      <c r="J76" s="59">
        <f t="shared" si="3"/>
        <v>0</v>
      </c>
      <c r="L76" s="1"/>
      <c r="N76" s="1"/>
    </row>
    <row r="77" spans="1:14" ht="15.75" x14ac:dyDescent="0.25">
      <c r="A77" s="33" t="s">
        <v>4</v>
      </c>
      <c r="B77" s="37">
        <v>103.53539633280566</v>
      </c>
      <c r="C77" s="37">
        <v>103.53539633280566</v>
      </c>
      <c r="D77" s="37"/>
      <c r="E77" s="37">
        <f t="shared" si="2"/>
        <v>0</v>
      </c>
      <c r="F77" s="37"/>
      <c r="G77" s="37">
        <v>4.7428570211024903</v>
      </c>
      <c r="H77" s="37">
        <v>4.7428570211024903</v>
      </c>
      <c r="I77" s="37"/>
      <c r="J77" s="37">
        <f t="shared" si="3"/>
        <v>0</v>
      </c>
      <c r="L77" s="1"/>
      <c r="N77" s="1"/>
    </row>
    <row r="78" spans="1:14" s="57" customFormat="1" ht="15.75" x14ac:dyDescent="0.25">
      <c r="A78" s="61" t="s">
        <v>140</v>
      </c>
      <c r="B78" s="59">
        <v>94.062279060784689</v>
      </c>
      <c r="C78" s="59">
        <v>94.062279060784689</v>
      </c>
      <c r="D78" s="59"/>
      <c r="E78" s="59">
        <f t="shared" si="2"/>
        <v>0</v>
      </c>
      <c r="F78" s="59"/>
      <c r="G78" s="59">
        <v>0.94151045958009649</v>
      </c>
      <c r="H78" s="59">
        <v>0.94151045958009638</v>
      </c>
      <c r="I78" s="59"/>
      <c r="J78" s="59">
        <f t="shared" si="3"/>
        <v>0</v>
      </c>
      <c r="L78" s="1"/>
      <c r="N78" s="1"/>
    </row>
    <row r="79" spans="1:14" ht="15.75" x14ac:dyDescent="0.25">
      <c r="A79" s="35" t="s">
        <v>174</v>
      </c>
      <c r="B79" s="26">
        <v>94.062279060784689</v>
      </c>
      <c r="C79" s="26">
        <v>94.062279060784689</v>
      </c>
      <c r="D79" s="26"/>
      <c r="E79" s="26">
        <f t="shared" si="2"/>
        <v>0</v>
      </c>
      <c r="F79" s="26"/>
      <c r="G79" s="26">
        <v>0.94151045958009649</v>
      </c>
      <c r="H79" s="26">
        <v>0.94151045958009638</v>
      </c>
      <c r="I79" s="26"/>
      <c r="J79" s="26">
        <f t="shared" si="3"/>
        <v>0</v>
      </c>
      <c r="L79" s="1"/>
      <c r="N79" s="1"/>
    </row>
    <row r="80" spans="1:14" s="57" customFormat="1" ht="15.75" x14ac:dyDescent="0.25">
      <c r="A80" s="61" t="s">
        <v>139</v>
      </c>
      <c r="B80" s="59">
        <v>106.18404506983349</v>
      </c>
      <c r="C80" s="59">
        <v>106.18404506983349</v>
      </c>
      <c r="D80" s="59"/>
      <c r="E80" s="59">
        <f t="shared" si="2"/>
        <v>0</v>
      </c>
      <c r="F80" s="59"/>
      <c r="G80" s="59">
        <v>3.8013465615223936</v>
      </c>
      <c r="H80" s="59">
        <v>3.8013465615223931</v>
      </c>
      <c r="I80" s="59"/>
      <c r="J80" s="59">
        <f t="shared" si="3"/>
        <v>0</v>
      </c>
      <c r="L80" s="1"/>
      <c r="N80" s="1"/>
    </row>
    <row r="81" spans="1:14" ht="15.75" x14ac:dyDescent="0.25">
      <c r="A81" s="35" t="s">
        <v>175</v>
      </c>
      <c r="B81" s="26">
        <v>106.18404506983349</v>
      </c>
      <c r="C81" s="26">
        <v>106.18404506983349</v>
      </c>
      <c r="D81" s="26"/>
      <c r="E81" s="26">
        <f t="shared" si="2"/>
        <v>0</v>
      </c>
      <c r="F81" s="26"/>
      <c r="G81" s="26">
        <v>3.8013465615223936</v>
      </c>
      <c r="H81" s="26">
        <v>3.8013465615223931</v>
      </c>
      <c r="I81" s="26"/>
      <c r="J81" s="26">
        <f t="shared" si="3"/>
        <v>0</v>
      </c>
      <c r="L81" s="1"/>
      <c r="N81" s="1"/>
    </row>
    <row r="82" spans="1:14" s="57" customFormat="1" ht="15.75" x14ac:dyDescent="0.25">
      <c r="A82" s="55" t="s">
        <v>130</v>
      </c>
      <c r="B82" s="60">
        <v>98.891286146883871</v>
      </c>
      <c r="C82" s="60">
        <v>98.30869763199351</v>
      </c>
      <c r="D82" s="60"/>
      <c r="E82" s="60">
        <f t="shared" si="2"/>
        <v>-0.58912017184713505</v>
      </c>
      <c r="F82" s="60"/>
      <c r="G82" s="60">
        <v>6.0846398441449976</v>
      </c>
      <c r="H82" s="60">
        <v>6.048794003438891</v>
      </c>
      <c r="I82" s="60"/>
      <c r="J82" s="60">
        <f t="shared" si="3"/>
        <v>-3.5845840706106635E-2</v>
      </c>
      <c r="L82" s="1"/>
      <c r="N82" s="1"/>
    </row>
    <row r="83" spans="1:14" ht="15.75" x14ac:dyDescent="0.25">
      <c r="A83" s="34" t="s">
        <v>138</v>
      </c>
      <c r="B83" s="26">
        <v>88.602904716849281</v>
      </c>
      <c r="C83" s="26">
        <v>87.544932848755181</v>
      </c>
      <c r="D83" s="26"/>
      <c r="E83" s="26">
        <f t="shared" si="2"/>
        <v>-1.194060027123367</v>
      </c>
      <c r="F83" s="26"/>
      <c r="G83" s="26">
        <v>2.8879036548218666</v>
      </c>
      <c r="H83" s="26">
        <v>2.8534203516578041</v>
      </c>
      <c r="I83" s="26"/>
      <c r="J83" s="26">
        <f t="shared" si="3"/>
        <v>-3.4483303164062562E-2</v>
      </c>
      <c r="L83" s="1"/>
      <c r="N83" s="1"/>
    </row>
    <row r="84" spans="1:14" s="57" customFormat="1" ht="15.75" x14ac:dyDescent="0.25">
      <c r="A84" s="58" t="s">
        <v>176</v>
      </c>
      <c r="B84" s="59">
        <v>70.717159019434177</v>
      </c>
      <c r="C84" s="59">
        <v>68.125401606200356</v>
      </c>
      <c r="D84" s="59"/>
      <c r="E84" s="59">
        <f t="shared" si="2"/>
        <v>-3.6649625765106997</v>
      </c>
      <c r="F84" s="59"/>
      <c r="G84" s="59">
        <v>0.94089100350085908</v>
      </c>
      <c r="H84" s="59">
        <v>0.90640770033679641</v>
      </c>
      <c r="I84" s="59"/>
      <c r="J84" s="59">
        <f t="shared" si="3"/>
        <v>-3.4483303164062673E-2</v>
      </c>
      <c r="L84" s="1"/>
      <c r="N84" s="1"/>
    </row>
    <row r="85" spans="1:14" ht="15.75" x14ac:dyDescent="0.25">
      <c r="A85" s="35" t="s">
        <v>177</v>
      </c>
      <c r="B85" s="26">
        <v>99.262187476460824</v>
      </c>
      <c r="C85" s="26">
        <v>99.262187476460824</v>
      </c>
      <c r="D85" s="26"/>
      <c r="E85" s="26">
        <f t="shared" si="2"/>
        <v>0</v>
      </c>
      <c r="F85" s="26"/>
      <c r="G85" s="26">
        <v>0.13008285012995838</v>
      </c>
      <c r="H85" s="26">
        <v>0.13008285012995838</v>
      </c>
      <c r="I85" s="26"/>
      <c r="J85" s="26">
        <f t="shared" si="3"/>
        <v>0</v>
      </c>
      <c r="L85" s="1"/>
      <c r="N85" s="1"/>
    </row>
    <row r="86" spans="1:14" s="57" customFormat="1" ht="15.75" x14ac:dyDescent="0.25">
      <c r="A86" s="58" t="s">
        <v>112</v>
      </c>
      <c r="B86" s="59">
        <v>101.13275483341198</v>
      </c>
      <c r="C86" s="59">
        <v>101.13275483341198</v>
      </c>
      <c r="D86" s="59"/>
      <c r="E86" s="59">
        <f t="shared" si="2"/>
        <v>0</v>
      </c>
      <c r="F86" s="59"/>
      <c r="G86" s="59">
        <v>1.7748518618363571</v>
      </c>
      <c r="H86" s="59">
        <v>1.7748518618363569</v>
      </c>
      <c r="I86" s="59"/>
      <c r="J86" s="59">
        <f t="shared" si="3"/>
        <v>0</v>
      </c>
      <c r="L86" s="1"/>
      <c r="N86" s="1"/>
    </row>
    <row r="87" spans="1:14" ht="15.75" x14ac:dyDescent="0.25">
      <c r="A87" s="35" t="s">
        <v>178</v>
      </c>
      <c r="B87" s="26">
        <v>98.181892359425817</v>
      </c>
      <c r="C87" s="26">
        <v>98.181892359425817</v>
      </c>
      <c r="D87" s="26"/>
      <c r="E87" s="26">
        <f t="shared" si="2"/>
        <v>0</v>
      </c>
      <c r="F87" s="26"/>
      <c r="G87" s="26">
        <v>4.2077939354692187E-2</v>
      </c>
      <c r="H87" s="26">
        <v>4.2077939354692173E-2</v>
      </c>
      <c r="I87" s="26"/>
      <c r="J87" s="26">
        <f t="shared" si="3"/>
        <v>0</v>
      </c>
      <c r="L87" s="1"/>
      <c r="N87" s="1"/>
    </row>
    <row r="88" spans="1:14" s="57" customFormat="1" ht="15.75" x14ac:dyDescent="0.25">
      <c r="A88" s="61" t="s">
        <v>137</v>
      </c>
      <c r="B88" s="59">
        <v>112.45262386481691</v>
      </c>
      <c r="C88" s="59">
        <v>112.45262386481691</v>
      </c>
      <c r="D88" s="59"/>
      <c r="E88" s="59">
        <f t="shared" si="2"/>
        <v>0</v>
      </c>
      <c r="F88" s="59"/>
      <c r="G88" s="59">
        <v>0.97556985271723673</v>
      </c>
      <c r="H88" s="59">
        <v>0.97556985271723651</v>
      </c>
      <c r="I88" s="59"/>
      <c r="J88" s="59">
        <f t="shared" si="3"/>
        <v>0</v>
      </c>
      <c r="L88" s="1"/>
      <c r="N88" s="1"/>
    </row>
    <row r="89" spans="1:14" ht="15.75" x14ac:dyDescent="0.25">
      <c r="A89" s="35" t="s">
        <v>179</v>
      </c>
      <c r="B89" s="26">
        <v>112.45262386481691</v>
      </c>
      <c r="C89" s="26">
        <v>112.45262386481691</v>
      </c>
      <c r="D89" s="26"/>
      <c r="E89" s="26">
        <f t="shared" si="2"/>
        <v>0</v>
      </c>
      <c r="F89" s="26"/>
      <c r="G89" s="26">
        <v>0.97556985271723673</v>
      </c>
      <c r="H89" s="26">
        <v>0.97556985271723651</v>
      </c>
      <c r="I89" s="26"/>
      <c r="J89" s="26">
        <f t="shared" si="3"/>
        <v>0</v>
      </c>
      <c r="L89" s="1"/>
      <c r="N89" s="1"/>
    </row>
    <row r="90" spans="1:14" s="57" customFormat="1" ht="15.75" x14ac:dyDescent="0.25">
      <c r="A90" s="61" t="s">
        <v>136</v>
      </c>
      <c r="B90" s="59">
        <v>111.61978998342744</v>
      </c>
      <c r="C90" s="59">
        <v>111.67493611490625</v>
      </c>
      <c r="D90" s="59"/>
      <c r="E90" s="59">
        <f t="shared" si="2"/>
        <v>4.9405335278795981E-2</v>
      </c>
      <c r="F90" s="59"/>
      <c r="G90" s="59">
        <v>1.1218894352727422</v>
      </c>
      <c r="H90" s="59">
        <v>1.1224437085096961</v>
      </c>
      <c r="I90" s="59"/>
      <c r="J90" s="59">
        <f t="shared" si="3"/>
        <v>5.5427323695389497E-4</v>
      </c>
      <c r="L90" s="1"/>
      <c r="N90" s="1"/>
    </row>
    <row r="91" spans="1:14" ht="15.75" x14ac:dyDescent="0.25">
      <c r="A91" s="35" t="s">
        <v>180</v>
      </c>
      <c r="B91" s="26">
        <v>131.27868056662001</v>
      </c>
      <c r="C91" s="26">
        <v>131.42758943970927</v>
      </c>
      <c r="D91" s="26"/>
      <c r="E91" s="26">
        <f t="shared" si="2"/>
        <v>0.11342959302038658</v>
      </c>
      <c r="F91" s="26"/>
      <c r="G91" s="26">
        <v>8.4353585272818041E-2</v>
      </c>
      <c r="H91" s="26">
        <v>8.4449267201291076E-2</v>
      </c>
      <c r="I91" s="26"/>
      <c r="J91" s="26">
        <f t="shared" si="3"/>
        <v>9.5681928473034805E-5</v>
      </c>
      <c r="L91" s="1"/>
      <c r="N91" s="1"/>
    </row>
    <row r="92" spans="1:14" s="57" customFormat="1" ht="15.75" x14ac:dyDescent="0.25">
      <c r="A92" s="58" t="s">
        <v>114</v>
      </c>
      <c r="B92" s="59">
        <v>110.2771768960513</v>
      </c>
      <c r="C92" s="59">
        <v>110.32591945742723</v>
      </c>
      <c r="D92" s="59"/>
      <c r="E92" s="59">
        <f t="shared" si="2"/>
        <v>4.420004460385929E-2</v>
      </c>
      <c r="F92" s="59"/>
      <c r="G92" s="59">
        <v>1.0375358499999241</v>
      </c>
      <c r="H92" s="59">
        <v>1.037994441308405</v>
      </c>
      <c r="I92" s="59"/>
      <c r="J92" s="59">
        <f t="shared" si="3"/>
        <v>4.5859130848091567E-4</v>
      </c>
      <c r="L92" s="1"/>
      <c r="N92" s="1"/>
    </row>
    <row r="93" spans="1:14" ht="15.75" x14ac:dyDescent="0.25">
      <c r="A93" s="34" t="s">
        <v>151</v>
      </c>
      <c r="B93" s="26">
        <v>107.68337822199568</v>
      </c>
      <c r="C93" s="26">
        <v>107.49561055413645</v>
      </c>
      <c r="D93" s="26"/>
      <c r="E93" s="26">
        <f t="shared" si="2"/>
        <v>-0.17437014974784892</v>
      </c>
      <c r="F93" s="26"/>
      <c r="G93" s="26">
        <v>1.0992769013331523</v>
      </c>
      <c r="H93" s="26">
        <v>1.0973600905541541</v>
      </c>
      <c r="I93" s="26"/>
      <c r="J93" s="26">
        <f t="shared" si="3"/>
        <v>-1.9168107789981903E-3</v>
      </c>
      <c r="L93" s="1"/>
      <c r="N93" s="1"/>
    </row>
    <row r="94" spans="1:14" s="57" customFormat="1" ht="15.75" x14ac:dyDescent="0.25">
      <c r="A94" s="58" t="s">
        <v>116</v>
      </c>
      <c r="B94" s="59">
        <v>109.77278188004401</v>
      </c>
      <c r="C94" s="59">
        <v>109.77278188004401</v>
      </c>
      <c r="D94" s="59"/>
      <c r="E94" s="59">
        <f t="shared" si="2"/>
        <v>0</v>
      </c>
      <c r="F94" s="59"/>
      <c r="G94" s="59">
        <v>0.3779163660341453</v>
      </c>
      <c r="H94" s="59">
        <v>0.37791636603414519</v>
      </c>
      <c r="I94" s="59"/>
      <c r="J94" s="59">
        <f t="shared" si="3"/>
        <v>0</v>
      </c>
      <c r="L94" s="1"/>
      <c r="N94" s="1"/>
    </row>
    <row r="95" spans="1:14" ht="15.75" x14ac:dyDescent="0.25">
      <c r="A95" s="35" t="s">
        <v>181</v>
      </c>
      <c r="B95" s="26">
        <v>106.62018928106568</v>
      </c>
      <c r="C95" s="26">
        <v>106.33687640481016</v>
      </c>
      <c r="D95" s="26"/>
      <c r="E95" s="26">
        <f t="shared" si="2"/>
        <v>-0.26572160316529203</v>
      </c>
      <c r="F95" s="26"/>
      <c r="G95" s="26">
        <v>0.72136053529900701</v>
      </c>
      <c r="H95" s="26">
        <v>0.71944372452000871</v>
      </c>
      <c r="I95" s="26"/>
      <c r="J95" s="26">
        <f t="shared" si="3"/>
        <v>-1.9168107789983013E-3</v>
      </c>
      <c r="L95" s="1"/>
      <c r="N95" s="1"/>
    </row>
    <row r="96" spans="1:14" s="57" customFormat="1" ht="15.75" x14ac:dyDescent="0.25">
      <c r="A96" s="55" t="s">
        <v>117</v>
      </c>
      <c r="B96" s="60">
        <v>133.24140936751891</v>
      </c>
      <c r="C96" s="60">
        <v>133.24140936751891</v>
      </c>
      <c r="D96" s="60"/>
      <c r="E96" s="60">
        <f t="shared" si="2"/>
        <v>0</v>
      </c>
      <c r="F96" s="60"/>
      <c r="G96" s="60">
        <v>2.5889702379055088</v>
      </c>
      <c r="H96" s="60">
        <v>2.5889702379055084</v>
      </c>
      <c r="I96" s="60"/>
      <c r="J96" s="60">
        <f t="shared" si="3"/>
        <v>0</v>
      </c>
      <c r="L96" s="1"/>
      <c r="N96" s="1"/>
    </row>
    <row r="97" spans="1:14" ht="15.75" x14ac:dyDescent="0.25">
      <c r="A97" s="34" t="s">
        <v>135</v>
      </c>
      <c r="B97" s="26">
        <v>123.26409156748828</v>
      </c>
      <c r="C97" s="26">
        <v>123.26409156748828</v>
      </c>
      <c r="D97" s="26"/>
      <c r="E97" s="26">
        <f>((C97/B97-1)*100)</f>
        <v>0</v>
      </c>
      <c r="F97" s="26"/>
      <c r="G97" s="26">
        <v>0.76194371852981291</v>
      </c>
      <c r="H97" s="26">
        <v>0.7619437185298128</v>
      </c>
      <c r="I97" s="26"/>
      <c r="J97" s="26">
        <f t="shared" si="3"/>
        <v>0</v>
      </c>
      <c r="L97" s="1"/>
      <c r="N97" s="1"/>
    </row>
    <row r="98" spans="1:14" s="57" customFormat="1" ht="15.75" x14ac:dyDescent="0.25">
      <c r="A98" s="58" t="s">
        <v>182</v>
      </c>
      <c r="B98" s="59">
        <v>123.26409156748828</v>
      </c>
      <c r="C98" s="59">
        <v>123.26409156748828</v>
      </c>
      <c r="D98" s="59"/>
      <c r="E98" s="59">
        <f t="shared" si="2"/>
        <v>0</v>
      </c>
      <c r="F98" s="59"/>
      <c r="G98" s="59">
        <v>0.76194371852981291</v>
      </c>
      <c r="H98" s="59">
        <v>0.7619437185298128</v>
      </c>
      <c r="I98" s="59"/>
      <c r="J98" s="59">
        <f t="shared" si="3"/>
        <v>0</v>
      </c>
      <c r="L98" s="1"/>
      <c r="N98" s="1"/>
    </row>
    <row r="99" spans="1:14" ht="15.75" x14ac:dyDescent="0.25">
      <c r="A99" s="34" t="s">
        <v>118</v>
      </c>
      <c r="B99" s="26">
        <v>139.88714267147293</v>
      </c>
      <c r="C99" s="26">
        <v>139.88714267147293</v>
      </c>
      <c r="D99" s="26"/>
      <c r="E99" s="26">
        <f t="shared" si="2"/>
        <v>0</v>
      </c>
      <c r="F99" s="26"/>
      <c r="G99" s="26">
        <v>1.6970980145401513</v>
      </c>
      <c r="H99" s="26">
        <v>1.6970980145401511</v>
      </c>
      <c r="I99" s="26"/>
      <c r="J99" s="26">
        <f t="shared" si="3"/>
        <v>0</v>
      </c>
      <c r="L99" s="1"/>
      <c r="N99" s="1"/>
    </row>
    <row r="100" spans="1:14" s="57" customFormat="1" ht="15.75" x14ac:dyDescent="0.25">
      <c r="A100" s="58" t="s">
        <v>119</v>
      </c>
      <c r="B100" s="59">
        <v>139.88714267147293</v>
      </c>
      <c r="C100" s="59">
        <v>139.88714267147293</v>
      </c>
      <c r="D100" s="59"/>
      <c r="E100" s="59">
        <f t="shared" si="2"/>
        <v>0</v>
      </c>
      <c r="F100" s="59"/>
      <c r="G100" s="59">
        <v>1.6970980145401513</v>
      </c>
      <c r="H100" s="59">
        <v>1.6970980145401511</v>
      </c>
      <c r="I100" s="59"/>
      <c r="J100" s="59">
        <f t="shared" si="3"/>
        <v>0</v>
      </c>
      <c r="L100" s="1"/>
      <c r="N100" s="1"/>
    </row>
    <row r="101" spans="1:14" ht="15.75" x14ac:dyDescent="0.25">
      <c r="A101" s="34" t="s">
        <v>120</v>
      </c>
      <c r="B101" s="26">
        <v>116.28043992448846</v>
      </c>
      <c r="C101" s="26">
        <v>116.28043992448846</v>
      </c>
      <c r="D101" s="26"/>
      <c r="E101" s="26">
        <f t="shared" si="2"/>
        <v>0</v>
      </c>
      <c r="F101" s="26"/>
      <c r="G101" s="26">
        <v>0.12992850483554474</v>
      </c>
      <c r="H101" s="26">
        <v>0.12992850483554474</v>
      </c>
      <c r="I101" s="26"/>
      <c r="J101" s="26">
        <f t="shared" si="3"/>
        <v>0</v>
      </c>
      <c r="L101" s="1"/>
      <c r="N101" s="1"/>
    </row>
    <row r="102" spans="1:14" s="57" customFormat="1" ht="15.75" x14ac:dyDescent="0.25">
      <c r="A102" s="58" t="s">
        <v>121</v>
      </c>
      <c r="B102" s="59">
        <v>116.28043992448846</v>
      </c>
      <c r="C102" s="59">
        <v>116.28043992448846</v>
      </c>
      <c r="D102" s="59"/>
      <c r="E102" s="59">
        <f t="shared" si="2"/>
        <v>0</v>
      </c>
      <c r="F102" s="59"/>
      <c r="G102" s="59">
        <v>0.12992850483554474</v>
      </c>
      <c r="H102" s="59">
        <v>0.12992850483554474</v>
      </c>
      <c r="I102" s="59"/>
      <c r="J102" s="59">
        <f t="shared" si="3"/>
        <v>0</v>
      </c>
      <c r="L102" s="1"/>
      <c r="N102" s="1"/>
    </row>
    <row r="103" spans="1:14" ht="15.75" x14ac:dyDescent="0.25">
      <c r="A103" s="33" t="s">
        <v>131</v>
      </c>
      <c r="B103" s="37">
        <v>122.09628234310532</v>
      </c>
      <c r="C103" s="37">
        <v>122.09628234310532</v>
      </c>
      <c r="D103" s="37"/>
      <c r="E103" s="37">
        <f t="shared" si="2"/>
        <v>0</v>
      </c>
      <c r="F103" s="37"/>
      <c r="G103" s="37">
        <v>2.577855463131181</v>
      </c>
      <c r="H103" s="37">
        <v>2.5778554631311805</v>
      </c>
      <c r="I103" s="37"/>
      <c r="J103" s="37">
        <f t="shared" si="3"/>
        <v>0</v>
      </c>
      <c r="L103" s="1"/>
      <c r="N103" s="1"/>
    </row>
    <row r="104" spans="1:14" s="57" customFormat="1" ht="15.75" x14ac:dyDescent="0.25">
      <c r="A104" s="61" t="s">
        <v>122</v>
      </c>
      <c r="B104" s="59">
        <v>122.06181280219265</v>
      </c>
      <c r="C104" s="59">
        <v>122.06181280219265</v>
      </c>
      <c r="D104" s="59"/>
      <c r="E104" s="59">
        <f t="shared" si="2"/>
        <v>0</v>
      </c>
      <c r="F104" s="59"/>
      <c r="G104" s="59">
        <v>2.4798428891833786</v>
      </c>
      <c r="H104" s="59">
        <v>2.4798428891833781</v>
      </c>
      <c r="I104" s="59"/>
      <c r="J104" s="59">
        <f t="shared" si="3"/>
        <v>0</v>
      </c>
      <c r="L104" s="1"/>
      <c r="N104" s="1"/>
    </row>
    <row r="105" spans="1:14" ht="15.75" x14ac:dyDescent="0.25">
      <c r="A105" s="35" t="s">
        <v>183</v>
      </c>
      <c r="B105" s="26">
        <v>122.06181280219265</v>
      </c>
      <c r="C105" s="26">
        <v>122.06181280219265</v>
      </c>
      <c r="D105" s="26"/>
      <c r="E105" s="26">
        <f t="shared" si="2"/>
        <v>0</v>
      </c>
      <c r="F105" s="26"/>
      <c r="G105" s="26">
        <v>2.4798428891833786</v>
      </c>
      <c r="H105" s="26">
        <v>2.4798428891833781</v>
      </c>
      <c r="I105" s="26"/>
      <c r="J105" s="26">
        <f t="shared" si="3"/>
        <v>0</v>
      </c>
      <c r="L105" s="1"/>
      <c r="N105" s="1"/>
    </row>
    <row r="106" spans="1:14" s="57" customFormat="1" ht="15.75" x14ac:dyDescent="0.25">
      <c r="A106" s="61" t="s">
        <v>123</v>
      </c>
      <c r="B106" s="59">
        <v>122.97492976527282</v>
      </c>
      <c r="C106" s="59">
        <v>122.97492976527282</v>
      </c>
      <c r="D106" s="59"/>
      <c r="E106" s="59">
        <f>((C106/B106-1)*100)</f>
        <v>0</v>
      </c>
      <c r="F106" s="59"/>
      <c r="G106" s="59">
        <v>9.8012573947802689E-2</v>
      </c>
      <c r="H106" s="59">
        <v>9.8012573947802675E-2</v>
      </c>
      <c r="I106" s="59"/>
      <c r="J106" s="59">
        <f t="shared" si="3"/>
        <v>0</v>
      </c>
      <c r="L106" s="1"/>
      <c r="N106" s="1"/>
    </row>
    <row r="107" spans="1:14" ht="15.75" x14ac:dyDescent="0.25">
      <c r="A107" s="35" t="s">
        <v>124</v>
      </c>
      <c r="B107" s="26">
        <v>122.97492976527282</v>
      </c>
      <c r="C107" s="26">
        <v>122.97492976527282</v>
      </c>
      <c r="D107" s="26"/>
      <c r="E107" s="26">
        <f>((C107/B107-1)*100)</f>
        <v>0</v>
      </c>
      <c r="F107" s="26"/>
      <c r="G107" s="26">
        <v>9.8012573947802689E-2</v>
      </c>
      <c r="H107" s="26">
        <v>9.8012573947802675E-2</v>
      </c>
      <c r="I107" s="26"/>
      <c r="J107" s="26">
        <f t="shared" si="3"/>
        <v>0</v>
      </c>
      <c r="L107" s="1"/>
      <c r="N107" s="1"/>
    </row>
    <row r="108" spans="1:14" s="57" customFormat="1" ht="15.75" x14ac:dyDescent="0.25">
      <c r="A108" s="55" t="s">
        <v>132</v>
      </c>
      <c r="B108" s="60">
        <v>97.460148129435353</v>
      </c>
      <c r="C108" s="60">
        <v>97.453056522627136</v>
      </c>
      <c r="D108" s="60"/>
      <c r="E108" s="60">
        <f t="shared" si="2"/>
        <v>-7.2764170220618318E-3</v>
      </c>
      <c r="F108" s="60"/>
      <c r="G108" s="60">
        <v>7.5088384435184983</v>
      </c>
      <c r="H108" s="60">
        <v>7.5082920691198334</v>
      </c>
      <c r="I108" s="60"/>
      <c r="J108" s="60">
        <f t="shared" si="3"/>
        <v>-5.4637439866489501E-4</v>
      </c>
      <c r="L108" s="1"/>
      <c r="N108" s="1"/>
    </row>
    <row r="109" spans="1:14" ht="15.75" x14ac:dyDescent="0.25">
      <c r="A109" s="34" t="s">
        <v>125</v>
      </c>
      <c r="B109" s="26">
        <v>98.484518664319751</v>
      </c>
      <c r="C109" s="26">
        <v>98.475190305776806</v>
      </c>
      <c r="D109" s="26"/>
      <c r="E109" s="26">
        <f t="shared" si="2"/>
        <v>-9.471903472202392E-3</v>
      </c>
      <c r="F109" s="26"/>
      <c r="G109" s="26">
        <v>5.7683695813306635</v>
      </c>
      <c r="H109" s="26">
        <v>5.7678232069319995</v>
      </c>
      <c r="I109" s="26"/>
      <c r="J109" s="26">
        <f t="shared" si="3"/>
        <v>-5.4637439866400683E-4</v>
      </c>
      <c r="L109" s="1"/>
      <c r="N109" s="1"/>
    </row>
    <row r="110" spans="1:14" s="57" customFormat="1" ht="15.75" x14ac:dyDescent="0.25">
      <c r="A110" s="58" t="s">
        <v>184</v>
      </c>
      <c r="B110" s="59">
        <v>121.92711574326775</v>
      </c>
      <c r="C110" s="59">
        <v>128.98226695315597</v>
      </c>
      <c r="D110" s="59"/>
      <c r="E110" s="59">
        <f t="shared" si="2"/>
        <v>5.7863676729167368</v>
      </c>
      <c r="F110" s="59"/>
      <c r="G110" s="59">
        <v>9.5948105722564042E-2</v>
      </c>
      <c r="H110" s="59">
        <v>0.10150001589487044</v>
      </c>
      <c r="I110" s="59"/>
      <c r="J110" s="59">
        <f t="shared" si="3"/>
        <v>5.5519101723063985E-3</v>
      </c>
      <c r="L110" s="1"/>
      <c r="N110" s="1"/>
    </row>
    <row r="111" spans="1:14" ht="15.75" x14ac:dyDescent="0.25">
      <c r="A111" s="35" t="s">
        <v>185</v>
      </c>
      <c r="B111" s="26">
        <v>98.165268452763385</v>
      </c>
      <c r="C111" s="26">
        <v>98.059733322028677</v>
      </c>
      <c r="D111" s="26"/>
      <c r="E111" s="26">
        <f t="shared" si="2"/>
        <v>-0.10750760671071058</v>
      </c>
      <c r="F111" s="26"/>
      <c r="G111" s="26">
        <v>5.6724214756080995</v>
      </c>
      <c r="H111" s="26">
        <v>5.6663231910371277</v>
      </c>
      <c r="I111" s="26"/>
      <c r="J111" s="26">
        <f t="shared" si="3"/>
        <v>-6.0982845709718347E-3</v>
      </c>
      <c r="L111" s="1"/>
      <c r="N111" s="1"/>
    </row>
    <row r="112" spans="1:14" s="57" customFormat="1" ht="15.75" x14ac:dyDescent="0.25">
      <c r="A112" s="61" t="s">
        <v>134</v>
      </c>
      <c r="B112" s="59">
        <v>78.469320031940555</v>
      </c>
      <c r="C112" s="59">
        <v>78.469320031940555</v>
      </c>
      <c r="D112" s="59"/>
      <c r="E112" s="59">
        <f t="shared" si="2"/>
        <v>0</v>
      </c>
      <c r="F112" s="59"/>
      <c r="G112" s="59">
        <v>0.39383462043174505</v>
      </c>
      <c r="H112" s="59">
        <v>0.393834620431745</v>
      </c>
      <c r="I112" s="59"/>
      <c r="J112" s="59">
        <f t="shared" si="3"/>
        <v>0</v>
      </c>
      <c r="L112" s="1"/>
      <c r="N112" s="1"/>
    </row>
    <row r="113" spans="1:14" ht="15.75" x14ac:dyDescent="0.25">
      <c r="A113" s="35" t="s">
        <v>126</v>
      </c>
      <c r="B113" s="26">
        <v>78.469320031940555</v>
      </c>
      <c r="C113" s="26">
        <v>78.469320031940555</v>
      </c>
      <c r="D113" s="26"/>
      <c r="E113" s="26">
        <f t="shared" si="2"/>
        <v>0</v>
      </c>
      <c r="F113" s="26"/>
      <c r="G113" s="26">
        <v>0.39383462043174505</v>
      </c>
      <c r="H113" s="26">
        <v>0.393834620431745</v>
      </c>
      <c r="I113" s="26"/>
      <c r="J113" s="26">
        <f t="shared" si="3"/>
        <v>0</v>
      </c>
      <c r="L113" s="1"/>
      <c r="N113" s="1"/>
    </row>
    <row r="114" spans="1:14" s="57" customFormat="1" ht="15.75" x14ac:dyDescent="0.25">
      <c r="A114" s="61" t="s">
        <v>133</v>
      </c>
      <c r="B114" s="59">
        <v>100.08487654320987</v>
      </c>
      <c r="C114" s="59">
        <v>100.08487654320987</v>
      </c>
      <c r="D114" s="59"/>
      <c r="E114" s="59">
        <f t="shared" si="2"/>
        <v>0</v>
      </c>
      <c r="F114" s="59"/>
      <c r="G114" s="59">
        <v>1.346634241756091</v>
      </c>
      <c r="H114" s="59">
        <v>1.3466342417560908</v>
      </c>
      <c r="I114" s="59"/>
      <c r="J114" s="59">
        <f t="shared" si="3"/>
        <v>0</v>
      </c>
      <c r="L114" s="1"/>
      <c r="N114" s="1"/>
    </row>
    <row r="115" spans="1:14" ht="15.75" x14ac:dyDescent="0.25">
      <c r="A115" s="35" t="s">
        <v>186</v>
      </c>
      <c r="B115" s="26">
        <v>100.08487654320987</v>
      </c>
      <c r="C115" s="26">
        <v>100.08487654320987</v>
      </c>
      <c r="D115" s="26"/>
      <c r="E115" s="26">
        <f t="shared" si="2"/>
        <v>0</v>
      </c>
      <c r="F115" s="26"/>
      <c r="G115" s="26">
        <v>1.346634241756091</v>
      </c>
      <c r="H115" s="26">
        <v>1.3466342417560908</v>
      </c>
      <c r="I115" s="26"/>
      <c r="J115" s="26">
        <f t="shared" si="3"/>
        <v>0</v>
      </c>
      <c r="L115" s="1"/>
      <c r="N115" s="1"/>
    </row>
    <row r="116" spans="1:14" ht="15.75" x14ac:dyDescent="0.25">
      <c r="A116" s="44"/>
      <c r="B116" s="43"/>
      <c r="C116" s="43"/>
      <c r="D116" s="43"/>
      <c r="E116" s="43"/>
      <c r="F116" s="43"/>
      <c r="G116" s="43"/>
      <c r="H116" s="43"/>
      <c r="I116" s="43"/>
      <c r="J116" s="43"/>
      <c r="N116" s="1"/>
    </row>
    <row r="117" spans="1:14" x14ac:dyDescent="0.25">
      <c r="A117" s="189" t="s">
        <v>54</v>
      </c>
      <c r="B117" s="190"/>
      <c r="C117" s="190"/>
    </row>
    <row r="118" spans="1:14" x14ac:dyDescent="0.25">
      <c r="A118" s="23"/>
      <c r="B118" s="8"/>
      <c r="C118" s="8"/>
    </row>
  </sheetData>
  <mergeCells count="4">
    <mergeCell ref="A3:A4"/>
    <mergeCell ref="B3:C3"/>
    <mergeCell ref="G3:H3"/>
    <mergeCell ref="A117:C117"/>
  </mergeCells>
  <pageMargins left="0.7" right="0.7" top="0.75" bottom="0.75" header="0.3" footer="0.3"/>
  <pageSetup paperSize="9" scale="68" fitToWidth="0" orientation="portrait" horizontalDpi="4294967295" verticalDpi="4294967295" r:id="rId1"/>
  <rowBreaks count="1" manualBreakCount="1">
    <brk id="6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sqref="A1:XFD1048576"/>
    </sheetView>
  </sheetViews>
  <sheetFormatPr defaultRowHeight="15" x14ac:dyDescent="0.25"/>
  <cols>
    <col min="1" max="1" width="62.7109375" style="4" customWidth="1"/>
    <col min="2" max="2" width="9.7109375" style="141" customWidth="1"/>
    <col min="3" max="4" width="9.7109375" style="3" bestFit="1" customWidth="1"/>
    <col min="5" max="5" width="1.85546875" customWidth="1"/>
    <col min="6" max="6" width="9.7109375" customWidth="1"/>
    <col min="7" max="7" width="9.7109375" style="85" customWidth="1"/>
    <col min="8" max="8" width="1.85546875" customWidth="1"/>
    <col min="9" max="9" width="9.7109375" customWidth="1"/>
    <col min="10" max="11" width="9.7109375" bestFit="1" customWidth="1"/>
    <col min="12" max="12" width="1.85546875" customWidth="1"/>
    <col min="13" max="14" width="9.7109375" customWidth="1"/>
  </cols>
  <sheetData>
    <row r="1" spans="1:14" ht="15.75" x14ac:dyDescent="0.25">
      <c r="A1" s="53" t="s">
        <v>255</v>
      </c>
      <c r="B1" s="131"/>
      <c r="C1" s="82"/>
      <c r="D1" s="82"/>
      <c r="E1" s="41"/>
    </row>
    <row r="2" spans="1:14" ht="6" customHeight="1" x14ac:dyDescent="0.25">
      <c r="A2" s="42"/>
      <c r="B2" s="132"/>
      <c r="C2" s="43"/>
      <c r="D2" s="43"/>
      <c r="E2" s="29"/>
      <c r="F2" s="29"/>
      <c r="G2" s="84"/>
      <c r="H2" s="29"/>
      <c r="I2" s="29"/>
      <c r="J2" s="29"/>
      <c r="K2" s="29"/>
      <c r="L2" s="29"/>
      <c r="M2" s="29"/>
      <c r="N2" s="29"/>
    </row>
    <row r="3" spans="1:14" ht="47.25" customHeight="1" x14ac:dyDescent="0.25">
      <c r="A3" s="186" t="s">
        <v>56</v>
      </c>
      <c r="B3" s="191" t="s">
        <v>242</v>
      </c>
      <c r="C3" s="191"/>
      <c r="D3" s="191"/>
      <c r="E3" s="79"/>
      <c r="F3" s="192" t="s">
        <v>243</v>
      </c>
      <c r="G3" s="192"/>
      <c r="H3" s="29"/>
      <c r="I3" s="192" t="s">
        <v>244</v>
      </c>
      <c r="J3" s="192"/>
      <c r="K3" s="192"/>
      <c r="L3" s="192"/>
      <c r="M3" s="192" t="s">
        <v>245</v>
      </c>
      <c r="N3" s="192"/>
    </row>
    <row r="4" spans="1:14" s="85" customFormat="1" ht="30" x14ac:dyDescent="0.25">
      <c r="A4" s="187"/>
      <c r="B4" s="116">
        <v>42917</v>
      </c>
      <c r="C4" s="83">
        <v>43252</v>
      </c>
      <c r="D4" s="116">
        <v>43282</v>
      </c>
      <c r="E4" s="132"/>
      <c r="F4" s="156" t="s">
        <v>264</v>
      </c>
      <c r="G4" s="156" t="s">
        <v>265</v>
      </c>
      <c r="H4" s="132"/>
      <c r="I4" s="116">
        <v>42917</v>
      </c>
      <c r="J4" s="116">
        <v>43252</v>
      </c>
      <c r="K4" s="116">
        <v>43282</v>
      </c>
      <c r="L4" s="132"/>
      <c r="M4" s="156" t="s">
        <v>266</v>
      </c>
      <c r="N4" s="156" t="s">
        <v>265</v>
      </c>
    </row>
    <row r="5" spans="1:14" s="57" customFormat="1" ht="15.75" x14ac:dyDescent="0.25">
      <c r="A5" s="62" t="s">
        <v>241</v>
      </c>
      <c r="B5" s="133">
        <v>109.6669128495823</v>
      </c>
      <c r="C5" s="91">
        <v>108.72807281591703</v>
      </c>
      <c r="D5" s="91">
        <v>109.32031589254262</v>
      </c>
      <c r="E5" s="56"/>
      <c r="F5" s="56">
        <f>((D5/C5-1)*100)</f>
        <v>0.54470116253075851</v>
      </c>
      <c r="G5" s="91">
        <f>((D5/B5-1)*100)</f>
        <v>-0.31604514801567563</v>
      </c>
      <c r="H5" s="56"/>
      <c r="I5" s="56">
        <v>109.6669128495823</v>
      </c>
      <c r="J5" s="91">
        <v>108.72807281591703</v>
      </c>
      <c r="K5" s="91">
        <v>109.32031589254262</v>
      </c>
      <c r="M5" s="56">
        <f>K5-J5</f>
        <v>0.59224307662559283</v>
      </c>
      <c r="N5" s="56">
        <f>K5-I5</f>
        <v>-0.34659695703967941</v>
      </c>
    </row>
    <row r="6" spans="1:14" ht="6" customHeight="1" x14ac:dyDescent="0.25">
      <c r="A6" s="39"/>
      <c r="B6" s="134"/>
      <c r="C6"/>
      <c r="D6"/>
    </row>
    <row r="7" spans="1:14" ht="15.75" x14ac:dyDescent="0.25">
      <c r="A7" s="33" t="s">
        <v>127</v>
      </c>
      <c r="B7" s="135">
        <v>113.16400362691853</v>
      </c>
      <c r="C7" s="38">
        <v>108.53319333123308</v>
      </c>
      <c r="D7" s="38">
        <v>110.36854658887042</v>
      </c>
      <c r="E7" s="38"/>
      <c r="F7" s="38">
        <f t="shared" ref="F7:F70" si="0">((D7/C7-1)*100)</f>
        <v>1.6910524801716731</v>
      </c>
      <c r="G7" s="90">
        <f>((D7/B7-1)*100)</f>
        <v>-2.4702705351997256</v>
      </c>
      <c r="H7" s="38"/>
      <c r="I7" s="38">
        <v>32.178516158455302</v>
      </c>
      <c r="J7" s="38">
        <v>30.861731676194275</v>
      </c>
      <c r="K7" s="38">
        <v>31.383619755128485</v>
      </c>
      <c r="M7" s="38">
        <f>K7-J7</f>
        <v>0.52188807893421085</v>
      </c>
      <c r="N7" s="38">
        <f t="shared" ref="N7:N70" si="1">K7-I7</f>
        <v>-0.79489640332681688</v>
      </c>
    </row>
    <row r="8" spans="1:14" s="57" customFormat="1" ht="15.75" x14ac:dyDescent="0.25">
      <c r="A8" s="61" t="s">
        <v>57</v>
      </c>
      <c r="B8" s="136">
        <v>113.63272988434008</v>
      </c>
      <c r="C8" s="59">
        <v>108.61001720488058</v>
      </c>
      <c r="D8" s="59">
        <v>110.61077753896659</v>
      </c>
      <c r="E8" s="59"/>
      <c r="F8" s="59">
        <f t="shared" si="0"/>
        <v>1.8421508306289969</v>
      </c>
      <c r="G8" s="93">
        <f t="shared" ref="G8:G71" si="2">((D8/B8-1)*100)</f>
        <v>-2.6594031037090793</v>
      </c>
      <c r="H8" s="59"/>
      <c r="I8" s="59">
        <v>29.683315718936573</v>
      </c>
      <c r="J8" s="59">
        <v>28.371275020964656</v>
      </c>
      <c r="K8" s="59">
        <v>28.893916699423389</v>
      </c>
      <c r="M8" s="59">
        <f t="shared" ref="M8:M71" si="3">K8-J8</f>
        <v>0.52264167845873288</v>
      </c>
      <c r="N8" s="59">
        <f t="shared" si="1"/>
        <v>-0.78939901951318348</v>
      </c>
    </row>
    <row r="9" spans="1:14" ht="15.75" x14ac:dyDescent="0.25">
      <c r="A9" s="35" t="s">
        <v>58</v>
      </c>
      <c r="B9" s="72">
        <v>129.5669751616233</v>
      </c>
      <c r="C9" s="26">
        <v>111.61865505215351</v>
      </c>
      <c r="D9" s="26">
        <v>111.51055149446526</v>
      </c>
      <c r="E9" s="26"/>
      <c r="F9" s="26">
        <f t="shared" si="0"/>
        <v>-9.6850797599867811E-2</v>
      </c>
      <c r="G9" s="92">
        <f t="shared" si="2"/>
        <v>-13.935976852615617</v>
      </c>
      <c r="H9" s="26"/>
      <c r="I9" s="26">
        <v>5.305236575762498</v>
      </c>
      <c r="J9" s="26">
        <v>4.5703264321902335</v>
      </c>
      <c r="K9" s="26">
        <v>4.5659000345877399</v>
      </c>
      <c r="M9" s="26">
        <f t="shared" si="3"/>
        <v>-4.4263976024936369E-3</v>
      </c>
      <c r="N9" s="26">
        <f t="shared" si="1"/>
        <v>-0.73933654117475811</v>
      </c>
    </row>
    <row r="10" spans="1:14" s="57" customFormat="1" ht="15.75" x14ac:dyDescent="0.25">
      <c r="A10" s="64" t="s">
        <v>6</v>
      </c>
      <c r="B10" s="136">
        <v>154.76446436787614</v>
      </c>
      <c r="C10" s="59">
        <v>115.43542669863137</v>
      </c>
      <c r="D10" s="59">
        <v>115.43592557963179</v>
      </c>
      <c r="E10" s="59"/>
      <c r="F10" s="59">
        <f t="shared" si="0"/>
        <v>4.321732198553363E-4</v>
      </c>
      <c r="G10" s="93">
        <f t="shared" si="2"/>
        <v>-25.41186631497019</v>
      </c>
      <c r="H10" s="59"/>
      <c r="I10" s="59">
        <v>1.9270565248260505</v>
      </c>
      <c r="J10" s="59">
        <v>1.437349285084659</v>
      </c>
      <c r="K10" s="59">
        <v>1.4373554969233446</v>
      </c>
      <c r="M10" s="59">
        <f t="shared" si="3"/>
        <v>6.2118386856546692E-6</v>
      </c>
      <c r="N10" s="59">
        <f t="shared" si="1"/>
        <v>-0.48970102790270587</v>
      </c>
    </row>
    <row r="11" spans="1:14" ht="15.75" x14ac:dyDescent="0.25">
      <c r="A11" s="36" t="s">
        <v>7</v>
      </c>
      <c r="B11" s="72">
        <v>110.20034407484965</v>
      </c>
      <c r="C11" s="26">
        <v>108.84590060664465</v>
      </c>
      <c r="D11" s="26">
        <v>108.84590060664465</v>
      </c>
      <c r="E11" s="26"/>
      <c r="F11" s="26">
        <f t="shared" si="0"/>
        <v>0</v>
      </c>
      <c r="G11" s="92">
        <f t="shared" si="2"/>
        <v>-1.2290737198470514</v>
      </c>
      <c r="H11" s="26"/>
      <c r="I11" s="26">
        <v>0.33047008690396545</v>
      </c>
      <c r="J11" s="26">
        <v>0.32640836591387307</v>
      </c>
      <c r="K11" s="26">
        <v>0.32640836591387307</v>
      </c>
      <c r="M11" s="26">
        <f t="shared" si="3"/>
        <v>0</v>
      </c>
      <c r="N11" s="26">
        <f t="shared" si="1"/>
        <v>-4.0617209900923879E-3</v>
      </c>
    </row>
    <row r="12" spans="1:14" s="57" customFormat="1" ht="15.75" x14ac:dyDescent="0.25">
      <c r="A12" s="64" t="s">
        <v>59</v>
      </c>
      <c r="B12" s="136">
        <v>108.73786458984672</v>
      </c>
      <c r="C12" s="59">
        <v>108.65550951099829</v>
      </c>
      <c r="D12" s="59">
        <v>108.65062468658621</v>
      </c>
      <c r="E12" s="59"/>
      <c r="F12" s="59">
        <f t="shared" si="0"/>
        <v>-4.495698776851853E-3</v>
      </c>
      <c r="G12" s="93">
        <f t="shared" si="2"/>
        <v>-8.0229553513466723E-2</v>
      </c>
      <c r="H12" s="59"/>
      <c r="I12" s="59">
        <v>0.48792721990045113</v>
      </c>
      <c r="J12" s="59">
        <v>0.48755767719498438</v>
      </c>
      <c r="K12" s="59">
        <v>0.48753575807045424</v>
      </c>
      <c r="M12" s="59">
        <f t="shared" si="3"/>
        <v>-2.1919124530145329E-5</v>
      </c>
      <c r="N12" s="59">
        <f t="shared" si="1"/>
        <v>-3.9146182999688639E-4</v>
      </c>
    </row>
    <row r="13" spans="1:14" ht="15.75" x14ac:dyDescent="0.25">
      <c r="A13" s="36" t="s">
        <v>60</v>
      </c>
      <c r="B13" s="72">
        <v>99.9174296535232</v>
      </c>
      <c r="C13" s="26">
        <v>99.912732989923839</v>
      </c>
      <c r="D13" s="26">
        <v>99.881347260615541</v>
      </c>
      <c r="E13" s="26"/>
      <c r="F13" s="26">
        <f t="shared" si="0"/>
        <v>-3.1413142618630374E-2</v>
      </c>
      <c r="G13" s="92">
        <f t="shared" si="2"/>
        <v>-3.6112210885308471E-2</v>
      </c>
      <c r="H13" s="26"/>
      <c r="I13" s="26">
        <v>0.35742462236409284</v>
      </c>
      <c r="J13" s="26">
        <v>0.35740782145939387</v>
      </c>
      <c r="K13" s="26">
        <v>0.35729554843070871</v>
      </c>
      <c r="M13" s="26">
        <f t="shared" si="3"/>
        <v>-1.1227302868516142E-4</v>
      </c>
      <c r="N13" s="26">
        <f t="shared" si="1"/>
        <v>-1.2907393338412732E-4</v>
      </c>
    </row>
    <row r="14" spans="1:14" s="57" customFormat="1" ht="15.75" x14ac:dyDescent="0.25">
      <c r="A14" s="64" t="s">
        <v>61</v>
      </c>
      <c r="B14" s="136">
        <v>126.34606007154264</v>
      </c>
      <c r="C14" s="59">
        <v>112.53430753261981</v>
      </c>
      <c r="D14" s="59">
        <v>112.287713627882</v>
      </c>
      <c r="E14" s="59"/>
      <c r="F14" s="59">
        <f t="shared" si="0"/>
        <v>-0.21912775769853399</v>
      </c>
      <c r="G14" s="93">
        <f t="shared" si="2"/>
        <v>-11.126857802847345</v>
      </c>
      <c r="H14" s="59"/>
      <c r="I14" s="59">
        <v>2.2023581217679378</v>
      </c>
      <c r="J14" s="59">
        <v>1.9616032825373235</v>
      </c>
      <c r="K14" s="59">
        <v>1.9573048652493588</v>
      </c>
      <c r="M14" s="59">
        <f t="shared" si="3"/>
        <v>-4.298417287964762E-3</v>
      </c>
      <c r="N14" s="59">
        <f>K14-I14</f>
        <v>-0.24505325651857901</v>
      </c>
    </row>
    <row r="15" spans="1:14" ht="15.75" x14ac:dyDescent="0.25">
      <c r="A15" s="35" t="s">
        <v>62</v>
      </c>
      <c r="B15" s="72">
        <v>88.951172941066261</v>
      </c>
      <c r="C15" s="26">
        <v>93.097456311537925</v>
      </c>
      <c r="D15" s="26">
        <v>93.038386304427078</v>
      </c>
      <c r="E15" s="26"/>
      <c r="F15" s="26">
        <f t="shared" si="0"/>
        <v>-6.3449646694080375E-2</v>
      </c>
      <c r="G15" s="92">
        <f t="shared" si="2"/>
        <v>4.5948954108438356</v>
      </c>
      <c r="H15" s="26"/>
      <c r="I15" s="26">
        <v>0.92812153269832598</v>
      </c>
      <c r="J15" s="26">
        <v>0.97138408618205996</v>
      </c>
      <c r="K15" s="26">
        <v>0.9707677464113349</v>
      </c>
      <c r="M15" s="26">
        <f t="shared" si="3"/>
        <v>-6.1633977072506063E-4</v>
      </c>
      <c r="N15" s="26">
        <f t="shared" si="1"/>
        <v>4.2646213713008918E-2</v>
      </c>
    </row>
    <row r="16" spans="1:14" s="57" customFormat="1" ht="15.75" x14ac:dyDescent="0.25">
      <c r="A16" s="64" t="s">
        <v>188</v>
      </c>
      <c r="B16" s="136">
        <v>116.39354479002158</v>
      </c>
      <c r="C16" s="59">
        <v>114.22744345041242</v>
      </c>
      <c r="D16" s="59">
        <v>113.67322797235875</v>
      </c>
      <c r="E16" s="59"/>
      <c r="F16" s="59">
        <f t="shared" si="0"/>
        <v>-0.48518592495180313</v>
      </c>
      <c r="G16" s="93">
        <f t="shared" si="2"/>
        <v>-2.33717155240043</v>
      </c>
      <c r="H16" s="59"/>
      <c r="I16" s="59">
        <v>0.10405156196124055</v>
      </c>
      <c r="J16" s="59">
        <v>0.10211514677464859</v>
      </c>
      <c r="K16" s="59">
        <v>0.10161969845525411</v>
      </c>
      <c r="M16" s="59">
        <f t="shared" si="3"/>
        <v>-4.9544831939447864E-4</v>
      </c>
      <c r="N16" s="59">
        <f t="shared" si="1"/>
        <v>-2.4318635059864396E-3</v>
      </c>
    </row>
    <row r="17" spans="1:14" ht="15.75" x14ac:dyDescent="0.25">
      <c r="A17" s="36" t="s">
        <v>187</v>
      </c>
      <c r="B17" s="72">
        <v>83.964672339306858</v>
      </c>
      <c r="C17" s="26">
        <v>88.745914339530557</v>
      </c>
      <c r="D17" s="26">
        <v>88.683902742751869</v>
      </c>
      <c r="E17" s="26"/>
      <c r="F17" s="26">
        <f t="shared" si="0"/>
        <v>-6.9875438480959673E-2</v>
      </c>
      <c r="G17" s="92">
        <f t="shared" si="2"/>
        <v>5.6204952296774024</v>
      </c>
      <c r="H17" s="26"/>
      <c r="I17" s="26">
        <v>0.58943902194827869</v>
      </c>
      <c r="J17" s="26">
        <v>0.62300374065427377</v>
      </c>
      <c r="K17" s="26">
        <v>0.62256841405873886</v>
      </c>
      <c r="M17" s="26">
        <f t="shared" si="3"/>
        <v>-4.3532659553491282E-4</v>
      </c>
      <c r="N17" s="26">
        <f t="shared" si="1"/>
        <v>3.3129392110460176E-2</v>
      </c>
    </row>
    <row r="18" spans="1:14" s="57" customFormat="1" ht="15.75" x14ac:dyDescent="0.25">
      <c r="A18" s="64" t="s">
        <v>189</v>
      </c>
      <c r="B18" s="136">
        <v>93.107180382140342</v>
      </c>
      <c r="C18" s="59">
        <v>97.723929432645576</v>
      </c>
      <c r="D18" s="59">
        <v>97.84870482924633</v>
      </c>
      <c r="E18" s="59"/>
      <c r="F18" s="59">
        <f t="shared" si="0"/>
        <v>0.12768151805311323</v>
      </c>
      <c r="G18" s="93">
        <f t="shared" si="2"/>
        <v>5.092544342601002</v>
      </c>
      <c r="H18" s="59"/>
      <c r="I18" s="59">
        <v>0.23463094878880666</v>
      </c>
      <c r="J18" s="59">
        <v>0.24626519875313757</v>
      </c>
      <c r="K18" s="59">
        <v>0.24657963389734205</v>
      </c>
      <c r="M18" s="59">
        <f t="shared" si="3"/>
        <v>3.1443514420448349E-4</v>
      </c>
      <c r="N18" s="59">
        <f t="shared" si="1"/>
        <v>1.194868510853539E-2</v>
      </c>
    </row>
    <row r="19" spans="1:14" ht="15.75" x14ac:dyDescent="0.25">
      <c r="A19" s="35" t="s">
        <v>63</v>
      </c>
      <c r="B19" s="72">
        <v>111.47138068741813</v>
      </c>
      <c r="C19" s="26">
        <v>106.03963335647136</v>
      </c>
      <c r="D19" s="26">
        <v>111.38297413406731</v>
      </c>
      <c r="E19" s="26"/>
      <c r="F19" s="26">
        <f t="shared" si="0"/>
        <v>5.0390034447151955</v>
      </c>
      <c r="G19" s="92">
        <f t="shared" si="2"/>
        <v>-7.930874526326237E-2</v>
      </c>
      <c r="H19" s="26"/>
      <c r="I19" s="26">
        <v>9.6381878010915987</v>
      </c>
      <c r="J19" s="26">
        <v>9.1685407890881638</v>
      </c>
      <c r="K19" s="26">
        <v>9.630543875280436</v>
      </c>
      <c r="M19" s="26">
        <f t="shared" si="3"/>
        <v>0.46200308619227215</v>
      </c>
      <c r="N19" s="26">
        <f t="shared" si="1"/>
        <v>-7.6439258111626884E-3</v>
      </c>
    </row>
    <row r="20" spans="1:14" s="57" customFormat="1" ht="15.75" x14ac:dyDescent="0.25">
      <c r="A20" s="64" t="s">
        <v>190</v>
      </c>
      <c r="B20" s="136">
        <v>127.85872550765315</v>
      </c>
      <c r="C20" s="59">
        <v>119.78188697271655</v>
      </c>
      <c r="D20" s="59">
        <v>126.66620331166547</v>
      </c>
      <c r="E20" s="59"/>
      <c r="F20" s="59">
        <f t="shared" si="0"/>
        <v>5.7473767636646134</v>
      </c>
      <c r="G20" s="93">
        <f t="shared" si="2"/>
        <v>-0.93268737917796551</v>
      </c>
      <c r="H20" s="59"/>
      <c r="I20" s="59">
        <v>4.9659873850117968</v>
      </c>
      <c r="J20" s="59">
        <v>4.6522858514166447</v>
      </c>
      <c r="K20" s="59">
        <v>4.9196702474202221</v>
      </c>
      <c r="M20" s="59">
        <f t="shared" si="3"/>
        <v>0.26738439600357733</v>
      </c>
      <c r="N20" s="59">
        <f t="shared" si="1"/>
        <v>-4.6317137591574742E-2</v>
      </c>
    </row>
    <row r="21" spans="1:14" ht="15.75" x14ac:dyDescent="0.25">
      <c r="A21" s="36" t="s">
        <v>191</v>
      </c>
      <c r="B21" s="72">
        <v>103.41429730754592</v>
      </c>
      <c r="C21" s="26">
        <v>105.90224237799588</v>
      </c>
      <c r="D21" s="26">
        <v>105.10906797294132</v>
      </c>
      <c r="E21" s="26"/>
      <c r="F21" s="26">
        <f t="shared" si="0"/>
        <v>-0.74896847058580907</v>
      </c>
      <c r="G21" s="92">
        <f t="shared" si="2"/>
        <v>1.6388165945326438</v>
      </c>
      <c r="H21" s="26"/>
      <c r="I21" s="26">
        <v>0.73626070622716644</v>
      </c>
      <c r="J21" s="26">
        <v>0.75397369410519954</v>
      </c>
      <c r="K21" s="26">
        <v>0.74832666885984045</v>
      </c>
      <c r="M21" s="26">
        <f t="shared" si="3"/>
        <v>-5.6470252453590941E-3</v>
      </c>
      <c r="N21" s="26">
        <f t="shared" si="1"/>
        <v>1.206596263267401E-2</v>
      </c>
    </row>
    <row r="22" spans="1:14" s="57" customFormat="1" ht="15.75" x14ac:dyDescent="0.25">
      <c r="A22" s="64" t="s">
        <v>192</v>
      </c>
      <c r="B22" s="136">
        <v>97.173691532260236</v>
      </c>
      <c r="C22" s="59">
        <v>92.886269600305951</v>
      </c>
      <c r="D22" s="59">
        <v>97.83059301241552</v>
      </c>
      <c r="E22" s="59"/>
      <c r="F22" s="59">
        <f t="shared" si="0"/>
        <v>5.3229863072176586</v>
      </c>
      <c r="G22" s="93">
        <f t="shared" si="2"/>
        <v>0.67600753845726835</v>
      </c>
      <c r="H22" s="59"/>
      <c r="I22" s="59">
        <v>3.9359397098526356</v>
      </c>
      <c r="J22" s="59">
        <v>3.7622812435663193</v>
      </c>
      <c r="K22" s="59">
        <v>3.9625469590003721</v>
      </c>
      <c r="M22" s="59">
        <f t="shared" si="3"/>
        <v>0.2002657154340528</v>
      </c>
      <c r="N22" s="59">
        <f t="shared" si="1"/>
        <v>2.6607249147736489E-2</v>
      </c>
    </row>
    <row r="23" spans="1:14" ht="15.75" x14ac:dyDescent="0.25">
      <c r="A23" s="35" t="s">
        <v>152</v>
      </c>
      <c r="B23" s="72">
        <v>102.23037128938725</v>
      </c>
      <c r="C23" s="26">
        <v>103.35490399975882</v>
      </c>
      <c r="D23" s="26">
        <v>103.7262361614726</v>
      </c>
      <c r="E23" s="26"/>
      <c r="F23" s="26">
        <f t="shared" si="0"/>
        <v>0.35927870603473799</v>
      </c>
      <c r="G23" s="92">
        <f t="shared" si="2"/>
        <v>1.4632294231339049</v>
      </c>
      <c r="H23" s="26"/>
      <c r="I23" s="26">
        <v>4.9964674285821413</v>
      </c>
      <c r="J23" s="26">
        <v>5.0514285031520645</v>
      </c>
      <c r="K23" s="26">
        <v>5.0695772101144589</v>
      </c>
      <c r="M23" s="26">
        <f t="shared" si="3"/>
        <v>1.8148706962394456E-2</v>
      </c>
      <c r="N23" s="26">
        <f t="shared" si="1"/>
        <v>7.3109781532317619E-2</v>
      </c>
    </row>
    <row r="24" spans="1:14" s="57" customFormat="1" ht="15.75" x14ac:dyDescent="0.25">
      <c r="A24" s="64" t="s">
        <v>64</v>
      </c>
      <c r="B24" s="136">
        <v>99.986294002554857</v>
      </c>
      <c r="C24" s="59">
        <v>99.119809190729484</v>
      </c>
      <c r="D24" s="59">
        <v>99.002449958003879</v>
      </c>
      <c r="E24" s="59"/>
      <c r="F24" s="59">
        <f t="shared" si="0"/>
        <v>-0.1184013908862358</v>
      </c>
      <c r="G24" s="93">
        <f t="shared" si="2"/>
        <v>-0.98397890867506499</v>
      </c>
      <c r="H24" s="59"/>
      <c r="I24" s="59">
        <v>8.8245470907369949E-2</v>
      </c>
      <c r="J24" s="59">
        <v>8.748073248980584E-2</v>
      </c>
      <c r="K24" s="59">
        <v>8.7377154085780451E-2</v>
      </c>
      <c r="M24" s="59">
        <f t="shared" si="3"/>
        <v>-1.0357840402538954E-4</v>
      </c>
      <c r="N24" s="59">
        <f t="shared" si="1"/>
        <v>-8.6831682158949874E-4</v>
      </c>
    </row>
    <row r="25" spans="1:14" ht="15.75" x14ac:dyDescent="0.25">
      <c r="A25" s="36" t="s">
        <v>65</v>
      </c>
      <c r="B25" s="72">
        <v>101.88565266162462</v>
      </c>
      <c r="C25" s="26">
        <v>102.91441207170222</v>
      </c>
      <c r="D25" s="26">
        <v>103.27893455204139</v>
      </c>
      <c r="E25" s="26"/>
      <c r="F25" s="26">
        <f t="shared" si="0"/>
        <v>0.35419964318039732</v>
      </c>
      <c r="G25" s="92">
        <f t="shared" si="2"/>
        <v>1.3674956718823239</v>
      </c>
      <c r="H25" s="26"/>
      <c r="I25" s="26">
        <v>3.1973545313891059</v>
      </c>
      <c r="J25" s="26">
        <v>3.2296388469486765</v>
      </c>
      <c r="K25" s="26">
        <v>3.241078216220584</v>
      </c>
      <c r="M25" s="26">
        <f t="shared" si="3"/>
        <v>1.1439369271907474E-2</v>
      </c>
      <c r="N25" s="26">
        <f t="shared" si="1"/>
        <v>4.3723684831478149E-2</v>
      </c>
    </row>
    <row r="26" spans="1:14" s="57" customFormat="1" ht="15.75" x14ac:dyDescent="0.25">
      <c r="A26" s="64" t="s">
        <v>193</v>
      </c>
      <c r="B26" s="136">
        <v>103.07389102806803</v>
      </c>
      <c r="C26" s="59">
        <v>102.3217098440476</v>
      </c>
      <c r="D26" s="59">
        <v>101.78024554854728</v>
      </c>
      <c r="E26" s="59"/>
      <c r="F26" s="59">
        <f t="shared" si="0"/>
        <v>-0.52917831057122111</v>
      </c>
      <c r="G26" s="93">
        <f t="shared" si="2"/>
        <v>-1.2550661148209463</v>
      </c>
      <c r="H26" s="59"/>
      <c r="I26" s="59">
        <v>0.26332936356416603</v>
      </c>
      <c r="J26" s="59">
        <v>0.26140771890228837</v>
      </c>
      <c r="K26" s="59">
        <v>0.26002440595169851</v>
      </c>
      <c r="M26" s="59">
        <f t="shared" si="3"/>
        <v>-1.3833129505898545E-3</v>
      </c>
      <c r="N26" s="59">
        <f t="shared" si="1"/>
        <v>-3.3049576124675184E-3</v>
      </c>
    </row>
    <row r="27" spans="1:14" ht="15.75" x14ac:dyDescent="0.25">
      <c r="A27" s="36" t="s">
        <v>194</v>
      </c>
      <c r="B27" s="72">
        <v>101.63281093045028</v>
      </c>
      <c r="C27" s="26">
        <v>102.69495233281127</v>
      </c>
      <c r="D27" s="26">
        <v>102.72711994643154</v>
      </c>
      <c r="E27" s="26"/>
      <c r="F27" s="26">
        <f t="shared" si="0"/>
        <v>3.1323461270060804E-2</v>
      </c>
      <c r="G27" s="92">
        <f t="shared" si="2"/>
        <v>1.0767280821644576</v>
      </c>
      <c r="H27" s="26"/>
      <c r="I27" s="26">
        <v>2.904813561822342E-2</v>
      </c>
      <c r="J27" s="26">
        <v>2.9351711079917828E-2</v>
      </c>
      <c r="K27" s="26">
        <v>2.9360905051770043E-2</v>
      </c>
      <c r="M27" s="26">
        <f t="shared" si="3"/>
        <v>9.1939718522143776E-6</v>
      </c>
      <c r="N27" s="26">
        <f t="shared" si="1"/>
        <v>3.1276943354662315E-4</v>
      </c>
    </row>
    <row r="28" spans="1:14" s="57" customFormat="1" ht="15.75" x14ac:dyDescent="0.25">
      <c r="A28" s="64" t="s">
        <v>66</v>
      </c>
      <c r="B28" s="136">
        <v>100.54876174361979</v>
      </c>
      <c r="C28" s="59">
        <v>100.34221266535803</v>
      </c>
      <c r="D28" s="59">
        <v>100.34221266535803</v>
      </c>
      <c r="E28" s="59"/>
      <c r="F28" s="59">
        <f t="shared" si="0"/>
        <v>0</v>
      </c>
      <c r="G28" s="93">
        <f t="shared" si="2"/>
        <v>-0.20542180199932814</v>
      </c>
      <c r="H28" s="59"/>
      <c r="I28" s="59">
        <v>0.82192209515975945</v>
      </c>
      <c r="J28" s="59">
        <v>0.8202336879808515</v>
      </c>
      <c r="K28" s="59">
        <v>0.8202336879808515</v>
      </c>
      <c r="M28" s="59">
        <f t="shared" si="3"/>
        <v>0</v>
      </c>
      <c r="N28" s="59">
        <f t="shared" si="1"/>
        <v>-1.6884071789079469E-3</v>
      </c>
    </row>
    <row r="29" spans="1:14" ht="15.75" x14ac:dyDescent="0.25">
      <c r="A29" s="36" t="s">
        <v>8</v>
      </c>
      <c r="B29" s="72">
        <v>106.61984690516064</v>
      </c>
      <c r="C29" s="26">
        <v>111.40030055958501</v>
      </c>
      <c r="D29" s="26">
        <v>112.86350453971471</v>
      </c>
      <c r="E29" s="26"/>
      <c r="F29" s="26">
        <f t="shared" si="0"/>
        <v>1.3134650200939735</v>
      </c>
      <c r="G29" s="92">
        <f t="shared" si="2"/>
        <v>5.8559994370540158</v>
      </c>
      <c r="H29" s="26"/>
      <c r="I29" s="26">
        <v>0.59656783194351581</v>
      </c>
      <c r="J29" s="26">
        <v>0.62331580575052326</v>
      </c>
      <c r="K29" s="26">
        <v>0.63150284082377328</v>
      </c>
      <c r="M29" s="26">
        <f t="shared" si="3"/>
        <v>8.1870350732500263E-3</v>
      </c>
      <c r="N29" s="26">
        <f t="shared" si="1"/>
        <v>3.4935008880257468E-2</v>
      </c>
    </row>
    <row r="30" spans="1:14" s="57" customFormat="1" ht="15.75" x14ac:dyDescent="0.25">
      <c r="A30" s="58" t="s">
        <v>153</v>
      </c>
      <c r="B30" s="136">
        <v>85.926267662792469</v>
      </c>
      <c r="C30" s="59">
        <v>85.537450308338066</v>
      </c>
      <c r="D30" s="59">
        <v>85.410910098587394</v>
      </c>
      <c r="E30" s="59"/>
      <c r="F30" s="59">
        <f t="shared" si="0"/>
        <v>-0.14793544733275876</v>
      </c>
      <c r="G30" s="93">
        <f t="shared" si="2"/>
        <v>-0.5997671936916138</v>
      </c>
      <c r="H30" s="59"/>
      <c r="I30" s="59">
        <v>0.80792946766941398</v>
      </c>
      <c r="J30" s="59">
        <v>0.80427357748880246</v>
      </c>
      <c r="K30" s="59">
        <v>0.80308377177416523</v>
      </c>
      <c r="M30" s="59">
        <f t="shared" si="3"/>
        <v>-1.1898057146372265E-3</v>
      </c>
      <c r="N30" s="59">
        <f t="shared" si="1"/>
        <v>-4.8456958952487472E-3</v>
      </c>
    </row>
    <row r="31" spans="1:14" ht="15.75" x14ac:dyDescent="0.25">
      <c r="A31" s="36" t="s">
        <v>195</v>
      </c>
      <c r="B31" s="72">
        <v>94.179711189546367</v>
      </c>
      <c r="C31" s="26">
        <v>94.825033661118241</v>
      </c>
      <c r="D31" s="26">
        <v>94.892301729238596</v>
      </c>
      <c r="E31" s="26"/>
      <c r="F31" s="26">
        <f t="shared" si="0"/>
        <v>7.0939144994941472E-2</v>
      </c>
      <c r="G31" s="92">
        <f t="shared" si="2"/>
        <v>0.75662850383779734</v>
      </c>
      <c r="H31" s="26"/>
      <c r="I31" s="26">
        <v>3.171508720657662E-2</v>
      </c>
      <c r="J31" s="26">
        <v>3.1932400024844584E-2</v>
      </c>
      <c r="K31" s="26">
        <v>3.1955052596398581E-2</v>
      </c>
      <c r="M31" s="26">
        <f t="shared" si="3"/>
        <v>2.2652571553996581E-5</v>
      </c>
      <c r="N31" s="26">
        <f t="shared" si="1"/>
        <v>2.3996538982196114E-4</v>
      </c>
    </row>
    <row r="32" spans="1:14" s="57" customFormat="1" ht="15.75" x14ac:dyDescent="0.25">
      <c r="A32" s="64" t="s">
        <v>67</v>
      </c>
      <c r="B32" s="136">
        <v>132.38206434472096</v>
      </c>
      <c r="C32" s="59">
        <v>132.24354646620702</v>
      </c>
      <c r="D32" s="59">
        <v>133.63675374112734</v>
      </c>
      <c r="E32" s="59"/>
      <c r="F32" s="59">
        <f t="shared" si="0"/>
        <v>1.0535162676360343</v>
      </c>
      <c r="G32" s="93">
        <f t="shared" si="2"/>
        <v>0.94777899303577495</v>
      </c>
      <c r="H32" s="59"/>
      <c r="I32" s="59">
        <v>2.6388175569439704E-2</v>
      </c>
      <c r="J32" s="59">
        <v>2.6360564320772249E-2</v>
      </c>
      <c r="K32" s="59">
        <v>2.6638277154132247E-2</v>
      </c>
      <c r="M32" s="59">
        <f t="shared" si="3"/>
        <v>2.7771283335999847E-4</v>
      </c>
      <c r="N32" s="59">
        <f t="shared" si="1"/>
        <v>2.5010158469254348E-4</v>
      </c>
    </row>
    <row r="33" spans="1:14" ht="15.75" x14ac:dyDescent="0.25">
      <c r="A33" s="36" t="s">
        <v>68</v>
      </c>
      <c r="B33" s="72">
        <v>84.568399259660765</v>
      </c>
      <c r="C33" s="26">
        <v>84.134678036797098</v>
      </c>
      <c r="D33" s="26">
        <v>83.966610576122875</v>
      </c>
      <c r="E33" s="26"/>
      <c r="F33" s="26">
        <f t="shared" si="0"/>
        <v>-0.19976003307544676</v>
      </c>
      <c r="G33" s="92">
        <f t="shared" si="2"/>
        <v>-0.71159994608641641</v>
      </c>
      <c r="H33" s="26"/>
      <c r="I33" s="26">
        <v>0.74982620489339757</v>
      </c>
      <c r="J33" s="26">
        <v>0.74598061314318564</v>
      </c>
      <c r="K33" s="26">
        <v>0.74449044202363446</v>
      </c>
      <c r="M33" s="26">
        <f t="shared" si="3"/>
        <v>-1.4901711195511869E-3</v>
      </c>
      <c r="N33" s="26">
        <f t="shared" si="1"/>
        <v>-5.3357628697631165E-3</v>
      </c>
    </row>
    <row r="34" spans="1:14" s="57" customFormat="1" ht="15.75" x14ac:dyDescent="0.25">
      <c r="A34" s="58" t="s">
        <v>69</v>
      </c>
      <c r="B34" s="136">
        <v>122.62625992412363</v>
      </c>
      <c r="C34" s="59">
        <v>128.11852866348653</v>
      </c>
      <c r="D34" s="59">
        <v>126.74562788124301</v>
      </c>
      <c r="E34" s="59"/>
      <c r="F34" s="59">
        <f t="shared" si="0"/>
        <v>-1.0715864415283383</v>
      </c>
      <c r="G34" s="93">
        <f t="shared" si="2"/>
        <v>3.3592869583303653</v>
      </c>
      <c r="H34" s="59"/>
      <c r="I34" s="59">
        <v>2.0432747392982549</v>
      </c>
      <c r="J34" s="59">
        <v>2.1347903248141269</v>
      </c>
      <c r="K34" s="59">
        <v>2.1119142011383603</v>
      </c>
      <c r="M34" s="59">
        <f t="shared" si="3"/>
        <v>-2.2876123675766635E-2</v>
      </c>
      <c r="N34" s="59">
        <f t="shared" si="1"/>
        <v>6.8639461840105387E-2</v>
      </c>
    </row>
    <row r="35" spans="1:14" ht="15.75" x14ac:dyDescent="0.25">
      <c r="A35" s="36" t="s">
        <v>70</v>
      </c>
      <c r="B35" s="72">
        <v>112.4823037274307</v>
      </c>
      <c r="C35" s="26">
        <v>132.68068990295072</v>
      </c>
      <c r="D35" s="26">
        <v>123.32569434145263</v>
      </c>
      <c r="E35" s="26"/>
      <c r="F35" s="26">
        <f t="shared" si="0"/>
        <v>-7.0507589072236527</v>
      </c>
      <c r="G35" s="92">
        <f t="shared" si="2"/>
        <v>9.640085822119925</v>
      </c>
      <c r="H35" s="26"/>
      <c r="I35" s="26">
        <v>0.27048195235762768</v>
      </c>
      <c r="J35" s="26">
        <v>0.31905224960604417</v>
      </c>
      <c r="K35" s="26">
        <v>0.29655664469824855</v>
      </c>
      <c r="M35" s="26">
        <f t="shared" si="3"/>
        <v>-2.2495604907795619E-2</v>
      </c>
      <c r="N35" s="26">
        <f t="shared" si="1"/>
        <v>2.6074692340620875E-2</v>
      </c>
    </row>
    <row r="36" spans="1:14" s="57" customFormat="1" ht="15.75" x14ac:dyDescent="0.25">
      <c r="A36" s="64" t="s">
        <v>9</v>
      </c>
      <c r="B36" s="136">
        <v>118.10609300176387</v>
      </c>
      <c r="C36" s="59">
        <v>115.85008027912406</v>
      </c>
      <c r="D36" s="59">
        <v>115.023837233565</v>
      </c>
      <c r="E36" s="59"/>
      <c r="F36" s="59">
        <f t="shared" si="0"/>
        <v>-0.71320023565658586</v>
      </c>
      <c r="G36" s="93">
        <f t="shared" si="2"/>
        <v>-2.6097347646177993</v>
      </c>
      <c r="H36" s="59"/>
      <c r="I36" s="59">
        <v>0.32493525924432404</v>
      </c>
      <c r="J36" s="59">
        <v>0.31872848311399754</v>
      </c>
      <c r="K36" s="59">
        <v>0.31645531082132389</v>
      </c>
      <c r="M36" s="59">
        <f t="shared" si="3"/>
        <v>-2.2731722926736531E-3</v>
      </c>
      <c r="N36" s="59">
        <f t="shared" si="1"/>
        <v>-8.4799484230001498E-3</v>
      </c>
    </row>
    <row r="37" spans="1:14" ht="15.75" x14ac:dyDescent="0.25">
      <c r="A37" s="36" t="s">
        <v>10</v>
      </c>
      <c r="B37" s="72">
        <v>98.12116839394254</v>
      </c>
      <c r="C37" s="26">
        <v>99.411637574553865</v>
      </c>
      <c r="D37" s="26">
        <v>97.680763971368478</v>
      </c>
      <c r="E37" s="26"/>
      <c r="F37" s="26">
        <f t="shared" si="0"/>
        <v>-1.7411176854292498</v>
      </c>
      <c r="G37" s="92">
        <f t="shared" si="2"/>
        <v>-0.44883732000203791</v>
      </c>
      <c r="H37" s="26"/>
      <c r="I37" s="26">
        <v>0.15480908817826683</v>
      </c>
      <c r="J37" s="26">
        <v>0.15684510507902888</v>
      </c>
      <c r="K37" s="26">
        <v>0.15411424721576783</v>
      </c>
      <c r="M37" s="26">
        <f t="shared" si="3"/>
        <v>-2.7308578632610492E-3</v>
      </c>
      <c r="N37" s="26">
        <f t="shared" si="1"/>
        <v>-6.9484096249899929E-4</v>
      </c>
    </row>
    <row r="38" spans="1:14" s="57" customFormat="1" ht="15.75" x14ac:dyDescent="0.25">
      <c r="A38" s="64" t="s">
        <v>196</v>
      </c>
      <c r="B38" s="136">
        <v>90.97041213127288</v>
      </c>
      <c r="C38" s="59">
        <v>95.853517776079102</v>
      </c>
      <c r="D38" s="59">
        <v>93.696398566818146</v>
      </c>
      <c r="E38" s="59"/>
      <c r="F38" s="59">
        <f t="shared" si="0"/>
        <v>-2.2504330141541073</v>
      </c>
      <c r="G38" s="93">
        <f t="shared" si="2"/>
        <v>2.9965637966018921</v>
      </c>
      <c r="H38" s="59"/>
      <c r="I38" s="59">
        <v>0.40005026271702432</v>
      </c>
      <c r="J38" s="59">
        <v>0.42152414252379866</v>
      </c>
      <c r="K38" s="59">
        <v>0.41203802405781315</v>
      </c>
      <c r="M38" s="59">
        <f t="shared" si="3"/>
        <v>-9.4861184659855158E-3</v>
      </c>
      <c r="N38" s="59">
        <f t="shared" si="1"/>
        <v>1.1987761340788827E-2</v>
      </c>
    </row>
    <row r="39" spans="1:14" ht="15.75" x14ac:dyDescent="0.25">
      <c r="A39" s="36" t="s">
        <v>71</v>
      </c>
      <c r="B39" s="72">
        <v>180.46149017414749</v>
      </c>
      <c r="C39" s="26">
        <v>186.21929287535724</v>
      </c>
      <c r="D39" s="26">
        <v>189.62721308970356</v>
      </c>
      <c r="E39" s="26"/>
      <c r="F39" s="26">
        <f t="shared" si="0"/>
        <v>1.8300575422264931</v>
      </c>
      <c r="G39" s="92">
        <f t="shared" si="2"/>
        <v>5.0790464529086199</v>
      </c>
      <c r="H39" s="26"/>
      <c r="I39" s="26">
        <v>0.74715505912676283</v>
      </c>
      <c r="J39" s="26">
        <v>0.77099378180111933</v>
      </c>
      <c r="K39" s="26">
        <v>0.78510341165506803</v>
      </c>
      <c r="M39" s="26">
        <f t="shared" si="3"/>
        <v>1.4109629853948702E-2</v>
      </c>
      <c r="N39" s="26">
        <f t="shared" si="1"/>
        <v>3.7948352528305196E-2</v>
      </c>
    </row>
    <row r="40" spans="1:14" s="57" customFormat="1" ht="15.75" x14ac:dyDescent="0.25">
      <c r="A40" s="64" t="s">
        <v>197</v>
      </c>
      <c r="B40" s="136">
        <v>104.83445109223364</v>
      </c>
      <c r="C40" s="59">
        <v>106.13079727113328</v>
      </c>
      <c r="D40" s="59">
        <v>106.13079727113328</v>
      </c>
      <c r="E40" s="59"/>
      <c r="F40" s="59">
        <f t="shared" si="0"/>
        <v>0</v>
      </c>
      <c r="G40" s="93">
        <f t="shared" si="2"/>
        <v>1.2365650465028022</v>
      </c>
      <c r="H40" s="59"/>
      <c r="I40" s="59">
        <v>0.1458431176742491</v>
      </c>
      <c r="J40" s="59">
        <v>0.14764656269013873</v>
      </c>
      <c r="K40" s="59">
        <v>0.14764656269013876</v>
      </c>
      <c r="M40" s="59">
        <f t="shared" si="3"/>
        <v>0</v>
      </c>
      <c r="N40" s="59">
        <f t="shared" si="1"/>
        <v>1.8034450158896653E-3</v>
      </c>
    </row>
    <row r="41" spans="1:14" ht="15.75" x14ac:dyDescent="0.25">
      <c r="A41" s="35" t="s">
        <v>72</v>
      </c>
      <c r="B41" s="72">
        <v>110.69353436591516</v>
      </c>
      <c r="C41" s="26">
        <v>111.95589671012955</v>
      </c>
      <c r="D41" s="26">
        <v>116.19572978117461</v>
      </c>
      <c r="E41" s="26"/>
      <c r="F41" s="26">
        <f t="shared" si="0"/>
        <v>3.7870565067444462</v>
      </c>
      <c r="G41" s="92">
        <f t="shared" si="2"/>
        <v>4.9706565489824106</v>
      </c>
      <c r="H41" s="26"/>
      <c r="I41" s="26">
        <v>1.8775356377125394</v>
      </c>
      <c r="J41" s="26">
        <v>1.8989472793458622</v>
      </c>
      <c r="K41" s="26">
        <v>1.9708614858479763</v>
      </c>
      <c r="M41" s="26">
        <f t="shared" si="3"/>
        <v>7.1914206502114109E-2</v>
      </c>
      <c r="N41" s="26">
        <f t="shared" si="1"/>
        <v>9.3325848135436873E-2</v>
      </c>
    </row>
    <row r="42" spans="1:14" s="57" customFormat="1" ht="15.75" x14ac:dyDescent="0.25">
      <c r="A42" s="64" t="s">
        <v>11</v>
      </c>
      <c r="B42" s="136">
        <v>90.999956858755539</v>
      </c>
      <c r="C42" s="59">
        <v>111.4427944436104</v>
      </c>
      <c r="D42" s="59">
        <v>134.8666507817714</v>
      </c>
      <c r="E42" s="59"/>
      <c r="F42" s="59">
        <f t="shared" si="0"/>
        <v>21.018726652635557</v>
      </c>
      <c r="G42" s="93">
        <f t="shared" si="2"/>
        <v>48.205181010253661</v>
      </c>
      <c r="H42" s="59"/>
      <c r="I42" s="59">
        <v>4.5661374922195332E-2</v>
      </c>
      <c r="J42" s="59">
        <v>5.591905089982728E-2</v>
      </c>
      <c r="K42" s="59">
        <v>6.7672523355210124E-2</v>
      </c>
      <c r="M42" s="59">
        <f t="shared" si="3"/>
        <v>1.1753472455382843E-2</v>
      </c>
      <c r="N42" s="59">
        <f t="shared" si="1"/>
        <v>2.2011148433014792E-2</v>
      </c>
    </row>
    <row r="43" spans="1:14" ht="15.75" x14ac:dyDescent="0.25">
      <c r="A43" s="36" t="s">
        <v>198</v>
      </c>
      <c r="B43" s="72">
        <v>125.62713100269764</v>
      </c>
      <c r="C43" s="26">
        <v>137.67140376895441</v>
      </c>
      <c r="D43" s="26">
        <v>136.53237726012918</v>
      </c>
      <c r="E43" s="26"/>
      <c r="F43" s="26">
        <f t="shared" si="0"/>
        <v>-0.8273515615027649</v>
      </c>
      <c r="G43" s="92">
        <f t="shared" si="2"/>
        <v>8.6806457891626785</v>
      </c>
      <c r="H43" s="26"/>
      <c r="I43" s="26">
        <v>0.49599942868433888</v>
      </c>
      <c r="J43" s="26">
        <v>0.54355247206995427</v>
      </c>
      <c r="K43" s="26">
        <v>0.53905538220469662</v>
      </c>
      <c r="M43" s="26">
        <f t="shared" si="3"/>
        <v>-4.497089865257653E-3</v>
      </c>
      <c r="N43" s="26">
        <f t="shared" si="1"/>
        <v>4.3055953520357737E-2</v>
      </c>
    </row>
    <row r="44" spans="1:14" s="57" customFormat="1" ht="15.75" x14ac:dyDescent="0.25">
      <c r="A44" s="64" t="s">
        <v>199</v>
      </c>
      <c r="B44" s="136">
        <v>110.49439340875517</v>
      </c>
      <c r="C44" s="59">
        <v>101.78295332664273</v>
      </c>
      <c r="D44" s="59">
        <v>110.47436497893608</v>
      </c>
      <c r="E44" s="59"/>
      <c r="F44" s="59">
        <f t="shared" si="0"/>
        <v>8.5391623727018473</v>
      </c>
      <c r="G44" s="93">
        <f t="shared" si="2"/>
        <v>-1.8126195548218149E-2</v>
      </c>
      <c r="H44" s="59"/>
      <c r="I44" s="59">
        <v>0.85341170249720566</v>
      </c>
      <c r="J44" s="59">
        <v>0.7861282441938009</v>
      </c>
      <c r="K44" s="59">
        <v>0.85325701142317967</v>
      </c>
      <c r="M44" s="59">
        <f>K44-J44</f>
        <v>6.7128767229378772E-2</v>
      </c>
      <c r="N44" s="59">
        <f>K44-I44</f>
        <v>-1.5469107402599214E-4</v>
      </c>
    </row>
    <row r="45" spans="1:14" ht="15.75" x14ac:dyDescent="0.25">
      <c r="A45" s="36" t="s">
        <v>73</v>
      </c>
      <c r="B45" s="72">
        <v>110.2784562165801</v>
      </c>
      <c r="C45" s="26">
        <v>111.99746526347404</v>
      </c>
      <c r="D45" s="26">
        <v>112.20757420475927</v>
      </c>
      <c r="E45" s="26"/>
      <c r="F45" s="26">
        <f t="shared" si="0"/>
        <v>0.18760151472263509</v>
      </c>
      <c r="G45" s="92">
        <f t="shared" si="2"/>
        <v>1.7493153734311484</v>
      </c>
      <c r="H45" s="26"/>
      <c r="I45" s="26">
        <v>7.8637685937627641E-2</v>
      </c>
      <c r="J45" s="26">
        <v>7.9863481965168154E-2</v>
      </c>
      <c r="K45" s="26">
        <v>8.0013307067045056E-2</v>
      </c>
      <c r="M45" s="26">
        <f t="shared" si="3"/>
        <v>1.4982510187690201E-4</v>
      </c>
      <c r="N45" s="26">
        <f t="shared" si="1"/>
        <v>1.3756211294174148E-3</v>
      </c>
    </row>
    <row r="46" spans="1:14" s="57" customFormat="1" ht="15.75" x14ac:dyDescent="0.25">
      <c r="A46" s="64" t="s">
        <v>240</v>
      </c>
      <c r="B46" s="136">
        <v>99.64447449308345</v>
      </c>
      <c r="C46" s="59">
        <v>100.84152940353874</v>
      </c>
      <c r="D46" s="59">
        <v>101.14640867471341</v>
      </c>
      <c r="E46" s="59"/>
      <c r="F46" s="59">
        <f t="shared" si="0"/>
        <v>0.30233503297498743</v>
      </c>
      <c r="G46" s="93">
        <f t="shared" si="2"/>
        <v>1.5072929926829071</v>
      </c>
      <c r="H46" s="59"/>
      <c r="I46" s="59">
        <v>0.28722837590326034</v>
      </c>
      <c r="J46" s="59">
        <v>0.29067892486291147</v>
      </c>
      <c r="K46" s="59">
        <v>0.2915577490862471</v>
      </c>
      <c r="M46" s="59">
        <f t="shared" si="3"/>
        <v>8.7882422333562804E-4</v>
      </c>
      <c r="N46" s="59">
        <f t="shared" si="1"/>
        <v>4.3293731829867621E-3</v>
      </c>
    </row>
    <row r="47" spans="1:14" ht="15.75" x14ac:dyDescent="0.25">
      <c r="A47" s="36" t="s">
        <v>12</v>
      </c>
      <c r="B47" s="72">
        <v>97.782272522037516</v>
      </c>
      <c r="C47" s="26">
        <v>119.76122347738141</v>
      </c>
      <c r="D47" s="26">
        <v>116.82634593563651</v>
      </c>
      <c r="E47" s="26"/>
      <c r="F47" s="26">
        <f t="shared" si="0"/>
        <v>-2.4506075142921246</v>
      </c>
      <c r="G47" s="92">
        <f t="shared" si="2"/>
        <v>19.475997972236712</v>
      </c>
      <c r="H47" s="26"/>
      <c r="I47" s="26">
        <v>0.11659706976791177</v>
      </c>
      <c r="J47" s="26">
        <v>0.14280510535420043</v>
      </c>
      <c r="K47" s="26">
        <v>0.13930551271159763</v>
      </c>
      <c r="M47" s="26">
        <f>K47-J47</f>
        <v>-3.4995926426028001E-3</v>
      </c>
      <c r="N47" s="26">
        <f>K47-I47</f>
        <v>2.2708442943685861E-2</v>
      </c>
    </row>
    <row r="48" spans="1:14" s="57" customFormat="1" ht="15.75" x14ac:dyDescent="0.25">
      <c r="A48" s="58" t="s">
        <v>154</v>
      </c>
      <c r="B48" s="136">
        <v>138.19288345640919</v>
      </c>
      <c r="C48" s="59">
        <v>110.86256643697759</v>
      </c>
      <c r="D48" s="59">
        <v>110.84478143633518</v>
      </c>
      <c r="E48" s="59"/>
      <c r="F48" s="59">
        <f t="shared" si="0"/>
        <v>-1.6042385824177607E-2</v>
      </c>
      <c r="G48" s="93">
        <f t="shared" si="2"/>
        <v>-19.789804898817774</v>
      </c>
      <c r="H48" s="59"/>
      <c r="I48" s="59">
        <v>1.5275778684106012</v>
      </c>
      <c r="J48" s="59">
        <v>1.2254697831653978</v>
      </c>
      <c r="K48" s="59">
        <v>1.2252731885746238</v>
      </c>
      <c r="M48" s="59">
        <f t="shared" si="3"/>
        <v>-1.9659459077403518E-4</v>
      </c>
      <c r="N48" s="59">
        <f t="shared" si="1"/>
        <v>-0.30230467983597742</v>
      </c>
    </row>
    <row r="49" spans="1:14" ht="15.75" x14ac:dyDescent="0.25">
      <c r="A49" s="36" t="s">
        <v>239</v>
      </c>
      <c r="B49" s="72">
        <v>166.6328150021213</v>
      </c>
      <c r="C49" s="26">
        <v>116.1690521361426</v>
      </c>
      <c r="D49" s="26">
        <v>116.1690521361426</v>
      </c>
      <c r="E49" s="26"/>
      <c r="F49" s="26">
        <f t="shared" si="0"/>
        <v>0</v>
      </c>
      <c r="G49" s="92">
        <f t="shared" si="2"/>
        <v>-30.284408785470184</v>
      </c>
      <c r="H49" s="26"/>
      <c r="I49" s="26">
        <v>0.99303153498778074</v>
      </c>
      <c r="J49" s="26">
        <v>0.69229780556345166</v>
      </c>
      <c r="K49" s="26">
        <v>0.69229780556345177</v>
      </c>
      <c r="M49" s="26">
        <f t="shared" si="3"/>
        <v>0</v>
      </c>
      <c r="N49" s="26">
        <f t="shared" si="1"/>
        <v>-0.30073372942432897</v>
      </c>
    </row>
    <row r="50" spans="1:14" s="57" customFormat="1" ht="15.75" x14ac:dyDescent="0.25">
      <c r="A50" s="64" t="s">
        <v>238</v>
      </c>
      <c r="B50" s="136">
        <v>104.08249885305389</v>
      </c>
      <c r="C50" s="59">
        <v>106.47697523975644</v>
      </c>
      <c r="D50" s="59">
        <v>106.47697523975644</v>
      </c>
      <c r="E50" s="59"/>
      <c r="F50" s="59">
        <f t="shared" si="0"/>
        <v>0</v>
      </c>
      <c r="G50" s="93">
        <f t="shared" si="2"/>
        <v>2.3005562059795759</v>
      </c>
      <c r="H50" s="59"/>
      <c r="I50" s="59">
        <v>3.0034937118445518E-2</v>
      </c>
      <c r="J50" s="59">
        <v>3.0725907728285973E-2</v>
      </c>
      <c r="K50" s="59">
        <v>3.0725907728285973E-2</v>
      </c>
      <c r="M50" s="59">
        <f t="shared" si="3"/>
        <v>0</v>
      </c>
      <c r="N50" s="59">
        <f t="shared" si="1"/>
        <v>6.90970609840455E-4</v>
      </c>
    </row>
    <row r="51" spans="1:14" ht="15.75" x14ac:dyDescent="0.25">
      <c r="A51" s="36" t="s">
        <v>237</v>
      </c>
      <c r="B51" s="72">
        <v>107.5076087175336</v>
      </c>
      <c r="C51" s="26">
        <v>106.14096782734595</v>
      </c>
      <c r="D51" s="26">
        <v>105.92348959243179</v>
      </c>
      <c r="E51" s="26"/>
      <c r="F51" s="26">
        <f t="shared" si="0"/>
        <v>-0.2048956584491668</v>
      </c>
      <c r="G51" s="92">
        <f t="shared" si="2"/>
        <v>-1.4734948939883252</v>
      </c>
      <c r="H51" s="26"/>
      <c r="I51" s="26">
        <v>0.15493868343538481</v>
      </c>
      <c r="J51" s="26">
        <v>0.15296909688443677</v>
      </c>
      <c r="K51" s="26">
        <v>0.15265566984615164</v>
      </c>
      <c r="M51" s="26">
        <f t="shared" si="3"/>
        <v>-3.1342703828513008E-4</v>
      </c>
      <c r="N51" s="26">
        <f t="shared" si="1"/>
        <v>-2.2830135892331627E-3</v>
      </c>
    </row>
    <row r="52" spans="1:14" s="57" customFormat="1" ht="15.75" x14ac:dyDescent="0.25">
      <c r="A52" s="64" t="s">
        <v>74</v>
      </c>
      <c r="B52" s="136">
        <v>102.33121776922886</v>
      </c>
      <c r="C52" s="59">
        <v>102.21671570012971</v>
      </c>
      <c r="D52" s="59">
        <v>102.31607001827823</v>
      </c>
      <c r="E52" s="59"/>
      <c r="F52" s="59">
        <f t="shared" si="0"/>
        <v>9.7199677633930115E-2</v>
      </c>
      <c r="G52" s="93">
        <f t="shared" si="2"/>
        <v>-1.4802668511959549E-2</v>
      </c>
      <c r="H52" s="59"/>
      <c r="I52" s="59">
        <v>0.12269635161729142</v>
      </c>
      <c r="J52" s="59">
        <v>0.12255906226964797</v>
      </c>
      <c r="K52" s="59">
        <v>0.12267818928308523</v>
      </c>
      <c r="M52" s="59">
        <f t="shared" si="3"/>
        <v>1.1912701343726184E-4</v>
      </c>
      <c r="N52" s="59">
        <f t="shared" si="1"/>
        <v>-1.8162334206192621E-5</v>
      </c>
    </row>
    <row r="53" spans="1:14" ht="15.75" x14ac:dyDescent="0.25">
      <c r="A53" s="36" t="s">
        <v>236</v>
      </c>
      <c r="B53" s="72">
        <v>100.65443171144376</v>
      </c>
      <c r="C53" s="26">
        <v>102.63205167527592</v>
      </c>
      <c r="D53" s="26">
        <v>102.63115584382041</v>
      </c>
      <c r="E53" s="26"/>
      <c r="F53" s="26">
        <f t="shared" si="0"/>
        <v>-8.7285739774900506E-4</v>
      </c>
      <c r="G53" s="92">
        <f t="shared" si="2"/>
        <v>1.9638719316835695</v>
      </c>
      <c r="H53" s="26"/>
      <c r="I53" s="26">
        <v>0.14606433288953288</v>
      </c>
      <c r="J53" s="26">
        <v>0.14893414930809121</v>
      </c>
      <c r="K53" s="26">
        <v>0.1489328493253512</v>
      </c>
      <c r="M53" s="26">
        <f t="shared" si="3"/>
        <v>-1.2999827400106412E-6</v>
      </c>
      <c r="N53" s="26">
        <f t="shared" si="1"/>
        <v>2.8685164358183135E-3</v>
      </c>
    </row>
    <row r="54" spans="1:14" s="57" customFormat="1" ht="15.75" x14ac:dyDescent="0.25">
      <c r="A54" s="64" t="s">
        <v>75</v>
      </c>
      <c r="B54" s="136">
        <v>113.08076736485519</v>
      </c>
      <c r="C54" s="59">
        <v>109.12315605899346</v>
      </c>
      <c r="D54" s="59">
        <v>109.12176433263537</v>
      </c>
      <c r="E54" s="59"/>
      <c r="F54" s="59">
        <f t="shared" si="0"/>
        <v>-1.2753721651326266E-3</v>
      </c>
      <c r="G54" s="93">
        <f t="shared" si="2"/>
        <v>-3.5010401189143892</v>
      </c>
      <c r="H54" s="59"/>
      <c r="I54" s="59">
        <v>8.0812028362165902E-2</v>
      </c>
      <c r="J54" s="59">
        <v>7.7983761411484345E-2</v>
      </c>
      <c r="K54" s="59">
        <v>7.7982766828297981E-2</v>
      </c>
      <c r="M54" s="59">
        <f t="shared" si="3"/>
        <v>-9.9458318636447274E-7</v>
      </c>
      <c r="N54" s="59">
        <f t="shared" si="1"/>
        <v>-2.8292615338679217E-3</v>
      </c>
    </row>
    <row r="55" spans="1:14" ht="15.75" x14ac:dyDescent="0.25">
      <c r="A55" s="35" t="s">
        <v>155</v>
      </c>
      <c r="B55" s="72">
        <v>125.29967579762236</v>
      </c>
      <c r="C55" s="26">
        <v>124.66948064794623</v>
      </c>
      <c r="D55" s="26">
        <v>124.66365092962191</v>
      </c>
      <c r="E55" s="26"/>
      <c r="F55" s="26">
        <f t="shared" si="0"/>
        <v>-4.6761390951721715E-3</v>
      </c>
      <c r="G55" s="92">
        <f t="shared" si="2"/>
        <v>-0.50760296381590075</v>
      </c>
      <c r="H55" s="26"/>
      <c r="I55" s="26">
        <v>2.5589846677111963</v>
      </c>
      <c r="J55" s="26">
        <v>2.5461142455379417</v>
      </c>
      <c r="K55" s="26">
        <v>2.5459951856942986</v>
      </c>
      <c r="M55" s="26">
        <f t="shared" si="3"/>
        <v>-1.1905984364313227E-4</v>
      </c>
      <c r="N55" s="26">
        <f t="shared" si="1"/>
        <v>-1.2989482016897647E-2</v>
      </c>
    </row>
    <row r="56" spans="1:14" s="57" customFormat="1" ht="15.75" x14ac:dyDescent="0.25">
      <c r="A56" s="64" t="s">
        <v>235</v>
      </c>
      <c r="B56" s="136">
        <v>108.71793231952596</v>
      </c>
      <c r="C56" s="59">
        <v>108.47090968985839</v>
      </c>
      <c r="D56" s="59">
        <v>108.45078857403423</v>
      </c>
      <c r="E56" s="59"/>
      <c r="F56" s="59">
        <f t="shared" si="0"/>
        <v>-1.8549780657028947E-2</v>
      </c>
      <c r="G56" s="93">
        <f t="shared" si="2"/>
        <v>-0.24572187843545645</v>
      </c>
      <c r="H56" s="59"/>
      <c r="I56" s="59">
        <v>0.64330130278832687</v>
      </c>
      <c r="J56" s="59">
        <v>0.6418396305867593</v>
      </c>
      <c r="K56" s="59">
        <v>0.6417205707431155</v>
      </c>
      <c r="M56" s="59">
        <f t="shared" si="3"/>
        <v>-1.190598436437984E-4</v>
      </c>
      <c r="N56" s="59">
        <f t="shared" si="1"/>
        <v>-1.5807320452113638E-3</v>
      </c>
    </row>
    <row r="57" spans="1:14" ht="15.75" x14ac:dyDescent="0.25">
      <c r="A57" s="36" t="s">
        <v>234</v>
      </c>
      <c r="B57" s="72">
        <v>132.06366747899287</v>
      </c>
      <c r="C57" s="26">
        <v>131.27716936025371</v>
      </c>
      <c r="D57" s="26">
        <v>131.27716936025371</v>
      </c>
      <c r="E57" s="26"/>
      <c r="F57" s="26">
        <f t="shared" si="0"/>
        <v>0</v>
      </c>
      <c r="G57" s="92">
        <f t="shared" si="2"/>
        <v>-0.59554465944561263</v>
      </c>
      <c r="H57" s="26"/>
      <c r="I57" s="26">
        <v>1.9156833649228699</v>
      </c>
      <c r="J57" s="26">
        <v>1.9042746149511831</v>
      </c>
      <c r="K57" s="26">
        <v>1.9042746149511833</v>
      </c>
      <c r="M57" s="26">
        <f t="shared" si="3"/>
        <v>0</v>
      </c>
      <c r="N57" s="26">
        <f t="shared" si="1"/>
        <v>-1.1408749971686616E-2</v>
      </c>
    </row>
    <row r="58" spans="1:14" s="57" customFormat="1" ht="15.75" x14ac:dyDescent="0.25">
      <c r="A58" s="61" t="s">
        <v>76</v>
      </c>
      <c r="B58" s="136">
        <v>107.87070573200363</v>
      </c>
      <c r="C58" s="59">
        <v>107.66562587108238</v>
      </c>
      <c r="D58" s="59">
        <v>107.63304679997371</v>
      </c>
      <c r="E58" s="59"/>
      <c r="F58" s="59">
        <f t="shared" si="0"/>
        <v>-3.0259491685569184E-2</v>
      </c>
      <c r="G58" s="93">
        <f t="shared" si="2"/>
        <v>-0.22031832499581627</v>
      </c>
      <c r="H58" s="59"/>
      <c r="I58" s="59">
        <v>2.495200439518737</v>
      </c>
      <c r="J58" s="59">
        <v>2.4904566552296212</v>
      </c>
      <c r="K58" s="59">
        <v>2.4897030557051001</v>
      </c>
      <c r="M58" s="59">
        <f t="shared" si="3"/>
        <v>-7.5359952452114243E-4</v>
      </c>
      <c r="N58" s="59">
        <f t="shared" si="1"/>
        <v>-5.4973838136369579E-3</v>
      </c>
    </row>
    <row r="59" spans="1:14" ht="15.75" x14ac:dyDescent="0.25">
      <c r="A59" s="35" t="s">
        <v>156</v>
      </c>
      <c r="B59" s="72">
        <v>106.8354477109233</v>
      </c>
      <c r="C59" s="26">
        <v>106.7051748279107</v>
      </c>
      <c r="D59" s="26">
        <v>106.4893250295934</v>
      </c>
      <c r="E59" s="26"/>
      <c r="F59" s="26">
        <f t="shared" si="0"/>
        <v>-0.20228615778513648</v>
      </c>
      <c r="G59" s="92">
        <f t="shared" si="2"/>
        <v>-0.32397737712154262</v>
      </c>
      <c r="H59" s="26"/>
      <c r="I59" s="26">
        <v>0.67583865902481477</v>
      </c>
      <c r="J59" s="26">
        <v>0.67501455567289381</v>
      </c>
      <c r="K59" s="26">
        <v>0.67364909466373268</v>
      </c>
      <c r="M59" s="26">
        <f t="shared" si="3"/>
        <v>-1.3654610091611286E-3</v>
      </c>
      <c r="N59" s="26">
        <f t="shared" si="1"/>
        <v>-2.1895643610820859E-3</v>
      </c>
    </row>
    <row r="60" spans="1:14" s="57" customFormat="1" ht="15.75" x14ac:dyDescent="0.25">
      <c r="A60" s="64" t="s">
        <v>13</v>
      </c>
      <c r="B60" s="136">
        <v>109.24706440361467</v>
      </c>
      <c r="C60" s="59">
        <v>108.91287009167733</v>
      </c>
      <c r="D60" s="59">
        <v>108.58458733391625</v>
      </c>
      <c r="E60" s="59"/>
      <c r="F60" s="59">
        <f t="shared" si="0"/>
        <v>-0.30141778238398365</v>
      </c>
      <c r="G60" s="93">
        <f t="shared" si="2"/>
        <v>-0.60640262813003165</v>
      </c>
      <c r="H60" s="59"/>
      <c r="I60" s="59">
        <v>0.52833163930503735</v>
      </c>
      <c r="J60" s="59">
        <v>0.52671543634675944</v>
      </c>
      <c r="K60" s="59">
        <v>0.52512782235904898</v>
      </c>
      <c r="M60" s="59">
        <f t="shared" si="3"/>
        <v>-1.5876139877104567E-3</v>
      </c>
      <c r="N60" s="59">
        <f t="shared" si="1"/>
        <v>-3.2038169459883692E-3</v>
      </c>
    </row>
    <row r="61" spans="1:14" ht="15.75" x14ac:dyDescent="0.25">
      <c r="A61" s="36" t="s">
        <v>14</v>
      </c>
      <c r="B61" s="72">
        <v>99.007289281712985</v>
      </c>
      <c r="C61" s="26">
        <v>99.538949639406454</v>
      </c>
      <c r="D61" s="26">
        <v>99.688059588572472</v>
      </c>
      <c r="E61" s="26"/>
      <c r="F61" s="26">
        <f t="shared" si="0"/>
        <v>0.14980060539737661</v>
      </c>
      <c r="G61" s="92">
        <f t="shared" si="2"/>
        <v>0.68759614751439102</v>
      </c>
      <c r="H61" s="26"/>
      <c r="I61" s="26">
        <v>0.14750701971977742</v>
      </c>
      <c r="J61" s="26">
        <v>0.14829911932613432</v>
      </c>
      <c r="K61" s="26">
        <v>0.14852127230468384</v>
      </c>
      <c r="M61" s="26">
        <f t="shared" si="3"/>
        <v>2.2215297854952243E-4</v>
      </c>
      <c r="N61" s="26">
        <f t="shared" si="1"/>
        <v>1.0142525849064221E-3</v>
      </c>
    </row>
    <row r="62" spans="1:14" s="57" customFormat="1" ht="15.75" x14ac:dyDescent="0.25">
      <c r="A62" s="58" t="s">
        <v>157</v>
      </c>
      <c r="B62" s="136">
        <v>108.26040252384968</v>
      </c>
      <c r="C62" s="59">
        <v>108.02716346135244</v>
      </c>
      <c r="D62" s="59">
        <v>108.06357203678044</v>
      </c>
      <c r="E62" s="59"/>
      <c r="F62" s="59">
        <f t="shared" si="0"/>
        <v>3.3703167112242305E-2</v>
      </c>
      <c r="G62" s="93">
        <f t="shared" si="2"/>
        <v>-0.18181207762077989</v>
      </c>
      <c r="H62" s="59"/>
      <c r="I62" s="59">
        <v>1.8193617804939222</v>
      </c>
      <c r="J62" s="59">
        <v>1.8154420995567275</v>
      </c>
      <c r="K62" s="59">
        <v>1.8160539610413668</v>
      </c>
      <c r="M62" s="59">
        <f t="shared" si="3"/>
        <v>6.1186148463932E-4</v>
      </c>
      <c r="N62" s="59">
        <f t="shared" si="1"/>
        <v>-3.3078194525553162E-3</v>
      </c>
    </row>
    <row r="63" spans="1:14" ht="15.75" x14ac:dyDescent="0.25">
      <c r="A63" s="36" t="s">
        <v>233</v>
      </c>
      <c r="B63" s="72">
        <v>112.12928592769822</v>
      </c>
      <c r="C63" s="26">
        <v>112.05185194550333</v>
      </c>
      <c r="D63" s="26">
        <v>112.28044618833403</v>
      </c>
      <c r="E63" s="26"/>
      <c r="F63" s="26">
        <f t="shared" si="0"/>
        <v>0.20400755441496443</v>
      </c>
      <c r="G63" s="92">
        <f t="shared" si="2"/>
        <v>0.13480890329871098</v>
      </c>
      <c r="H63" s="26"/>
      <c r="I63" s="26">
        <v>0.69135107427206544</v>
      </c>
      <c r="J63" s="26">
        <v>0.6908736426507659</v>
      </c>
      <c r="K63" s="26">
        <v>0.69228307707323533</v>
      </c>
      <c r="M63" s="26">
        <f t="shared" si="3"/>
        <v>1.4094344224694355E-3</v>
      </c>
      <c r="N63" s="26">
        <f t="shared" si="1"/>
        <v>9.3200280116989553E-4</v>
      </c>
    </row>
    <row r="64" spans="1:14" s="57" customFormat="1" ht="15.75" x14ac:dyDescent="0.25">
      <c r="A64" s="64" t="s">
        <v>77</v>
      </c>
      <c r="B64" s="136">
        <v>112.47601385395689</v>
      </c>
      <c r="C64" s="59">
        <v>112.84467214881967</v>
      </c>
      <c r="D64" s="59">
        <v>112.84487224125824</v>
      </c>
      <c r="E64" s="59"/>
      <c r="F64" s="59">
        <f t="shared" si="0"/>
        <v>1.7731669095244484E-4</v>
      </c>
      <c r="G64" s="93">
        <f t="shared" si="2"/>
        <v>0.32794404305640512</v>
      </c>
      <c r="H64" s="59"/>
      <c r="I64" s="59">
        <v>0.46532957638113015</v>
      </c>
      <c r="J64" s="59">
        <v>0.46685476919602331</v>
      </c>
      <c r="K64" s="59">
        <v>0.46685559700745161</v>
      </c>
      <c r="M64" s="59">
        <f t="shared" si="3"/>
        <v>8.2781142829446708E-7</v>
      </c>
      <c r="N64" s="59">
        <f t="shared" si="1"/>
        <v>1.526020626321456E-3</v>
      </c>
    </row>
    <row r="65" spans="1:14" ht="15.75" x14ac:dyDescent="0.25">
      <c r="A65" s="36" t="s">
        <v>232</v>
      </c>
      <c r="B65" s="72">
        <v>101.90991087386632</v>
      </c>
      <c r="C65" s="26">
        <v>101.14599658383459</v>
      </c>
      <c r="D65" s="26">
        <v>101.02321513505834</v>
      </c>
      <c r="E65" s="26"/>
      <c r="F65" s="26">
        <f t="shared" si="0"/>
        <v>-0.12139031985757276</v>
      </c>
      <c r="G65" s="92">
        <f t="shared" si="2"/>
        <v>-0.87007802401618539</v>
      </c>
      <c r="H65" s="26"/>
      <c r="I65" s="26">
        <v>0.66268112984072647</v>
      </c>
      <c r="J65" s="26">
        <v>0.65771368770993821</v>
      </c>
      <c r="K65" s="26">
        <v>0.65691528696068002</v>
      </c>
      <c r="M65" s="26">
        <f t="shared" si="3"/>
        <v>-7.9840074925818794E-4</v>
      </c>
      <c r="N65" s="26">
        <f t="shared" si="1"/>
        <v>-5.7658428800464456E-3</v>
      </c>
    </row>
    <row r="66" spans="1:14" s="57" customFormat="1" ht="15.75" x14ac:dyDescent="0.25">
      <c r="A66" s="55" t="s">
        <v>247</v>
      </c>
      <c r="B66" s="137">
        <v>161.36325396112733</v>
      </c>
      <c r="C66" s="60">
        <v>166.38164365426803</v>
      </c>
      <c r="D66" s="60">
        <v>170.0017273169581</v>
      </c>
      <c r="E66" s="60"/>
      <c r="F66" s="60">
        <f t="shared" si="0"/>
        <v>2.1757710665561092</v>
      </c>
      <c r="G66" s="94">
        <f>((D66/B66-1)*100)</f>
        <v>5.3534327945021332</v>
      </c>
      <c r="H66" s="60"/>
      <c r="I66" s="60">
        <v>3.6373924821154859</v>
      </c>
      <c r="J66" s="60">
        <v>3.7505152191331308</v>
      </c>
      <c r="K66" s="60">
        <v>3.8321178441178132</v>
      </c>
      <c r="M66" s="60">
        <f t="shared" si="3"/>
        <v>8.1602624984682404E-2</v>
      </c>
      <c r="N66" s="60">
        <f>K66-I66</f>
        <v>0.19472536200232726</v>
      </c>
    </row>
    <row r="67" spans="1:14" ht="15.75" x14ac:dyDescent="0.25">
      <c r="A67" s="34" t="s">
        <v>1</v>
      </c>
      <c r="B67" s="72">
        <v>173.9453597181444</v>
      </c>
      <c r="C67" s="26">
        <v>173.08709758537495</v>
      </c>
      <c r="D67" s="26">
        <v>172.86078556772566</v>
      </c>
      <c r="E67" s="26"/>
      <c r="F67" s="26">
        <f t="shared" si="0"/>
        <v>-0.130750368344279</v>
      </c>
      <c r="G67" s="92">
        <f t="shared" si="2"/>
        <v>-0.62351427607850729</v>
      </c>
      <c r="H67" s="26"/>
      <c r="I67" s="26">
        <v>2.8975065588566267</v>
      </c>
      <c r="J67" s="26">
        <v>2.8832099995063372</v>
      </c>
      <c r="K67" s="26">
        <v>2.8794401918118435</v>
      </c>
      <c r="M67" s="26">
        <f t="shared" si="3"/>
        <v>-3.7698076944936432E-3</v>
      </c>
      <c r="N67" s="26">
        <f t="shared" si="1"/>
        <v>-1.8066367044783149E-2</v>
      </c>
    </row>
    <row r="68" spans="1:14" s="57" customFormat="1" ht="15.75" x14ac:dyDescent="0.25">
      <c r="A68" s="58" t="s">
        <v>78</v>
      </c>
      <c r="B68" s="136">
        <v>173.9453597181444</v>
      </c>
      <c r="C68" s="59">
        <v>173.08709758537495</v>
      </c>
      <c r="D68" s="59">
        <v>172.86078556772566</v>
      </c>
      <c r="E68" s="59"/>
      <c r="F68" s="59">
        <f t="shared" si="0"/>
        <v>-0.130750368344279</v>
      </c>
      <c r="G68" s="93">
        <f t="shared" si="2"/>
        <v>-0.62351427607850729</v>
      </c>
      <c r="H68" s="59"/>
      <c r="I68" s="59">
        <v>2.8975065588566267</v>
      </c>
      <c r="J68" s="59">
        <v>2.8832099995063372</v>
      </c>
      <c r="K68" s="59">
        <v>2.8794401918118435</v>
      </c>
      <c r="M68" s="59">
        <f t="shared" si="3"/>
        <v>-3.7698076944936432E-3</v>
      </c>
      <c r="N68" s="59">
        <f t="shared" si="1"/>
        <v>-1.8066367044783149E-2</v>
      </c>
    </row>
    <row r="69" spans="1:14" ht="15.75" x14ac:dyDescent="0.25">
      <c r="A69" s="36" t="s">
        <v>15</v>
      </c>
      <c r="B69" s="72">
        <v>173.9453597181444</v>
      </c>
      <c r="C69" s="26">
        <v>173.08709758537495</v>
      </c>
      <c r="D69" s="26">
        <v>172.86078556772566</v>
      </c>
      <c r="E69" s="26"/>
      <c r="F69" s="26">
        <f t="shared" si="0"/>
        <v>-0.130750368344279</v>
      </c>
      <c r="G69" s="92">
        <f t="shared" si="2"/>
        <v>-0.62351427607850729</v>
      </c>
      <c r="H69" s="26"/>
      <c r="I69" s="26">
        <v>2.8975065588566267</v>
      </c>
      <c r="J69" s="26">
        <v>2.8832099995063372</v>
      </c>
      <c r="K69" s="26">
        <v>2.8794401918118435</v>
      </c>
      <c r="M69" s="26">
        <f t="shared" si="3"/>
        <v>-3.7698076944936432E-3</v>
      </c>
      <c r="N69" s="26">
        <f t="shared" si="1"/>
        <v>-1.8066367044783149E-2</v>
      </c>
    </row>
    <row r="70" spans="1:14" s="57" customFormat="1" ht="15.75" x14ac:dyDescent="0.25">
      <c r="A70" s="61" t="s">
        <v>16</v>
      </c>
      <c r="B70" s="136">
        <v>125.74383389299319</v>
      </c>
      <c r="C70" s="59">
        <v>147.39878141068766</v>
      </c>
      <c r="D70" s="59">
        <v>161.90785187193936</v>
      </c>
      <c r="E70" s="59"/>
      <c r="F70" s="59">
        <f t="shared" si="0"/>
        <v>9.8434127625695922</v>
      </c>
      <c r="G70" s="93">
        <f t="shared" si="2"/>
        <v>28.760072648748249</v>
      </c>
      <c r="H70" s="59"/>
      <c r="I70" s="59">
        <v>0.73988592325885993</v>
      </c>
      <c r="J70" s="59">
        <v>0.86730521962679352</v>
      </c>
      <c r="K70" s="59">
        <v>0.95267765230596968</v>
      </c>
      <c r="M70" s="59">
        <f t="shared" si="3"/>
        <v>8.5372432679176158E-2</v>
      </c>
      <c r="N70" s="59">
        <f t="shared" si="1"/>
        <v>0.21279172904710975</v>
      </c>
    </row>
    <row r="71" spans="1:14" s="57" customFormat="1" ht="15.75" x14ac:dyDescent="0.25">
      <c r="A71" s="35" t="s">
        <v>16</v>
      </c>
      <c r="B71" s="72">
        <v>125.74383389299319</v>
      </c>
      <c r="C71" s="26">
        <v>147.39878141068766</v>
      </c>
      <c r="D71" s="26">
        <v>161.90785187193936</v>
      </c>
      <c r="E71" s="26"/>
      <c r="F71" s="26">
        <f t="shared" ref="F71:F134" si="4">((D71/C71-1)*100)</f>
        <v>9.8434127625695922</v>
      </c>
      <c r="G71" s="92">
        <f t="shared" si="2"/>
        <v>28.760072648748249</v>
      </c>
      <c r="H71" s="26"/>
      <c r="I71" s="26">
        <v>0.73988592325885993</v>
      </c>
      <c r="J71" s="26">
        <v>0.86730521962679352</v>
      </c>
      <c r="K71" s="26">
        <v>0.95267765230596968</v>
      </c>
      <c r="L71"/>
      <c r="M71" s="26">
        <f t="shared" si="3"/>
        <v>8.5372432679176158E-2</v>
      </c>
      <c r="N71" s="26">
        <f t="shared" ref="N71:N134" si="5">K71-I71</f>
        <v>0.21279172904710975</v>
      </c>
    </row>
    <row r="72" spans="1:14" s="4" customFormat="1" ht="15.75" x14ac:dyDescent="0.25">
      <c r="A72" s="64" t="s">
        <v>16</v>
      </c>
      <c r="B72" s="136">
        <v>125.74383389299319</v>
      </c>
      <c r="C72" s="59">
        <v>147.39878141068766</v>
      </c>
      <c r="D72" s="59">
        <v>161.90785187193936</v>
      </c>
      <c r="E72" s="59"/>
      <c r="F72" s="59">
        <f t="shared" si="4"/>
        <v>9.8434127625695922</v>
      </c>
      <c r="G72" s="93">
        <f t="shared" ref="G72:G135" si="6">((D72/B72-1)*100)</f>
        <v>28.760072648748249</v>
      </c>
      <c r="H72" s="59"/>
      <c r="I72" s="59">
        <v>0.73988592325885993</v>
      </c>
      <c r="J72" s="59">
        <v>0.86730521962679352</v>
      </c>
      <c r="K72" s="59">
        <v>0.95267765230596968</v>
      </c>
      <c r="L72" s="57"/>
      <c r="M72" s="59">
        <f t="shared" ref="M72:M135" si="7">K72-J72</f>
        <v>8.5372432679176158E-2</v>
      </c>
      <c r="N72" s="59">
        <f t="shared" si="5"/>
        <v>0.21279172904710975</v>
      </c>
    </row>
    <row r="73" spans="1:14" s="57" customFormat="1" ht="15.75" x14ac:dyDescent="0.25">
      <c r="A73" s="33" t="s">
        <v>128</v>
      </c>
      <c r="B73" s="138">
        <v>100.10621027675735</v>
      </c>
      <c r="C73" s="37">
        <v>98.172426003813683</v>
      </c>
      <c r="D73" s="37">
        <v>98.020402304070203</v>
      </c>
      <c r="E73" s="37"/>
      <c r="F73" s="37">
        <f t="shared" si="4"/>
        <v>-0.15485376691982689</v>
      </c>
      <c r="G73" s="95">
        <f t="shared" si="6"/>
        <v>-2.0835949806916498</v>
      </c>
      <c r="H73" s="37"/>
      <c r="I73" s="37">
        <v>3.8944450362884795</v>
      </c>
      <c r="J73" s="37">
        <v>3.8192147729292163</v>
      </c>
      <c r="K73" s="37">
        <v>3.8133005749865769</v>
      </c>
      <c r="L73"/>
      <c r="M73" s="37">
        <f t="shared" si="7"/>
        <v>-5.9141979426393654E-3</v>
      </c>
      <c r="N73" s="37">
        <f t="shared" si="5"/>
        <v>-8.114446130190256E-2</v>
      </c>
    </row>
    <row r="74" spans="1:14" s="4" customFormat="1" ht="15.75" x14ac:dyDescent="0.25">
      <c r="A74" s="61" t="s">
        <v>79</v>
      </c>
      <c r="B74" s="136">
        <v>99.77585943213063</v>
      </c>
      <c r="C74" s="59">
        <v>97.386586552561454</v>
      </c>
      <c r="D74" s="59">
        <v>96.432402774304293</v>
      </c>
      <c r="E74" s="59"/>
      <c r="F74" s="59">
        <f t="shared" si="4"/>
        <v>-0.97978973494688981</v>
      </c>
      <c r="G74" s="93">
        <f t="shared" si="6"/>
        <v>-3.3509675354895019</v>
      </c>
      <c r="H74" s="59"/>
      <c r="I74" s="59">
        <v>2.9873186987288474</v>
      </c>
      <c r="J74" s="59">
        <v>2.9157831630779829</v>
      </c>
      <c r="K74" s="59">
        <v>2.8872146189528354</v>
      </c>
      <c r="L74" s="57"/>
      <c r="M74" s="59">
        <f t="shared" si="7"/>
        <v>-2.8568544125147532E-2</v>
      </c>
      <c r="N74" s="59">
        <f t="shared" si="5"/>
        <v>-0.10010407977601199</v>
      </c>
    </row>
    <row r="75" spans="1:14" s="57" customFormat="1" ht="15.75" x14ac:dyDescent="0.25">
      <c r="A75" s="35" t="s">
        <v>80</v>
      </c>
      <c r="B75" s="72">
        <v>97.02071594189988</v>
      </c>
      <c r="C75" s="26">
        <v>95.859864257216742</v>
      </c>
      <c r="D75" s="26">
        <v>96.114689663375188</v>
      </c>
      <c r="E75" s="26"/>
      <c r="F75" s="26">
        <f t="shared" si="4"/>
        <v>0.26583117776453058</v>
      </c>
      <c r="G75" s="92">
        <f t="shared" si="6"/>
        <v>-0.93384827119525893</v>
      </c>
      <c r="H75" s="26"/>
      <c r="I75" s="26">
        <v>0.50285305276119563</v>
      </c>
      <c r="J75" s="26">
        <v>0.49683642210887718</v>
      </c>
      <c r="K75" s="26">
        <v>0.49815716822133244</v>
      </c>
      <c r="L75"/>
      <c r="M75" s="26">
        <f t="shared" si="7"/>
        <v>1.3207461124552511E-3</v>
      </c>
      <c r="N75" s="26">
        <f t="shared" si="5"/>
        <v>-4.6958845398631932E-3</v>
      </c>
    </row>
    <row r="76" spans="1:14" s="4" customFormat="1" ht="15.75" x14ac:dyDescent="0.25">
      <c r="A76" s="64" t="s">
        <v>81</v>
      </c>
      <c r="B76" s="136">
        <v>97.02071594189988</v>
      </c>
      <c r="C76" s="59">
        <v>95.859864257216742</v>
      </c>
      <c r="D76" s="59">
        <v>96.114689663375188</v>
      </c>
      <c r="E76" s="59"/>
      <c r="F76" s="59">
        <f t="shared" si="4"/>
        <v>0.26583117776453058</v>
      </c>
      <c r="G76" s="93">
        <f t="shared" si="6"/>
        <v>-0.93384827119525893</v>
      </c>
      <c r="H76" s="59"/>
      <c r="I76" s="59">
        <v>0.50285305276119563</v>
      </c>
      <c r="J76" s="59">
        <v>0.49683642210887718</v>
      </c>
      <c r="K76" s="59">
        <v>0.49815716822133244</v>
      </c>
      <c r="L76" s="57"/>
      <c r="M76" s="59">
        <f t="shared" si="7"/>
        <v>1.3207461124552511E-3</v>
      </c>
      <c r="N76" s="59">
        <f t="shared" si="5"/>
        <v>-4.6958845398631932E-3</v>
      </c>
    </row>
    <row r="77" spans="1:14" s="57" customFormat="1" ht="15.75" x14ac:dyDescent="0.25">
      <c r="A77" s="35" t="s">
        <v>82</v>
      </c>
      <c r="B77" s="72">
        <v>102.59759711661272</v>
      </c>
      <c r="C77" s="26">
        <v>100.68141091093079</v>
      </c>
      <c r="D77" s="26">
        <v>99.296721542014737</v>
      </c>
      <c r="E77" s="26"/>
      <c r="F77" s="26">
        <f t="shared" si="4"/>
        <v>-1.3753178033441005</v>
      </c>
      <c r="G77" s="92">
        <f t="shared" si="6"/>
        <v>-3.2173030045198781</v>
      </c>
      <c r="H77" s="26"/>
      <c r="I77" s="26">
        <v>2.2146262019037368</v>
      </c>
      <c r="J77" s="26">
        <v>2.1732642568086051</v>
      </c>
      <c r="K77" s="26">
        <v>2.1433749665710025</v>
      </c>
      <c r="L77"/>
      <c r="M77" s="26">
        <f t="shared" si="7"/>
        <v>-2.9889290237602673E-2</v>
      </c>
      <c r="N77" s="26">
        <f t="shared" si="5"/>
        <v>-7.1251235332734364E-2</v>
      </c>
    </row>
    <row r="78" spans="1:14" s="4" customFormat="1" ht="15.75" x14ac:dyDescent="0.25">
      <c r="A78" s="64" t="s">
        <v>231</v>
      </c>
      <c r="B78" s="136">
        <v>98.171941482079461</v>
      </c>
      <c r="C78" s="59">
        <v>94.603706898683356</v>
      </c>
      <c r="D78" s="59">
        <v>92.738243727404665</v>
      </c>
      <c r="E78" s="59"/>
      <c r="F78" s="59">
        <f t="shared" si="4"/>
        <v>-1.9718711162941216</v>
      </c>
      <c r="G78" s="93">
        <f t="shared" si="6"/>
        <v>-5.5348785739015582</v>
      </c>
      <c r="H78" s="59"/>
      <c r="I78" s="59">
        <v>0.96721816085718504</v>
      </c>
      <c r="J78" s="59">
        <v>0.93206288900296186</v>
      </c>
      <c r="K78" s="59">
        <v>0.913683810109016</v>
      </c>
      <c r="L78" s="57"/>
      <c r="M78" s="59">
        <f t="shared" si="7"/>
        <v>-1.8379078893945855E-2</v>
      </c>
      <c r="N78" s="59">
        <f t="shared" si="5"/>
        <v>-5.3534350748169035E-2</v>
      </c>
    </row>
    <row r="79" spans="1:14" s="57" customFormat="1" ht="15.75" x14ac:dyDescent="0.25">
      <c r="A79" s="36" t="s">
        <v>230</v>
      </c>
      <c r="B79" s="72">
        <v>107.82929909887454</v>
      </c>
      <c r="C79" s="26">
        <v>106.84827215797658</v>
      </c>
      <c r="D79" s="26">
        <v>104.79196611626548</v>
      </c>
      <c r="E79" s="26"/>
      <c r="F79" s="26">
        <f t="shared" si="4"/>
        <v>-1.924510336181029</v>
      </c>
      <c r="G79" s="92">
        <f t="shared" si="6"/>
        <v>-2.8167974826804332</v>
      </c>
      <c r="H79" s="26"/>
      <c r="I79" s="26">
        <v>0.71633228543531102</v>
      </c>
      <c r="J79" s="26">
        <v>0.70981512102341315</v>
      </c>
      <c r="K79" s="26">
        <v>0.69615465565154167</v>
      </c>
      <c r="L79"/>
      <c r="M79" s="26">
        <f t="shared" si="7"/>
        <v>-1.3660465371871489E-2</v>
      </c>
      <c r="N79" s="26">
        <f t="shared" si="5"/>
        <v>-2.0177629783769357E-2</v>
      </c>
    </row>
    <row r="80" spans="1:14" s="4" customFormat="1" ht="15.75" x14ac:dyDescent="0.25">
      <c r="A80" s="64" t="s">
        <v>229</v>
      </c>
      <c r="B80" s="136">
        <v>104.33579857892532</v>
      </c>
      <c r="C80" s="59">
        <v>104.39679805769006</v>
      </c>
      <c r="D80" s="59">
        <v>104.81923961863676</v>
      </c>
      <c r="E80" s="59"/>
      <c r="F80" s="59">
        <f t="shared" si="4"/>
        <v>0.404649921076361</v>
      </c>
      <c r="G80" s="93">
        <f t="shared" si="6"/>
        <v>0.46335107057788871</v>
      </c>
      <c r="H80" s="59"/>
      <c r="I80" s="59">
        <v>0.53107575561124076</v>
      </c>
      <c r="J80" s="59">
        <v>0.5313862467822299</v>
      </c>
      <c r="K80" s="59">
        <v>0.53353650081044479</v>
      </c>
      <c r="L80" s="57"/>
      <c r="M80" s="59">
        <f t="shared" si="7"/>
        <v>2.150254028214893E-3</v>
      </c>
      <c r="N80" s="59">
        <f t="shared" si="5"/>
        <v>2.4607451992040286E-3</v>
      </c>
    </row>
    <row r="81" spans="1:14" s="57" customFormat="1" ht="15.75" x14ac:dyDescent="0.25">
      <c r="A81" s="35" t="s">
        <v>158</v>
      </c>
      <c r="B81" s="72">
        <v>85.074708911125342</v>
      </c>
      <c r="C81" s="26">
        <v>77.45852685482852</v>
      </c>
      <c r="D81" s="26">
        <v>77.45852685482852</v>
      </c>
      <c r="E81" s="26"/>
      <c r="F81" s="26">
        <f t="shared" si="4"/>
        <v>0</v>
      </c>
      <c r="G81" s="92">
        <f t="shared" si="6"/>
        <v>-8.9523457132873467</v>
      </c>
      <c r="H81" s="26"/>
      <c r="I81" s="26">
        <v>0.26983944406391508</v>
      </c>
      <c r="J81" s="26">
        <v>0.24568248416050067</v>
      </c>
      <c r="K81" s="26">
        <v>0.2456824841605007</v>
      </c>
      <c r="L81"/>
      <c r="M81" s="26">
        <f t="shared" si="7"/>
        <v>0</v>
      </c>
      <c r="N81" s="26">
        <f t="shared" si="5"/>
        <v>-2.4156959903414377E-2</v>
      </c>
    </row>
    <row r="82" spans="1:14" s="4" customFormat="1" ht="15.75" x14ac:dyDescent="0.25">
      <c r="A82" s="64" t="s">
        <v>228</v>
      </c>
      <c r="B82" s="136">
        <v>85.074708911125342</v>
      </c>
      <c r="C82" s="59">
        <v>77.45852685482852</v>
      </c>
      <c r="D82" s="59">
        <v>77.45852685482852</v>
      </c>
      <c r="E82" s="59"/>
      <c r="F82" s="59">
        <f t="shared" si="4"/>
        <v>0</v>
      </c>
      <c r="G82" s="93">
        <f t="shared" si="6"/>
        <v>-8.9523457132873467</v>
      </c>
      <c r="H82" s="59"/>
      <c r="I82" s="59">
        <v>0.26983944406391508</v>
      </c>
      <c r="J82" s="59">
        <v>0.24568248416050067</v>
      </c>
      <c r="K82" s="59">
        <v>0.2456824841605007</v>
      </c>
      <c r="L82" s="57"/>
      <c r="M82" s="59">
        <f t="shared" si="7"/>
        <v>0</v>
      </c>
      <c r="N82" s="59">
        <f t="shared" si="5"/>
        <v>-2.4156959903414377E-2</v>
      </c>
    </row>
    <row r="83" spans="1:14" s="57" customFormat="1" ht="15.75" x14ac:dyDescent="0.25">
      <c r="A83" s="34" t="s">
        <v>83</v>
      </c>
      <c r="B83" s="72">
        <v>101.20974513537176</v>
      </c>
      <c r="C83" s="26">
        <v>100.79751760517182</v>
      </c>
      <c r="D83" s="26">
        <v>103.32510445653406</v>
      </c>
      <c r="E83" s="26"/>
      <c r="F83" s="26">
        <f t="shared" si="4"/>
        <v>2.507588392467075</v>
      </c>
      <c r="G83" s="92">
        <f t="shared" si="6"/>
        <v>2.0900747436256584</v>
      </c>
      <c r="H83" s="26"/>
      <c r="I83" s="26">
        <v>0.90712633755963101</v>
      </c>
      <c r="J83" s="26">
        <v>0.90343160985123327</v>
      </c>
      <c r="K83" s="26">
        <v>0.92608595603374111</v>
      </c>
      <c r="L83"/>
      <c r="M83" s="26">
        <f t="shared" si="7"/>
        <v>2.2654346182507834E-2</v>
      </c>
      <c r="N83" s="26">
        <f t="shared" si="5"/>
        <v>1.8959618474110096E-2</v>
      </c>
    </row>
    <row r="84" spans="1:14" s="4" customFormat="1" ht="15.75" x14ac:dyDescent="0.25">
      <c r="A84" s="58" t="s">
        <v>159</v>
      </c>
      <c r="B84" s="136">
        <v>101.20974513537176</v>
      </c>
      <c r="C84" s="59">
        <v>100.79751760517182</v>
      </c>
      <c r="D84" s="59">
        <v>103.32510445653406</v>
      </c>
      <c r="E84" s="59"/>
      <c r="F84" s="59">
        <f t="shared" si="4"/>
        <v>2.507588392467075</v>
      </c>
      <c r="G84" s="93">
        <f t="shared" si="6"/>
        <v>2.0900747436256584</v>
      </c>
      <c r="H84" s="59"/>
      <c r="I84" s="59">
        <v>0.90712633755963101</v>
      </c>
      <c r="J84" s="59">
        <v>0.90343160985123327</v>
      </c>
      <c r="K84" s="59">
        <v>0.92608595603374111</v>
      </c>
      <c r="L84" s="57"/>
      <c r="M84" s="59">
        <f t="shared" si="7"/>
        <v>2.2654346182507834E-2</v>
      </c>
      <c r="N84" s="59">
        <f t="shared" si="5"/>
        <v>1.8959618474110096E-2</v>
      </c>
    </row>
    <row r="85" spans="1:14" s="57" customFormat="1" ht="15.75" x14ac:dyDescent="0.25">
      <c r="A85" s="36" t="s">
        <v>159</v>
      </c>
      <c r="B85" s="72">
        <v>101.20974513537176</v>
      </c>
      <c r="C85" s="26">
        <v>100.79751760517182</v>
      </c>
      <c r="D85" s="26">
        <v>103.32510445653406</v>
      </c>
      <c r="E85" s="26"/>
      <c r="F85" s="26">
        <f t="shared" si="4"/>
        <v>2.507588392467075</v>
      </c>
      <c r="G85" s="92">
        <f t="shared" si="6"/>
        <v>2.0900747436256584</v>
      </c>
      <c r="H85" s="26"/>
      <c r="I85" s="26">
        <v>0.90712633755963101</v>
      </c>
      <c r="J85" s="26">
        <v>0.90343160985123327</v>
      </c>
      <c r="K85" s="26">
        <v>0.92608595603374111</v>
      </c>
      <c r="L85"/>
      <c r="M85" s="26">
        <f t="shared" si="7"/>
        <v>2.2654346182507834E-2</v>
      </c>
      <c r="N85" s="26">
        <f t="shared" si="5"/>
        <v>1.8959618474110096E-2</v>
      </c>
    </row>
    <row r="86" spans="1:14" s="4" customFormat="1" ht="15.75" x14ac:dyDescent="0.25">
      <c r="A86" s="55" t="s">
        <v>129</v>
      </c>
      <c r="B86" s="137">
        <v>107.84852463616971</v>
      </c>
      <c r="C86" s="60">
        <v>108.19714453239408</v>
      </c>
      <c r="D86" s="60">
        <v>108.59227296915277</v>
      </c>
      <c r="E86" s="60"/>
      <c r="F86" s="60">
        <f t="shared" si="4"/>
        <v>0.3651930357925437</v>
      </c>
      <c r="G86" s="94">
        <f t="shared" si="6"/>
        <v>0.68962309451345849</v>
      </c>
      <c r="H86" s="60"/>
      <c r="I86" s="60">
        <v>25.118427285881616</v>
      </c>
      <c r="J86" s="60">
        <v>25.199622495025771</v>
      </c>
      <c r="K86" s="60">
        <v>25.291649761423614</v>
      </c>
      <c r="L86" s="57"/>
      <c r="M86" s="60">
        <f t="shared" si="7"/>
        <v>9.2027266397842311E-2</v>
      </c>
      <c r="N86" s="60">
        <f t="shared" si="5"/>
        <v>0.17322247554199777</v>
      </c>
    </row>
    <row r="87" spans="1:14" s="57" customFormat="1" ht="15.75" x14ac:dyDescent="0.25">
      <c r="A87" s="34" t="s">
        <v>149</v>
      </c>
      <c r="B87" s="72">
        <v>122.26401244576164</v>
      </c>
      <c r="C87" s="26">
        <v>128.58952016569742</v>
      </c>
      <c r="D87" s="26">
        <v>129.05990947050637</v>
      </c>
      <c r="E87" s="26"/>
      <c r="F87" s="26">
        <f t="shared" si="4"/>
        <v>0.3658068746215104</v>
      </c>
      <c r="G87" s="92">
        <f t="shared" si="6"/>
        <v>5.5583788629213426</v>
      </c>
      <c r="H87" s="26"/>
      <c r="I87" s="26">
        <v>14.280923763706065</v>
      </c>
      <c r="J87" s="26">
        <v>15.019768266745833</v>
      </c>
      <c r="K87" s="26">
        <v>15.074711611617811</v>
      </c>
      <c r="L87"/>
      <c r="M87" s="26">
        <f t="shared" si="7"/>
        <v>5.4943344871977828E-2</v>
      </c>
      <c r="N87" s="26">
        <f t="shared" si="5"/>
        <v>0.79378784791174617</v>
      </c>
    </row>
    <row r="88" spans="1:14" s="4" customFormat="1" ht="15.75" x14ac:dyDescent="0.25">
      <c r="A88" s="58" t="s">
        <v>160</v>
      </c>
      <c r="B88" s="136">
        <v>122.26401244576164</v>
      </c>
      <c r="C88" s="59">
        <v>128.58952016569742</v>
      </c>
      <c r="D88" s="59">
        <v>129.05990947050637</v>
      </c>
      <c r="E88" s="59"/>
      <c r="F88" s="59">
        <f t="shared" si="4"/>
        <v>0.3658068746215104</v>
      </c>
      <c r="G88" s="93">
        <f t="shared" si="6"/>
        <v>5.5583788629213426</v>
      </c>
      <c r="H88" s="59"/>
      <c r="I88" s="59">
        <v>14.280923763706065</v>
      </c>
      <c r="J88" s="59">
        <v>15.019768266745833</v>
      </c>
      <c r="K88" s="59">
        <v>15.074711611617811</v>
      </c>
      <c r="L88" s="57"/>
      <c r="M88" s="59">
        <f t="shared" si="7"/>
        <v>5.4943344871977828E-2</v>
      </c>
      <c r="N88" s="59">
        <f t="shared" si="5"/>
        <v>0.79378784791174617</v>
      </c>
    </row>
    <row r="89" spans="1:14" s="57" customFormat="1" ht="15.75" x14ac:dyDescent="0.25">
      <c r="A89" s="36" t="s">
        <v>160</v>
      </c>
      <c r="B89" s="72">
        <v>122.26401244576164</v>
      </c>
      <c r="C89" s="26">
        <v>128.58952016569742</v>
      </c>
      <c r="D89" s="26">
        <v>129.05990947050637</v>
      </c>
      <c r="E89" s="26"/>
      <c r="F89" s="26">
        <f t="shared" si="4"/>
        <v>0.3658068746215104</v>
      </c>
      <c r="G89" s="92">
        <f t="shared" si="6"/>
        <v>5.5583788629213426</v>
      </c>
      <c r="H89" s="26"/>
      <c r="I89" s="26">
        <v>14.280923763706065</v>
      </c>
      <c r="J89" s="26">
        <v>15.019768266745833</v>
      </c>
      <c r="K89" s="26">
        <v>15.074711611617811</v>
      </c>
      <c r="L89"/>
      <c r="M89" s="26">
        <f t="shared" si="7"/>
        <v>5.4943344871977828E-2</v>
      </c>
      <c r="N89" s="26">
        <f t="shared" si="5"/>
        <v>0.79378784791174617</v>
      </c>
    </row>
    <row r="90" spans="1:14" s="4" customFormat="1" ht="15.75" x14ac:dyDescent="0.25">
      <c r="A90" s="61" t="s">
        <v>148</v>
      </c>
      <c r="B90" s="136">
        <v>107.63545515100326</v>
      </c>
      <c r="C90" s="59">
        <v>107.39909156714639</v>
      </c>
      <c r="D90" s="59">
        <v>107.72861624809933</v>
      </c>
      <c r="E90" s="59"/>
      <c r="F90" s="59">
        <f t="shared" si="4"/>
        <v>0.3068225961175175</v>
      </c>
      <c r="G90" s="93">
        <f t="shared" si="6"/>
        <v>8.6552425467401051E-2</v>
      </c>
      <c r="H90" s="59"/>
      <c r="I90" s="59">
        <v>3.347789698621249</v>
      </c>
      <c r="J90" s="59">
        <v>3.3404380729877139</v>
      </c>
      <c r="K90" s="59">
        <v>3.3506872918049528</v>
      </c>
      <c r="L90" s="57"/>
      <c r="M90" s="59">
        <f t="shared" si="7"/>
        <v>1.0249218817238948E-2</v>
      </c>
      <c r="N90" s="59">
        <f t="shared" si="5"/>
        <v>2.8975931837038615E-3</v>
      </c>
    </row>
    <row r="91" spans="1:14" s="57" customFormat="1" ht="15.75" x14ac:dyDescent="0.25">
      <c r="A91" s="35" t="s">
        <v>161</v>
      </c>
      <c r="B91" s="72">
        <v>104.1563096727897</v>
      </c>
      <c r="C91" s="26">
        <v>103.39014246989537</v>
      </c>
      <c r="D91" s="26">
        <v>103.80078501350536</v>
      </c>
      <c r="E91" s="26"/>
      <c r="F91" s="26">
        <f t="shared" si="4"/>
        <v>0.39717765523881177</v>
      </c>
      <c r="G91" s="92">
        <f t="shared" si="6"/>
        <v>-0.34133761113583905</v>
      </c>
      <c r="H91" s="26"/>
      <c r="I91" s="26">
        <v>2.5996351952428851</v>
      </c>
      <c r="J91" s="26">
        <v>2.5805124437519562</v>
      </c>
      <c r="K91" s="26">
        <v>2.5907616625691956</v>
      </c>
      <c r="L91"/>
      <c r="M91" s="26">
        <f t="shared" si="7"/>
        <v>1.0249218817239392E-2</v>
      </c>
      <c r="N91" s="26">
        <f t="shared" si="5"/>
        <v>-8.8735326736895104E-3</v>
      </c>
    </row>
    <row r="92" spans="1:14" s="4" customFormat="1" ht="15.75" x14ac:dyDescent="0.25">
      <c r="A92" s="64" t="s">
        <v>227</v>
      </c>
      <c r="B92" s="136">
        <v>104.1563096727897</v>
      </c>
      <c r="C92" s="59">
        <v>103.39014246989537</v>
      </c>
      <c r="D92" s="59">
        <v>103.80078501350536</v>
      </c>
      <c r="E92" s="59"/>
      <c r="F92" s="59">
        <f t="shared" si="4"/>
        <v>0.39717765523881177</v>
      </c>
      <c r="G92" s="93">
        <f t="shared" si="6"/>
        <v>-0.34133761113583905</v>
      </c>
      <c r="H92" s="59"/>
      <c r="I92" s="59">
        <v>2.5996351952428851</v>
      </c>
      <c r="J92" s="59">
        <v>2.5805124437519562</v>
      </c>
      <c r="K92" s="59">
        <v>2.5907616625691956</v>
      </c>
      <c r="L92" s="57"/>
      <c r="M92" s="59">
        <f t="shared" si="7"/>
        <v>1.0249218817239392E-2</v>
      </c>
      <c r="N92" s="59">
        <f t="shared" si="5"/>
        <v>-8.8735326736895104E-3</v>
      </c>
    </row>
    <row r="93" spans="1:14" s="57" customFormat="1" ht="15.75" x14ac:dyDescent="0.25">
      <c r="A93" s="35" t="s">
        <v>162</v>
      </c>
      <c r="B93" s="72">
        <v>121.76877013422421</v>
      </c>
      <c r="C93" s="26">
        <v>123.68462509770792</v>
      </c>
      <c r="D93" s="26">
        <v>123.68462509770792</v>
      </c>
      <c r="E93" s="26"/>
      <c r="F93" s="26">
        <f t="shared" si="4"/>
        <v>0</v>
      </c>
      <c r="G93" s="92">
        <f t="shared" si="6"/>
        <v>1.5733549426276472</v>
      </c>
      <c r="H93" s="26"/>
      <c r="I93" s="26">
        <v>0.74815450337836342</v>
      </c>
      <c r="J93" s="26">
        <v>0.75992562923575802</v>
      </c>
      <c r="K93" s="26">
        <v>0.75992562923575802</v>
      </c>
      <c r="L93"/>
      <c r="M93" s="26">
        <f t="shared" si="7"/>
        <v>0</v>
      </c>
      <c r="N93" s="26">
        <f t="shared" si="5"/>
        <v>1.1771125857394593E-2</v>
      </c>
    </row>
    <row r="94" spans="1:14" s="4" customFormat="1" ht="15.75" x14ac:dyDescent="0.25">
      <c r="A94" s="64" t="s">
        <v>226</v>
      </c>
      <c r="B94" s="136">
        <v>121.76877013422421</v>
      </c>
      <c r="C94" s="59">
        <v>123.68462509770792</v>
      </c>
      <c r="D94" s="59">
        <v>123.68462509770792</v>
      </c>
      <c r="E94" s="59"/>
      <c r="F94" s="59">
        <f t="shared" si="4"/>
        <v>0</v>
      </c>
      <c r="G94" s="93">
        <f t="shared" si="6"/>
        <v>1.5733549426276472</v>
      </c>
      <c r="H94" s="59"/>
      <c r="I94" s="59">
        <v>0.74815450337836342</v>
      </c>
      <c r="J94" s="59">
        <v>0.75992562923575802</v>
      </c>
      <c r="K94" s="59">
        <v>0.75992562923575802</v>
      </c>
      <c r="L94" s="57"/>
      <c r="M94" s="59">
        <f t="shared" si="7"/>
        <v>0</v>
      </c>
      <c r="N94" s="59">
        <f t="shared" si="5"/>
        <v>1.1771125857394593E-2</v>
      </c>
    </row>
    <row r="95" spans="1:14" s="57" customFormat="1" ht="15.75" x14ac:dyDescent="0.25">
      <c r="A95" s="34" t="s">
        <v>147</v>
      </c>
      <c r="B95" s="72">
        <v>102.1398853523409</v>
      </c>
      <c r="C95" s="26">
        <v>102.12659867612302</v>
      </c>
      <c r="D95" s="26">
        <v>102.12659867612302</v>
      </c>
      <c r="E95" s="26"/>
      <c r="F95" s="26">
        <f t="shared" si="4"/>
        <v>0</v>
      </c>
      <c r="G95" s="92">
        <f t="shared" si="6"/>
        <v>-1.3008313228513035E-2</v>
      </c>
      <c r="H95" s="26"/>
      <c r="I95" s="26">
        <v>1.6151845880824873</v>
      </c>
      <c r="J95" s="26">
        <v>1.6149744798120504</v>
      </c>
      <c r="K95" s="26">
        <v>1.6149744798120507</v>
      </c>
      <c r="L95"/>
      <c r="M95" s="26">
        <f t="shared" si="7"/>
        <v>0</v>
      </c>
      <c r="N95" s="26">
        <f t="shared" si="5"/>
        <v>-2.1010827043665969E-4</v>
      </c>
    </row>
    <row r="96" spans="1:14" s="4" customFormat="1" ht="15.75" x14ac:dyDescent="0.25">
      <c r="A96" s="58" t="s">
        <v>84</v>
      </c>
      <c r="B96" s="136">
        <v>100</v>
      </c>
      <c r="C96" s="59">
        <v>100</v>
      </c>
      <c r="D96" s="59">
        <v>100</v>
      </c>
      <c r="E96" s="59"/>
      <c r="F96" s="59">
        <f t="shared" si="4"/>
        <v>0</v>
      </c>
      <c r="G96" s="93">
        <f t="shared" si="6"/>
        <v>0</v>
      </c>
      <c r="H96" s="59"/>
      <c r="I96" s="59">
        <v>1.3959538897111059</v>
      </c>
      <c r="J96" s="59">
        <v>1.3959538897111057</v>
      </c>
      <c r="K96" s="59">
        <v>1.3959538897111057</v>
      </c>
      <c r="L96" s="57"/>
      <c r="M96" s="59">
        <f t="shared" si="7"/>
        <v>0</v>
      </c>
      <c r="N96" s="59">
        <f t="shared" si="5"/>
        <v>0</v>
      </c>
    </row>
    <row r="97" spans="1:14" s="57" customFormat="1" ht="15.75" x14ac:dyDescent="0.25">
      <c r="A97" s="36" t="s">
        <v>85</v>
      </c>
      <c r="B97" s="72">
        <v>100</v>
      </c>
      <c r="C97" s="26">
        <v>100</v>
      </c>
      <c r="D97" s="26">
        <v>100</v>
      </c>
      <c r="E97" s="26"/>
      <c r="F97" s="26">
        <f t="shared" si="4"/>
        <v>0</v>
      </c>
      <c r="G97" s="92">
        <f t="shared" si="6"/>
        <v>0</v>
      </c>
      <c r="H97" s="26"/>
      <c r="I97" s="26">
        <v>1.3959538897111059</v>
      </c>
      <c r="J97" s="26">
        <v>1.3959538897111057</v>
      </c>
      <c r="K97" s="26">
        <v>1.3959538897111057</v>
      </c>
      <c r="L97"/>
      <c r="M97" s="26">
        <f t="shared" si="7"/>
        <v>0</v>
      </c>
      <c r="N97" s="26">
        <f t="shared" si="5"/>
        <v>0</v>
      </c>
    </row>
    <row r="98" spans="1:14" s="4" customFormat="1" ht="15.75" x14ac:dyDescent="0.25">
      <c r="A98" s="58" t="s">
        <v>86</v>
      </c>
      <c r="B98" s="136">
        <v>118.25269424850393</v>
      </c>
      <c r="C98" s="59">
        <v>118.13936217755054</v>
      </c>
      <c r="D98" s="59">
        <v>118.13936217755054</v>
      </c>
      <c r="E98" s="59"/>
      <c r="F98" s="59">
        <f t="shared" si="4"/>
        <v>0</v>
      </c>
      <c r="G98" s="93">
        <f t="shared" si="6"/>
        <v>-9.5838891175892282E-2</v>
      </c>
      <c r="H98" s="59"/>
      <c r="I98" s="59">
        <v>0.21923069837138126</v>
      </c>
      <c r="J98" s="59">
        <v>0.21902059010094485</v>
      </c>
      <c r="K98" s="59">
        <v>0.21902059010094488</v>
      </c>
      <c r="L98" s="57"/>
      <c r="M98" s="59">
        <f t="shared" si="7"/>
        <v>0</v>
      </c>
      <c r="N98" s="59">
        <f t="shared" si="5"/>
        <v>-2.1010827043638214E-4</v>
      </c>
    </row>
    <row r="99" spans="1:14" s="57" customFormat="1" ht="15.75" x14ac:dyDescent="0.25">
      <c r="A99" s="36" t="s">
        <v>87</v>
      </c>
      <c r="B99" s="72">
        <v>118.25269424850393</v>
      </c>
      <c r="C99" s="26">
        <v>118.13936217755054</v>
      </c>
      <c r="D99" s="26">
        <v>118.13936217755054</v>
      </c>
      <c r="E99" s="26"/>
      <c r="F99" s="26">
        <f t="shared" si="4"/>
        <v>0</v>
      </c>
      <c r="G99" s="92">
        <f t="shared" si="6"/>
        <v>-9.5838891175892282E-2</v>
      </c>
      <c r="H99" s="26"/>
      <c r="I99" s="26">
        <v>0.21923069837138126</v>
      </c>
      <c r="J99" s="26">
        <v>0.21902059010094485</v>
      </c>
      <c r="K99" s="26">
        <v>0.21902059010094488</v>
      </c>
      <c r="L99"/>
      <c r="M99" s="26">
        <f t="shared" si="7"/>
        <v>0</v>
      </c>
      <c r="N99" s="26">
        <f t="shared" si="5"/>
        <v>-2.1010827043638214E-4</v>
      </c>
    </row>
    <row r="100" spans="1:14" s="4" customFormat="1" ht="15.75" x14ac:dyDescent="0.25">
      <c r="A100" s="61" t="s">
        <v>146</v>
      </c>
      <c r="B100" s="136">
        <v>84.911413231178017</v>
      </c>
      <c r="C100" s="59">
        <v>75.514940555616448</v>
      </c>
      <c r="D100" s="59">
        <v>75.902813768821247</v>
      </c>
      <c r="E100" s="59"/>
      <c r="F100" s="59">
        <f t="shared" si="4"/>
        <v>0.51363771241947909</v>
      </c>
      <c r="G100" s="93">
        <f t="shared" si="6"/>
        <v>-10.609409406283399</v>
      </c>
      <c r="H100" s="59"/>
      <c r="I100" s="59">
        <v>5.8745292354718117</v>
      </c>
      <c r="J100" s="59">
        <v>5.224441675480171</v>
      </c>
      <c r="K100" s="59">
        <v>5.2512763781887966</v>
      </c>
      <c r="L100" s="57"/>
      <c r="M100" s="59">
        <f t="shared" si="7"/>
        <v>2.6834702708625535E-2</v>
      </c>
      <c r="N100" s="59">
        <f t="shared" si="5"/>
        <v>-0.62325285728301516</v>
      </c>
    </row>
    <row r="101" spans="1:14" s="57" customFormat="1" ht="15.75" x14ac:dyDescent="0.25">
      <c r="A101" s="35" t="s">
        <v>17</v>
      </c>
      <c r="B101" s="72">
        <v>72.325133767889298</v>
      </c>
      <c r="C101" s="26">
        <v>58.452764165300515</v>
      </c>
      <c r="D101" s="26">
        <v>58.452764165300515</v>
      </c>
      <c r="E101" s="26"/>
      <c r="F101" s="26">
        <f t="shared" si="4"/>
        <v>0</v>
      </c>
      <c r="G101" s="92">
        <f t="shared" si="6"/>
        <v>-19.180565427101637</v>
      </c>
      <c r="H101" s="26"/>
      <c r="I101" s="26">
        <v>3.2513207934665451</v>
      </c>
      <c r="J101" s="26">
        <v>2.6276990814307348</v>
      </c>
      <c r="K101" s="26">
        <v>2.6276990814307348</v>
      </c>
      <c r="L101"/>
      <c r="M101" s="26">
        <f t="shared" si="7"/>
        <v>0</v>
      </c>
      <c r="N101" s="26">
        <f t="shared" si="5"/>
        <v>-0.62362171203581029</v>
      </c>
    </row>
    <row r="102" spans="1:14" s="4" customFormat="1" ht="15.75" x14ac:dyDescent="0.25">
      <c r="A102" s="64" t="s">
        <v>17</v>
      </c>
      <c r="B102" s="136">
        <v>72.325133767889298</v>
      </c>
      <c r="C102" s="59">
        <v>58.452764165300515</v>
      </c>
      <c r="D102" s="59">
        <v>58.452764165300515</v>
      </c>
      <c r="E102" s="59"/>
      <c r="F102" s="59">
        <f t="shared" si="4"/>
        <v>0</v>
      </c>
      <c r="G102" s="93">
        <f t="shared" si="6"/>
        <v>-19.180565427101637</v>
      </c>
      <c r="H102" s="59"/>
      <c r="I102" s="59">
        <v>3.2513207934665451</v>
      </c>
      <c r="J102" s="59">
        <v>2.6276990814307348</v>
      </c>
      <c r="K102" s="59">
        <v>2.6276990814307348</v>
      </c>
      <c r="L102" s="57"/>
      <c r="M102" s="59">
        <f t="shared" si="7"/>
        <v>0</v>
      </c>
      <c r="N102" s="59">
        <f t="shared" si="5"/>
        <v>-0.62362171203581029</v>
      </c>
    </row>
    <row r="103" spans="1:14" s="57" customFormat="1" ht="15.75" x14ac:dyDescent="0.25">
      <c r="A103" s="35" t="s">
        <v>88</v>
      </c>
      <c r="B103" s="72">
        <v>97.709840830703527</v>
      </c>
      <c r="C103" s="26">
        <v>96.195083137158662</v>
      </c>
      <c r="D103" s="26">
        <v>97.730952021833033</v>
      </c>
      <c r="E103" s="26"/>
      <c r="F103" s="26">
        <f t="shared" si="4"/>
        <v>1.5966189066903391</v>
      </c>
      <c r="G103" s="92">
        <f t="shared" si="6"/>
        <v>2.160600298806159E-2</v>
      </c>
      <c r="H103" s="26"/>
      <c r="I103" s="26">
        <v>1.7071864379589397</v>
      </c>
      <c r="J103" s="26">
        <v>1.680720590003109</v>
      </c>
      <c r="K103" s="26">
        <v>1.7075552927117361</v>
      </c>
      <c r="L103"/>
      <c r="M103" s="26">
        <f t="shared" si="7"/>
        <v>2.683470270862709E-2</v>
      </c>
      <c r="N103" s="26">
        <f t="shared" si="5"/>
        <v>3.6885475279646585E-4</v>
      </c>
    </row>
    <row r="104" spans="1:14" s="4" customFormat="1" ht="15.75" x14ac:dyDescent="0.25">
      <c r="A104" s="64" t="s">
        <v>89</v>
      </c>
      <c r="B104" s="136">
        <v>97.709840830703527</v>
      </c>
      <c r="C104" s="59">
        <v>96.195083137158662</v>
      </c>
      <c r="D104" s="59">
        <v>97.730952021833033</v>
      </c>
      <c r="E104" s="59"/>
      <c r="F104" s="59">
        <f t="shared" si="4"/>
        <v>1.5966189066903391</v>
      </c>
      <c r="G104" s="93">
        <f t="shared" si="6"/>
        <v>2.160600298806159E-2</v>
      </c>
      <c r="H104" s="59"/>
      <c r="I104" s="59">
        <v>1.7071864379589397</v>
      </c>
      <c r="J104" s="59">
        <v>1.680720590003109</v>
      </c>
      <c r="K104" s="59">
        <v>1.7075552927117361</v>
      </c>
      <c r="L104" s="57"/>
      <c r="M104" s="59">
        <f t="shared" si="7"/>
        <v>2.683470270862709E-2</v>
      </c>
      <c r="N104" s="59">
        <f t="shared" si="5"/>
        <v>3.6885475279646585E-4</v>
      </c>
    </row>
    <row r="105" spans="1:14" s="57" customFormat="1" ht="15.75" x14ac:dyDescent="0.25">
      <c r="A105" s="35" t="s">
        <v>90</v>
      </c>
      <c r="B105" s="72">
        <v>135.54671882237798</v>
      </c>
      <c r="C105" s="26">
        <v>135.54671882237798</v>
      </c>
      <c r="D105" s="26">
        <v>135.54671882237798</v>
      </c>
      <c r="E105" s="26"/>
      <c r="F105" s="26">
        <f t="shared" si="4"/>
        <v>0</v>
      </c>
      <c r="G105" s="92">
        <f t="shared" si="6"/>
        <v>0</v>
      </c>
      <c r="H105" s="26"/>
      <c r="I105" s="26">
        <v>0.9160220040463275</v>
      </c>
      <c r="J105" s="26">
        <v>0.91602200404632728</v>
      </c>
      <c r="K105" s="26">
        <v>0.91602200404632728</v>
      </c>
      <c r="L105"/>
      <c r="M105" s="26">
        <f t="shared" si="7"/>
        <v>0</v>
      </c>
      <c r="N105" s="26">
        <f t="shared" si="5"/>
        <v>0</v>
      </c>
    </row>
    <row r="106" spans="1:14" s="4" customFormat="1" ht="15.75" x14ac:dyDescent="0.25">
      <c r="A106" s="64" t="s">
        <v>91</v>
      </c>
      <c r="B106" s="136">
        <v>135.54671882237798</v>
      </c>
      <c r="C106" s="59">
        <v>135.54671882237798</v>
      </c>
      <c r="D106" s="59">
        <v>135.54671882237798</v>
      </c>
      <c r="E106" s="59"/>
      <c r="F106" s="59">
        <f t="shared" si="4"/>
        <v>0</v>
      </c>
      <c r="G106" s="93">
        <f t="shared" si="6"/>
        <v>0</v>
      </c>
      <c r="H106" s="59"/>
      <c r="I106" s="59">
        <v>0.9160220040463275</v>
      </c>
      <c r="J106" s="59">
        <v>0.91602200404632728</v>
      </c>
      <c r="K106" s="59">
        <v>0.91602200404632728</v>
      </c>
      <c r="L106" s="57"/>
      <c r="M106" s="59">
        <f t="shared" si="7"/>
        <v>0</v>
      </c>
      <c r="N106" s="59">
        <f t="shared" si="5"/>
        <v>0</v>
      </c>
    </row>
    <row r="107" spans="1:14" s="57" customFormat="1" ht="15.75" x14ac:dyDescent="0.25">
      <c r="A107" s="33" t="s">
        <v>250</v>
      </c>
      <c r="B107" s="138">
        <v>98.344525882033039</v>
      </c>
      <c r="C107" s="37">
        <v>98.901528778348407</v>
      </c>
      <c r="D107" s="37">
        <v>98.151219524384402</v>
      </c>
      <c r="E107" s="37"/>
      <c r="F107" s="37">
        <f t="shared" si="4"/>
        <v>-0.75864272598409332</v>
      </c>
      <c r="G107" s="95">
        <f t="shared" si="6"/>
        <v>-0.19656036359412266</v>
      </c>
      <c r="H107" s="37"/>
      <c r="I107" s="37">
        <v>8.5699042083659247</v>
      </c>
      <c r="J107" s="37">
        <v>8.6184423595481334</v>
      </c>
      <c r="K107" s="37">
        <v>8.553059173494292</v>
      </c>
      <c r="L107"/>
      <c r="M107" s="37">
        <f t="shared" si="7"/>
        <v>-6.5383186053841413E-2</v>
      </c>
      <c r="N107" s="37">
        <f t="shared" si="5"/>
        <v>-1.6845034871632691E-2</v>
      </c>
    </row>
    <row r="108" spans="1:14" s="4" customFormat="1" ht="15.75" x14ac:dyDescent="0.25">
      <c r="A108" s="61" t="s">
        <v>145</v>
      </c>
      <c r="B108" s="136">
        <v>100.27757839219535</v>
      </c>
      <c r="C108" s="59">
        <v>105.66704305227721</v>
      </c>
      <c r="D108" s="59">
        <v>100.54158686265829</v>
      </c>
      <c r="E108" s="59"/>
      <c r="F108" s="59">
        <f t="shared" si="4"/>
        <v>-4.8505721761166072</v>
      </c>
      <c r="G108" s="93">
        <f t="shared" si="6"/>
        <v>0.26327766854359336</v>
      </c>
      <c r="H108" s="59"/>
      <c r="I108" s="59">
        <v>2.0751758220936352</v>
      </c>
      <c r="J108" s="59">
        <v>2.1867071029238101</v>
      </c>
      <c r="K108" s="59">
        <v>2.0806392966162224</v>
      </c>
      <c r="L108" s="57"/>
      <c r="M108" s="59">
        <f t="shared" si="7"/>
        <v>-0.10606780630758772</v>
      </c>
      <c r="N108" s="59">
        <f t="shared" si="5"/>
        <v>5.4634745225872194E-3</v>
      </c>
    </row>
    <row r="109" spans="1:14" s="57" customFormat="1" ht="15.75" x14ac:dyDescent="0.25">
      <c r="A109" s="35" t="s">
        <v>163</v>
      </c>
      <c r="B109" s="72">
        <v>100.27757839219535</v>
      </c>
      <c r="C109" s="26">
        <v>105.66704305227721</v>
      </c>
      <c r="D109" s="26">
        <v>100.54158686265829</v>
      </c>
      <c r="E109" s="26"/>
      <c r="F109" s="26">
        <f t="shared" si="4"/>
        <v>-4.8505721761166072</v>
      </c>
      <c r="G109" s="92">
        <f t="shared" si="6"/>
        <v>0.26327766854359336</v>
      </c>
      <c r="H109" s="26"/>
      <c r="I109" s="26">
        <v>2.0751758220936352</v>
      </c>
      <c r="J109" s="26">
        <v>2.1867071029238101</v>
      </c>
      <c r="K109" s="26">
        <v>2.0806392966162224</v>
      </c>
      <c r="L109"/>
      <c r="M109" s="26">
        <f t="shared" si="7"/>
        <v>-0.10606780630758772</v>
      </c>
      <c r="N109" s="26">
        <f t="shared" si="5"/>
        <v>5.4634745225872194E-3</v>
      </c>
    </row>
    <row r="110" spans="1:14" s="4" customFormat="1" ht="15.75" x14ac:dyDescent="0.25">
      <c r="A110" s="64" t="s">
        <v>225</v>
      </c>
      <c r="B110" s="136">
        <v>100.27757839219535</v>
      </c>
      <c r="C110" s="59">
        <v>105.66704305227721</v>
      </c>
      <c r="D110" s="59">
        <v>100.54158686265829</v>
      </c>
      <c r="E110" s="59"/>
      <c r="F110" s="59">
        <f t="shared" si="4"/>
        <v>-4.8505721761166072</v>
      </c>
      <c r="G110" s="93">
        <f t="shared" si="6"/>
        <v>0.26327766854359336</v>
      </c>
      <c r="H110" s="59"/>
      <c r="I110" s="59">
        <v>2.0751758220936352</v>
      </c>
      <c r="J110" s="59">
        <v>2.1867071029238101</v>
      </c>
      <c r="K110" s="59">
        <v>2.0806392966162224</v>
      </c>
      <c r="L110" s="57"/>
      <c r="M110" s="59">
        <f t="shared" si="7"/>
        <v>-0.10606780630758772</v>
      </c>
      <c r="N110" s="59">
        <f t="shared" si="5"/>
        <v>5.4634745225872194E-3</v>
      </c>
    </row>
    <row r="111" spans="1:14" s="57" customFormat="1" ht="15.75" x14ac:dyDescent="0.25">
      <c r="A111" s="34" t="s">
        <v>92</v>
      </c>
      <c r="B111" s="72">
        <v>95.105771927000049</v>
      </c>
      <c r="C111" s="26">
        <v>91.704583487766925</v>
      </c>
      <c r="D111" s="26">
        <v>91.462239783854812</v>
      </c>
      <c r="E111" s="26"/>
      <c r="F111" s="26">
        <f t="shared" si="4"/>
        <v>-0.26426563939897507</v>
      </c>
      <c r="G111" s="92">
        <f t="shared" si="6"/>
        <v>-3.8310315655099125</v>
      </c>
      <c r="H111" s="26"/>
      <c r="I111" s="26">
        <v>0.29730594570848823</v>
      </c>
      <c r="J111" s="26">
        <v>0.28667364101266868</v>
      </c>
      <c r="K111" s="26">
        <v>0.28591606108225825</v>
      </c>
      <c r="L111"/>
      <c r="M111" s="26">
        <f t="shared" si="7"/>
        <v>-7.575799304104236E-4</v>
      </c>
      <c r="N111" s="26">
        <f t="shared" si="5"/>
        <v>-1.1389884626229974E-2</v>
      </c>
    </row>
    <row r="112" spans="1:14" s="4" customFormat="1" ht="15.75" x14ac:dyDescent="0.25">
      <c r="A112" s="58" t="s">
        <v>93</v>
      </c>
      <c r="B112" s="136">
        <v>95.105771927000049</v>
      </c>
      <c r="C112" s="59">
        <v>91.704583487766925</v>
      </c>
      <c r="D112" s="59">
        <v>91.462239783854812</v>
      </c>
      <c r="E112" s="59"/>
      <c r="F112" s="59">
        <f t="shared" si="4"/>
        <v>-0.26426563939897507</v>
      </c>
      <c r="G112" s="93">
        <f t="shared" si="6"/>
        <v>-3.8310315655099125</v>
      </c>
      <c r="H112" s="59"/>
      <c r="I112" s="59">
        <v>0.29730594570848823</v>
      </c>
      <c r="J112" s="59">
        <v>0.28667364101266868</v>
      </c>
      <c r="K112" s="59">
        <v>0.28591606108225825</v>
      </c>
      <c r="L112" s="57"/>
      <c r="M112" s="59">
        <f t="shared" si="7"/>
        <v>-7.575799304104236E-4</v>
      </c>
      <c r="N112" s="59">
        <f t="shared" si="5"/>
        <v>-1.1389884626229974E-2</v>
      </c>
    </row>
    <row r="113" spans="1:14" s="57" customFormat="1" ht="15.75" x14ac:dyDescent="0.25">
      <c r="A113" s="36" t="s">
        <v>92</v>
      </c>
      <c r="B113" s="72">
        <v>95.105771927000049</v>
      </c>
      <c r="C113" s="26">
        <v>91.704583487766925</v>
      </c>
      <c r="D113" s="26">
        <v>91.462239783854812</v>
      </c>
      <c r="E113" s="26"/>
      <c r="F113" s="26">
        <f t="shared" si="4"/>
        <v>-0.26426563939897507</v>
      </c>
      <c r="G113" s="92">
        <f t="shared" si="6"/>
        <v>-3.8310315655099125</v>
      </c>
      <c r="H113" s="26"/>
      <c r="I113" s="26">
        <v>0.29730594570848823</v>
      </c>
      <c r="J113" s="26">
        <v>0.28667364101266868</v>
      </c>
      <c r="K113" s="26">
        <v>0.28591606108225825</v>
      </c>
      <c r="L113"/>
      <c r="M113" s="26">
        <f t="shared" si="7"/>
        <v>-7.575799304104236E-4</v>
      </c>
      <c r="N113" s="26">
        <f t="shared" si="5"/>
        <v>-1.1389884626229974E-2</v>
      </c>
    </row>
    <row r="114" spans="1:14" s="4" customFormat="1" ht="15.75" x14ac:dyDescent="0.25">
      <c r="A114" s="61" t="s">
        <v>94</v>
      </c>
      <c r="B114" s="136">
        <v>85.799385490392041</v>
      </c>
      <c r="C114" s="59">
        <v>84.760193798833242</v>
      </c>
      <c r="D114" s="59">
        <v>86.608729831769367</v>
      </c>
      <c r="E114" s="59"/>
      <c r="F114" s="59">
        <f t="shared" si="4"/>
        <v>2.1809011401311418</v>
      </c>
      <c r="G114" s="93">
        <f t="shared" si="6"/>
        <v>0.94329852918113577</v>
      </c>
      <c r="H114" s="59"/>
      <c r="I114" s="59">
        <v>2.1131983881018952</v>
      </c>
      <c r="J114" s="59">
        <v>2.0876035869855527</v>
      </c>
      <c r="K114" s="59">
        <v>2.1331321574155395</v>
      </c>
      <c r="L114" s="57"/>
      <c r="M114" s="59">
        <f t="shared" si="7"/>
        <v>4.5528570429986814E-2</v>
      </c>
      <c r="N114" s="59">
        <f t="shared" si="5"/>
        <v>1.9933769313644323E-2</v>
      </c>
    </row>
    <row r="115" spans="1:14" s="57" customFormat="1" ht="15.75" x14ac:dyDescent="0.25">
      <c r="A115" s="35" t="s">
        <v>164</v>
      </c>
      <c r="B115" s="72">
        <v>84.592876065284315</v>
      </c>
      <c r="C115" s="26">
        <v>83.895421556173105</v>
      </c>
      <c r="D115" s="26">
        <v>85.947004073469941</v>
      </c>
      <c r="E115" s="26"/>
      <c r="F115" s="26">
        <f t="shared" si="4"/>
        <v>2.445404623091596</v>
      </c>
      <c r="G115" s="92">
        <f t="shared" si="6"/>
        <v>1.600758918683165</v>
      </c>
      <c r="H115" s="26"/>
      <c r="I115" s="26">
        <v>1.8770741365308758</v>
      </c>
      <c r="J115" s="26">
        <v>1.8615979654706889</v>
      </c>
      <c r="K115" s="26">
        <v>1.9071215681816882</v>
      </c>
      <c r="L115"/>
      <c r="M115" s="26">
        <f t="shared" si="7"/>
        <v>4.5523602710999311E-2</v>
      </c>
      <c r="N115" s="26">
        <f t="shared" si="5"/>
        <v>3.0047431650812362E-2</v>
      </c>
    </row>
    <row r="116" spans="1:14" s="4" customFormat="1" ht="15.75" x14ac:dyDescent="0.25">
      <c r="A116" s="64" t="s">
        <v>224</v>
      </c>
      <c r="B116" s="136">
        <v>69.198961777575732</v>
      </c>
      <c r="C116" s="59">
        <v>73.252240708056405</v>
      </c>
      <c r="D116" s="59">
        <v>75.317094250895991</v>
      </c>
      <c r="E116" s="59"/>
      <c r="F116" s="59">
        <f t="shared" si="4"/>
        <v>2.8188264589324552</v>
      </c>
      <c r="G116" s="93">
        <f t="shared" si="6"/>
        <v>8.8413645467479753</v>
      </c>
      <c r="H116" s="59"/>
      <c r="I116" s="59">
        <v>0.35972148033967849</v>
      </c>
      <c r="J116" s="59">
        <v>0.38079190480339675</v>
      </c>
      <c r="K116" s="59">
        <v>0.39152576776946779</v>
      </c>
      <c r="L116" s="57"/>
      <c r="M116" s="59">
        <f t="shared" si="7"/>
        <v>1.0733862966071039E-2</v>
      </c>
      <c r="N116" s="59">
        <f t="shared" si="5"/>
        <v>3.1804287429789302E-2</v>
      </c>
    </row>
    <row r="117" spans="1:14" s="57" customFormat="1" ht="15.75" x14ac:dyDescent="0.25">
      <c r="A117" s="36" t="s">
        <v>223</v>
      </c>
      <c r="B117" s="72">
        <v>79.780456887726444</v>
      </c>
      <c r="C117" s="26">
        <v>78.281408754046154</v>
      </c>
      <c r="D117" s="26">
        <v>80.174588823518945</v>
      </c>
      <c r="E117" s="26"/>
      <c r="F117" s="26">
        <f t="shared" si="4"/>
        <v>2.4184287171185259</v>
      </c>
      <c r="G117" s="92">
        <f t="shared" si="6"/>
        <v>0.49402065514259075</v>
      </c>
      <c r="H117" s="26"/>
      <c r="I117" s="26">
        <v>0.59343093815836978</v>
      </c>
      <c r="J117" s="26">
        <v>0.58228056907028169</v>
      </c>
      <c r="K117" s="26">
        <v>0.59636260956687859</v>
      </c>
      <c r="L117"/>
      <c r="M117" s="26">
        <f t="shared" si="7"/>
        <v>1.4082040496596893E-2</v>
      </c>
      <c r="N117" s="26">
        <f t="shared" si="5"/>
        <v>2.9316714085088069E-3</v>
      </c>
    </row>
    <row r="118" spans="1:14" s="4" customFormat="1" ht="15.75" x14ac:dyDescent="0.25">
      <c r="A118" s="64" t="s">
        <v>18</v>
      </c>
      <c r="B118" s="136">
        <v>92.356315389475299</v>
      </c>
      <c r="C118" s="59">
        <v>91.590394927983425</v>
      </c>
      <c r="D118" s="59">
        <v>92.287871871054364</v>
      </c>
      <c r="E118" s="59"/>
      <c r="F118" s="59">
        <f t="shared" si="4"/>
        <v>0.76151756264328796</v>
      </c>
      <c r="G118" s="93">
        <f t="shared" si="6"/>
        <v>-7.4108108505954728E-2</v>
      </c>
      <c r="H118" s="59"/>
      <c r="I118" s="59">
        <v>0.2317380277446216</v>
      </c>
      <c r="J118" s="59">
        <v>0.2298162003481207</v>
      </c>
      <c r="K118" s="59">
        <v>0.23156629107557111</v>
      </c>
      <c r="L118" s="57"/>
      <c r="M118" s="59">
        <f t="shared" si="7"/>
        <v>1.7500907274504152E-3</v>
      </c>
      <c r="N118" s="59">
        <f t="shared" si="5"/>
        <v>-1.7173666905048734E-4</v>
      </c>
    </row>
    <row r="119" spans="1:14" s="57" customFormat="1" ht="15.75" x14ac:dyDescent="0.25">
      <c r="A119" s="36" t="s">
        <v>95</v>
      </c>
      <c r="B119" s="72">
        <v>92.516435584256982</v>
      </c>
      <c r="C119" s="26">
        <v>88.618429939584885</v>
      </c>
      <c r="D119" s="26">
        <v>92.538981817453063</v>
      </c>
      <c r="E119" s="26"/>
      <c r="F119" s="26">
        <f t="shared" si="4"/>
        <v>4.4240818535613791</v>
      </c>
      <c r="G119" s="92">
        <f t="shared" si="6"/>
        <v>2.4369976052041054E-2</v>
      </c>
      <c r="H119" s="26"/>
      <c r="I119" s="26">
        <v>0.406711095757814</v>
      </c>
      <c r="J119" s="26">
        <v>0.38957509027940457</v>
      </c>
      <c r="K119" s="26">
        <v>0.40681021115445104</v>
      </c>
      <c r="L119"/>
      <c r="M119" s="26">
        <f t="shared" si="7"/>
        <v>1.7235120875046472E-2</v>
      </c>
      <c r="N119" s="26">
        <f t="shared" si="5"/>
        <v>9.9115396637039499E-5</v>
      </c>
    </row>
    <row r="120" spans="1:14" s="4" customFormat="1" ht="15.75" x14ac:dyDescent="0.25">
      <c r="A120" s="64" t="s">
        <v>96</v>
      </c>
      <c r="B120" s="136">
        <v>107.8242981121669</v>
      </c>
      <c r="C120" s="59">
        <v>105.43025801879922</v>
      </c>
      <c r="D120" s="59">
        <v>106.08084944150485</v>
      </c>
      <c r="E120" s="59"/>
      <c r="F120" s="59">
        <f t="shared" si="4"/>
        <v>0.61708226360370766</v>
      </c>
      <c r="G120" s="93">
        <f t="shared" si="6"/>
        <v>-1.6169348664327843</v>
      </c>
      <c r="H120" s="59"/>
      <c r="I120" s="59">
        <v>0.28547259453039192</v>
      </c>
      <c r="J120" s="59">
        <v>0.27913420096948505</v>
      </c>
      <c r="K120" s="59">
        <v>0.28085668861531971</v>
      </c>
      <c r="L120" s="57"/>
      <c r="M120" s="59">
        <f t="shared" si="7"/>
        <v>1.7224876458346583E-3</v>
      </c>
      <c r="N120" s="59">
        <f t="shared" si="5"/>
        <v>-4.6159059150722159E-3</v>
      </c>
    </row>
    <row r="121" spans="1:14" s="57" customFormat="1" ht="15.75" x14ac:dyDescent="0.25">
      <c r="A121" s="35" t="s">
        <v>97</v>
      </c>
      <c r="B121" s="72">
        <v>96.771354704123382</v>
      </c>
      <c r="C121" s="26">
        <v>92.624412864100165</v>
      </c>
      <c r="D121" s="26">
        <v>92.626448796000574</v>
      </c>
      <c r="E121" s="26"/>
      <c r="F121" s="26">
        <f t="shared" si="4"/>
        <v>2.1980510725549962E-3</v>
      </c>
      <c r="G121" s="92">
        <f t="shared" si="6"/>
        <v>-4.2831950847394662</v>
      </c>
      <c r="H121" s="26"/>
      <c r="I121" s="26">
        <v>0.23612425157101952</v>
      </c>
      <c r="J121" s="26">
        <v>0.22600562151486403</v>
      </c>
      <c r="K121" s="26">
        <v>0.22601058923385181</v>
      </c>
      <c r="L121"/>
      <c r="M121" s="26">
        <f t="shared" si="7"/>
        <v>4.9677189877805894E-6</v>
      </c>
      <c r="N121" s="26">
        <f t="shared" si="5"/>
        <v>-1.0113662337167706E-2</v>
      </c>
    </row>
    <row r="122" spans="1:14" s="4" customFormat="1" ht="15.75" x14ac:dyDescent="0.25">
      <c r="A122" s="64" t="s">
        <v>98</v>
      </c>
      <c r="B122" s="136">
        <v>96.771354704123382</v>
      </c>
      <c r="C122" s="59">
        <v>92.624412864100165</v>
      </c>
      <c r="D122" s="59">
        <v>92.626448796000574</v>
      </c>
      <c r="E122" s="59"/>
      <c r="F122" s="59">
        <f t="shared" si="4"/>
        <v>2.1980510725549962E-3</v>
      </c>
      <c r="G122" s="93">
        <f t="shared" si="6"/>
        <v>-4.2831950847394662</v>
      </c>
      <c r="H122" s="59"/>
      <c r="I122" s="59">
        <v>0.23612425157101952</v>
      </c>
      <c r="J122" s="59">
        <v>0.22600562151486403</v>
      </c>
      <c r="K122" s="59">
        <v>0.22601058923385181</v>
      </c>
      <c r="L122" s="57"/>
      <c r="M122" s="59">
        <f t="shared" si="7"/>
        <v>4.9677189877805894E-6</v>
      </c>
      <c r="N122" s="59">
        <f t="shared" si="5"/>
        <v>-1.0113662337167706E-2</v>
      </c>
    </row>
    <row r="123" spans="1:14" s="57" customFormat="1" ht="15.75" x14ac:dyDescent="0.25">
      <c r="A123" s="34" t="s">
        <v>144</v>
      </c>
      <c r="B123" s="72">
        <v>93.215074215798637</v>
      </c>
      <c r="C123" s="26">
        <v>94.420036548125523</v>
      </c>
      <c r="D123" s="26">
        <v>95.958393905530627</v>
      </c>
      <c r="E123" s="26"/>
      <c r="F123" s="26">
        <f t="shared" si="4"/>
        <v>1.629270029588481</v>
      </c>
      <c r="G123" s="92">
        <f t="shared" si="6"/>
        <v>2.9430000596052164</v>
      </c>
      <c r="H123" s="26"/>
      <c r="I123" s="26">
        <v>0.82709051084827878</v>
      </c>
      <c r="J123" s="26">
        <v>0.83778205316996324</v>
      </c>
      <c r="K123" s="26">
        <v>0.85143178507553241</v>
      </c>
      <c r="L123"/>
      <c r="M123" s="26">
        <f t="shared" si="7"/>
        <v>1.3649731905569173E-2</v>
      </c>
      <c r="N123" s="26">
        <f t="shared" si="5"/>
        <v>2.4341274227253629E-2</v>
      </c>
    </row>
    <row r="124" spans="1:14" s="4" customFormat="1" ht="15.75" x14ac:dyDescent="0.25">
      <c r="A124" s="58" t="s">
        <v>165</v>
      </c>
      <c r="B124" s="136">
        <v>93.215074215798637</v>
      </c>
      <c r="C124" s="59">
        <v>94.420036548125523</v>
      </c>
      <c r="D124" s="59">
        <v>95.958393905530627</v>
      </c>
      <c r="E124" s="59"/>
      <c r="F124" s="59">
        <f t="shared" si="4"/>
        <v>1.629270029588481</v>
      </c>
      <c r="G124" s="93">
        <f t="shared" si="6"/>
        <v>2.9430000596052164</v>
      </c>
      <c r="H124" s="59"/>
      <c r="I124" s="59">
        <v>0.82709051084827878</v>
      </c>
      <c r="J124" s="59">
        <v>0.83778205316996324</v>
      </c>
      <c r="K124" s="59">
        <v>0.85143178507553241</v>
      </c>
      <c r="L124" s="57"/>
      <c r="M124" s="59">
        <f t="shared" si="7"/>
        <v>1.3649731905569173E-2</v>
      </c>
      <c r="N124" s="59">
        <f t="shared" si="5"/>
        <v>2.4341274227253629E-2</v>
      </c>
    </row>
    <row r="125" spans="1:14" s="57" customFormat="1" ht="15.75" x14ac:dyDescent="0.25">
      <c r="A125" s="36" t="s">
        <v>222</v>
      </c>
      <c r="B125" s="72">
        <v>93.215074215798637</v>
      </c>
      <c r="C125" s="26">
        <v>94.420036548125523</v>
      </c>
      <c r="D125" s="26">
        <v>95.958393905530627</v>
      </c>
      <c r="E125" s="26"/>
      <c r="F125" s="26">
        <f t="shared" si="4"/>
        <v>1.629270029588481</v>
      </c>
      <c r="G125" s="92">
        <f t="shared" si="6"/>
        <v>2.9430000596052164</v>
      </c>
      <c r="H125" s="26"/>
      <c r="I125" s="26">
        <v>0.82709051084827878</v>
      </c>
      <c r="J125" s="26">
        <v>0.83778205316996324</v>
      </c>
      <c r="K125" s="26">
        <v>0.85143178507553241</v>
      </c>
      <c r="L125"/>
      <c r="M125" s="26">
        <f t="shared" si="7"/>
        <v>1.3649731905569173E-2</v>
      </c>
      <c r="N125" s="26">
        <f t="shared" si="5"/>
        <v>2.4341274227253629E-2</v>
      </c>
    </row>
    <row r="126" spans="1:14" s="4" customFormat="1" ht="15.75" x14ac:dyDescent="0.25">
      <c r="A126" s="61" t="s">
        <v>143</v>
      </c>
      <c r="B126" s="136">
        <v>97.762474274997672</v>
      </c>
      <c r="C126" s="59">
        <v>95.019715751799126</v>
      </c>
      <c r="D126" s="59">
        <v>90.576360856973309</v>
      </c>
      <c r="E126" s="59"/>
      <c r="F126" s="59">
        <f t="shared" si="4"/>
        <v>-4.6762451978201058</v>
      </c>
      <c r="G126" s="93">
        <f t="shared" si="6"/>
        <v>-7.3505846402888935</v>
      </c>
      <c r="H126" s="59"/>
      <c r="I126" s="59">
        <v>0.54221819928054504</v>
      </c>
      <c r="J126" s="59">
        <v>0.52700608851372066</v>
      </c>
      <c r="K126" s="59">
        <v>0.50236199160737827</v>
      </c>
      <c r="L126" s="57"/>
      <c r="M126" s="59">
        <f t="shared" si="7"/>
        <v>-2.4644096906342394E-2</v>
      </c>
      <c r="N126" s="59">
        <f t="shared" si="5"/>
        <v>-3.9856207673166777E-2</v>
      </c>
    </row>
    <row r="127" spans="1:14" s="57" customFormat="1" ht="15.75" x14ac:dyDescent="0.25">
      <c r="A127" s="35" t="s">
        <v>166</v>
      </c>
      <c r="B127" s="72">
        <v>97.762474274997672</v>
      </c>
      <c r="C127" s="26">
        <v>95.019715751799126</v>
      </c>
      <c r="D127" s="26">
        <v>90.576360856973309</v>
      </c>
      <c r="E127" s="26"/>
      <c r="F127" s="26">
        <f t="shared" si="4"/>
        <v>-4.6762451978201058</v>
      </c>
      <c r="G127" s="92">
        <f t="shared" si="6"/>
        <v>-7.3505846402888935</v>
      </c>
      <c r="H127" s="26"/>
      <c r="I127" s="26">
        <v>0.54221819928054504</v>
      </c>
      <c r="J127" s="26">
        <v>0.52700608851372066</v>
      </c>
      <c r="K127" s="26">
        <v>0.50236199160737827</v>
      </c>
      <c r="L127"/>
      <c r="M127" s="26">
        <f t="shared" si="7"/>
        <v>-2.4644096906342394E-2</v>
      </c>
      <c r="N127" s="26">
        <f t="shared" si="5"/>
        <v>-3.9856207673166777E-2</v>
      </c>
    </row>
    <row r="128" spans="1:14" s="4" customFormat="1" ht="15.75" x14ac:dyDescent="0.25">
      <c r="A128" s="64" t="s">
        <v>221</v>
      </c>
      <c r="B128" s="136">
        <v>97.762474274997672</v>
      </c>
      <c r="C128" s="59">
        <v>95.019715751799126</v>
      </c>
      <c r="D128" s="59">
        <v>90.576360856973309</v>
      </c>
      <c r="E128" s="59"/>
      <c r="F128" s="59">
        <f t="shared" si="4"/>
        <v>-4.6762451978201058</v>
      </c>
      <c r="G128" s="93">
        <f t="shared" si="6"/>
        <v>-7.3505846402888935</v>
      </c>
      <c r="H128" s="59"/>
      <c r="I128" s="59">
        <v>0.54221819928054504</v>
      </c>
      <c r="J128" s="59">
        <v>0.52700608851372066</v>
      </c>
      <c r="K128" s="59">
        <v>0.50236199160737827</v>
      </c>
      <c r="L128" s="57"/>
      <c r="M128" s="59">
        <f t="shared" si="7"/>
        <v>-2.4644096906342394E-2</v>
      </c>
      <c r="N128" s="59">
        <f t="shared" si="5"/>
        <v>-3.9856207673166777E-2</v>
      </c>
    </row>
    <row r="129" spans="1:14" s="57" customFormat="1" ht="15.75" x14ac:dyDescent="0.25">
      <c r="A129" s="34" t="s">
        <v>142</v>
      </c>
      <c r="B129" s="72">
        <v>111.85129761944584</v>
      </c>
      <c r="C129" s="26">
        <v>110.93481119617388</v>
      </c>
      <c r="D129" s="26">
        <v>111.21941240094826</v>
      </c>
      <c r="E129" s="26"/>
      <c r="F129" s="26">
        <f t="shared" si="4"/>
        <v>0.25654814904862988</v>
      </c>
      <c r="G129" s="92">
        <f t="shared" si="6"/>
        <v>-0.5649332926359607</v>
      </c>
      <c r="H129" s="26"/>
      <c r="I129" s="26">
        <v>2.7149153423330818</v>
      </c>
      <c r="J129" s="26">
        <v>2.6926698869424195</v>
      </c>
      <c r="K129" s="26">
        <v>2.6995778816973601</v>
      </c>
      <c r="L129"/>
      <c r="M129" s="26">
        <f t="shared" si="7"/>
        <v>6.9079947549406384E-3</v>
      </c>
      <c r="N129" s="26">
        <f t="shared" si="5"/>
        <v>-1.5337460635721722E-2</v>
      </c>
    </row>
    <row r="130" spans="1:14" s="4" customFormat="1" ht="15.75" x14ac:dyDescent="0.25">
      <c r="A130" s="58" t="s">
        <v>99</v>
      </c>
      <c r="B130" s="136">
        <v>99.566871815867003</v>
      </c>
      <c r="C130" s="59">
        <v>98.274127789789375</v>
      </c>
      <c r="D130" s="59">
        <v>98.675570187564404</v>
      </c>
      <c r="E130" s="59"/>
      <c r="F130" s="59">
        <f t="shared" si="4"/>
        <v>0.40849245554610558</v>
      </c>
      <c r="G130" s="93">
        <f t="shared" si="6"/>
        <v>-0.89517890041872494</v>
      </c>
      <c r="H130" s="59"/>
      <c r="I130" s="59">
        <v>1.7133402751727187</v>
      </c>
      <c r="J130" s="59">
        <v>1.6910948197820559</v>
      </c>
      <c r="K130" s="59">
        <v>1.6980028145369968</v>
      </c>
      <c r="L130" s="57"/>
      <c r="M130" s="59">
        <f t="shared" si="7"/>
        <v>6.9079947549408605E-3</v>
      </c>
      <c r="N130" s="59">
        <f t="shared" si="5"/>
        <v>-1.5337460635721945E-2</v>
      </c>
    </row>
    <row r="131" spans="1:14" s="57" customFormat="1" ht="15.75" x14ac:dyDescent="0.25">
      <c r="A131" s="36" t="s">
        <v>220</v>
      </c>
      <c r="B131" s="72">
        <v>96.311072111473379</v>
      </c>
      <c r="C131" s="26">
        <v>95.673454819513836</v>
      </c>
      <c r="D131" s="26">
        <v>96.229309147833533</v>
      </c>
      <c r="E131" s="26"/>
      <c r="F131" s="26">
        <f t="shared" si="4"/>
        <v>0.58099117395551403</v>
      </c>
      <c r="G131" s="92">
        <f t="shared" si="6"/>
        <v>-8.4894666674684149E-2</v>
      </c>
      <c r="H131" s="26"/>
      <c r="I131" s="26">
        <v>1.1969257898916903</v>
      </c>
      <c r="J131" s="26">
        <v>1.1890016689770775</v>
      </c>
      <c r="K131" s="26">
        <v>1.1959096637320181</v>
      </c>
      <c r="L131"/>
      <c r="M131" s="26">
        <f t="shared" si="7"/>
        <v>6.9079947549406384E-3</v>
      </c>
      <c r="N131" s="26">
        <f t="shared" si="5"/>
        <v>-1.0161261596721705E-3</v>
      </c>
    </row>
    <row r="132" spans="1:14" s="4" customFormat="1" ht="15.75" x14ac:dyDescent="0.25">
      <c r="A132" s="64" t="s">
        <v>100</v>
      </c>
      <c r="B132" s="136">
        <v>108.03134755551091</v>
      </c>
      <c r="C132" s="59">
        <v>105.03539545436311</v>
      </c>
      <c r="D132" s="59">
        <v>105.03539545436311</v>
      </c>
      <c r="E132" s="59"/>
      <c r="F132" s="59">
        <f t="shared" si="4"/>
        <v>0</v>
      </c>
      <c r="G132" s="93">
        <f t="shared" si="6"/>
        <v>-2.7732247805280275</v>
      </c>
      <c r="H132" s="59"/>
      <c r="I132" s="59">
        <v>0.51641448528102829</v>
      </c>
      <c r="J132" s="59">
        <v>0.50209315080497841</v>
      </c>
      <c r="K132" s="59">
        <v>0.50209315080497841</v>
      </c>
      <c r="L132" s="57"/>
      <c r="M132" s="59">
        <f t="shared" si="7"/>
        <v>0</v>
      </c>
      <c r="N132" s="59">
        <f t="shared" si="5"/>
        <v>-1.4321334476049885E-2</v>
      </c>
    </row>
    <row r="133" spans="1:14" s="57" customFormat="1" ht="15.75" x14ac:dyDescent="0.25">
      <c r="A133" s="35" t="s">
        <v>167</v>
      </c>
      <c r="B133" s="72">
        <v>141.77364173348306</v>
      </c>
      <c r="C133" s="26">
        <v>141.77364173348306</v>
      </c>
      <c r="D133" s="26">
        <v>141.77364173348306</v>
      </c>
      <c r="E133" s="26"/>
      <c r="F133" s="26">
        <f t="shared" si="4"/>
        <v>0</v>
      </c>
      <c r="G133" s="92">
        <f t="shared" si="6"/>
        <v>0</v>
      </c>
      <c r="H133" s="26"/>
      <c r="I133" s="26">
        <v>1.0015750671603636</v>
      </c>
      <c r="J133" s="26">
        <v>1.0015750671603634</v>
      </c>
      <c r="K133" s="26">
        <v>1.0015750671603634</v>
      </c>
      <c r="L133"/>
      <c r="M133" s="26">
        <f t="shared" si="7"/>
        <v>0</v>
      </c>
      <c r="N133" s="26">
        <f t="shared" si="5"/>
        <v>0</v>
      </c>
    </row>
    <row r="134" spans="1:14" s="4" customFormat="1" ht="15.75" x14ac:dyDescent="0.25">
      <c r="A134" s="64" t="s">
        <v>101</v>
      </c>
      <c r="B134" s="136">
        <v>141.77364173348306</v>
      </c>
      <c r="C134" s="59">
        <v>141.77364173348306</v>
      </c>
      <c r="D134" s="59">
        <v>141.77364173348306</v>
      </c>
      <c r="E134" s="59"/>
      <c r="F134" s="59">
        <f t="shared" si="4"/>
        <v>0</v>
      </c>
      <c r="G134" s="93">
        <f t="shared" si="6"/>
        <v>0</v>
      </c>
      <c r="H134" s="59"/>
      <c r="I134" s="59">
        <v>1.0015750671603636</v>
      </c>
      <c r="J134" s="59">
        <v>1.0015750671603634</v>
      </c>
      <c r="K134" s="59">
        <v>1.0015750671603634</v>
      </c>
      <c r="L134" s="57"/>
      <c r="M134" s="59">
        <f t="shared" si="7"/>
        <v>0</v>
      </c>
      <c r="N134" s="59">
        <f t="shared" si="5"/>
        <v>0</v>
      </c>
    </row>
    <row r="135" spans="1:14" s="63" customFormat="1" ht="15.75" x14ac:dyDescent="0.25">
      <c r="A135" s="33" t="s">
        <v>2</v>
      </c>
      <c r="B135" s="138">
        <v>125.49738677386105</v>
      </c>
      <c r="C135" s="37">
        <v>125.99201716329699</v>
      </c>
      <c r="D135" s="37">
        <v>126.10417184853296</v>
      </c>
      <c r="E135" s="37"/>
      <c r="F135" s="37">
        <f t="shared" ref="F135:F198" si="8">((D135/C135-1)*100)</f>
        <v>8.9017294715265649E-2</v>
      </c>
      <c r="G135" s="95">
        <f t="shared" si="6"/>
        <v>0.48350415117830448</v>
      </c>
      <c r="H135" s="37"/>
      <c r="I135" s="37">
        <v>6.8016178585868214</v>
      </c>
      <c r="J135" s="37">
        <v>6.8284254836431852</v>
      </c>
      <c r="K135" s="37">
        <v>6.8345039632803717</v>
      </c>
      <c r="L135" s="2"/>
      <c r="M135" s="37">
        <f t="shared" si="7"/>
        <v>6.0784796371864402E-3</v>
      </c>
      <c r="N135" s="37">
        <f t="shared" ref="N135:N198" si="9">K135-I135</f>
        <v>3.2886104693550244E-2</v>
      </c>
    </row>
    <row r="136" spans="1:14" s="4" customFormat="1" ht="15.75" x14ac:dyDescent="0.25">
      <c r="A136" s="61" t="s">
        <v>141</v>
      </c>
      <c r="B136" s="136">
        <v>103.32494997330359</v>
      </c>
      <c r="C136" s="59">
        <v>104.42425708684769</v>
      </c>
      <c r="D136" s="59">
        <v>104.31114315180103</v>
      </c>
      <c r="E136" s="59"/>
      <c r="F136" s="59">
        <f t="shared" si="8"/>
        <v>-0.10832151283832747</v>
      </c>
      <c r="G136" s="93">
        <f t="shared" ref="G136:G199" si="10">((D136/B136-1)*100)</f>
        <v>0.95445792981487809</v>
      </c>
      <c r="H136" s="59"/>
      <c r="I136" s="59">
        <v>3.3015584586870954</v>
      </c>
      <c r="J136" s="59">
        <v>3.3366847926495509</v>
      </c>
      <c r="K136" s="59">
        <v>3.3330704452035063</v>
      </c>
      <c r="L136" s="57"/>
      <c r="M136" s="59">
        <f t="shared" ref="M136:M199" si="11">K136-J136</f>
        <v>-3.6143474460446079E-3</v>
      </c>
      <c r="N136" s="59">
        <f t="shared" si="9"/>
        <v>3.151198651641085E-2</v>
      </c>
    </row>
    <row r="137" spans="1:14" s="57" customFormat="1" ht="15.75" x14ac:dyDescent="0.25">
      <c r="A137" s="35" t="s">
        <v>102</v>
      </c>
      <c r="B137" s="72">
        <v>106.54971982245685</v>
      </c>
      <c r="C137" s="26">
        <v>107.99608732100758</v>
      </c>
      <c r="D137" s="26">
        <v>107.84726237730531</v>
      </c>
      <c r="E137" s="26"/>
      <c r="F137" s="26">
        <f t="shared" si="8"/>
        <v>-0.13780586629948965</v>
      </c>
      <c r="G137" s="92">
        <f t="shared" si="10"/>
        <v>1.2177812921615905</v>
      </c>
      <c r="H137" s="26"/>
      <c r="I137" s="26">
        <v>2.5876556586344512</v>
      </c>
      <c r="J137" s="26">
        <v>2.6227819925969071</v>
      </c>
      <c r="K137" s="26">
        <v>2.6191676451508621</v>
      </c>
      <c r="L137"/>
      <c r="M137" s="26">
        <f t="shared" si="11"/>
        <v>-3.614347446045052E-3</v>
      </c>
      <c r="N137" s="26">
        <f t="shared" si="9"/>
        <v>3.151198651641085E-2</v>
      </c>
    </row>
    <row r="138" spans="1:14" s="4" customFormat="1" ht="15.75" x14ac:dyDescent="0.25">
      <c r="A138" s="64" t="s">
        <v>103</v>
      </c>
      <c r="B138" s="136">
        <v>106.54971982245685</v>
      </c>
      <c r="C138" s="59">
        <v>107.99608732100758</v>
      </c>
      <c r="D138" s="59">
        <v>107.84726237730531</v>
      </c>
      <c r="E138" s="59"/>
      <c r="F138" s="59">
        <f t="shared" si="8"/>
        <v>-0.13780586629948965</v>
      </c>
      <c r="G138" s="93">
        <f t="shared" si="10"/>
        <v>1.2177812921615905</v>
      </c>
      <c r="H138" s="59"/>
      <c r="I138" s="59">
        <v>2.5876556586344512</v>
      </c>
      <c r="J138" s="59">
        <v>2.6227819925969071</v>
      </c>
      <c r="K138" s="59">
        <v>2.6191676451508621</v>
      </c>
      <c r="L138" s="57"/>
      <c r="M138" s="59">
        <f t="shared" si="11"/>
        <v>-3.614347446045052E-3</v>
      </c>
      <c r="N138" s="59">
        <f t="shared" si="9"/>
        <v>3.151198651641085E-2</v>
      </c>
    </row>
    <row r="139" spans="1:14" s="57" customFormat="1" ht="15.75" x14ac:dyDescent="0.25">
      <c r="A139" s="35" t="s">
        <v>168</v>
      </c>
      <c r="B139" s="72">
        <v>93.110553321122765</v>
      </c>
      <c r="C139" s="26">
        <v>93.110553321122765</v>
      </c>
      <c r="D139" s="26">
        <v>93.110553321122765</v>
      </c>
      <c r="E139" s="26"/>
      <c r="F139" s="26">
        <f t="shared" si="8"/>
        <v>0</v>
      </c>
      <c r="G139" s="92">
        <f t="shared" si="10"/>
        <v>0</v>
      </c>
      <c r="H139" s="26"/>
      <c r="I139" s="26">
        <v>0.71390280005264428</v>
      </c>
      <c r="J139" s="26">
        <v>0.71390280005264406</v>
      </c>
      <c r="K139" s="26">
        <v>0.71390280005264417</v>
      </c>
      <c r="L139"/>
      <c r="M139" s="26">
        <f t="shared" si="11"/>
        <v>0</v>
      </c>
      <c r="N139" s="26">
        <f t="shared" si="9"/>
        <v>0</v>
      </c>
    </row>
    <row r="140" spans="1:14" s="4" customFormat="1" ht="15.75" x14ac:dyDescent="0.25">
      <c r="A140" s="64" t="s">
        <v>219</v>
      </c>
      <c r="B140" s="136">
        <v>93.110553321122765</v>
      </c>
      <c r="C140" s="59">
        <v>93.110553321122765</v>
      </c>
      <c r="D140" s="59">
        <v>93.110553321122765</v>
      </c>
      <c r="E140" s="59"/>
      <c r="F140" s="59">
        <f t="shared" si="8"/>
        <v>0</v>
      </c>
      <c r="G140" s="93">
        <f t="shared" si="10"/>
        <v>0</v>
      </c>
      <c r="H140" s="59"/>
      <c r="I140" s="59">
        <v>0.71390280005264428</v>
      </c>
      <c r="J140" s="59">
        <v>0.71390280005264406</v>
      </c>
      <c r="K140" s="59">
        <v>0.71390280005264417</v>
      </c>
      <c r="L140" s="57"/>
      <c r="M140" s="59">
        <f t="shared" si="11"/>
        <v>0</v>
      </c>
      <c r="N140" s="59">
        <f t="shared" si="9"/>
        <v>0</v>
      </c>
    </row>
    <row r="141" spans="1:14" s="57" customFormat="1" ht="15.75" x14ac:dyDescent="0.25">
      <c r="A141" s="34" t="s">
        <v>104</v>
      </c>
      <c r="B141" s="72">
        <v>157.34756115310969</v>
      </c>
      <c r="C141" s="26">
        <v>156.97358791186883</v>
      </c>
      <c r="D141" s="26">
        <v>157.40933557439962</v>
      </c>
      <c r="E141" s="26"/>
      <c r="F141" s="26">
        <f t="shared" si="8"/>
        <v>0.27759298129532706</v>
      </c>
      <c r="G141" s="92">
        <f t="shared" si="10"/>
        <v>3.9259853052198146E-2</v>
      </c>
      <c r="H141" s="26"/>
      <c r="I141" s="26">
        <v>3.500059399899726</v>
      </c>
      <c r="J141" s="26">
        <v>3.4917406909936348</v>
      </c>
      <c r="K141" s="26">
        <v>3.5014335180768659</v>
      </c>
      <c r="L141"/>
      <c r="M141" s="26">
        <f t="shared" si="11"/>
        <v>9.6928270832310481E-3</v>
      </c>
      <c r="N141" s="26">
        <f t="shared" si="9"/>
        <v>1.3741181771398381E-3</v>
      </c>
    </row>
    <row r="142" spans="1:14" s="4" customFormat="1" ht="15.75" x14ac:dyDescent="0.25">
      <c r="A142" s="58" t="s">
        <v>19</v>
      </c>
      <c r="B142" s="136">
        <v>163.57117066583655</v>
      </c>
      <c r="C142" s="59">
        <v>163.57117066583655</v>
      </c>
      <c r="D142" s="59">
        <v>163.57117066583655</v>
      </c>
      <c r="E142" s="59"/>
      <c r="F142" s="59">
        <f t="shared" si="8"/>
        <v>0</v>
      </c>
      <c r="G142" s="93">
        <f t="shared" si="10"/>
        <v>0</v>
      </c>
      <c r="H142" s="59"/>
      <c r="I142" s="59">
        <v>2.8659697635359933</v>
      </c>
      <c r="J142" s="59">
        <v>2.8659697635359929</v>
      </c>
      <c r="K142" s="59">
        <v>2.8659697635359933</v>
      </c>
      <c r="L142" s="57"/>
      <c r="M142" s="59">
        <f t="shared" si="11"/>
        <v>0</v>
      </c>
      <c r="N142" s="59">
        <f t="shared" si="9"/>
        <v>0</v>
      </c>
    </row>
    <row r="143" spans="1:14" s="57" customFormat="1" ht="15.75" x14ac:dyDescent="0.25">
      <c r="A143" s="36" t="s">
        <v>105</v>
      </c>
      <c r="B143" s="72">
        <v>163.57117066583655</v>
      </c>
      <c r="C143" s="26">
        <v>163.57117066583655</v>
      </c>
      <c r="D143" s="26">
        <v>163.57117066583655</v>
      </c>
      <c r="E143" s="26"/>
      <c r="F143" s="26">
        <f t="shared" si="8"/>
        <v>0</v>
      </c>
      <c r="G143" s="92">
        <f t="shared" si="10"/>
        <v>0</v>
      </c>
      <c r="H143" s="26"/>
      <c r="I143" s="26">
        <v>2.8659697635359933</v>
      </c>
      <c r="J143" s="26">
        <v>2.8659697635359929</v>
      </c>
      <c r="K143" s="26">
        <v>2.8659697635359933</v>
      </c>
      <c r="L143"/>
      <c r="M143" s="26">
        <f t="shared" si="11"/>
        <v>0</v>
      </c>
      <c r="N143" s="26">
        <f t="shared" si="9"/>
        <v>0</v>
      </c>
    </row>
    <row r="144" spans="1:14" s="4" customFormat="1" ht="15.75" x14ac:dyDescent="0.25">
      <c r="A144" s="58" t="s">
        <v>106</v>
      </c>
      <c r="B144" s="136">
        <v>146.66666666666663</v>
      </c>
      <c r="C144" s="59">
        <v>146.66666666666663</v>
      </c>
      <c r="D144" s="59">
        <v>160.47058823529412</v>
      </c>
      <c r="E144" s="59"/>
      <c r="F144" s="59">
        <f t="shared" si="8"/>
        <v>9.411764705882387</v>
      </c>
      <c r="G144" s="93">
        <f t="shared" si="10"/>
        <v>9.411764705882387</v>
      </c>
      <c r="H144" s="59"/>
      <c r="I144" s="59">
        <v>0.1029862877593303</v>
      </c>
      <c r="J144" s="59">
        <v>0.10298628775933028</v>
      </c>
      <c r="K144" s="59">
        <v>0.11267911484256139</v>
      </c>
      <c r="L144" s="57"/>
      <c r="M144" s="59">
        <f t="shared" si="11"/>
        <v>9.6928270832311175E-3</v>
      </c>
      <c r="N144" s="59">
        <f t="shared" si="9"/>
        <v>9.6928270832310898E-3</v>
      </c>
    </row>
    <row r="145" spans="1:14" s="57" customFormat="1" ht="15.75" x14ac:dyDescent="0.25">
      <c r="A145" s="36" t="s">
        <v>107</v>
      </c>
      <c r="B145" s="72">
        <v>146.66666666666663</v>
      </c>
      <c r="C145" s="26">
        <v>146.66666666666663</v>
      </c>
      <c r="D145" s="26">
        <v>160.47058823529412</v>
      </c>
      <c r="E145" s="26"/>
      <c r="F145" s="26">
        <f t="shared" si="8"/>
        <v>9.411764705882387</v>
      </c>
      <c r="G145" s="92">
        <f t="shared" si="10"/>
        <v>9.411764705882387</v>
      </c>
      <c r="H145" s="26"/>
      <c r="I145" s="26">
        <v>0.1029862877593303</v>
      </c>
      <c r="J145" s="26">
        <v>0.10298628775933028</v>
      </c>
      <c r="K145" s="26">
        <v>0.11267911484256139</v>
      </c>
      <c r="L145"/>
      <c r="M145" s="26">
        <f t="shared" si="11"/>
        <v>9.6928270832311175E-3</v>
      </c>
      <c r="N145" s="26">
        <f t="shared" si="9"/>
        <v>9.6928270832310898E-3</v>
      </c>
    </row>
    <row r="146" spans="1:14" s="4" customFormat="1" ht="15.75" x14ac:dyDescent="0.25">
      <c r="A146" s="58" t="s">
        <v>108</v>
      </c>
      <c r="B146" s="136">
        <v>132.09195402298855</v>
      </c>
      <c r="C146" s="59">
        <v>130.02298850574718</v>
      </c>
      <c r="D146" s="59">
        <v>130.02298850574718</v>
      </c>
      <c r="E146" s="59"/>
      <c r="F146" s="59">
        <f t="shared" si="8"/>
        <v>0</v>
      </c>
      <c r="G146" s="93">
        <f t="shared" si="10"/>
        <v>-1.5663069961712406</v>
      </c>
      <c r="H146" s="59"/>
      <c r="I146" s="59">
        <v>0.53110334860440189</v>
      </c>
      <c r="J146" s="59">
        <v>0.52278463969831135</v>
      </c>
      <c r="K146" s="59">
        <v>0.52278463969831135</v>
      </c>
      <c r="L146" s="57"/>
      <c r="M146" s="59">
        <f t="shared" si="11"/>
        <v>0</v>
      </c>
      <c r="N146" s="59">
        <f t="shared" si="9"/>
        <v>-8.3187089060905439E-3</v>
      </c>
    </row>
    <row r="147" spans="1:14" s="57" customFormat="1" ht="15.75" x14ac:dyDescent="0.25">
      <c r="A147" s="36" t="s">
        <v>218</v>
      </c>
      <c r="B147" s="72">
        <v>132.09195402298855</v>
      </c>
      <c r="C147" s="26">
        <v>130.02298850574718</v>
      </c>
      <c r="D147" s="26">
        <v>130.02298850574718</v>
      </c>
      <c r="E147" s="26"/>
      <c r="F147" s="26">
        <f t="shared" si="8"/>
        <v>0</v>
      </c>
      <c r="G147" s="92">
        <f t="shared" si="10"/>
        <v>-1.5663069961712406</v>
      </c>
      <c r="H147" s="26"/>
      <c r="I147" s="26">
        <v>0.53110334860440189</v>
      </c>
      <c r="J147" s="26">
        <v>0.52278463969831135</v>
      </c>
      <c r="K147" s="26">
        <v>0.52278463969831135</v>
      </c>
      <c r="L147"/>
      <c r="M147" s="26">
        <f t="shared" si="11"/>
        <v>0</v>
      </c>
      <c r="N147" s="26">
        <f t="shared" si="9"/>
        <v>-8.3187089060905439E-3</v>
      </c>
    </row>
    <row r="148" spans="1:14" s="4" customFormat="1" ht="15.75" x14ac:dyDescent="0.25">
      <c r="A148" s="55" t="s">
        <v>3</v>
      </c>
      <c r="B148" s="157">
        <v>100.81388528639233</v>
      </c>
      <c r="C148" s="158">
        <v>103.31622135902855</v>
      </c>
      <c r="D148" s="158">
        <v>103.31475414766309</v>
      </c>
      <c r="E148" s="158"/>
      <c r="F148" s="158">
        <f t="shared" si="8"/>
        <v>-1.4201171376071464E-3</v>
      </c>
      <c r="G148" s="159">
        <f t="shared" si="10"/>
        <v>2.480678980049511</v>
      </c>
      <c r="H148" s="158"/>
      <c r="I148" s="158">
        <v>5.4821303475944845</v>
      </c>
      <c r="J148" s="158">
        <v>5.6182041878666746</v>
      </c>
      <c r="K148" s="158">
        <v>5.6181244027861776</v>
      </c>
      <c r="L148" s="57"/>
      <c r="M148" s="158">
        <f t="shared" si="11"/>
        <v>-7.9785080496996841E-5</v>
      </c>
      <c r="N148" s="158">
        <f t="shared" si="9"/>
        <v>0.13599405519169316</v>
      </c>
    </row>
    <row r="149" spans="1:14" s="163" customFormat="1" ht="15.75" x14ac:dyDescent="0.25">
      <c r="A149" s="160" t="s">
        <v>150</v>
      </c>
      <c r="B149" s="161">
        <v>91.924551529903894</v>
      </c>
      <c r="C149" s="71">
        <v>94.329120624791173</v>
      </c>
      <c r="D149" s="71">
        <v>94.326030598222999</v>
      </c>
      <c r="E149" s="71"/>
      <c r="F149" s="71">
        <f t="shared" si="8"/>
        <v>-3.2757928280280346E-3</v>
      </c>
      <c r="G149" s="162">
        <f t="shared" si="10"/>
        <v>2.6124457811881552</v>
      </c>
      <c r="H149" s="71"/>
      <c r="I149" s="71">
        <v>2.3667964213929524</v>
      </c>
      <c r="J149" s="71">
        <v>2.4287072540709866</v>
      </c>
      <c r="K149" s="71">
        <v>2.4286276946529437</v>
      </c>
      <c r="L149" s="41"/>
      <c r="M149" s="71">
        <f t="shared" si="11"/>
        <v>-7.9559418042940422E-5</v>
      </c>
      <c r="N149" s="71">
        <f t="shared" si="9"/>
        <v>6.1831273259991271E-2</v>
      </c>
    </row>
    <row r="150" spans="1:14" s="81" customFormat="1" ht="15.75" x14ac:dyDescent="0.25">
      <c r="A150" s="164" t="s">
        <v>109</v>
      </c>
      <c r="B150" s="174">
        <v>98.644499872502323</v>
      </c>
      <c r="C150" s="175">
        <v>99.061644301958921</v>
      </c>
      <c r="D150" s="175">
        <v>99.061644301958921</v>
      </c>
      <c r="E150" s="175"/>
      <c r="F150" s="175">
        <f t="shared" si="8"/>
        <v>0</v>
      </c>
      <c r="G150" s="176">
        <f t="shared" si="10"/>
        <v>0.42287652124117781</v>
      </c>
      <c r="H150" s="175"/>
      <c r="I150" s="175">
        <v>1.7091077617946295</v>
      </c>
      <c r="J150" s="175">
        <v>1.7163351772419693</v>
      </c>
      <c r="K150" s="175">
        <v>1.7163351772419693</v>
      </c>
      <c r="L150" s="177"/>
      <c r="M150" s="175">
        <f t="shared" si="11"/>
        <v>0</v>
      </c>
      <c r="N150" s="175">
        <f t="shared" si="9"/>
        <v>7.2274154473397356E-3</v>
      </c>
    </row>
    <row r="151" spans="1:14" s="57" customFormat="1" ht="15.75" x14ac:dyDescent="0.25">
      <c r="A151" s="36" t="s">
        <v>110</v>
      </c>
      <c r="B151" s="166">
        <v>98.644499872502323</v>
      </c>
      <c r="C151" s="167">
        <v>99.061644301958921</v>
      </c>
      <c r="D151" s="167">
        <v>99.061644301958921</v>
      </c>
      <c r="E151" s="167"/>
      <c r="F151" s="167">
        <f t="shared" si="8"/>
        <v>0</v>
      </c>
      <c r="G151" s="168">
        <f t="shared" si="10"/>
        <v>0.42287652124117781</v>
      </c>
      <c r="H151" s="167"/>
      <c r="I151" s="167">
        <v>1.7091077617946295</v>
      </c>
      <c r="J151" s="167">
        <v>1.7163351772419693</v>
      </c>
      <c r="K151" s="167">
        <v>1.7163351772419693</v>
      </c>
      <c r="L151"/>
      <c r="M151" s="167">
        <f t="shared" si="11"/>
        <v>0</v>
      </c>
      <c r="N151" s="167">
        <f t="shared" si="9"/>
        <v>7.2274154473397356E-3</v>
      </c>
    </row>
    <row r="152" spans="1:14" s="4" customFormat="1" ht="15.75" x14ac:dyDescent="0.25">
      <c r="A152" s="58" t="s">
        <v>169</v>
      </c>
      <c r="B152" s="136">
        <v>60.596408611094908</v>
      </c>
      <c r="C152" s="59">
        <v>68.817115110992077</v>
      </c>
      <c r="D152" s="59">
        <v>68.801711275450444</v>
      </c>
      <c r="E152" s="59"/>
      <c r="F152" s="59">
        <f t="shared" si="8"/>
        <v>-2.2383727531716247E-2</v>
      </c>
      <c r="G152" s="93">
        <f t="shared" si="10"/>
        <v>13.540905892652489</v>
      </c>
      <c r="H152" s="59"/>
      <c r="I152" s="59">
        <v>0.31297497247258099</v>
      </c>
      <c r="J152" s="59">
        <v>0.35543417838069136</v>
      </c>
      <c r="K152" s="59">
        <v>0.35535461896264803</v>
      </c>
      <c r="L152" s="57"/>
      <c r="M152" s="59">
        <f t="shared" si="11"/>
        <v>-7.9559418043329E-5</v>
      </c>
      <c r="N152" s="59">
        <f t="shared" si="9"/>
        <v>4.2379646490067036E-2</v>
      </c>
    </row>
    <row r="153" spans="1:14" s="57" customFormat="1" ht="15.75" x14ac:dyDescent="0.25">
      <c r="A153" s="36" t="s">
        <v>217</v>
      </c>
      <c r="B153" s="72">
        <v>60.596408611094908</v>
      </c>
      <c r="C153" s="26">
        <v>68.817115110992077</v>
      </c>
      <c r="D153" s="26">
        <v>68.801711275450444</v>
      </c>
      <c r="E153" s="26"/>
      <c r="F153" s="26">
        <f t="shared" si="8"/>
        <v>-2.2383727531716247E-2</v>
      </c>
      <c r="G153" s="92">
        <f t="shared" si="10"/>
        <v>13.540905892652489</v>
      </c>
      <c r="H153" s="26"/>
      <c r="I153" s="26">
        <v>0.31297497247258099</v>
      </c>
      <c r="J153" s="26">
        <v>0.35543417838069136</v>
      </c>
      <c r="K153" s="26">
        <v>0.35535461896264803</v>
      </c>
      <c r="L153"/>
      <c r="M153" s="26">
        <f t="shared" si="11"/>
        <v>-7.9559418043329E-5</v>
      </c>
      <c r="N153" s="26">
        <f t="shared" si="9"/>
        <v>4.2379646490067036E-2</v>
      </c>
    </row>
    <row r="154" spans="1:14" s="4" customFormat="1" ht="15.75" x14ac:dyDescent="0.25">
      <c r="A154" s="58" t="s">
        <v>170</v>
      </c>
      <c r="B154" s="136">
        <v>105.85979965943839</v>
      </c>
      <c r="C154" s="59">
        <v>109.61379205931485</v>
      </c>
      <c r="D154" s="59">
        <v>109.61379205931485</v>
      </c>
      <c r="E154" s="59"/>
      <c r="F154" s="59">
        <f t="shared" si="8"/>
        <v>0</v>
      </c>
      <c r="G154" s="93">
        <f t="shared" si="10"/>
        <v>3.5461926169834346</v>
      </c>
      <c r="H154" s="59"/>
      <c r="I154" s="59">
        <v>0.34471368712574174</v>
      </c>
      <c r="J154" s="59">
        <v>0.35693789844832619</v>
      </c>
      <c r="K154" s="59">
        <v>0.35693789844832619</v>
      </c>
      <c r="L154" s="57"/>
      <c r="M154" s="59">
        <f t="shared" si="11"/>
        <v>0</v>
      </c>
      <c r="N154" s="59">
        <f t="shared" si="9"/>
        <v>1.2224211322584444E-2</v>
      </c>
    </row>
    <row r="155" spans="1:14" s="57" customFormat="1" ht="15.75" x14ac:dyDescent="0.25">
      <c r="A155" s="36" t="s">
        <v>216</v>
      </c>
      <c r="B155" s="72">
        <v>105.85979965943839</v>
      </c>
      <c r="C155" s="26">
        <v>109.61379205931485</v>
      </c>
      <c r="D155" s="26">
        <v>109.61379205931485</v>
      </c>
      <c r="E155" s="26"/>
      <c r="F155" s="26">
        <f t="shared" si="8"/>
        <v>0</v>
      </c>
      <c r="G155" s="92">
        <f t="shared" si="10"/>
        <v>3.5461926169834346</v>
      </c>
      <c r="H155" s="26"/>
      <c r="I155" s="26">
        <v>0.34471368712574174</v>
      </c>
      <c r="J155" s="26">
        <v>0.35693789844832619</v>
      </c>
      <c r="K155" s="26">
        <v>0.35693789844832619</v>
      </c>
      <c r="L155"/>
      <c r="M155" s="26">
        <f t="shared" si="11"/>
        <v>0</v>
      </c>
      <c r="N155" s="26">
        <f t="shared" si="9"/>
        <v>1.2224211322584444E-2</v>
      </c>
    </row>
    <row r="156" spans="1:14" s="4" customFormat="1" ht="15.75" x14ac:dyDescent="0.25">
      <c r="A156" s="61" t="s">
        <v>111</v>
      </c>
      <c r="B156" s="136">
        <v>108.80769095135965</v>
      </c>
      <c r="C156" s="59">
        <v>111.39794477373799</v>
      </c>
      <c r="D156" s="59">
        <v>111.3979368921397</v>
      </c>
      <c r="E156" s="59"/>
      <c r="F156" s="59">
        <f t="shared" si="8"/>
        <v>-7.0751738801000386E-6</v>
      </c>
      <c r="G156" s="93">
        <f t="shared" si="10"/>
        <v>2.3805724743648504</v>
      </c>
      <c r="H156" s="59"/>
      <c r="I156" s="59">
        <v>3.1153339262015316</v>
      </c>
      <c r="J156" s="59">
        <v>3.1894969337956884</v>
      </c>
      <c r="K156" s="59">
        <v>3.1894967081332344</v>
      </c>
      <c r="L156" s="57"/>
      <c r="M156" s="59">
        <f t="shared" si="11"/>
        <v>-2.2566245405641894E-7</v>
      </c>
      <c r="N156" s="59">
        <f t="shared" si="9"/>
        <v>7.4162781931702781E-2</v>
      </c>
    </row>
    <row r="157" spans="1:14" s="57" customFormat="1" ht="15.75" x14ac:dyDescent="0.25">
      <c r="A157" s="35" t="s">
        <v>171</v>
      </c>
      <c r="B157" s="72">
        <v>110.32982955934074</v>
      </c>
      <c r="C157" s="26">
        <v>111.27597451310695</v>
      </c>
      <c r="D157" s="26">
        <v>111.27597451310695</v>
      </c>
      <c r="E157" s="26"/>
      <c r="F157" s="26">
        <f t="shared" si="8"/>
        <v>0</v>
      </c>
      <c r="G157" s="92">
        <f t="shared" si="10"/>
        <v>0.85756042363622775</v>
      </c>
      <c r="H157" s="26"/>
      <c r="I157" s="26">
        <v>1.0774456361279943</v>
      </c>
      <c r="J157" s="26">
        <v>1.0866853834896233</v>
      </c>
      <c r="K157" s="26">
        <v>1.0866853834896235</v>
      </c>
      <c r="L157"/>
      <c r="M157" s="26">
        <f t="shared" si="11"/>
        <v>0</v>
      </c>
      <c r="N157" s="26">
        <f t="shared" si="9"/>
        <v>9.2397473616292469E-3</v>
      </c>
    </row>
    <row r="158" spans="1:14" s="4" customFormat="1" ht="15.75" x14ac:dyDescent="0.25">
      <c r="A158" s="64" t="s">
        <v>215</v>
      </c>
      <c r="B158" s="136">
        <v>110.32982955934074</v>
      </c>
      <c r="C158" s="59">
        <v>111.27597451310695</v>
      </c>
      <c r="D158" s="59">
        <v>111.27597451310695</v>
      </c>
      <c r="E158" s="59"/>
      <c r="F158" s="59">
        <f t="shared" si="8"/>
        <v>0</v>
      </c>
      <c r="G158" s="93">
        <f t="shared" si="10"/>
        <v>0.85756042363622775</v>
      </c>
      <c r="H158" s="59"/>
      <c r="I158" s="59">
        <v>1.0774456361279943</v>
      </c>
      <c r="J158" s="59">
        <v>1.0866853834896233</v>
      </c>
      <c r="K158" s="59">
        <v>1.0866853834896235</v>
      </c>
      <c r="L158" s="57"/>
      <c r="M158" s="59">
        <f t="shared" si="11"/>
        <v>0</v>
      </c>
      <c r="N158" s="59">
        <f t="shared" si="9"/>
        <v>9.2397473616292469E-3</v>
      </c>
    </row>
    <row r="159" spans="1:14" s="57" customFormat="1" ht="15.75" x14ac:dyDescent="0.25">
      <c r="A159" s="35" t="s">
        <v>172</v>
      </c>
      <c r="B159" s="72">
        <v>91.311672988124016</v>
      </c>
      <c r="C159" s="26">
        <v>107.11369267359083</v>
      </c>
      <c r="D159" s="26">
        <v>107.11363771955766</v>
      </c>
      <c r="E159" s="26"/>
      <c r="F159" s="26">
        <f t="shared" si="8"/>
        <v>-5.1304396109230765E-5</v>
      </c>
      <c r="G159" s="92">
        <f t="shared" si="10"/>
        <v>17.305525366388629</v>
      </c>
      <c r="H159" s="26"/>
      <c r="I159" s="26">
        <v>0.37496094533972524</v>
      </c>
      <c r="J159" s="26">
        <v>0.43985013251199628</v>
      </c>
      <c r="K159" s="26">
        <v>0.43984990684954206</v>
      </c>
      <c r="L159"/>
      <c r="M159" s="26">
        <f t="shared" si="11"/>
        <v>-2.2566245422295239E-7</v>
      </c>
      <c r="N159" s="26">
        <f t="shared" si="9"/>
        <v>6.4888961509816823E-2</v>
      </c>
    </row>
    <row r="160" spans="1:14" s="4" customFormat="1" ht="15.75" x14ac:dyDescent="0.25">
      <c r="A160" s="64" t="s">
        <v>214</v>
      </c>
      <c r="B160" s="136">
        <v>91.311672988124016</v>
      </c>
      <c r="C160" s="59">
        <v>107.11369267359083</v>
      </c>
      <c r="D160" s="59">
        <v>107.11363771955766</v>
      </c>
      <c r="E160" s="59"/>
      <c r="F160" s="59">
        <f t="shared" si="8"/>
        <v>-5.1304396109230765E-5</v>
      </c>
      <c r="G160" s="93">
        <f t="shared" si="10"/>
        <v>17.305525366388629</v>
      </c>
      <c r="H160" s="59"/>
      <c r="I160" s="59">
        <v>0.37496094533972524</v>
      </c>
      <c r="J160" s="59">
        <v>0.43985013251199628</v>
      </c>
      <c r="K160" s="59">
        <v>0.43984990684954206</v>
      </c>
      <c r="L160" s="57"/>
      <c r="M160" s="59">
        <f t="shared" si="11"/>
        <v>-2.2566245422295239E-7</v>
      </c>
      <c r="N160" s="59">
        <f t="shared" si="9"/>
        <v>6.4888961509816823E-2</v>
      </c>
    </row>
    <row r="161" spans="1:14" s="57" customFormat="1" ht="15.75" x14ac:dyDescent="0.25">
      <c r="A161" s="35" t="s">
        <v>173</v>
      </c>
      <c r="B161" s="72">
        <v>112.66830257545074</v>
      </c>
      <c r="C161" s="26">
        <v>112.6706111272193</v>
      </c>
      <c r="D161" s="26">
        <v>112.6706111272193</v>
      </c>
      <c r="E161" s="26"/>
      <c r="F161" s="26">
        <f t="shared" si="8"/>
        <v>0</v>
      </c>
      <c r="G161" s="92">
        <f t="shared" si="10"/>
        <v>2.0489806944690159E-3</v>
      </c>
      <c r="H161" s="26"/>
      <c r="I161" s="26">
        <v>1.6629273447338122</v>
      </c>
      <c r="J161" s="26">
        <v>1.6629614177940684</v>
      </c>
      <c r="K161" s="26">
        <v>1.6629614177940686</v>
      </c>
      <c r="L161"/>
      <c r="M161" s="26">
        <f t="shared" si="11"/>
        <v>0</v>
      </c>
      <c r="N161" s="26">
        <f t="shared" si="9"/>
        <v>3.4073060256378795E-5</v>
      </c>
    </row>
    <row r="162" spans="1:14" s="4" customFormat="1" ht="15.75" x14ac:dyDescent="0.25">
      <c r="A162" s="64" t="s">
        <v>213</v>
      </c>
      <c r="B162" s="136">
        <v>112.66830257545074</v>
      </c>
      <c r="C162" s="59">
        <v>112.6706111272193</v>
      </c>
      <c r="D162" s="59">
        <v>112.6706111272193</v>
      </c>
      <c r="E162" s="59"/>
      <c r="F162" s="59">
        <f t="shared" si="8"/>
        <v>0</v>
      </c>
      <c r="G162" s="93">
        <f t="shared" si="10"/>
        <v>2.0489806944690159E-3</v>
      </c>
      <c r="H162" s="59"/>
      <c r="I162" s="59">
        <v>1.6629273447338122</v>
      </c>
      <c r="J162" s="59">
        <v>1.6629614177940684</v>
      </c>
      <c r="K162" s="59">
        <v>1.6629614177940686</v>
      </c>
      <c r="L162" s="57"/>
      <c r="M162" s="59">
        <f t="shared" si="11"/>
        <v>0</v>
      </c>
      <c r="N162" s="59">
        <f t="shared" si="9"/>
        <v>3.4073060256378795E-5</v>
      </c>
    </row>
    <row r="163" spans="1:14" s="57" customFormat="1" ht="15.75" x14ac:dyDescent="0.25">
      <c r="A163" s="33" t="s">
        <v>4</v>
      </c>
      <c r="B163" s="138">
        <v>100.20909082660211</v>
      </c>
      <c r="C163" s="37">
        <v>99.79423455986678</v>
      </c>
      <c r="D163" s="37">
        <v>99.79423455986678</v>
      </c>
      <c r="E163" s="37"/>
      <c r="F163" s="37">
        <f t="shared" si="8"/>
        <v>0</v>
      </c>
      <c r="G163" s="95">
        <f t="shared" si="10"/>
        <v>-0.41399065026264115</v>
      </c>
      <c r="H163" s="37"/>
      <c r="I163" s="37">
        <v>4.7609646982924234</v>
      </c>
      <c r="J163" s="37">
        <v>4.7412547495791868</v>
      </c>
      <c r="K163" s="37">
        <v>4.7412547495791877</v>
      </c>
      <c r="L163"/>
      <c r="M163" s="37">
        <f t="shared" si="11"/>
        <v>0</v>
      </c>
      <c r="N163" s="37">
        <f t="shared" si="9"/>
        <v>-1.9709948713235725E-2</v>
      </c>
    </row>
    <row r="164" spans="1:14" s="4" customFormat="1" ht="15.75" x14ac:dyDescent="0.25">
      <c r="A164" s="61" t="s">
        <v>140</v>
      </c>
      <c r="B164" s="136">
        <v>81.311464452303838</v>
      </c>
      <c r="C164" s="59">
        <v>79.611444385765466</v>
      </c>
      <c r="D164" s="59">
        <v>79.611444385765466</v>
      </c>
      <c r="E164" s="59"/>
      <c r="F164" s="59">
        <f t="shared" si="8"/>
        <v>0</v>
      </c>
      <c r="G164" s="93">
        <f t="shared" si="10"/>
        <v>-2.0907507668067926</v>
      </c>
      <c r="H164" s="59"/>
      <c r="I164" s="59">
        <v>0.9427211041198359</v>
      </c>
      <c r="J164" s="59">
        <v>0.92301115540660061</v>
      </c>
      <c r="K164" s="59">
        <v>0.92301115540660073</v>
      </c>
      <c r="L164" s="57"/>
      <c r="M164" s="59">
        <f t="shared" si="11"/>
        <v>0</v>
      </c>
      <c r="N164" s="59">
        <f t="shared" si="9"/>
        <v>-1.970994871323517E-2</v>
      </c>
    </row>
    <row r="165" spans="1:14" s="57" customFormat="1" ht="15.75" x14ac:dyDescent="0.25">
      <c r="A165" s="35" t="s">
        <v>174</v>
      </c>
      <c r="B165" s="72">
        <v>81.311464452303838</v>
      </c>
      <c r="C165" s="26">
        <v>79.611444385765466</v>
      </c>
      <c r="D165" s="26">
        <v>79.611444385765466</v>
      </c>
      <c r="E165" s="26"/>
      <c r="F165" s="26">
        <f t="shared" si="8"/>
        <v>0</v>
      </c>
      <c r="G165" s="92">
        <f t="shared" si="10"/>
        <v>-2.0907507668067926</v>
      </c>
      <c r="H165" s="26"/>
      <c r="I165" s="26">
        <v>0.9427211041198359</v>
      </c>
      <c r="J165" s="26">
        <v>0.92301115540660061</v>
      </c>
      <c r="K165" s="26">
        <v>0.92301115540660073</v>
      </c>
      <c r="L165"/>
      <c r="M165" s="26">
        <f t="shared" si="11"/>
        <v>0</v>
      </c>
      <c r="N165" s="26">
        <f t="shared" si="9"/>
        <v>-1.970994871323517E-2</v>
      </c>
    </row>
    <row r="166" spans="1:14" s="4" customFormat="1" ht="15.75" x14ac:dyDescent="0.25">
      <c r="A166" s="64" t="s">
        <v>140</v>
      </c>
      <c r="B166" s="136">
        <v>81.311464452303838</v>
      </c>
      <c r="C166" s="59">
        <v>79.611444385765466</v>
      </c>
      <c r="D166" s="59">
        <v>79.611444385765466</v>
      </c>
      <c r="E166" s="59"/>
      <c r="F166" s="59">
        <f t="shared" si="8"/>
        <v>0</v>
      </c>
      <c r="G166" s="93">
        <f t="shared" si="10"/>
        <v>-2.0907507668067926</v>
      </c>
      <c r="H166" s="59"/>
      <c r="I166" s="59">
        <v>0.9427211041198359</v>
      </c>
      <c r="J166" s="59">
        <v>0.92301115540660061</v>
      </c>
      <c r="K166" s="59">
        <v>0.92301115540660073</v>
      </c>
      <c r="L166" s="57"/>
      <c r="M166" s="59">
        <f t="shared" si="11"/>
        <v>0</v>
      </c>
      <c r="N166" s="59">
        <f t="shared" si="9"/>
        <v>-1.970994871323517E-2</v>
      </c>
    </row>
    <row r="167" spans="1:14" s="57" customFormat="1" ht="15.75" x14ac:dyDescent="0.25">
      <c r="A167" s="34" t="s">
        <v>139</v>
      </c>
      <c r="B167" s="72">
        <v>106.30932390895443</v>
      </c>
      <c r="C167" s="26">
        <v>106.30932390895443</v>
      </c>
      <c r="D167" s="26">
        <v>106.30932390895443</v>
      </c>
      <c r="E167" s="26"/>
      <c r="F167" s="26">
        <f t="shared" si="8"/>
        <v>0</v>
      </c>
      <c r="G167" s="92">
        <f t="shared" si="10"/>
        <v>0</v>
      </c>
      <c r="H167" s="26"/>
      <c r="I167" s="26">
        <v>3.818243594172587</v>
      </c>
      <c r="J167" s="26">
        <v>3.8182435941725861</v>
      </c>
      <c r="K167" s="26">
        <v>3.8182435941725865</v>
      </c>
      <c r="L167"/>
      <c r="M167" s="26">
        <f t="shared" si="11"/>
        <v>0</v>
      </c>
      <c r="N167" s="26">
        <f t="shared" si="9"/>
        <v>0</v>
      </c>
    </row>
    <row r="168" spans="1:14" s="4" customFormat="1" ht="15.75" x14ac:dyDescent="0.25">
      <c r="A168" s="58" t="s">
        <v>175</v>
      </c>
      <c r="B168" s="136">
        <v>106.30932390895443</v>
      </c>
      <c r="C168" s="59">
        <v>106.30932390895443</v>
      </c>
      <c r="D168" s="59">
        <v>106.30932390895443</v>
      </c>
      <c r="E168" s="59"/>
      <c r="F168" s="59">
        <f t="shared" si="8"/>
        <v>0</v>
      </c>
      <c r="G168" s="93">
        <f t="shared" si="10"/>
        <v>0</v>
      </c>
      <c r="H168" s="59"/>
      <c r="I168" s="59">
        <v>3.818243594172587</v>
      </c>
      <c r="J168" s="59">
        <v>3.8182435941725861</v>
      </c>
      <c r="K168" s="59">
        <v>3.8182435941725865</v>
      </c>
      <c r="L168" s="57"/>
      <c r="M168" s="59">
        <f t="shared" si="11"/>
        <v>0</v>
      </c>
      <c r="N168" s="59">
        <f t="shared" si="9"/>
        <v>0</v>
      </c>
    </row>
    <row r="169" spans="1:14" s="57" customFormat="1" ht="15.75" x14ac:dyDescent="0.25">
      <c r="A169" s="36" t="s">
        <v>212</v>
      </c>
      <c r="B169" s="72">
        <v>106.30932390895443</v>
      </c>
      <c r="C169" s="26">
        <v>106.30932390895443</v>
      </c>
      <c r="D169" s="26">
        <v>106.30932390895443</v>
      </c>
      <c r="E169" s="26"/>
      <c r="F169" s="26">
        <f t="shared" si="8"/>
        <v>0</v>
      </c>
      <c r="G169" s="92">
        <f t="shared" si="10"/>
        <v>0</v>
      </c>
      <c r="H169" s="26"/>
      <c r="I169" s="26">
        <v>3.818243594172587</v>
      </c>
      <c r="J169" s="26">
        <v>3.8182435941725861</v>
      </c>
      <c r="K169" s="26">
        <v>3.8182435941725865</v>
      </c>
      <c r="L169"/>
      <c r="M169" s="26">
        <f t="shared" si="11"/>
        <v>0</v>
      </c>
      <c r="N169" s="26">
        <f t="shared" si="9"/>
        <v>0</v>
      </c>
    </row>
    <row r="170" spans="1:14" s="4" customFormat="1" ht="15.75" x14ac:dyDescent="0.25">
      <c r="A170" s="55" t="s">
        <v>130</v>
      </c>
      <c r="B170" s="137">
        <v>100.25912112595857</v>
      </c>
      <c r="C170" s="60">
        <v>99.698276269834935</v>
      </c>
      <c r="D170" s="60">
        <v>98.966468014502638</v>
      </c>
      <c r="E170" s="60"/>
      <c r="F170" s="60">
        <f t="shared" si="8"/>
        <v>-0.73402297683827777</v>
      </c>
      <c r="G170" s="94">
        <f t="shared" si="10"/>
        <v>-1.2893122310856264</v>
      </c>
      <c r="H170" s="60"/>
      <c r="I170" s="60">
        <v>5.1164228718900784</v>
      </c>
      <c r="J170" s="60">
        <v>5.0878018405342589</v>
      </c>
      <c r="K170" s="60">
        <v>5.0504562060087359</v>
      </c>
      <c r="L170" s="57"/>
      <c r="M170" s="60">
        <f t="shared" si="11"/>
        <v>-3.7345634525522975E-2</v>
      </c>
      <c r="N170" s="60">
        <f t="shared" si="9"/>
        <v>-6.5966665881342479E-2</v>
      </c>
    </row>
    <row r="171" spans="1:14" s="57" customFormat="1" ht="15.75" x14ac:dyDescent="0.25">
      <c r="A171" s="34" t="s">
        <v>138</v>
      </c>
      <c r="B171" s="72">
        <v>90.616019652201174</v>
      </c>
      <c r="C171" s="26">
        <v>90.490731458884127</v>
      </c>
      <c r="D171" s="26">
        <v>89.165088047747417</v>
      </c>
      <c r="E171" s="26"/>
      <c r="F171" s="26">
        <f t="shared" si="8"/>
        <v>-1.4649493818480575</v>
      </c>
      <c r="G171" s="92">
        <f t="shared" si="10"/>
        <v>-1.6011866445057588</v>
      </c>
      <c r="H171" s="26"/>
      <c r="I171" s="26">
        <v>2.4569426660832807</v>
      </c>
      <c r="J171" s="26">
        <v>2.4535456297877265</v>
      </c>
      <c r="K171" s="26">
        <v>2.4176024282507909</v>
      </c>
      <c r="L171"/>
      <c r="M171" s="26">
        <f t="shared" si="11"/>
        <v>-3.5943201536935643E-2</v>
      </c>
      <c r="N171" s="26">
        <f t="shared" si="9"/>
        <v>-3.9340237832489855E-2</v>
      </c>
    </row>
    <row r="172" spans="1:14" s="4" customFormat="1" ht="15.75" x14ac:dyDescent="0.25">
      <c r="A172" s="58" t="s">
        <v>176</v>
      </c>
      <c r="B172" s="136">
        <v>75.402514120404135</v>
      </c>
      <c r="C172" s="59">
        <v>74.562076138131303</v>
      </c>
      <c r="D172" s="59">
        <v>71.356497312235888</v>
      </c>
      <c r="E172" s="59"/>
      <c r="F172" s="59">
        <f t="shared" si="8"/>
        <v>-4.2992081121197128</v>
      </c>
      <c r="G172" s="93">
        <f t="shared" si="10"/>
        <v>-5.3658911183087188</v>
      </c>
      <c r="H172" s="59"/>
      <c r="I172" s="59">
        <v>0.84546595439413286</v>
      </c>
      <c r="J172" s="59">
        <v>0.83604237337590903</v>
      </c>
      <c r="K172" s="59">
        <v>0.80009917183897394</v>
      </c>
      <c r="L172" s="57"/>
      <c r="M172" s="59">
        <f t="shared" si="11"/>
        <v>-3.5943201536935088E-2</v>
      </c>
      <c r="N172" s="59">
        <f t="shared" si="9"/>
        <v>-4.5366782555158913E-2</v>
      </c>
    </row>
    <row r="173" spans="1:14" s="57" customFormat="1" ht="15.75" x14ac:dyDescent="0.25">
      <c r="A173" s="36" t="s">
        <v>211</v>
      </c>
      <c r="B173" s="72">
        <v>81.966490957936074</v>
      </c>
      <c r="C173" s="26">
        <v>83.11889612877205</v>
      </c>
      <c r="D173" s="26">
        <v>83.11889612877205</v>
      </c>
      <c r="E173" s="26"/>
      <c r="F173" s="26">
        <f t="shared" si="8"/>
        <v>0</v>
      </c>
      <c r="G173" s="92">
        <f t="shared" si="10"/>
        <v>1.4059466952505817</v>
      </c>
      <c r="H173" s="26"/>
      <c r="I173" s="26">
        <v>0.16180170499560109</v>
      </c>
      <c r="J173" s="26">
        <v>0.16407655071984581</v>
      </c>
      <c r="K173" s="26">
        <v>0.16407655071984581</v>
      </c>
      <c r="L173"/>
      <c r="M173" s="26">
        <f t="shared" si="11"/>
        <v>0</v>
      </c>
      <c r="N173" s="26">
        <f t="shared" si="9"/>
        <v>2.2748457242447173E-3</v>
      </c>
    </row>
    <row r="174" spans="1:14" s="4" customFormat="1" ht="15.75" x14ac:dyDescent="0.25">
      <c r="A174" s="64" t="s">
        <v>210</v>
      </c>
      <c r="B174" s="136">
        <v>74.000014585894178</v>
      </c>
      <c r="C174" s="59">
        <v>72.73377351750969</v>
      </c>
      <c r="D174" s="59">
        <v>68.843271066435278</v>
      </c>
      <c r="E174" s="59"/>
      <c r="F174" s="59">
        <f t="shared" si="8"/>
        <v>-5.3489627485611262</v>
      </c>
      <c r="G174" s="93">
        <f t="shared" si="10"/>
        <v>-6.9685709500412418</v>
      </c>
      <c r="H174" s="59"/>
      <c r="I174" s="59">
        <v>0.68366424939853199</v>
      </c>
      <c r="J174" s="59">
        <v>0.67196582265606331</v>
      </c>
      <c r="K174" s="59">
        <v>0.63602262111912822</v>
      </c>
      <c r="L174" s="57"/>
      <c r="M174" s="59">
        <f t="shared" si="11"/>
        <v>-3.5943201536935088E-2</v>
      </c>
      <c r="N174" s="59">
        <f t="shared" si="9"/>
        <v>-4.7641628279403769E-2</v>
      </c>
    </row>
    <row r="175" spans="1:14" s="57" customFormat="1" ht="15.75" x14ac:dyDescent="0.25">
      <c r="A175" s="35" t="s">
        <v>177</v>
      </c>
      <c r="B175" s="72">
        <v>99.262187476460838</v>
      </c>
      <c r="C175" s="26">
        <v>99.262187476460838</v>
      </c>
      <c r="D175" s="26">
        <v>99.262187476460838</v>
      </c>
      <c r="E175" s="26"/>
      <c r="F175" s="26">
        <f t="shared" si="8"/>
        <v>0</v>
      </c>
      <c r="G175" s="92">
        <f t="shared" si="10"/>
        <v>0</v>
      </c>
      <c r="H175" s="26"/>
      <c r="I175" s="26">
        <v>0.14932741656095094</v>
      </c>
      <c r="J175" s="26">
        <v>0.14932741656095092</v>
      </c>
      <c r="K175" s="26">
        <v>0.14932741656095092</v>
      </c>
      <c r="L175"/>
      <c r="M175" s="26">
        <f t="shared" si="11"/>
        <v>0</v>
      </c>
      <c r="N175" s="26">
        <f t="shared" si="9"/>
        <v>0</v>
      </c>
    </row>
    <row r="176" spans="1:14" s="4" customFormat="1" ht="15.75" x14ac:dyDescent="0.25">
      <c r="A176" s="64" t="s">
        <v>209</v>
      </c>
      <c r="B176" s="136">
        <v>99.262187476460838</v>
      </c>
      <c r="C176" s="59">
        <v>99.262187476460838</v>
      </c>
      <c r="D176" s="59">
        <v>99.262187476460838</v>
      </c>
      <c r="E176" s="59"/>
      <c r="F176" s="59">
        <f t="shared" si="8"/>
        <v>0</v>
      </c>
      <c r="G176" s="93">
        <f t="shared" si="10"/>
        <v>0</v>
      </c>
      <c r="H176" s="59"/>
      <c r="I176" s="59">
        <v>0.14932741656095094</v>
      </c>
      <c r="J176" s="59">
        <v>0.14932741656095092</v>
      </c>
      <c r="K176" s="59">
        <v>0.14932741656095092</v>
      </c>
      <c r="L176" s="57"/>
      <c r="M176" s="59">
        <f t="shared" si="11"/>
        <v>0</v>
      </c>
      <c r="N176" s="59">
        <f t="shared" si="9"/>
        <v>0</v>
      </c>
    </row>
    <row r="177" spans="1:14" s="57" customFormat="1" ht="15.75" x14ac:dyDescent="0.25">
      <c r="A177" s="35" t="s">
        <v>112</v>
      </c>
      <c r="B177" s="72">
        <v>99.269173326067616</v>
      </c>
      <c r="C177" s="26">
        <v>99.711507945857079</v>
      </c>
      <c r="D177" s="26">
        <v>99.711507945857079</v>
      </c>
      <c r="E177" s="26"/>
      <c r="F177" s="26">
        <f t="shared" si="8"/>
        <v>0</v>
      </c>
      <c r="G177" s="92">
        <f t="shared" si="10"/>
        <v>0.44559111854043376</v>
      </c>
      <c r="H177" s="26"/>
      <c r="I177" s="26">
        <v>1.3524831335082046</v>
      </c>
      <c r="J177" s="26">
        <v>1.3585096782308739</v>
      </c>
      <c r="K177" s="26">
        <v>1.3585096782308739</v>
      </c>
      <c r="L177"/>
      <c r="M177" s="26">
        <f t="shared" si="11"/>
        <v>0</v>
      </c>
      <c r="N177" s="26">
        <f t="shared" si="9"/>
        <v>6.0265447226692803E-3</v>
      </c>
    </row>
    <row r="178" spans="1:14" s="4" customFormat="1" ht="15.75" x14ac:dyDescent="0.25">
      <c r="A178" s="64" t="s">
        <v>113</v>
      </c>
      <c r="B178" s="136">
        <v>99.269173326067616</v>
      </c>
      <c r="C178" s="59">
        <v>99.711507945857079</v>
      </c>
      <c r="D178" s="59">
        <v>99.711507945857079</v>
      </c>
      <c r="E178" s="59"/>
      <c r="F178" s="59">
        <f t="shared" si="8"/>
        <v>0</v>
      </c>
      <c r="G178" s="93">
        <f t="shared" si="10"/>
        <v>0.44559111854043376</v>
      </c>
      <c r="H178" s="59"/>
      <c r="I178" s="59">
        <v>1.3524831335082046</v>
      </c>
      <c r="J178" s="59">
        <v>1.3585096782308739</v>
      </c>
      <c r="K178" s="59">
        <v>1.3585096782308739</v>
      </c>
      <c r="L178" s="57"/>
      <c r="M178" s="59">
        <f t="shared" si="11"/>
        <v>0</v>
      </c>
      <c r="N178" s="59">
        <f t="shared" si="9"/>
        <v>6.0265447226692803E-3</v>
      </c>
    </row>
    <row r="179" spans="1:14" s="57" customFormat="1" ht="15.75" x14ac:dyDescent="0.25">
      <c r="A179" s="35" t="s">
        <v>178</v>
      </c>
      <c r="B179" s="72">
        <v>141.99941030830831</v>
      </c>
      <c r="C179" s="26">
        <v>141.99941030830831</v>
      </c>
      <c r="D179" s="26">
        <v>141.99941030830831</v>
      </c>
      <c r="E179" s="26"/>
      <c r="F179" s="26">
        <f t="shared" si="8"/>
        <v>0</v>
      </c>
      <c r="G179" s="92">
        <f t="shared" si="10"/>
        <v>0</v>
      </c>
      <c r="H179" s="26"/>
      <c r="I179" s="26">
        <v>0.10966616161999257</v>
      </c>
      <c r="J179" s="26">
        <v>0.10966616161999253</v>
      </c>
      <c r="K179" s="26">
        <v>0.10966616161999253</v>
      </c>
      <c r="L179"/>
      <c r="M179" s="26">
        <f t="shared" si="11"/>
        <v>0</v>
      </c>
      <c r="N179" s="26">
        <f t="shared" si="9"/>
        <v>0</v>
      </c>
    </row>
    <row r="180" spans="1:14" s="4" customFormat="1" ht="15.75" x14ac:dyDescent="0.25">
      <c r="A180" s="64" t="s">
        <v>208</v>
      </c>
      <c r="B180" s="136">
        <v>141.99941030830831</v>
      </c>
      <c r="C180" s="59">
        <v>141.99941030830831</v>
      </c>
      <c r="D180" s="59">
        <v>141.99941030830831</v>
      </c>
      <c r="E180" s="59"/>
      <c r="F180" s="59">
        <f t="shared" si="8"/>
        <v>0</v>
      </c>
      <c r="G180" s="93">
        <f t="shared" si="10"/>
        <v>0</v>
      </c>
      <c r="H180" s="59"/>
      <c r="I180" s="59">
        <v>0.10966616161999257</v>
      </c>
      <c r="J180" s="59">
        <v>0.10966616161999253</v>
      </c>
      <c r="K180" s="59">
        <v>0.10966616161999253</v>
      </c>
      <c r="L180" s="57"/>
      <c r="M180" s="59">
        <f t="shared" si="11"/>
        <v>0</v>
      </c>
      <c r="N180" s="59">
        <f t="shared" si="9"/>
        <v>0</v>
      </c>
    </row>
    <row r="181" spans="1:14" s="57" customFormat="1" ht="15.75" x14ac:dyDescent="0.25">
      <c r="A181" s="34" t="s">
        <v>137</v>
      </c>
      <c r="B181" s="72">
        <v>112.15517289409321</v>
      </c>
      <c r="C181" s="26">
        <v>112.15517289409321</v>
      </c>
      <c r="D181" s="26">
        <v>112.15517289409321</v>
      </c>
      <c r="E181" s="26"/>
      <c r="F181" s="26">
        <f t="shared" si="8"/>
        <v>0</v>
      </c>
      <c r="G181" s="92">
        <f t="shared" si="10"/>
        <v>0</v>
      </c>
      <c r="H181" s="26"/>
      <c r="I181" s="26">
        <v>0.76458043551000721</v>
      </c>
      <c r="J181" s="26">
        <v>0.76458043551000709</v>
      </c>
      <c r="K181" s="26">
        <v>0.76458043551000709</v>
      </c>
      <c r="L181"/>
      <c r="M181" s="26">
        <f t="shared" si="11"/>
        <v>0</v>
      </c>
      <c r="N181" s="26">
        <f t="shared" si="9"/>
        <v>0</v>
      </c>
    </row>
    <row r="182" spans="1:14" s="4" customFormat="1" ht="15.75" x14ac:dyDescent="0.25">
      <c r="A182" s="58" t="s">
        <v>179</v>
      </c>
      <c r="B182" s="136">
        <v>112.15517289409321</v>
      </c>
      <c r="C182" s="59">
        <v>112.15517289409321</v>
      </c>
      <c r="D182" s="59">
        <v>112.15517289409321</v>
      </c>
      <c r="E182" s="59"/>
      <c r="F182" s="59">
        <f t="shared" si="8"/>
        <v>0</v>
      </c>
      <c r="G182" s="93">
        <f t="shared" si="10"/>
        <v>0</v>
      </c>
      <c r="H182" s="59"/>
      <c r="I182" s="59">
        <v>0.76458043551000721</v>
      </c>
      <c r="J182" s="59">
        <v>0.76458043551000709</v>
      </c>
      <c r="K182" s="59">
        <v>0.76458043551000709</v>
      </c>
      <c r="L182" s="57"/>
      <c r="M182" s="59">
        <f t="shared" si="11"/>
        <v>0</v>
      </c>
      <c r="N182" s="59">
        <f t="shared" si="9"/>
        <v>0</v>
      </c>
    </row>
    <row r="183" spans="1:14" s="57" customFormat="1" ht="15.75" x14ac:dyDescent="0.25">
      <c r="A183" s="36" t="s">
        <v>207</v>
      </c>
      <c r="B183" s="72">
        <v>112.15517289409321</v>
      </c>
      <c r="C183" s="26">
        <v>112.15517289409321</v>
      </c>
      <c r="D183" s="26">
        <v>112.15517289409321</v>
      </c>
      <c r="E183" s="26"/>
      <c r="F183" s="26">
        <f t="shared" si="8"/>
        <v>0</v>
      </c>
      <c r="G183" s="92">
        <f t="shared" si="10"/>
        <v>0</v>
      </c>
      <c r="H183" s="26"/>
      <c r="I183" s="26">
        <v>0.76458043551000721</v>
      </c>
      <c r="J183" s="26">
        <v>0.76458043551000709</v>
      </c>
      <c r="K183" s="26">
        <v>0.76458043551000709</v>
      </c>
      <c r="L183"/>
      <c r="M183" s="26">
        <f t="shared" si="11"/>
        <v>0</v>
      </c>
      <c r="N183" s="26">
        <f t="shared" si="9"/>
        <v>0</v>
      </c>
    </row>
    <row r="184" spans="1:14" s="4" customFormat="1" ht="15.75" x14ac:dyDescent="0.25">
      <c r="A184" s="61" t="s">
        <v>136</v>
      </c>
      <c r="B184" s="136">
        <v>115.49497690663523</v>
      </c>
      <c r="C184" s="59">
        <v>113.40965266961327</v>
      </c>
      <c r="D184" s="59">
        <v>113.44364964371357</v>
      </c>
      <c r="E184" s="59"/>
      <c r="F184" s="59">
        <f t="shared" si="8"/>
        <v>2.9977143303083764E-2</v>
      </c>
      <c r="G184" s="93">
        <f t="shared" si="10"/>
        <v>-1.7761181636322787</v>
      </c>
      <c r="H184" s="59"/>
      <c r="I184" s="59">
        <v>1.0149073704880167</v>
      </c>
      <c r="J184" s="59">
        <v>0.99658266932181971</v>
      </c>
      <c r="K184" s="59">
        <v>0.99688141633673633</v>
      </c>
      <c r="L184" s="57"/>
      <c r="M184" s="59">
        <f t="shared" si="11"/>
        <v>2.987470149166116E-4</v>
      </c>
      <c r="N184" s="59">
        <f t="shared" si="9"/>
        <v>-1.8025954151280388E-2</v>
      </c>
    </row>
    <row r="185" spans="1:14" s="57" customFormat="1" ht="15.75" x14ac:dyDescent="0.25">
      <c r="A185" s="35" t="s">
        <v>180</v>
      </c>
      <c r="B185" s="72">
        <v>143.54637931897167</v>
      </c>
      <c r="C185" s="26">
        <v>143.42317105079044</v>
      </c>
      <c r="D185" s="26">
        <v>143.46606239425682</v>
      </c>
      <c r="E185" s="26"/>
      <c r="F185" s="26">
        <f t="shared" si="8"/>
        <v>2.9905449134992601E-2</v>
      </c>
      <c r="G185" s="92">
        <f t="shared" si="10"/>
        <v>-5.5951898679640344E-2</v>
      </c>
      <c r="H185" s="26"/>
      <c r="I185" s="26">
        <v>0.17259657697186814</v>
      </c>
      <c r="J185" s="26">
        <v>0.17244843443115337</v>
      </c>
      <c r="K185" s="26">
        <v>0.17250000590999631</v>
      </c>
      <c r="L185"/>
      <c r="M185" s="26">
        <f t="shared" si="11"/>
        <v>5.1571478842937779E-5</v>
      </c>
      <c r="N185" s="26">
        <f t="shared" si="9"/>
        <v>-9.6571061871830732E-5</v>
      </c>
    </row>
    <row r="186" spans="1:14" s="4" customFormat="1" ht="15.75" x14ac:dyDescent="0.25">
      <c r="A186" s="64" t="s">
        <v>206</v>
      </c>
      <c r="B186" s="136">
        <v>143.54637931897167</v>
      </c>
      <c r="C186" s="59">
        <v>143.42317105079044</v>
      </c>
      <c r="D186" s="59">
        <v>143.46606239425682</v>
      </c>
      <c r="E186" s="59"/>
      <c r="F186" s="59">
        <f t="shared" si="8"/>
        <v>2.9905449134992601E-2</v>
      </c>
      <c r="G186" s="93">
        <f t="shared" si="10"/>
        <v>-5.5951898679640344E-2</v>
      </c>
      <c r="H186" s="59"/>
      <c r="I186" s="59">
        <v>0.17259657697186814</v>
      </c>
      <c r="J186" s="59">
        <v>0.17244843443115337</v>
      </c>
      <c r="K186" s="59">
        <v>0.17250000590999631</v>
      </c>
      <c r="L186" s="57"/>
      <c r="M186" s="59">
        <f t="shared" si="11"/>
        <v>5.1571478842937779E-5</v>
      </c>
      <c r="N186" s="59">
        <f t="shared" si="9"/>
        <v>-9.6571061871830732E-5</v>
      </c>
    </row>
    <row r="187" spans="1:14" s="57" customFormat="1" ht="15.75" x14ac:dyDescent="0.25">
      <c r="A187" s="35" t="s">
        <v>114</v>
      </c>
      <c r="B187" s="72">
        <v>111.04831488863306</v>
      </c>
      <c r="C187" s="26">
        <v>108.6519592662525</v>
      </c>
      <c r="D187" s="26">
        <v>108.68454631959902</v>
      </c>
      <c r="E187" s="26"/>
      <c r="F187" s="26">
        <f t="shared" si="8"/>
        <v>2.9992145163859618E-2</v>
      </c>
      <c r="G187" s="92">
        <f t="shared" si="10"/>
        <v>-2.1285947214999101</v>
      </c>
      <c r="H187" s="26"/>
      <c r="I187" s="26">
        <v>0.84231079351614857</v>
      </c>
      <c r="J187" s="26">
        <v>0.8241342348906664</v>
      </c>
      <c r="K187" s="26">
        <v>0.82438141042673985</v>
      </c>
      <c r="L187"/>
      <c r="M187" s="26">
        <f t="shared" si="11"/>
        <v>2.4717553607345177E-4</v>
      </c>
      <c r="N187" s="26">
        <f t="shared" si="9"/>
        <v>-1.7929383089408724E-2</v>
      </c>
    </row>
    <row r="188" spans="1:14" s="4" customFormat="1" ht="15.75" x14ac:dyDescent="0.25">
      <c r="A188" s="64" t="s">
        <v>205</v>
      </c>
      <c r="B188" s="136">
        <v>101.12295408384401</v>
      </c>
      <c r="C188" s="59">
        <v>101.12296570686699</v>
      </c>
      <c r="D188" s="59">
        <v>101.16430822451875</v>
      </c>
      <c r="E188" s="59"/>
      <c r="F188" s="59">
        <f t="shared" si="8"/>
        <v>4.0883410966796596E-2</v>
      </c>
      <c r="G188" s="93">
        <f t="shared" si="10"/>
        <v>4.0894909617117392E-2</v>
      </c>
      <c r="H188" s="59"/>
      <c r="I188" s="59">
        <v>0.60458631463975399</v>
      </c>
      <c r="J188" s="59">
        <v>0.60458638413060983</v>
      </c>
      <c r="K188" s="59">
        <v>0.60483355966668328</v>
      </c>
      <c r="L188" s="57"/>
      <c r="M188" s="59">
        <f t="shared" si="11"/>
        <v>2.4717553607345177E-4</v>
      </c>
      <c r="N188" s="59">
        <f t="shared" si="9"/>
        <v>2.4724502692929917E-4</v>
      </c>
    </row>
    <row r="189" spans="1:14" s="57" customFormat="1" ht="15.75" x14ac:dyDescent="0.25">
      <c r="A189" s="36" t="s">
        <v>115</v>
      </c>
      <c r="B189" s="72">
        <v>147.98961814254824</v>
      </c>
      <c r="C189" s="26">
        <v>136.6741984315868</v>
      </c>
      <c r="D189" s="26">
        <v>136.6741984315868</v>
      </c>
      <c r="E189" s="26"/>
      <c r="F189" s="26">
        <f t="shared" si="8"/>
        <v>0</v>
      </c>
      <c r="G189" s="92">
        <f t="shared" si="10"/>
        <v>-7.6460902142892699</v>
      </c>
      <c r="H189" s="26"/>
      <c r="I189" s="26">
        <v>0.23772447887639472</v>
      </c>
      <c r="J189" s="26">
        <v>0.21954785076005648</v>
      </c>
      <c r="K189" s="26">
        <v>0.21954785076005651</v>
      </c>
      <c r="L189"/>
      <c r="M189" s="26">
        <f t="shared" si="11"/>
        <v>0</v>
      </c>
      <c r="N189" s="26">
        <f t="shared" si="9"/>
        <v>-1.8176628116338217E-2</v>
      </c>
    </row>
    <row r="190" spans="1:14" s="4" customFormat="1" ht="15" customHeight="1" x14ac:dyDescent="0.25">
      <c r="A190" s="61" t="s">
        <v>151</v>
      </c>
      <c r="B190" s="136">
        <v>105.84985792817342</v>
      </c>
      <c r="C190" s="59">
        <v>105.01997658073184</v>
      </c>
      <c r="D190" s="59">
        <v>104.81535019791259</v>
      </c>
      <c r="E190" s="59"/>
      <c r="F190" s="59">
        <f t="shared" si="8"/>
        <v>-0.19484519943874234</v>
      </c>
      <c r="G190" s="93">
        <f t="shared" si="10"/>
        <v>-0.97733502010254325</v>
      </c>
      <c r="H190" s="59"/>
      <c r="I190" s="59">
        <v>0.87999239980877342</v>
      </c>
      <c r="J190" s="59">
        <v>0.87309310591470668</v>
      </c>
      <c r="K190" s="59">
        <v>0.87139192591120129</v>
      </c>
      <c r="L190" s="57"/>
      <c r="M190" s="59">
        <f t="shared" si="11"/>
        <v>-1.701180003505387E-3</v>
      </c>
      <c r="N190" s="59">
        <f t="shared" si="9"/>
        <v>-8.6004738975721251E-3</v>
      </c>
    </row>
    <row r="191" spans="1:14" s="57" customFormat="1" ht="15.75" x14ac:dyDescent="0.25">
      <c r="A191" s="35" t="s">
        <v>116</v>
      </c>
      <c r="B191" s="72">
        <v>107.2346584779721</v>
      </c>
      <c r="C191" s="26">
        <v>106.75417652735104</v>
      </c>
      <c r="D191" s="26">
        <v>106.50868675389727</v>
      </c>
      <c r="E191" s="26"/>
      <c r="F191" s="26">
        <f t="shared" si="8"/>
        <v>-0.22995800392958676</v>
      </c>
      <c r="G191" s="92">
        <f t="shared" si="10"/>
        <v>-0.67699355262456073</v>
      </c>
      <c r="H191" s="26"/>
      <c r="I191" s="26">
        <v>0.2918130113377283</v>
      </c>
      <c r="J191" s="26">
        <v>0.29050549670678477</v>
      </c>
      <c r="K191" s="26">
        <v>0.28983745606525213</v>
      </c>
      <c r="L191"/>
      <c r="M191" s="26">
        <f t="shared" si="11"/>
        <v>-6.680406415326412E-4</v>
      </c>
      <c r="N191" s="26">
        <f t="shared" si="9"/>
        <v>-1.9755552724761705E-3</v>
      </c>
    </row>
    <row r="192" spans="1:14" s="4" customFormat="1" ht="15.75" x14ac:dyDescent="0.25">
      <c r="A192" s="64" t="s">
        <v>20</v>
      </c>
      <c r="B192" s="136">
        <v>107.2346584779721</v>
      </c>
      <c r="C192" s="59">
        <v>106.75417652735104</v>
      </c>
      <c r="D192" s="59">
        <v>106.50868675389727</v>
      </c>
      <c r="E192" s="59"/>
      <c r="F192" s="59">
        <f t="shared" si="8"/>
        <v>-0.22995800392958676</v>
      </c>
      <c r="G192" s="93">
        <f t="shared" si="10"/>
        <v>-0.67699355262456073</v>
      </c>
      <c r="H192" s="59"/>
      <c r="I192" s="59">
        <v>0.2918130113377283</v>
      </c>
      <c r="J192" s="59">
        <v>0.29050549670678477</v>
      </c>
      <c r="K192" s="59">
        <v>0.28983745606525213</v>
      </c>
      <c r="L192" s="57"/>
      <c r="M192" s="59">
        <f t="shared" si="11"/>
        <v>-6.680406415326412E-4</v>
      </c>
      <c r="N192" s="59">
        <f t="shared" si="9"/>
        <v>-1.9755552724761705E-3</v>
      </c>
    </row>
    <row r="193" spans="1:14" s="57" customFormat="1" ht="15.75" x14ac:dyDescent="0.25">
      <c r="A193" s="35" t="s">
        <v>181</v>
      </c>
      <c r="B193" s="72">
        <v>105.17600738076077</v>
      </c>
      <c r="C193" s="26">
        <v>104.17610662160862</v>
      </c>
      <c r="D193" s="26">
        <v>103.99136455942471</v>
      </c>
      <c r="E193" s="26"/>
      <c r="F193" s="26">
        <f t="shared" si="8"/>
        <v>-0.17733630884760876</v>
      </c>
      <c r="G193" s="92">
        <f t="shared" si="10"/>
        <v>-1.1263432134739459</v>
      </c>
      <c r="H193" s="26"/>
      <c r="I193" s="26">
        <v>0.58817938847104523</v>
      </c>
      <c r="J193" s="26">
        <v>0.58258760920792185</v>
      </c>
      <c r="K193" s="26">
        <v>0.58155446984594905</v>
      </c>
      <c r="L193"/>
      <c r="M193" s="26">
        <f t="shared" si="11"/>
        <v>-1.0331393619728013E-3</v>
      </c>
      <c r="N193" s="26">
        <f t="shared" si="9"/>
        <v>-6.6249186250961767E-3</v>
      </c>
    </row>
    <row r="194" spans="1:14" s="4" customFormat="1" ht="15.75" x14ac:dyDescent="0.25">
      <c r="A194" s="64" t="s">
        <v>204</v>
      </c>
      <c r="B194" s="136">
        <v>105.17600738076077</v>
      </c>
      <c r="C194" s="59">
        <v>104.17610662160862</v>
      </c>
      <c r="D194" s="59">
        <v>103.99136455942471</v>
      </c>
      <c r="E194" s="59"/>
      <c r="F194" s="59">
        <f t="shared" si="8"/>
        <v>-0.17733630884760876</v>
      </c>
      <c r="G194" s="93">
        <f t="shared" si="10"/>
        <v>-1.1263432134739459</v>
      </c>
      <c r="H194" s="59"/>
      <c r="I194" s="59">
        <v>0.58817938847104523</v>
      </c>
      <c r="J194" s="59">
        <v>0.58258760920792185</v>
      </c>
      <c r="K194" s="59">
        <v>0.58155446984594905</v>
      </c>
      <c r="L194" s="57"/>
      <c r="M194" s="59">
        <f t="shared" si="11"/>
        <v>-1.0331393619728013E-3</v>
      </c>
      <c r="N194" s="59">
        <f t="shared" si="9"/>
        <v>-6.6249186250961767E-3</v>
      </c>
    </row>
    <row r="195" spans="1:14" s="57" customFormat="1" ht="15.75" x14ac:dyDescent="0.25">
      <c r="A195" s="33" t="s">
        <v>117</v>
      </c>
      <c r="B195" s="138">
        <v>130.07927276290044</v>
      </c>
      <c r="C195" s="37">
        <v>133.11915518648536</v>
      </c>
      <c r="D195" s="37">
        <v>133.11915518648536</v>
      </c>
      <c r="E195" s="37"/>
      <c r="F195" s="37">
        <f t="shared" si="8"/>
        <v>0</v>
      </c>
      <c r="G195" s="95">
        <f t="shared" si="10"/>
        <v>2.3369460476042159</v>
      </c>
      <c r="H195" s="37"/>
      <c r="I195" s="37">
        <v>3.2498304610512747</v>
      </c>
      <c r="J195" s="37">
        <v>3.3257772455646495</v>
      </c>
      <c r="K195" s="37">
        <v>3.3257772455646499</v>
      </c>
      <c r="L195"/>
      <c r="M195" s="37">
        <f t="shared" si="11"/>
        <v>0</v>
      </c>
      <c r="N195" s="37">
        <f t="shared" si="9"/>
        <v>7.5946784513375221E-2</v>
      </c>
    </row>
    <row r="196" spans="1:14" s="4" customFormat="1" ht="15.75" x14ac:dyDescent="0.25">
      <c r="A196" s="61" t="s">
        <v>135</v>
      </c>
      <c r="B196" s="136">
        <v>134.97133962606898</v>
      </c>
      <c r="C196" s="59">
        <v>140.40183998572448</v>
      </c>
      <c r="D196" s="59">
        <v>140.40183998572448</v>
      </c>
      <c r="E196" s="59"/>
      <c r="F196" s="59">
        <f t="shared" si="8"/>
        <v>0</v>
      </c>
      <c r="G196" s="93">
        <f t="shared" si="10"/>
        <v>4.0234470330519079</v>
      </c>
      <c r="H196" s="59"/>
      <c r="I196" s="59">
        <v>0.90100922067101308</v>
      </c>
      <c r="J196" s="59">
        <v>0.937260849427625</v>
      </c>
      <c r="K196" s="59">
        <v>0.937260849427625</v>
      </c>
      <c r="L196" s="57"/>
      <c r="M196" s="59">
        <f t="shared" si="11"/>
        <v>0</v>
      </c>
      <c r="N196" s="59">
        <f t="shared" si="9"/>
        <v>3.625162875661192E-2</v>
      </c>
    </row>
    <row r="197" spans="1:14" s="57" customFormat="1" ht="15.75" x14ac:dyDescent="0.25">
      <c r="A197" s="35" t="s">
        <v>182</v>
      </c>
      <c r="B197" s="72">
        <v>134.97133962606898</v>
      </c>
      <c r="C197" s="26">
        <v>140.40183998572448</v>
      </c>
      <c r="D197" s="26">
        <v>140.40183998572448</v>
      </c>
      <c r="E197" s="26"/>
      <c r="F197" s="26">
        <f t="shared" si="8"/>
        <v>0</v>
      </c>
      <c r="G197" s="92">
        <f t="shared" si="10"/>
        <v>4.0234470330519079</v>
      </c>
      <c r="H197" s="26"/>
      <c r="I197" s="26">
        <v>0.90100922067101308</v>
      </c>
      <c r="J197" s="26">
        <v>0.937260849427625</v>
      </c>
      <c r="K197" s="26">
        <v>0.937260849427625</v>
      </c>
      <c r="L197"/>
      <c r="M197" s="26">
        <f t="shared" si="11"/>
        <v>0</v>
      </c>
      <c r="N197" s="26">
        <f t="shared" si="9"/>
        <v>3.625162875661192E-2</v>
      </c>
    </row>
    <row r="198" spans="1:14" s="4" customFormat="1" ht="15.75" x14ac:dyDescent="0.25">
      <c r="A198" s="64" t="s">
        <v>135</v>
      </c>
      <c r="B198" s="136">
        <v>134.97133962606898</v>
      </c>
      <c r="C198" s="59">
        <v>140.40183998572448</v>
      </c>
      <c r="D198" s="59">
        <v>140.40183998572448</v>
      </c>
      <c r="E198" s="59"/>
      <c r="F198" s="59">
        <f t="shared" si="8"/>
        <v>0</v>
      </c>
      <c r="G198" s="93">
        <f t="shared" si="10"/>
        <v>4.0234470330519079</v>
      </c>
      <c r="H198" s="59"/>
      <c r="I198" s="59">
        <v>0.90100922067101308</v>
      </c>
      <c r="J198" s="59">
        <v>0.937260849427625</v>
      </c>
      <c r="K198" s="59">
        <v>0.937260849427625</v>
      </c>
      <c r="L198" s="57"/>
      <c r="M198" s="59">
        <f t="shared" si="11"/>
        <v>0</v>
      </c>
      <c r="N198" s="59">
        <f t="shared" si="9"/>
        <v>3.625162875661192E-2</v>
      </c>
    </row>
    <row r="199" spans="1:14" s="57" customFormat="1" ht="15.75" x14ac:dyDescent="0.25">
      <c r="A199" s="34" t="s">
        <v>118</v>
      </c>
      <c r="B199" s="72">
        <v>128.21527648985492</v>
      </c>
      <c r="C199" s="26">
        <v>130.52120292839754</v>
      </c>
      <c r="D199" s="26">
        <v>130.52120292839754</v>
      </c>
      <c r="E199" s="26"/>
      <c r="F199" s="26">
        <f t="shared" ref="F199:F226" si="12">((D199/C199-1)*100)</f>
        <v>0</v>
      </c>
      <c r="G199" s="92">
        <f t="shared" si="10"/>
        <v>1.798480260443136</v>
      </c>
      <c r="H199" s="26"/>
      <c r="I199" s="26">
        <v>2.2071499270713919</v>
      </c>
      <c r="J199" s="26">
        <v>2.246845082828155</v>
      </c>
      <c r="K199" s="26">
        <v>2.246845082828155</v>
      </c>
      <c r="L199"/>
      <c r="M199" s="26">
        <f t="shared" si="11"/>
        <v>0</v>
      </c>
      <c r="N199" s="26">
        <f t="shared" ref="N199:N225" si="13">K199-I199</f>
        <v>3.9695155756763079E-2</v>
      </c>
    </row>
    <row r="200" spans="1:14" s="4" customFormat="1" ht="15.75" x14ac:dyDescent="0.25">
      <c r="A200" s="58" t="s">
        <v>119</v>
      </c>
      <c r="B200" s="136">
        <v>128.21527648985492</v>
      </c>
      <c r="C200" s="59">
        <v>130.52120292839754</v>
      </c>
      <c r="D200" s="59">
        <v>130.52120292839754</v>
      </c>
      <c r="E200" s="59"/>
      <c r="F200" s="59">
        <f t="shared" si="12"/>
        <v>0</v>
      </c>
      <c r="G200" s="93">
        <f t="shared" ref="G200:G224" si="14">((D200/B200-1)*100)</f>
        <v>1.798480260443136</v>
      </c>
      <c r="H200" s="59"/>
      <c r="I200" s="59">
        <v>2.2071499270713919</v>
      </c>
      <c r="J200" s="59">
        <v>2.246845082828155</v>
      </c>
      <c r="K200" s="59">
        <v>2.246845082828155</v>
      </c>
      <c r="L200" s="57"/>
      <c r="M200" s="59">
        <f t="shared" ref="M200:M224" si="15">K200-J200</f>
        <v>0</v>
      </c>
      <c r="N200" s="59">
        <f t="shared" si="13"/>
        <v>3.9695155756763079E-2</v>
      </c>
    </row>
    <row r="201" spans="1:14" s="57" customFormat="1" ht="15.75" x14ac:dyDescent="0.25">
      <c r="A201" s="36" t="s">
        <v>118</v>
      </c>
      <c r="B201" s="72">
        <v>128.21527648985492</v>
      </c>
      <c r="C201" s="26">
        <v>130.52120292839754</v>
      </c>
      <c r="D201" s="26">
        <v>130.52120292839754</v>
      </c>
      <c r="E201" s="26"/>
      <c r="F201" s="26">
        <f t="shared" si="12"/>
        <v>0</v>
      </c>
      <c r="G201" s="92">
        <f t="shared" si="14"/>
        <v>1.798480260443136</v>
      </c>
      <c r="H201" s="26"/>
      <c r="I201" s="26">
        <v>2.2071499270713919</v>
      </c>
      <c r="J201" s="26">
        <v>2.246845082828155</v>
      </c>
      <c r="K201" s="26">
        <v>2.246845082828155</v>
      </c>
      <c r="L201"/>
      <c r="M201" s="26">
        <f t="shared" si="15"/>
        <v>0</v>
      </c>
      <c r="N201" s="26">
        <f t="shared" si="13"/>
        <v>3.9695155756763079E-2</v>
      </c>
    </row>
    <row r="202" spans="1:14" s="4" customFormat="1" ht="15.75" x14ac:dyDescent="0.25">
      <c r="A202" s="61" t="s">
        <v>120</v>
      </c>
      <c r="B202" s="136">
        <v>129.55828833898522</v>
      </c>
      <c r="C202" s="59">
        <v>129.55828833898522</v>
      </c>
      <c r="D202" s="59">
        <v>129.55828833898522</v>
      </c>
      <c r="E202" s="59"/>
      <c r="F202" s="59">
        <f t="shared" si="12"/>
        <v>0</v>
      </c>
      <c r="G202" s="93">
        <f t="shared" si="14"/>
        <v>0</v>
      </c>
      <c r="H202" s="59"/>
      <c r="I202" s="59">
        <v>0.14167131330887006</v>
      </c>
      <c r="J202" s="59">
        <v>0.14167131330887003</v>
      </c>
      <c r="K202" s="59">
        <v>0.14167131330887003</v>
      </c>
      <c r="L202" s="57"/>
      <c r="M202" s="59">
        <f t="shared" si="15"/>
        <v>0</v>
      </c>
      <c r="N202" s="59">
        <f t="shared" si="13"/>
        <v>0</v>
      </c>
    </row>
    <row r="203" spans="1:14" s="57" customFormat="1" ht="15.75" x14ac:dyDescent="0.25">
      <c r="A203" s="35" t="s">
        <v>121</v>
      </c>
      <c r="B203" s="72">
        <v>129.55828833898522</v>
      </c>
      <c r="C203" s="26">
        <v>129.55828833898522</v>
      </c>
      <c r="D203" s="26">
        <v>129.55828833898522</v>
      </c>
      <c r="E203" s="26"/>
      <c r="F203" s="26">
        <f t="shared" si="12"/>
        <v>0</v>
      </c>
      <c r="G203" s="92">
        <f t="shared" si="14"/>
        <v>0</v>
      </c>
      <c r="H203" s="26"/>
      <c r="I203" s="26">
        <v>0.14167131330887006</v>
      </c>
      <c r="J203" s="26">
        <v>0.14167131330887003</v>
      </c>
      <c r="K203" s="26">
        <v>0.14167131330887003</v>
      </c>
      <c r="L203"/>
      <c r="M203" s="26">
        <f t="shared" si="15"/>
        <v>0</v>
      </c>
      <c r="N203" s="26">
        <f t="shared" si="13"/>
        <v>0</v>
      </c>
    </row>
    <row r="204" spans="1:14" s="4" customFormat="1" ht="15.75" x14ac:dyDescent="0.25">
      <c r="A204" s="64" t="s">
        <v>120</v>
      </c>
      <c r="B204" s="136">
        <v>129.55828833898522</v>
      </c>
      <c r="C204" s="59">
        <v>129.55828833898522</v>
      </c>
      <c r="D204" s="59">
        <v>129.55828833898522</v>
      </c>
      <c r="E204" s="59"/>
      <c r="F204" s="59">
        <f t="shared" si="12"/>
        <v>0</v>
      </c>
      <c r="G204" s="93">
        <f t="shared" si="14"/>
        <v>0</v>
      </c>
      <c r="H204" s="59"/>
      <c r="I204" s="59">
        <v>0.14167131330887006</v>
      </c>
      <c r="J204" s="59">
        <v>0.14167131330887003</v>
      </c>
      <c r="K204" s="59">
        <v>0.14167131330887003</v>
      </c>
      <c r="L204" s="57"/>
      <c r="M204" s="59">
        <f t="shared" si="15"/>
        <v>0</v>
      </c>
      <c r="N204" s="59">
        <f t="shared" si="13"/>
        <v>0</v>
      </c>
    </row>
    <row r="205" spans="1:14" s="57" customFormat="1" ht="15.75" x14ac:dyDescent="0.25">
      <c r="A205" s="33" t="s">
        <v>131</v>
      </c>
      <c r="B205" s="138">
        <v>125.27368908992756</v>
      </c>
      <c r="C205" s="37">
        <v>128.21297042027925</v>
      </c>
      <c r="D205" s="37">
        <v>128.21298697883825</v>
      </c>
      <c r="E205" s="37"/>
      <c r="F205" s="37">
        <f t="shared" si="12"/>
        <v>1.291488602728208E-5</v>
      </c>
      <c r="G205" s="95">
        <f t="shared" si="14"/>
        <v>2.3463010551247665</v>
      </c>
      <c r="H205" s="37"/>
      <c r="I205" s="37">
        <v>3.7887115882272679</v>
      </c>
      <c r="J205" s="37">
        <v>3.8776056674091262</v>
      </c>
      <c r="K205" s="37">
        <v>3.8776061681974792</v>
      </c>
      <c r="L205"/>
      <c r="M205" s="37">
        <f t="shared" si="15"/>
        <v>5.0078835300837454E-7</v>
      </c>
      <c r="N205" s="37">
        <f t="shared" si="13"/>
        <v>8.8894579970211218E-2</v>
      </c>
    </row>
    <row r="206" spans="1:14" s="4" customFormat="1" ht="15.75" x14ac:dyDescent="0.25">
      <c r="A206" s="61" t="s">
        <v>122</v>
      </c>
      <c r="B206" s="136">
        <v>125.34849388734686</v>
      </c>
      <c r="C206" s="59">
        <v>128.38342348418612</v>
      </c>
      <c r="D206" s="59">
        <v>128.38344058158347</v>
      </c>
      <c r="E206" s="59"/>
      <c r="F206" s="59">
        <f t="shared" si="12"/>
        <v>1.3317449321093022E-5</v>
      </c>
      <c r="G206" s="93">
        <f t="shared" si="14"/>
        <v>2.4212071482599296</v>
      </c>
      <c r="H206" s="59"/>
      <c r="I206" s="59">
        <v>3.6714983281830285</v>
      </c>
      <c r="J206" s="59">
        <v>3.7603924073648867</v>
      </c>
      <c r="K206" s="59">
        <v>3.7603929081532401</v>
      </c>
      <c r="L206" s="57"/>
      <c r="M206" s="59">
        <f t="shared" si="15"/>
        <v>5.0078835345246375E-7</v>
      </c>
      <c r="N206" s="59">
        <f t="shared" si="13"/>
        <v>8.8894579970211662E-2</v>
      </c>
    </row>
    <row r="207" spans="1:14" s="57" customFormat="1" ht="15.75" x14ac:dyDescent="0.25">
      <c r="A207" s="35" t="s">
        <v>183</v>
      </c>
      <c r="B207" s="72">
        <v>125.34849388734686</v>
      </c>
      <c r="C207" s="26">
        <v>128.38342348418612</v>
      </c>
      <c r="D207" s="26">
        <v>128.38344058158347</v>
      </c>
      <c r="E207" s="26"/>
      <c r="F207" s="26">
        <f t="shared" si="12"/>
        <v>1.3317449321093022E-5</v>
      </c>
      <c r="G207" s="92">
        <f t="shared" si="14"/>
        <v>2.4212071482599296</v>
      </c>
      <c r="H207" s="26"/>
      <c r="I207" s="26">
        <v>3.6714983281830285</v>
      </c>
      <c r="J207" s="26">
        <v>3.7603924073648867</v>
      </c>
      <c r="K207" s="26">
        <v>3.7603929081532401</v>
      </c>
      <c r="L207"/>
      <c r="M207" s="26">
        <f t="shared" si="15"/>
        <v>5.0078835345246375E-7</v>
      </c>
      <c r="N207" s="26">
        <f t="shared" si="13"/>
        <v>8.8894579970211662E-2</v>
      </c>
    </row>
    <row r="208" spans="1:14" s="4" customFormat="1" ht="15.75" x14ac:dyDescent="0.25">
      <c r="A208" s="64" t="s">
        <v>21</v>
      </c>
      <c r="B208" s="136">
        <v>117.23053359372031</v>
      </c>
      <c r="C208" s="59">
        <v>119.80462414098548</v>
      </c>
      <c r="D208" s="59">
        <v>119.80470678345119</v>
      </c>
      <c r="E208" s="59"/>
      <c r="F208" s="59">
        <f t="shared" si="12"/>
        <v>6.8981031664527848E-5</v>
      </c>
      <c r="G208" s="93">
        <f t="shared" si="14"/>
        <v>2.1958214390220832</v>
      </c>
      <c r="H208" s="59"/>
      <c r="I208" s="59">
        <v>0.71038158457474065</v>
      </c>
      <c r="J208" s="59">
        <v>0.72597979491934528</v>
      </c>
      <c r="K208" s="59">
        <v>0.72598029570769762</v>
      </c>
      <c r="L208" s="57"/>
      <c r="M208" s="59">
        <f t="shared" si="15"/>
        <v>5.0078835234224073E-7</v>
      </c>
      <c r="N208" s="59">
        <f t="shared" si="13"/>
        <v>1.5598711132956966E-2</v>
      </c>
    </row>
    <row r="209" spans="1:14" s="57" customFormat="1" ht="15.75" x14ac:dyDescent="0.25">
      <c r="A209" s="36" t="s">
        <v>203</v>
      </c>
      <c r="B209" s="72">
        <v>127.46605964858927</v>
      </c>
      <c r="C209" s="26">
        <v>130.62119887414377</v>
      </c>
      <c r="D209" s="26">
        <v>130.62119887414377</v>
      </c>
      <c r="E209" s="26"/>
      <c r="F209" s="26">
        <f t="shared" si="12"/>
        <v>0</v>
      </c>
      <c r="G209" s="92">
        <f t="shared" si="14"/>
        <v>2.475277916531593</v>
      </c>
      <c r="H209" s="26"/>
      <c r="I209" s="26">
        <v>2.9611167436082875</v>
      </c>
      <c r="J209" s="26">
        <v>3.0344126124455419</v>
      </c>
      <c r="K209" s="26">
        <v>3.0344126124455419</v>
      </c>
      <c r="L209"/>
      <c r="M209" s="26">
        <f t="shared" si="15"/>
        <v>0</v>
      </c>
      <c r="N209" s="26">
        <f t="shared" si="13"/>
        <v>7.3295868837254474E-2</v>
      </c>
    </row>
    <row r="210" spans="1:14" s="4" customFormat="1" ht="15.75" x14ac:dyDescent="0.25">
      <c r="A210" s="61" t="s">
        <v>123</v>
      </c>
      <c r="B210" s="136">
        <v>122.97492976527279</v>
      </c>
      <c r="C210" s="59">
        <v>122.97492976527279</v>
      </c>
      <c r="D210" s="59">
        <v>122.97492976527279</v>
      </c>
      <c r="E210" s="59"/>
      <c r="F210" s="59">
        <f t="shared" si="12"/>
        <v>0</v>
      </c>
      <c r="G210" s="93">
        <f t="shared" si="14"/>
        <v>0</v>
      </c>
      <c r="H210" s="59"/>
      <c r="I210" s="59">
        <v>0.11721326004424019</v>
      </c>
      <c r="J210" s="59">
        <v>0.11721326004424017</v>
      </c>
      <c r="K210" s="59">
        <v>0.11721326004424018</v>
      </c>
      <c r="L210" s="57"/>
      <c r="M210" s="59">
        <f t="shared" si="15"/>
        <v>0</v>
      </c>
      <c r="N210" s="59">
        <f t="shared" si="13"/>
        <v>0</v>
      </c>
    </row>
    <row r="211" spans="1:14" s="57" customFormat="1" ht="15.75" x14ac:dyDescent="0.25">
      <c r="A211" s="35" t="s">
        <v>124</v>
      </c>
      <c r="B211" s="72">
        <v>122.97492976527279</v>
      </c>
      <c r="C211" s="26">
        <v>122.97492976527279</v>
      </c>
      <c r="D211" s="26">
        <v>122.97492976527279</v>
      </c>
      <c r="E211" s="26"/>
      <c r="F211" s="26">
        <f t="shared" si="12"/>
        <v>0</v>
      </c>
      <c r="G211" s="92">
        <f t="shared" si="14"/>
        <v>0</v>
      </c>
      <c r="H211" s="26"/>
      <c r="I211" s="26">
        <v>0.11721326004424019</v>
      </c>
      <c r="J211" s="26">
        <v>0.11721326004424017</v>
      </c>
      <c r="K211" s="26">
        <v>0.11721326004424018</v>
      </c>
      <c r="L211"/>
      <c r="M211" s="26">
        <f t="shared" si="15"/>
        <v>0</v>
      </c>
      <c r="N211" s="26">
        <f t="shared" si="13"/>
        <v>0</v>
      </c>
    </row>
    <row r="212" spans="1:14" s="4" customFormat="1" ht="15.75" x14ac:dyDescent="0.25">
      <c r="A212" s="64" t="s">
        <v>123</v>
      </c>
      <c r="B212" s="136">
        <v>122.97492976527279</v>
      </c>
      <c r="C212" s="59">
        <v>122.97492976527279</v>
      </c>
      <c r="D212" s="59">
        <v>122.97492976527279</v>
      </c>
      <c r="E212" s="59"/>
      <c r="F212" s="59">
        <f t="shared" si="12"/>
        <v>0</v>
      </c>
      <c r="G212" s="93">
        <f t="shared" si="14"/>
        <v>0</v>
      </c>
      <c r="H212" s="59"/>
      <c r="I212" s="59">
        <v>0.11721326004424019</v>
      </c>
      <c r="J212" s="59">
        <v>0.11721326004424017</v>
      </c>
      <c r="K212" s="59">
        <v>0.11721326004424018</v>
      </c>
      <c r="L212" s="57"/>
      <c r="M212" s="59">
        <f t="shared" si="15"/>
        <v>0</v>
      </c>
      <c r="N212" s="59">
        <f t="shared" si="13"/>
        <v>0</v>
      </c>
    </row>
    <row r="213" spans="1:14" s="57" customFormat="1" ht="15.75" x14ac:dyDescent="0.25">
      <c r="A213" s="33" t="s">
        <v>132</v>
      </c>
      <c r="B213" s="138">
        <v>98.433087059217996</v>
      </c>
      <c r="C213" s="37">
        <v>97.47121473538482</v>
      </c>
      <c r="D213" s="37">
        <v>97.462426763288974</v>
      </c>
      <c r="E213" s="37"/>
      <c r="F213" s="37">
        <f t="shared" si="12"/>
        <v>-9.0159665288913615E-3</v>
      </c>
      <c r="G213" s="95">
        <f t="shared" si="14"/>
        <v>-0.98611180948238175</v>
      </c>
      <c r="H213" s="37"/>
      <c r="I213" s="37">
        <v>7.0685498528331649</v>
      </c>
      <c r="J213" s="37">
        <v>6.9994771184894242</v>
      </c>
      <c r="K213" s="37">
        <v>6.9988460479752241</v>
      </c>
      <c r="L213"/>
      <c r="M213" s="37">
        <f t="shared" si="15"/>
        <v>-6.3107051420008275E-4</v>
      </c>
      <c r="N213" s="37">
        <f t="shared" si="13"/>
        <v>-6.970380485794081E-2</v>
      </c>
    </row>
    <row r="214" spans="1:14" s="4" customFormat="1" ht="15.75" x14ac:dyDescent="0.25">
      <c r="A214" s="61" t="s">
        <v>125</v>
      </c>
      <c r="B214" s="136">
        <v>98.980549627970802</v>
      </c>
      <c r="C214" s="59">
        <v>98.597996282237503</v>
      </c>
      <c r="D214" s="59">
        <v>98.585962491061878</v>
      </c>
      <c r="E214" s="59"/>
      <c r="F214" s="59">
        <f t="shared" si="12"/>
        <v>-1.220490438890165E-2</v>
      </c>
      <c r="G214" s="93">
        <f t="shared" si="14"/>
        <v>-0.39865118792734577</v>
      </c>
      <c r="H214" s="59"/>
      <c r="I214" s="59">
        <v>5.1906922297399625</v>
      </c>
      <c r="J214" s="59">
        <v>5.1706305440186524</v>
      </c>
      <c r="K214" s="59">
        <v>5.1699994735044505</v>
      </c>
      <c r="L214" s="57"/>
      <c r="M214" s="59">
        <f t="shared" si="15"/>
        <v>-6.3107051420185911E-4</v>
      </c>
      <c r="N214" s="59">
        <f t="shared" si="13"/>
        <v>-2.0692756235511922E-2</v>
      </c>
    </row>
    <row r="215" spans="1:14" s="57" customFormat="1" ht="15.75" x14ac:dyDescent="0.25">
      <c r="A215" s="35" t="s">
        <v>184</v>
      </c>
      <c r="B215" s="72">
        <v>120.09215057311731</v>
      </c>
      <c r="C215" s="26">
        <v>121.33659467916443</v>
      </c>
      <c r="D215" s="26">
        <v>123.90868540248772</v>
      </c>
      <c r="E215" s="26"/>
      <c r="F215" s="26">
        <f t="shared" si="12"/>
        <v>2.119798013224572</v>
      </c>
      <c r="G215" s="92">
        <f t="shared" si="14"/>
        <v>3.1780052327789132</v>
      </c>
      <c r="H215" s="26"/>
      <c r="I215" s="26">
        <v>0.13971738065705422</v>
      </c>
      <c r="J215" s="26">
        <v>0.14116518944423345</v>
      </c>
      <c r="K215" s="26">
        <v>0.14415760632543703</v>
      </c>
      <c r="L215"/>
      <c r="M215" s="26">
        <f t="shared" si="15"/>
        <v>2.9924168812035801E-3</v>
      </c>
      <c r="N215" s="26">
        <f t="shared" si="13"/>
        <v>4.4402256683828134E-3</v>
      </c>
    </row>
    <row r="216" spans="1:14" s="4" customFormat="1" ht="15.75" x14ac:dyDescent="0.25">
      <c r="A216" s="64" t="s">
        <v>202</v>
      </c>
      <c r="B216" s="136">
        <v>120.09215057311731</v>
      </c>
      <c r="C216" s="59">
        <v>121.33659467916443</v>
      </c>
      <c r="D216" s="59">
        <v>123.90868540248772</v>
      </c>
      <c r="E216" s="59"/>
      <c r="F216" s="59">
        <f t="shared" si="12"/>
        <v>2.119798013224572</v>
      </c>
      <c r="G216" s="93">
        <f t="shared" si="14"/>
        <v>3.1780052327789132</v>
      </c>
      <c r="H216" s="59"/>
      <c r="I216" s="59">
        <v>0.13971738065705422</v>
      </c>
      <c r="J216" s="59">
        <v>0.14116518944423345</v>
      </c>
      <c r="K216" s="59">
        <v>0.14415760632543703</v>
      </c>
      <c r="L216" s="57"/>
      <c r="M216" s="59">
        <f t="shared" si="15"/>
        <v>2.9924168812035801E-3</v>
      </c>
      <c r="N216" s="59">
        <f t="shared" si="13"/>
        <v>4.4402256683828134E-3</v>
      </c>
    </row>
    <row r="217" spans="1:14" s="57" customFormat="1" ht="15.75" x14ac:dyDescent="0.25">
      <c r="A217" s="35" t="s">
        <v>185</v>
      </c>
      <c r="B217" s="72">
        <v>98.501561345052281</v>
      </c>
      <c r="C217" s="26">
        <v>98.082094042970184</v>
      </c>
      <c r="D217" s="26">
        <v>98.011430621229678</v>
      </c>
      <c r="E217" s="26"/>
      <c r="F217" s="26">
        <f t="shared" si="12"/>
        <v>-7.2045180550028842E-2</v>
      </c>
      <c r="G217" s="92">
        <f t="shared" si="14"/>
        <v>-0.49758675611817349</v>
      </c>
      <c r="H217" s="26"/>
      <c r="I217" s="26">
        <v>5.0509748490829098</v>
      </c>
      <c r="J217" s="26">
        <v>5.0294653545744179</v>
      </c>
      <c r="K217" s="26">
        <v>5.0258418671790137</v>
      </c>
      <c r="L217"/>
      <c r="M217" s="26">
        <f t="shared" si="15"/>
        <v>-3.6234873954041902E-3</v>
      </c>
      <c r="N217" s="26">
        <f t="shared" si="13"/>
        <v>-2.5132981903896123E-2</v>
      </c>
    </row>
    <row r="218" spans="1:14" s="4" customFormat="1" ht="15.75" x14ac:dyDescent="0.25">
      <c r="A218" s="64" t="s">
        <v>201</v>
      </c>
      <c r="B218" s="136">
        <v>98.501561345052281</v>
      </c>
      <c r="C218" s="59">
        <v>98.082094042970184</v>
      </c>
      <c r="D218" s="59">
        <v>98.011430621229678</v>
      </c>
      <c r="E218" s="59"/>
      <c r="F218" s="59">
        <f t="shared" si="12"/>
        <v>-7.2045180550028842E-2</v>
      </c>
      <c r="G218" s="93">
        <f t="shared" si="14"/>
        <v>-0.49758675611817349</v>
      </c>
      <c r="H218" s="59"/>
      <c r="I218" s="59">
        <v>5.0509748490829098</v>
      </c>
      <c r="J218" s="59">
        <v>5.0294653545744179</v>
      </c>
      <c r="K218" s="59">
        <v>5.0258418671790137</v>
      </c>
      <c r="L218" s="57"/>
      <c r="M218" s="59">
        <f t="shared" si="15"/>
        <v>-3.6234873954041902E-3</v>
      </c>
      <c r="N218" s="59">
        <f t="shared" si="13"/>
        <v>-2.5132981903896123E-2</v>
      </c>
    </row>
    <row r="219" spans="1:14" s="57" customFormat="1" ht="15.75" x14ac:dyDescent="0.25">
      <c r="A219" s="34" t="s">
        <v>134</v>
      </c>
      <c r="B219" s="72">
        <v>87.378190235726791</v>
      </c>
      <c r="C219" s="26">
        <v>76.637419482662665</v>
      </c>
      <c r="D219" s="26">
        <v>76.637419482662665</v>
      </c>
      <c r="E219" s="26"/>
      <c r="F219" s="26">
        <f t="shared" si="12"/>
        <v>0</v>
      </c>
      <c r="G219" s="92">
        <f t="shared" si="14"/>
        <v>-12.292278798734479</v>
      </c>
      <c r="H219" s="26"/>
      <c r="I219" s="26">
        <v>0.4088573493767057</v>
      </c>
      <c r="J219" s="26">
        <v>0.35859946410220506</v>
      </c>
      <c r="K219" s="26">
        <v>0.35859946410220506</v>
      </c>
      <c r="L219"/>
      <c r="M219" s="26">
        <f t="shared" si="15"/>
        <v>0</v>
      </c>
      <c r="N219" s="26">
        <f t="shared" si="13"/>
        <v>-5.0257885274500647E-2</v>
      </c>
    </row>
    <row r="220" spans="1:14" s="4" customFormat="1" ht="15.75" x14ac:dyDescent="0.25">
      <c r="A220" s="58" t="s">
        <v>126</v>
      </c>
      <c r="B220" s="136">
        <v>87.378190235726791</v>
      </c>
      <c r="C220" s="59">
        <v>76.637419482662665</v>
      </c>
      <c r="D220" s="59">
        <v>76.637419482662665</v>
      </c>
      <c r="E220" s="59"/>
      <c r="F220" s="59">
        <f t="shared" si="12"/>
        <v>0</v>
      </c>
      <c r="G220" s="93">
        <f t="shared" si="14"/>
        <v>-12.292278798734479</v>
      </c>
      <c r="H220" s="59"/>
      <c r="I220" s="59">
        <v>0.4088573493767057</v>
      </c>
      <c r="J220" s="59">
        <v>0.35859946410220506</v>
      </c>
      <c r="K220" s="59">
        <v>0.35859946410220506</v>
      </c>
      <c r="L220" s="57"/>
      <c r="M220" s="59">
        <f t="shared" si="15"/>
        <v>0</v>
      </c>
      <c r="N220" s="59">
        <f t="shared" si="13"/>
        <v>-5.0257885274500647E-2</v>
      </c>
    </row>
    <row r="221" spans="1:14" s="57" customFormat="1" ht="15.75" x14ac:dyDescent="0.25">
      <c r="A221" s="36" t="s">
        <v>200</v>
      </c>
      <c r="B221" s="72">
        <v>87.378190235726791</v>
      </c>
      <c r="C221" s="26">
        <v>76.637419482662665</v>
      </c>
      <c r="D221" s="26">
        <v>76.637419482662665</v>
      </c>
      <c r="E221" s="26"/>
      <c r="F221" s="26">
        <f t="shared" si="12"/>
        <v>0</v>
      </c>
      <c r="G221" s="92">
        <f t="shared" si="14"/>
        <v>-12.292278798734479</v>
      </c>
      <c r="H221" s="26"/>
      <c r="I221" s="26">
        <v>0.4088573493767057</v>
      </c>
      <c r="J221" s="26">
        <v>0.35859946410220506</v>
      </c>
      <c r="K221" s="26">
        <v>0.35859946410220506</v>
      </c>
      <c r="L221"/>
      <c r="M221" s="26">
        <f t="shared" si="15"/>
        <v>0</v>
      </c>
      <c r="N221" s="26">
        <f t="shared" si="13"/>
        <v>-5.0257885274500647E-2</v>
      </c>
    </row>
    <row r="222" spans="1:14" s="4" customFormat="1" ht="15.75" x14ac:dyDescent="0.25">
      <c r="A222" s="61" t="s">
        <v>133</v>
      </c>
      <c r="B222" s="136">
        <v>100</v>
      </c>
      <c r="C222" s="59">
        <v>100.08487654320987</v>
      </c>
      <c r="D222" s="59">
        <v>100.08487654320987</v>
      </c>
      <c r="E222" s="59"/>
      <c r="F222" s="59">
        <f t="shared" si="12"/>
        <v>0</v>
      </c>
      <c r="G222" s="93">
        <f t="shared" si="14"/>
        <v>8.4876543209877475E-2</v>
      </c>
      <c r="H222" s="59"/>
      <c r="I222" s="59">
        <v>1.4690002737164953</v>
      </c>
      <c r="J222" s="59">
        <v>1.4702471103685693</v>
      </c>
      <c r="K222" s="59">
        <v>1.4702471103685693</v>
      </c>
      <c r="L222" s="57"/>
      <c r="M222" s="59">
        <f t="shared" si="15"/>
        <v>0</v>
      </c>
      <c r="N222" s="59">
        <f t="shared" si="13"/>
        <v>1.2468366520739238E-3</v>
      </c>
    </row>
    <row r="223" spans="1:14" s="57" customFormat="1" ht="15.75" x14ac:dyDescent="0.25">
      <c r="A223" s="35" t="s">
        <v>186</v>
      </c>
      <c r="B223" s="72">
        <v>100</v>
      </c>
      <c r="C223" s="26">
        <v>100.08487654320987</v>
      </c>
      <c r="D223" s="26">
        <v>100.08487654320987</v>
      </c>
      <c r="E223" s="26"/>
      <c r="F223" s="26">
        <f t="shared" si="12"/>
        <v>0</v>
      </c>
      <c r="G223" s="92">
        <f t="shared" si="14"/>
        <v>8.4876543209877475E-2</v>
      </c>
      <c r="H223" s="26"/>
      <c r="I223" s="26">
        <v>1.4690002737164953</v>
      </c>
      <c r="J223" s="26">
        <v>1.4702471103685693</v>
      </c>
      <c r="K223" s="26">
        <v>1.4702471103685693</v>
      </c>
      <c r="L223"/>
      <c r="M223" s="26">
        <f t="shared" si="15"/>
        <v>0</v>
      </c>
      <c r="N223" s="26">
        <f t="shared" si="13"/>
        <v>1.2468366520739238E-3</v>
      </c>
    </row>
    <row r="224" spans="1:14" s="4" customFormat="1" ht="15.75" x14ac:dyDescent="0.25">
      <c r="A224" s="64" t="s">
        <v>133</v>
      </c>
      <c r="B224" s="136">
        <v>100</v>
      </c>
      <c r="C224" s="59">
        <v>100.08487654320987</v>
      </c>
      <c r="D224" s="59">
        <v>100.08487654320987</v>
      </c>
      <c r="E224" s="59"/>
      <c r="F224" s="59">
        <f t="shared" si="12"/>
        <v>0</v>
      </c>
      <c r="G224" s="93">
        <f t="shared" si="14"/>
        <v>8.4876543209877475E-2</v>
      </c>
      <c r="H224" s="59"/>
      <c r="I224" s="59">
        <v>1.4690002737164953</v>
      </c>
      <c r="J224" s="59">
        <v>1.4702471103685693</v>
      </c>
      <c r="K224" s="59">
        <v>1.4702471103685693</v>
      </c>
      <c r="L224" s="57"/>
      <c r="M224" s="59">
        <f t="shared" si="15"/>
        <v>0</v>
      </c>
      <c r="N224" s="59">
        <f t="shared" si="13"/>
        <v>1.2468366520739238E-3</v>
      </c>
    </row>
    <row r="225" spans="1:14" ht="6.75" customHeight="1" x14ac:dyDescent="0.25">
      <c r="A225" s="44"/>
      <c r="B225" s="139"/>
      <c r="C225" s="43"/>
      <c r="D225" s="43"/>
      <c r="E225" s="43"/>
      <c r="F225" s="43"/>
      <c r="G225" s="88"/>
      <c r="H225" s="43"/>
      <c r="I225" s="43"/>
      <c r="J225" s="43"/>
      <c r="K225" s="43"/>
      <c r="L225" s="29"/>
      <c r="M225" s="43"/>
      <c r="N225" s="178"/>
    </row>
    <row r="226" spans="1:14" x14ac:dyDescent="0.25">
      <c r="A226" s="189" t="s">
        <v>54</v>
      </c>
      <c r="B226" s="190"/>
      <c r="C226" s="190"/>
      <c r="D226" s="190"/>
    </row>
    <row r="227" spans="1:14" ht="409.6" customHeight="1" x14ac:dyDescent="0.25">
      <c r="A227" s="23"/>
      <c r="B227" s="140"/>
      <c r="C227" s="8"/>
      <c r="D227" s="8"/>
    </row>
  </sheetData>
  <sortState ref="C230:D243">
    <sortCondition ref="C230"/>
  </sortState>
  <mergeCells count="6">
    <mergeCell ref="M3:N3"/>
    <mergeCell ref="A3:A4"/>
    <mergeCell ref="A226:D226"/>
    <mergeCell ref="B3:D3"/>
    <mergeCell ref="F3:G3"/>
    <mergeCell ref="I3:L3"/>
  </mergeCells>
  <pageMargins left="0.17" right="0.19" top="0.42" bottom="0.41" header="0.3" footer="0.3"/>
  <pageSetup paperSize="9" scale="59" orientation="portrait" horizontalDpi="4294967295" verticalDpi="4294967295" r:id="rId1"/>
  <rowBreaks count="2" manualBreakCount="2">
    <brk id="80" max="13" man="1"/>
    <brk id="1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sqref="A1:XFD1048576"/>
    </sheetView>
  </sheetViews>
  <sheetFormatPr defaultRowHeight="15" x14ac:dyDescent="0.25"/>
  <cols>
    <col min="1" max="1" width="57.42578125" style="141" customWidth="1"/>
    <col min="2" max="2" width="9.7109375" style="141" customWidth="1"/>
    <col min="3" max="4" width="9.7109375" style="97" bestFit="1" customWidth="1"/>
    <col min="5" max="5" width="1.85546875" style="85" customWidth="1"/>
    <col min="6" max="7" width="9.7109375" style="85" customWidth="1"/>
    <col min="8" max="8" width="1.85546875" style="85" customWidth="1"/>
    <col min="9" max="9" width="9.7109375" style="85" customWidth="1"/>
    <col min="10" max="11" width="9.7109375" style="85" bestFit="1" customWidth="1"/>
    <col min="12" max="12" width="1.85546875" style="85" customWidth="1"/>
    <col min="13" max="14" width="9.7109375" style="85" customWidth="1"/>
    <col min="15" max="16384" width="9.140625" style="85"/>
  </cols>
  <sheetData>
    <row r="1" spans="1:14" ht="15.75" x14ac:dyDescent="0.25">
      <c r="A1" s="143" t="s">
        <v>256</v>
      </c>
      <c r="B1" s="131"/>
      <c r="C1" s="144"/>
      <c r="D1" s="144"/>
      <c r="E1" s="87"/>
    </row>
    <row r="2" spans="1:14" ht="6" customHeight="1" x14ac:dyDescent="0.25">
      <c r="A2" s="132"/>
      <c r="B2" s="132"/>
      <c r="C2" s="88"/>
      <c r="D2" s="88"/>
      <c r="E2" s="84"/>
      <c r="F2" s="84"/>
      <c r="G2" s="84"/>
      <c r="H2" s="84"/>
      <c r="I2" s="84"/>
      <c r="J2" s="84"/>
      <c r="K2" s="84"/>
      <c r="L2" s="84"/>
      <c r="M2" s="84"/>
      <c r="N2" s="84"/>
    </row>
    <row r="3" spans="1:14" ht="45" customHeight="1" x14ac:dyDescent="0.25">
      <c r="A3" s="193" t="s">
        <v>56</v>
      </c>
      <c r="B3" s="188" t="s">
        <v>242</v>
      </c>
      <c r="C3" s="188"/>
      <c r="D3" s="188"/>
      <c r="E3" s="102"/>
      <c r="F3" s="185" t="s">
        <v>243</v>
      </c>
      <c r="G3" s="185"/>
      <c r="H3" s="84"/>
      <c r="I3" s="84"/>
      <c r="J3" s="185" t="s">
        <v>244</v>
      </c>
      <c r="K3" s="185"/>
      <c r="L3" s="84"/>
      <c r="M3" s="185" t="s">
        <v>245</v>
      </c>
      <c r="N3" s="185"/>
    </row>
    <row r="4" spans="1:14" ht="30" x14ac:dyDescent="0.25">
      <c r="A4" s="194"/>
      <c r="B4" s="116">
        <v>42917</v>
      </c>
      <c r="C4" s="83">
        <v>43252</v>
      </c>
      <c r="D4" s="116">
        <v>43282</v>
      </c>
      <c r="E4" s="132"/>
      <c r="F4" s="156" t="s">
        <v>264</v>
      </c>
      <c r="G4" s="156" t="s">
        <v>265</v>
      </c>
      <c r="H4" s="132"/>
      <c r="I4" s="116">
        <v>42917</v>
      </c>
      <c r="J4" s="116">
        <v>43252</v>
      </c>
      <c r="K4" s="116">
        <v>43282</v>
      </c>
      <c r="L4" s="132"/>
      <c r="M4" s="156" t="s">
        <v>266</v>
      </c>
      <c r="N4" s="156" t="s">
        <v>265</v>
      </c>
    </row>
    <row r="5" spans="1:14" s="103" customFormat="1" ht="15.75" x14ac:dyDescent="0.25">
      <c r="A5" s="145" t="s">
        <v>241</v>
      </c>
      <c r="B5" s="91">
        <v>110.64310784713696</v>
      </c>
      <c r="C5" s="91">
        <v>111.40550293251844</v>
      </c>
      <c r="D5" s="91">
        <v>111.5163889461129</v>
      </c>
      <c r="E5" s="91"/>
      <c r="F5" s="91">
        <f t="shared" ref="F5:F68" si="0">((D5/C5-1)*100)</f>
        <v>9.953369508293175E-2</v>
      </c>
      <c r="G5" s="91">
        <f>((D5/B5-1)*100)</f>
        <v>0.78927744887864471</v>
      </c>
      <c r="H5" s="91"/>
      <c r="I5" s="91">
        <v>110.64310784713696</v>
      </c>
      <c r="J5" s="91">
        <v>111.40550293251844</v>
      </c>
      <c r="K5" s="91">
        <v>111.5163889461129</v>
      </c>
      <c r="M5" s="91">
        <f>K5-J5</f>
        <v>0.11088601359445249</v>
      </c>
      <c r="N5" s="56">
        <f>K5-I5</f>
        <v>0.8732810989759372</v>
      </c>
    </row>
    <row r="6" spans="1:14" ht="9.75" customHeight="1" x14ac:dyDescent="0.25">
      <c r="A6" s="142"/>
      <c r="B6" s="142"/>
      <c r="C6" s="142"/>
      <c r="D6" s="142"/>
      <c r="E6" s="142"/>
      <c r="F6" s="142"/>
      <c r="G6" s="142"/>
      <c r="H6" s="142"/>
      <c r="I6" s="142"/>
      <c r="J6" s="142"/>
      <c r="K6" s="142"/>
      <c r="L6" s="142"/>
      <c r="M6" s="142"/>
      <c r="N6"/>
    </row>
    <row r="7" spans="1:14" ht="15.75" x14ac:dyDescent="0.25">
      <c r="A7" s="146" t="s">
        <v>127</v>
      </c>
      <c r="B7" s="90">
        <v>110.10061156432342</v>
      </c>
      <c r="C7" s="90">
        <v>104.70098872867977</v>
      </c>
      <c r="D7" s="90">
        <v>105.34673368489607</v>
      </c>
      <c r="E7" s="90"/>
      <c r="F7" s="90">
        <f t="shared" si="0"/>
        <v>0.6167515360238518</v>
      </c>
      <c r="G7" s="90">
        <f t="shared" ref="G7:G70" si="1">((D7/B7-1)*100)</f>
        <v>-4.3177579233063756</v>
      </c>
      <c r="H7" s="90"/>
      <c r="I7" s="90">
        <v>26.186453440910682</v>
      </c>
      <c r="J7" s="90">
        <v>24.902201065060339</v>
      </c>
      <c r="K7" s="90">
        <v>25.055785772632845</v>
      </c>
      <c r="M7" s="90">
        <f>K7-J7</f>
        <v>0.15358470757250586</v>
      </c>
      <c r="N7" s="38">
        <f>K7-I7</f>
        <v>-1.1306676682778374</v>
      </c>
    </row>
    <row r="8" spans="1:14" s="103" customFormat="1" ht="15.75" x14ac:dyDescent="0.25">
      <c r="A8" s="147" t="s">
        <v>57</v>
      </c>
      <c r="B8" s="93">
        <v>110.30931993758894</v>
      </c>
      <c r="C8" s="93">
        <v>104.45846956982085</v>
      </c>
      <c r="D8" s="93">
        <v>105.16252987159811</v>
      </c>
      <c r="E8" s="93"/>
      <c r="F8" s="93">
        <f t="shared" si="0"/>
        <v>0.67400978080256468</v>
      </c>
      <c r="G8" s="93">
        <f t="shared" si="1"/>
        <v>-4.6657798895893716</v>
      </c>
      <c r="H8" s="93"/>
      <c r="I8" s="93">
        <v>23.853180690329697</v>
      </c>
      <c r="J8" s="93">
        <v>22.587998463719888</v>
      </c>
      <c r="K8" s="93">
        <v>22.74024378265289</v>
      </c>
      <c r="M8" s="93">
        <f t="shared" ref="M8:M71" si="2">K8-J8</f>
        <v>0.15224531893300153</v>
      </c>
      <c r="N8" s="59">
        <f t="shared" ref="N8:N71" si="3">K8-I8</f>
        <v>-1.1129369076768079</v>
      </c>
    </row>
    <row r="9" spans="1:14" ht="15.75" x14ac:dyDescent="0.25">
      <c r="A9" s="148" t="s">
        <v>58</v>
      </c>
      <c r="B9" s="92">
        <v>121.05172657194257</v>
      </c>
      <c r="C9" s="92">
        <v>107.8895916690699</v>
      </c>
      <c r="D9" s="92">
        <v>107.79318859660496</v>
      </c>
      <c r="E9" s="92"/>
      <c r="F9" s="92">
        <f t="shared" si="0"/>
        <v>-8.9353450109108667E-2</v>
      </c>
      <c r="G9" s="92">
        <f t="shared" si="1"/>
        <v>-10.952787168597622</v>
      </c>
      <c r="H9" s="92"/>
      <c r="I9" s="92">
        <v>3.5318701386322719</v>
      </c>
      <c r="J9" s="92">
        <v>3.1478446270549756</v>
      </c>
      <c r="K9" s="92">
        <v>3.1450319192766272</v>
      </c>
      <c r="M9" s="92">
        <f t="shared" si="2"/>
        <v>-2.8127077783484111E-3</v>
      </c>
      <c r="N9" s="26">
        <f>K9-I9</f>
        <v>-0.38683821935564477</v>
      </c>
    </row>
    <row r="10" spans="1:14" s="103" customFormat="1" ht="15.75" x14ac:dyDescent="0.25">
      <c r="A10" s="149" t="s">
        <v>6</v>
      </c>
      <c r="B10" s="93">
        <v>142.35054680473172</v>
      </c>
      <c r="C10" s="93">
        <v>109.04530495235385</v>
      </c>
      <c r="D10" s="93">
        <v>109.03590072312795</v>
      </c>
      <c r="E10" s="93"/>
      <c r="F10" s="93">
        <f t="shared" si="0"/>
        <v>-8.6241486783933397E-3</v>
      </c>
      <c r="G10" s="93">
        <f t="shared" si="1"/>
        <v>-23.403244194982175</v>
      </c>
      <c r="H10" s="93"/>
      <c r="I10" s="93">
        <v>1.0790466090509196</v>
      </c>
      <c r="J10" s="93">
        <v>0.82658598216111445</v>
      </c>
      <c r="K10" s="93">
        <v>0.82651469615705819</v>
      </c>
      <c r="M10" s="93">
        <f t="shared" si="2"/>
        <v>-7.1286004056259067E-5</v>
      </c>
      <c r="N10" s="59">
        <f t="shared" si="3"/>
        <v>-0.25253191289386145</v>
      </c>
    </row>
    <row r="11" spans="1:14" ht="15.75" x14ac:dyDescent="0.25">
      <c r="A11" s="150" t="s">
        <v>7</v>
      </c>
      <c r="B11" s="92">
        <v>98.616845128416571</v>
      </c>
      <c r="C11" s="92">
        <v>96.6342297293169</v>
      </c>
      <c r="D11" s="92">
        <v>96.6342297293169</v>
      </c>
      <c r="E11" s="92"/>
      <c r="F11" s="92">
        <f t="shared" si="0"/>
        <v>0</v>
      </c>
      <c r="G11" s="92">
        <f t="shared" si="1"/>
        <v>-2.0104226580336837</v>
      </c>
      <c r="H11" s="92"/>
      <c r="I11" s="92">
        <v>0.43886956745180272</v>
      </c>
      <c r="J11" s="92">
        <v>0.43004643422853744</v>
      </c>
      <c r="K11" s="92">
        <v>0.43004643422853739</v>
      </c>
      <c r="M11" s="92">
        <f t="shared" si="2"/>
        <v>0</v>
      </c>
      <c r="N11" s="26">
        <f>K11-I11</f>
        <v>-8.8231332232653337E-3</v>
      </c>
    </row>
    <row r="12" spans="1:14" s="103" customFormat="1" ht="15.75" x14ac:dyDescent="0.25">
      <c r="A12" s="149" t="s">
        <v>59</v>
      </c>
      <c r="B12" s="93">
        <v>116.4395333389572</v>
      </c>
      <c r="C12" s="93">
        <v>117.63808404444872</v>
      </c>
      <c r="D12" s="93">
        <v>117.62379013043365</v>
      </c>
      <c r="E12" s="93"/>
      <c r="F12" s="93">
        <f t="shared" si="0"/>
        <v>-1.2150753840622919E-2</v>
      </c>
      <c r="G12" s="93">
        <f t="shared" si="1"/>
        <v>1.0170573150865003</v>
      </c>
      <c r="H12" s="93"/>
      <c r="I12" s="93">
        <v>0.38731197985805266</v>
      </c>
      <c r="J12" s="93">
        <v>0.3912987104244906</v>
      </c>
      <c r="K12" s="93">
        <v>0.39125116468140536</v>
      </c>
      <c r="M12" s="93">
        <f t="shared" si="2"/>
        <v>-4.7545743085242176E-5</v>
      </c>
      <c r="N12" s="59">
        <f t="shared" si="3"/>
        <v>3.9391848233527038E-3</v>
      </c>
    </row>
    <row r="13" spans="1:14" ht="15.75" x14ac:dyDescent="0.25">
      <c r="A13" s="150" t="s">
        <v>60</v>
      </c>
      <c r="B13" s="92">
        <v>92.98929261358164</v>
      </c>
      <c r="C13" s="92">
        <v>92.812029343128884</v>
      </c>
      <c r="D13" s="92">
        <v>92.812029343128884</v>
      </c>
      <c r="E13" s="92"/>
      <c r="F13" s="92">
        <f t="shared" si="0"/>
        <v>0</v>
      </c>
      <c r="G13" s="92">
        <f t="shared" si="1"/>
        <v>-0.19062761471836387</v>
      </c>
      <c r="H13" s="92"/>
      <c r="I13" s="92">
        <v>0.28580536172201582</v>
      </c>
      <c r="J13" s="92">
        <v>0.28526053777822807</v>
      </c>
      <c r="K13" s="92">
        <v>0.28526053777822802</v>
      </c>
      <c r="M13" s="92">
        <f t="shared" si="2"/>
        <v>0</v>
      </c>
      <c r="N13" s="26">
        <f>K13-I13</f>
        <v>-5.4482394378779775E-4</v>
      </c>
    </row>
    <row r="14" spans="1:14" s="103" customFormat="1" ht="15.75" x14ac:dyDescent="0.25">
      <c r="A14" s="149" t="s">
        <v>61</v>
      </c>
      <c r="B14" s="93">
        <v>124.77242526191598</v>
      </c>
      <c r="C14" s="93">
        <v>113.03032275171759</v>
      </c>
      <c r="D14" s="93">
        <v>112.77964236261036</v>
      </c>
      <c r="E14" s="93"/>
      <c r="F14" s="93">
        <f t="shared" si="0"/>
        <v>-0.22178153879811591</v>
      </c>
      <c r="G14" s="93">
        <f t="shared" si="1"/>
        <v>-9.6117254065800068</v>
      </c>
      <c r="H14" s="93"/>
      <c r="I14" s="93">
        <v>1.3408366205494813</v>
      </c>
      <c r="J14" s="93">
        <v>1.2146529624626048</v>
      </c>
      <c r="K14" s="93">
        <v>1.2119590864313983</v>
      </c>
      <c r="M14" s="93">
        <f t="shared" si="2"/>
        <v>-2.6938760312065213E-3</v>
      </c>
      <c r="N14" s="59">
        <f t="shared" si="3"/>
        <v>-0.128877534118083</v>
      </c>
    </row>
    <row r="15" spans="1:14" ht="15.75" x14ac:dyDescent="0.25">
      <c r="A15" s="148" t="s">
        <v>62</v>
      </c>
      <c r="B15" s="92">
        <v>88.683674351421345</v>
      </c>
      <c r="C15" s="92">
        <v>96.73633412623613</v>
      </c>
      <c r="D15" s="92">
        <v>96.572801395806664</v>
      </c>
      <c r="E15" s="92"/>
      <c r="F15" s="92">
        <f t="shared" si="0"/>
        <v>-0.16904995615821816</v>
      </c>
      <c r="G15" s="92">
        <f t="shared" si="1"/>
        <v>8.8958053464536881</v>
      </c>
      <c r="H15" s="92"/>
      <c r="I15" s="92">
        <v>1.1483014040015345</v>
      </c>
      <c r="J15" s="92">
        <v>1.2525695299333095</v>
      </c>
      <c r="K15" s="92">
        <v>1.250452061692106</v>
      </c>
      <c r="M15" s="92">
        <f t="shared" si="2"/>
        <v>-2.1174682412035128E-3</v>
      </c>
      <c r="N15" s="26">
        <f t="shared" si="3"/>
        <v>0.10215065769057152</v>
      </c>
    </row>
    <row r="16" spans="1:14" s="103" customFormat="1" ht="15.75" x14ac:dyDescent="0.25">
      <c r="A16" s="149" t="s">
        <v>188</v>
      </c>
      <c r="B16" s="93">
        <v>116.47799169453583</v>
      </c>
      <c r="C16" s="93">
        <v>113.98782449521346</v>
      </c>
      <c r="D16" s="93">
        <v>113.30807014002502</v>
      </c>
      <c r="E16" s="93"/>
      <c r="F16" s="93">
        <f t="shared" si="0"/>
        <v>-0.59633944081192158</v>
      </c>
      <c r="G16" s="93">
        <f t="shared" si="1"/>
        <v>-2.7214768287076474</v>
      </c>
      <c r="H16" s="93"/>
      <c r="I16" s="93">
        <v>0.18415294562356779</v>
      </c>
      <c r="J16" s="93">
        <v>0.18021596475551674</v>
      </c>
      <c r="K16" s="93">
        <v>0.17914126587903986</v>
      </c>
      <c r="M16" s="93">
        <f t="shared" si="2"/>
        <v>-1.0746988764768761E-3</v>
      </c>
      <c r="N16" s="59">
        <f>K16-I16</f>
        <v>-5.0116797445279304E-3</v>
      </c>
    </row>
    <row r="17" spans="1:14" ht="15.75" x14ac:dyDescent="0.25">
      <c r="A17" s="150" t="s">
        <v>187</v>
      </c>
      <c r="B17" s="92">
        <v>81.752979753856209</v>
      </c>
      <c r="C17" s="92">
        <v>91.84685309607319</v>
      </c>
      <c r="D17" s="92">
        <v>91.603456315965531</v>
      </c>
      <c r="E17" s="92"/>
      <c r="F17" s="92">
        <f t="shared" si="0"/>
        <v>-0.26500285192467832</v>
      </c>
      <c r="G17" s="92">
        <f t="shared" si="1"/>
        <v>12.0490734304332</v>
      </c>
      <c r="H17" s="92"/>
      <c r="I17" s="92">
        <v>0.68848051426394963</v>
      </c>
      <c r="J17" s="92">
        <v>0.77348579640153359</v>
      </c>
      <c r="K17" s="92">
        <v>0.77143603698183727</v>
      </c>
      <c r="M17" s="92">
        <f t="shared" si="2"/>
        <v>-2.0497594196963176E-3</v>
      </c>
      <c r="N17" s="26">
        <f t="shared" si="3"/>
        <v>8.2955522717887642E-2</v>
      </c>
    </row>
    <row r="18" spans="1:14" s="103" customFormat="1" ht="15.75" x14ac:dyDescent="0.25">
      <c r="A18" s="149" t="s">
        <v>189</v>
      </c>
      <c r="B18" s="93">
        <v>93.579982375351833</v>
      </c>
      <c r="C18" s="93">
        <v>101.45554146504391</v>
      </c>
      <c r="D18" s="93">
        <v>101.79738067271488</v>
      </c>
      <c r="E18" s="93"/>
      <c r="F18" s="93">
        <f t="shared" si="0"/>
        <v>0.33693497933648953</v>
      </c>
      <c r="G18" s="93">
        <f t="shared" si="1"/>
        <v>8.7811496527140154</v>
      </c>
      <c r="H18" s="93"/>
      <c r="I18" s="93">
        <v>0.27566794411401685</v>
      </c>
      <c r="J18" s="93">
        <v>0.29886776877625909</v>
      </c>
      <c r="K18" s="93">
        <v>0.29987475883122883</v>
      </c>
      <c r="M18" s="93">
        <f t="shared" si="2"/>
        <v>1.0069900549697364E-3</v>
      </c>
      <c r="N18" s="59">
        <f t="shared" si="3"/>
        <v>2.4206814717211977E-2</v>
      </c>
    </row>
    <row r="19" spans="1:14" ht="15.75" x14ac:dyDescent="0.25">
      <c r="A19" s="148" t="s">
        <v>63</v>
      </c>
      <c r="B19" s="92">
        <v>106.72950153730419</v>
      </c>
      <c r="C19" s="92">
        <v>94.484246982598194</v>
      </c>
      <c r="D19" s="92">
        <v>96.583724824682605</v>
      </c>
      <c r="E19" s="92"/>
      <c r="F19" s="92">
        <f t="shared" si="0"/>
        <v>2.2220400851277189</v>
      </c>
      <c r="G19" s="92">
        <f t="shared" si="1"/>
        <v>-9.5060658641560547</v>
      </c>
      <c r="H19" s="92"/>
      <c r="I19" s="92">
        <v>8.157253013529191</v>
      </c>
      <c r="J19" s="92">
        <v>7.2213577064299184</v>
      </c>
      <c r="K19" s="92">
        <v>7.3818191693572492</v>
      </c>
      <c r="M19" s="92">
        <f t="shared" si="2"/>
        <v>0.16046146292733088</v>
      </c>
      <c r="N19" s="26">
        <f t="shared" si="3"/>
        <v>-0.77543384417194172</v>
      </c>
    </row>
    <row r="20" spans="1:14" s="103" customFormat="1" ht="15.75" x14ac:dyDescent="0.25">
      <c r="A20" s="149" t="s">
        <v>190</v>
      </c>
      <c r="B20" s="93">
        <v>118.6723059612052</v>
      </c>
      <c r="C20" s="93">
        <v>101.84658390922152</v>
      </c>
      <c r="D20" s="93">
        <v>103.67142265416851</v>
      </c>
      <c r="E20" s="93"/>
      <c r="F20" s="93">
        <f t="shared" si="0"/>
        <v>1.7917525310161775</v>
      </c>
      <c r="G20" s="93">
        <f t="shared" si="1"/>
        <v>-12.640593089967078</v>
      </c>
      <c r="H20" s="93"/>
      <c r="I20" s="93">
        <v>4.4805428895210868</v>
      </c>
      <c r="J20" s="93">
        <v>3.8452778317601091</v>
      </c>
      <c r="K20" s="93">
        <v>3.9141756946352748</v>
      </c>
      <c r="M20" s="93">
        <f t="shared" si="2"/>
        <v>6.889786287516575E-2</v>
      </c>
      <c r="N20" s="59">
        <f t="shared" si="3"/>
        <v>-0.566367194885812</v>
      </c>
    </row>
    <row r="21" spans="1:14" ht="15.75" x14ac:dyDescent="0.25">
      <c r="A21" s="150" t="s">
        <v>191</v>
      </c>
      <c r="B21" s="92">
        <v>119.59808197041832</v>
      </c>
      <c r="C21" s="92">
        <v>99.530474786986105</v>
      </c>
      <c r="D21" s="92">
        <v>97.725612015450523</v>
      </c>
      <c r="E21" s="92"/>
      <c r="F21" s="92">
        <f t="shared" si="0"/>
        <v>-1.8133770339168298</v>
      </c>
      <c r="G21" s="92">
        <f t="shared" si="1"/>
        <v>-18.288311647320388</v>
      </c>
      <c r="H21" s="92"/>
      <c r="I21" s="92">
        <v>0.83798699969067536</v>
      </c>
      <c r="J21" s="92">
        <v>0.69737944430550813</v>
      </c>
      <c r="K21" s="92">
        <v>0.68473332562321509</v>
      </c>
      <c r="M21" s="92">
        <f t="shared" si="2"/>
        <v>-1.2646118682293039E-2</v>
      </c>
      <c r="N21" s="26">
        <f t="shared" si="3"/>
        <v>-0.15325367406746027</v>
      </c>
    </row>
    <row r="22" spans="1:14" s="103" customFormat="1" ht="15.75" x14ac:dyDescent="0.25">
      <c r="A22" s="149" t="s">
        <v>192</v>
      </c>
      <c r="B22" s="93">
        <v>89.6431086990453</v>
      </c>
      <c r="C22" s="93">
        <v>84.58980440688984</v>
      </c>
      <c r="D22" s="93">
        <v>87.880609016887249</v>
      </c>
      <c r="E22" s="93"/>
      <c r="F22" s="93">
        <f t="shared" si="0"/>
        <v>3.8903088062104185</v>
      </c>
      <c r="G22" s="93">
        <f t="shared" si="1"/>
        <v>-1.9661295862409389</v>
      </c>
      <c r="H22" s="93"/>
      <c r="I22" s="93">
        <v>2.8387231243174269</v>
      </c>
      <c r="J22" s="93">
        <v>2.6787004303643003</v>
      </c>
      <c r="K22" s="93">
        <v>2.7829101490987589</v>
      </c>
      <c r="M22" s="93">
        <f t="shared" si="2"/>
        <v>0.10420971873445861</v>
      </c>
      <c r="N22" s="59">
        <f t="shared" si="3"/>
        <v>-5.5812975218668015E-2</v>
      </c>
    </row>
    <row r="23" spans="1:14" ht="15.75" x14ac:dyDescent="0.25">
      <c r="A23" s="148" t="s">
        <v>152</v>
      </c>
      <c r="B23" s="92">
        <v>101.28618543919404</v>
      </c>
      <c r="C23" s="92">
        <v>102.60816672565804</v>
      </c>
      <c r="D23" s="92">
        <v>102.95706955166446</v>
      </c>
      <c r="E23" s="92"/>
      <c r="F23" s="92">
        <f t="shared" si="0"/>
        <v>0.34003416798127351</v>
      </c>
      <c r="G23" s="92">
        <f t="shared" si="1"/>
        <v>1.6496663441565973</v>
      </c>
      <c r="H23" s="92"/>
      <c r="I23" s="92">
        <v>3.6328958495822934</v>
      </c>
      <c r="J23" s="92">
        <v>3.6803121907940355</v>
      </c>
      <c r="K23" s="92">
        <v>3.6928265097311161</v>
      </c>
      <c r="M23" s="92">
        <f t="shared" si="2"/>
        <v>1.251431893708066E-2</v>
      </c>
      <c r="N23" s="26">
        <f t="shared" si="3"/>
        <v>5.9930660148822756E-2</v>
      </c>
    </row>
    <row r="24" spans="1:14" s="103" customFormat="1" ht="15.75" x14ac:dyDescent="0.25">
      <c r="A24" s="149" t="s">
        <v>64</v>
      </c>
      <c r="B24" s="93">
        <v>104.26778505104474</v>
      </c>
      <c r="C24" s="93">
        <v>103.00748785344554</v>
      </c>
      <c r="D24" s="93">
        <v>102.78328624990792</v>
      </c>
      <c r="E24" s="93"/>
      <c r="F24" s="93">
        <f t="shared" si="0"/>
        <v>-0.21765563670148591</v>
      </c>
      <c r="G24" s="93">
        <f t="shared" si="1"/>
        <v>-1.4237367758508368</v>
      </c>
      <c r="H24" s="93"/>
      <c r="I24" s="93">
        <v>0.10448864173858979</v>
      </c>
      <c r="J24" s="93">
        <v>0.10322567501977419</v>
      </c>
      <c r="K24" s="93">
        <v>0.10300099851957048</v>
      </c>
      <c r="M24" s="93">
        <f t="shared" si="2"/>
        <v>-2.2467650020370489E-4</v>
      </c>
      <c r="N24" s="59">
        <f t="shared" si="3"/>
        <v>-1.4876432190193134E-3</v>
      </c>
    </row>
    <row r="25" spans="1:14" ht="15.75" x14ac:dyDescent="0.25">
      <c r="A25" s="150" t="s">
        <v>65</v>
      </c>
      <c r="B25" s="92">
        <v>102.15460455109927</v>
      </c>
      <c r="C25" s="92">
        <v>103.42382177014035</v>
      </c>
      <c r="D25" s="92">
        <v>103.57493220184091</v>
      </c>
      <c r="E25" s="92"/>
      <c r="F25" s="92">
        <f t="shared" si="0"/>
        <v>0.14610795570522139</v>
      </c>
      <c r="G25" s="92">
        <f t="shared" si="1"/>
        <v>1.3903706611983147</v>
      </c>
      <c r="H25" s="92"/>
      <c r="I25" s="92">
        <v>2.3477047654501328</v>
      </c>
      <c r="J25" s="92">
        <v>2.3768737620570732</v>
      </c>
      <c r="K25" s="92">
        <v>2.3803465637205088</v>
      </c>
      <c r="M25" s="92">
        <f t="shared" si="2"/>
        <v>3.4728016634355541E-3</v>
      </c>
      <c r="N25" s="26">
        <f t="shared" si="3"/>
        <v>3.2641798270375944E-2</v>
      </c>
    </row>
    <row r="26" spans="1:14" s="103" customFormat="1" ht="15.75" x14ac:dyDescent="0.25">
      <c r="A26" s="149" t="s">
        <v>193</v>
      </c>
      <c r="B26" s="93">
        <v>102.27423348426201</v>
      </c>
      <c r="C26" s="93">
        <v>100.10449605818802</v>
      </c>
      <c r="D26" s="93">
        <v>100.10449605818802</v>
      </c>
      <c r="E26" s="93"/>
      <c r="F26" s="93">
        <f t="shared" si="0"/>
        <v>0</v>
      </c>
      <c r="G26" s="93">
        <f t="shared" si="1"/>
        <v>-2.1214897947955502</v>
      </c>
      <c r="H26" s="93"/>
      <c r="I26" s="93">
        <v>0.23643035688091421</v>
      </c>
      <c r="J26" s="93">
        <v>0.23141451098788704</v>
      </c>
      <c r="K26" s="93">
        <v>0.23141451098788704</v>
      </c>
      <c r="M26" s="93">
        <f t="shared" si="2"/>
        <v>0</v>
      </c>
      <c r="N26" s="59">
        <f t="shared" si="3"/>
        <v>-5.015845893027171E-3</v>
      </c>
    </row>
    <row r="27" spans="1:14" ht="15.75" x14ac:dyDescent="0.25">
      <c r="A27" s="150" t="s">
        <v>194</v>
      </c>
      <c r="B27" s="92">
        <v>101.53838499206779</v>
      </c>
      <c r="C27" s="92">
        <v>104.7187025569169</v>
      </c>
      <c r="D27" s="92">
        <v>104.78711742836575</v>
      </c>
      <c r="E27" s="92"/>
      <c r="F27" s="92">
        <f t="shared" si="0"/>
        <v>6.5332046500166108E-2</v>
      </c>
      <c r="G27" s="92">
        <f t="shared" si="1"/>
        <v>3.1995116295691961</v>
      </c>
      <c r="H27" s="92"/>
      <c r="I27" s="92">
        <v>2.9598611701426476E-2</v>
      </c>
      <c r="J27" s="92">
        <v>3.0525679673765703E-2</v>
      </c>
      <c r="K27" s="92">
        <v>3.0545622725004652E-2</v>
      </c>
      <c r="M27" s="92">
        <f t="shared" si="2"/>
        <v>1.9943051238948545E-5</v>
      </c>
      <c r="N27" s="26">
        <f t="shared" si="3"/>
        <v>9.4701102357817521E-4</v>
      </c>
    </row>
    <row r="28" spans="1:14" s="103" customFormat="1" ht="15.75" x14ac:dyDescent="0.25">
      <c r="A28" s="149" t="s">
        <v>66</v>
      </c>
      <c r="B28" s="93">
        <v>103.1236930465966</v>
      </c>
      <c r="C28" s="93">
        <v>103.10538873102931</v>
      </c>
      <c r="D28" s="93">
        <v>103.10538873102931</v>
      </c>
      <c r="E28" s="93"/>
      <c r="F28" s="93">
        <f t="shared" si="0"/>
        <v>0</v>
      </c>
      <c r="G28" s="93">
        <f t="shared" si="1"/>
        <v>-1.7749864290661499E-2</v>
      </c>
      <c r="H28" s="93"/>
      <c r="I28" s="93">
        <v>0.589434467123086</v>
      </c>
      <c r="J28" s="93">
        <v>0.58932984330508931</v>
      </c>
      <c r="K28" s="93">
        <v>0.58932984330508931</v>
      </c>
      <c r="M28" s="93">
        <f t="shared" si="2"/>
        <v>0</v>
      </c>
      <c r="N28" s="59">
        <f t="shared" si="3"/>
        <v>-1.0462381799669629E-4</v>
      </c>
    </row>
    <row r="29" spans="1:14" ht="15.75" x14ac:dyDescent="0.25">
      <c r="A29" s="150" t="s">
        <v>8</v>
      </c>
      <c r="B29" s="92">
        <v>91.241241026585911</v>
      </c>
      <c r="C29" s="92">
        <v>97.890985221679742</v>
      </c>
      <c r="D29" s="92">
        <v>100.48489115985265</v>
      </c>
      <c r="E29" s="92"/>
      <c r="F29" s="92">
        <f t="shared" si="0"/>
        <v>2.6497904095038605</v>
      </c>
      <c r="G29" s="92">
        <f t="shared" si="1"/>
        <v>10.131000005330183</v>
      </c>
      <c r="H29" s="92"/>
      <c r="I29" s="92">
        <v>0.32523900668814371</v>
      </c>
      <c r="J29" s="92">
        <v>0.34894271975044633</v>
      </c>
      <c r="K29" s="92">
        <v>0.35818897047305559</v>
      </c>
      <c r="M29" s="92">
        <f t="shared" si="2"/>
        <v>9.2462507226092616E-3</v>
      </c>
      <c r="N29" s="26">
        <f t="shared" si="3"/>
        <v>3.2949963784911884E-2</v>
      </c>
    </row>
    <row r="30" spans="1:14" s="103" customFormat="1" ht="15.75" x14ac:dyDescent="0.25">
      <c r="A30" s="151" t="s">
        <v>153</v>
      </c>
      <c r="B30" s="93">
        <v>89.532445044968881</v>
      </c>
      <c r="C30" s="93">
        <v>89.650567918694179</v>
      </c>
      <c r="D30" s="93">
        <v>89.348950590027769</v>
      </c>
      <c r="E30" s="93"/>
      <c r="F30" s="93">
        <f t="shared" si="0"/>
        <v>-0.33643660678195353</v>
      </c>
      <c r="G30" s="93">
        <f t="shared" si="1"/>
        <v>-0.20494744095165274</v>
      </c>
      <c r="H30" s="93"/>
      <c r="I30" s="93">
        <v>0.52578299422695707</v>
      </c>
      <c r="J30" s="93">
        <v>0.52647667569854861</v>
      </c>
      <c r="K30" s="93">
        <v>0.52470541543533</v>
      </c>
      <c r="M30" s="93">
        <f t="shared" si="2"/>
        <v>-1.7712602632186103E-3</v>
      </c>
      <c r="N30" s="59">
        <f t="shared" si="3"/>
        <v>-1.0775787916270652E-3</v>
      </c>
    </row>
    <row r="31" spans="1:14" ht="15.75" x14ac:dyDescent="0.25">
      <c r="A31" s="150" t="s">
        <v>195</v>
      </c>
      <c r="B31" s="92">
        <v>82.448112247046126</v>
      </c>
      <c r="C31" s="92">
        <v>83.810057432018169</v>
      </c>
      <c r="D31" s="92">
        <v>84.089009576146552</v>
      </c>
      <c r="E31" s="92"/>
      <c r="F31" s="92">
        <f t="shared" si="0"/>
        <v>0.33283850730523312</v>
      </c>
      <c r="G31" s="92">
        <f t="shared" si="1"/>
        <v>1.9902181922415219</v>
      </c>
      <c r="H31" s="92"/>
      <c r="I31" s="92">
        <v>1.4523020776240391E-2</v>
      </c>
      <c r="J31" s="92">
        <v>1.4762923882307665E-2</v>
      </c>
      <c r="K31" s="92">
        <v>1.4812060577792144E-2</v>
      </c>
      <c r="M31" s="92">
        <f t="shared" si="2"/>
        <v>4.9136695484479007E-5</v>
      </c>
      <c r="N31" s="26">
        <f t="shared" si="3"/>
        <v>2.8903980155175341E-4</v>
      </c>
    </row>
    <row r="32" spans="1:14" s="103" customFormat="1" ht="15.75" x14ac:dyDescent="0.25">
      <c r="A32" s="149" t="s">
        <v>67</v>
      </c>
      <c r="B32" s="93">
        <v>138.43343700714141</v>
      </c>
      <c r="C32" s="93">
        <v>138.22733477259447</v>
      </c>
      <c r="D32" s="93">
        <v>140.01876445522359</v>
      </c>
      <c r="E32" s="93"/>
      <c r="F32" s="93">
        <f t="shared" si="0"/>
        <v>1.2960024770616529</v>
      </c>
      <c r="G32" s="93">
        <f t="shared" si="1"/>
        <v>1.1451911347114763</v>
      </c>
      <c r="H32" s="93"/>
      <c r="I32" s="93">
        <v>4.6550636157192404E-2</v>
      </c>
      <c r="J32" s="93">
        <v>4.6481330718138085E-2</v>
      </c>
      <c r="K32" s="93">
        <v>4.7083729915616365E-2</v>
      </c>
      <c r="M32" s="93">
        <f t="shared" si="2"/>
        <v>6.0239919747828025E-4</v>
      </c>
      <c r="N32" s="59">
        <f t="shared" si="3"/>
        <v>5.330937584239609E-4</v>
      </c>
    </row>
    <row r="33" spans="1:14" ht="15.75" x14ac:dyDescent="0.25">
      <c r="A33" s="150" t="s">
        <v>68</v>
      </c>
      <c r="B33" s="92">
        <v>86.697452940948693</v>
      </c>
      <c r="C33" s="92">
        <v>86.795040895164803</v>
      </c>
      <c r="D33" s="92">
        <v>86.343037376235358</v>
      </c>
      <c r="E33" s="92"/>
      <c r="F33" s="92">
        <f t="shared" si="0"/>
        <v>-0.52077113423495414</v>
      </c>
      <c r="G33" s="92">
        <f t="shared" si="1"/>
        <v>-0.40879582120449953</v>
      </c>
      <c r="H33" s="92"/>
      <c r="I33" s="92">
        <v>0.46470933729352432</v>
      </c>
      <c r="J33" s="92">
        <v>0.46523242109810281</v>
      </c>
      <c r="K33" s="92">
        <v>0.46280962494192146</v>
      </c>
      <c r="M33" s="92">
        <f t="shared" si="2"/>
        <v>-2.4227961561813505E-3</v>
      </c>
      <c r="N33" s="26">
        <f t="shared" si="3"/>
        <v>-1.8997123516028558E-3</v>
      </c>
    </row>
    <row r="34" spans="1:14" s="103" customFormat="1" ht="15.75" x14ac:dyDescent="0.25">
      <c r="A34" s="151" t="s">
        <v>69</v>
      </c>
      <c r="B34" s="93">
        <v>131.53597870858712</v>
      </c>
      <c r="C34" s="93">
        <v>130.52346078494065</v>
      </c>
      <c r="D34" s="93">
        <v>130.75987979149534</v>
      </c>
      <c r="E34" s="93"/>
      <c r="F34" s="93">
        <f t="shared" si="0"/>
        <v>0.18113142659021975</v>
      </c>
      <c r="G34" s="93">
        <f t="shared" si="1"/>
        <v>-0.59002785755766229</v>
      </c>
      <c r="H34" s="93"/>
      <c r="I34" s="93">
        <v>1.6375365899225562</v>
      </c>
      <c r="J34" s="93">
        <v>1.6249314064267408</v>
      </c>
      <c r="K34" s="93">
        <v>1.6278746678643139</v>
      </c>
      <c r="M34" s="93">
        <f t="shared" si="2"/>
        <v>2.9432614375730637E-3</v>
      </c>
      <c r="N34" s="59">
        <f t="shared" si="3"/>
        <v>-9.6619220582423448E-3</v>
      </c>
    </row>
    <row r="35" spans="1:14" ht="15.75" x14ac:dyDescent="0.25">
      <c r="A35" s="150" t="s">
        <v>70</v>
      </c>
      <c r="B35" s="92">
        <v>96.751068703569572</v>
      </c>
      <c r="C35" s="92">
        <v>99.898137018604061</v>
      </c>
      <c r="D35" s="92">
        <v>90.695997797445671</v>
      </c>
      <c r="E35" s="92"/>
      <c r="F35" s="92">
        <f t="shared" si="0"/>
        <v>-9.211522352458557</v>
      </c>
      <c r="G35" s="92">
        <f t="shared" si="1"/>
        <v>-6.258402090291848</v>
      </c>
      <c r="H35" s="92"/>
      <c r="I35" s="92">
        <v>0.2082244615177099</v>
      </c>
      <c r="J35" s="92">
        <v>0.21499747822996187</v>
      </c>
      <c r="K35" s="92">
        <v>0.19519293746558669</v>
      </c>
      <c r="M35" s="92">
        <f t="shared" si="2"/>
        <v>-1.9804540764375184E-2</v>
      </c>
      <c r="N35" s="26">
        <f t="shared" si="3"/>
        <v>-1.3031524052123211E-2</v>
      </c>
    </row>
    <row r="36" spans="1:14" s="103" customFormat="1" ht="15.75" x14ac:dyDescent="0.25">
      <c r="A36" s="149" t="s">
        <v>9</v>
      </c>
      <c r="B36" s="93">
        <v>128.32305599050525</v>
      </c>
      <c r="C36" s="93">
        <v>120.04342121513842</v>
      </c>
      <c r="D36" s="93">
        <v>118.25011720745985</v>
      </c>
      <c r="E36" s="93"/>
      <c r="F36" s="93">
        <f t="shared" si="0"/>
        <v>-1.4938794558884361</v>
      </c>
      <c r="G36" s="93">
        <f t="shared" si="1"/>
        <v>-7.8496718343356031</v>
      </c>
      <c r="H36" s="93"/>
      <c r="I36" s="93">
        <v>0.35283492257372034</v>
      </c>
      <c r="J36" s="93">
        <v>0.33006937765775934</v>
      </c>
      <c r="K36" s="93">
        <v>0.32513853903475121</v>
      </c>
      <c r="M36" s="93">
        <f t="shared" si="2"/>
        <v>-4.930838623008138E-3</v>
      </c>
      <c r="N36" s="59">
        <f t="shared" si="3"/>
        <v>-2.7696383538969138E-2</v>
      </c>
    </row>
    <row r="37" spans="1:14" ht="15.75" x14ac:dyDescent="0.25">
      <c r="A37" s="150" t="s">
        <v>10</v>
      </c>
      <c r="B37" s="92">
        <v>98.090793575680195</v>
      </c>
      <c r="C37" s="92">
        <v>101.87515783371268</v>
      </c>
      <c r="D37" s="92">
        <v>100.72598125866553</v>
      </c>
      <c r="E37" s="92"/>
      <c r="F37" s="92">
        <f t="shared" si="0"/>
        <v>-1.1280243383013033</v>
      </c>
      <c r="G37" s="92">
        <f t="shared" si="1"/>
        <v>2.6864780953700818</v>
      </c>
      <c r="H37" s="92"/>
      <c r="I37" s="92">
        <v>0.15644656303987639</v>
      </c>
      <c r="J37" s="92">
        <v>0.16248230563995386</v>
      </c>
      <c r="K37" s="92">
        <v>0.16064946568690205</v>
      </c>
      <c r="M37" s="92">
        <f t="shared" si="2"/>
        <v>-1.8328399530518069E-3</v>
      </c>
      <c r="N37" s="26">
        <f t="shared" si="3"/>
        <v>4.2029026470256636E-3</v>
      </c>
    </row>
    <row r="38" spans="1:14" s="103" customFormat="1" ht="15.75" x14ac:dyDescent="0.25">
      <c r="A38" s="149" t="s">
        <v>196</v>
      </c>
      <c r="B38" s="93">
        <v>119.07061191207724</v>
      </c>
      <c r="C38" s="93">
        <v>135.62146309065707</v>
      </c>
      <c r="D38" s="93">
        <v>139.50846908948301</v>
      </c>
      <c r="E38" s="93"/>
      <c r="F38" s="93">
        <f t="shared" si="0"/>
        <v>2.8660699495828723</v>
      </c>
      <c r="G38" s="93">
        <f t="shared" si="1"/>
        <v>17.164484879356511</v>
      </c>
      <c r="H38" s="93"/>
      <c r="I38" s="93">
        <v>0.35415480928913207</v>
      </c>
      <c r="J38" s="93">
        <v>0.40338243522130579</v>
      </c>
      <c r="K38" s="93">
        <v>0.41494365797907928</v>
      </c>
      <c r="M38" s="93">
        <f t="shared" si="2"/>
        <v>1.1561222757773493E-2</v>
      </c>
      <c r="N38" s="59">
        <f t="shared" si="3"/>
        <v>6.0788848689947217E-2</v>
      </c>
    </row>
    <row r="39" spans="1:14" ht="15.75" x14ac:dyDescent="0.25">
      <c r="A39" s="150" t="s">
        <v>71</v>
      </c>
      <c r="B39" s="92">
        <v>222.50521049429</v>
      </c>
      <c r="C39" s="92">
        <v>198.35912133590753</v>
      </c>
      <c r="D39" s="92">
        <v>206.60931909899944</v>
      </c>
      <c r="E39" s="92"/>
      <c r="F39" s="92">
        <f t="shared" si="0"/>
        <v>4.1592227811499294</v>
      </c>
      <c r="G39" s="92">
        <f t="shared" si="1"/>
        <v>-7.1440535527137587</v>
      </c>
      <c r="H39" s="92"/>
      <c r="I39" s="92">
        <v>0.48411275146479388</v>
      </c>
      <c r="J39" s="92">
        <v>0.43157721922439868</v>
      </c>
      <c r="K39" s="92">
        <v>0.44952747724463327</v>
      </c>
      <c r="M39" s="92">
        <f t="shared" si="2"/>
        <v>1.7950258020234588E-2</v>
      </c>
      <c r="N39" s="26">
        <f t="shared" si="3"/>
        <v>-3.4585274220160611E-2</v>
      </c>
    </row>
    <row r="40" spans="1:14" s="103" customFormat="1" ht="15.75" x14ac:dyDescent="0.25">
      <c r="A40" s="149" t="s">
        <v>197</v>
      </c>
      <c r="B40" s="93">
        <v>101.87088849931278</v>
      </c>
      <c r="C40" s="93">
        <v>102.69258830123427</v>
      </c>
      <c r="D40" s="93">
        <v>102.69258830123427</v>
      </c>
      <c r="E40" s="93"/>
      <c r="F40" s="93">
        <f t="shared" si="0"/>
        <v>0</v>
      </c>
      <c r="G40" s="93">
        <f t="shared" si="1"/>
        <v>0.80660904604461514</v>
      </c>
      <c r="H40" s="93"/>
      <c r="I40" s="93">
        <v>8.1763082037323437E-2</v>
      </c>
      <c r="J40" s="93">
        <v>8.2422590453361366E-2</v>
      </c>
      <c r="K40" s="93">
        <v>8.2422590453361352E-2</v>
      </c>
      <c r="M40" s="93">
        <f t="shared" si="2"/>
        <v>0</v>
      </c>
      <c r="N40" s="59">
        <f t="shared" si="3"/>
        <v>6.5950841603791555E-4</v>
      </c>
    </row>
    <row r="41" spans="1:14" ht="15.75" x14ac:dyDescent="0.25">
      <c r="A41" s="148" t="s">
        <v>72</v>
      </c>
      <c r="B41" s="92">
        <v>98.949612269291762</v>
      </c>
      <c r="C41" s="92">
        <v>102.05698733097556</v>
      </c>
      <c r="D41" s="92">
        <v>100.97126108745702</v>
      </c>
      <c r="E41" s="92"/>
      <c r="F41" s="92">
        <f t="shared" si="0"/>
        <v>-1.0638431252114833</v>
      </c>
      <c r="G41" s="92">
        <f t="shared" si="1"/>
        <v>2.0431093885070917</v>
      </c>
      <c r="H41" s="92"/>
      <c r="I41" s="92">
        <v>1.5129792122947892</v>
      </c>
      <c r="J41" s="92">
        <v>1.5604922218489445</v>
      </c>
      <c r="K41" s="92">
        <v>1.5438910326273445</v>
      </c>
      <c r="M41" s="92">
        <f t="shared" si="2"/>
        <v>-1.6601189221600032E-2</v>
      </c>
      <c r="N41" s="26">
        <f t="shared" si="3"/>
        <v>3.0911820332555351E-2</v>
      </c>
    </row>
    <row r="42" spans="1:14" s="103" customFormat="1" ht="15.75" x14ac:dyDescent="0.25">
      <c r="A42" s="149" t="s">
        <v>11</v>
      </c>
      <c r="B42" s="93">
        <v>68.205327075380922</v>
      </c>
      <c r="C42" s="93">
        <v>82.219403067567484</v>
      </c>
      <c r="D42" s="93">
        <v>89.213385171239423</v>
      </c>
      <c r="E42" s="93"/>
      <c r="F42" s="93">
        <f t="shared" si="0"/>
        <v>8.506486112437873</v>
      </c>
      <c r="G42" s="93">
        <f t="shared" si="1"/>
        <v>30.801198376543624</v>
      </c>
      <c r="H42" s="93"/>
      <c r="I42" s="93">
        <v>3.095476131686143E-2</v>
      </c>
      <c r="J42" s="93">
        <v>3.7315003192617741E-2</v>
      </c>
      <c r="K42" s="93">
        <v>4.0489198757053521E-2</v>
      </c>
      <c r="M42" s="93">
        <f t="shared" si="2"/>
        <v>3.1741955644357805E-3</v>
      </c>
      <c r="N42" s="59">
        <f t="shared" si="3"/>
        <v>9.5344374401920909E-3</v>
      </c>
    </row>
    <row r="43" spans="1:14" ht="15.75" x14ac:dyDescent="0.25">
      <c r="A43" s="150" t="s">
        <v>198</v>
      </c>
      <c r="B43" s="92">
        <v>121.65793972602319</v>
      </c>
      <c r="C43" s="92">
        <v>152.82717832941745</v>
      </c>
      <c r="D43" s="92">
        <v>145.07226792438041</v>
      </c>
      <c r="E43" s="92"/>
      <c r="F43" s="92">
        <f t="shared" si="0"/>
        <v>-5.0743005856729306</v>
      </c>
      <c r="G43" s="92">
        <f t="shared" si="1"/>
        <v>19.246033798605254</v>
      </c>
      <c r="H43" s="92"/>
      <c r="I43" s="92">
        <v>0.405005942652163</v>
      </c>
      <c r="J43" s="92">
        <v>0.50877004461498487</v>
      </c>
      <c r="K43" s="92">
        <v>0.48295352326135815</v>
      </c>
      <c r="M43" s="92">
        <f t="shared" si="2"/>
        <v>-2.581652135362672E-2</v>
      </c>
      <c r="N43" s="26">
        <f t="shared" si="3"/>
        <v>7.7947580609195155E-2</v>
      </c>
    </row>
    <row r="44" spans="1:14" s="103" customFormat="1" ht="15.75" x14ac:dyDescent="0.25">
      <c r="A44" s="149" t="s">
        <v>199</v>
      </c>
      <c r="B44" s="93">
        <v>92.763939494787536</v>
      </c>
      <c r="C44" s="93">
        <v>83.001986060687813</v>
      </c>
      <c r="D44" s="93">
        <v>84.586709770330103</v>
      </c>
      <c r="E44" s="93"/>
      <c r="F44" s="93">
        <f t="shared" si="0"/>
        <v>1.9092599886508799</v>
      </c>
      <c r="G44" s="93">
        <f t="shared" si="1"/>
        <v>-8.8150953581665359</v>
      </c>
      <c r="H44" s="93"/>
      <c r="I44" s="93">
        <v>0.75779344104648794</v>
      </c>
      <c r="J44" s="93">
        <v>0.6780475362859677</v>
      </c>
      <c r="K44" s="93">
        <v>0.6909932266003086</v>
      </c>
      <c r="M44" s="93">
        <f t="shared" si="2"/>
        <v>1.2945690314340896E-2</v>
      </c>
      <c r="N44" s="59">
        <f t="shared" si="3"/>
        <v>-6.680021444617934E-2</v>
      </c>
    </row>
    <row r="45" spans="1:14" ht="15.75" x14ac:dyDescent="0.25">
      <c r="A45" s="150" t="s">
        <v>73</v>
      </c>
      <c r="B45" s="92">
        <v>119.90021138843987</v>
      </c>
      <c r="C45" s="92">
        <v>115.1807513246457</v>
      </c>
      <c r="D45" s="92">
        <v>116.29764646887708</v>
      </c>
      <c r="E45" s="92"/>
      <c r="F45" s="92">
        <f t="shared" si="0"/>
        <v>0.96968905948817685</v>
      </c>
      <c r="G45" s="92">
        <f t="shared" si="1"/>
        <v>-3.004636003427541</v>
      </c>
      <c r="H45" s="92"/>
      <c r="I45" s="92">
        <v>7.0479743195750413E-2</v>
      </c>
      <c r="J45" s="92">
        <v>6.7705550144153498E-2</v>
      </c>
      <c r="K45" s="92">
        <v>6.8362083456567635E-2</v>
      </c>
      <c r="M45" s="92">
        <f t="shared" si="2"/>
        <v>6.5653331241413704E-4</v>
      </c>
      <c r="N45" s="26">
        <f t="shared" si="3"/>
        <v>-2.1176597391827784E-3</v>
      </c>
    </row>
    <row r="46" spans="1:14" s="103" customFormat="1" ht="15.75" x14ac:dyDescent="0.25">
      <c r="A46" s="149" t="s">
        <v>240</v>
      </c>
      <c r="B46" s="93">
        <v>92.736049099912719</v>
      </c>
      <c r="C46" s="93">
        <v>93.227700564353469</v>
      </c>
      <c r="D46" s="93">
        <v>94.293007346048128</v>
      </c>
      <c r="E46" s="93"/>
      <c r="F46" s="93">
        <f t="shared" si="0"/>
        <v>1.1426934004012068</v>
      </c>
      <c r="G46" s="93">
        <f t="shared" si="1"/>
        <v>1.6789137139732624</v>
      </c>
      <c r="H46" s="93"/>
      <c r="I46" s="93">
        <v>0.16594506897382619</v>
      </c>
      <c r="J46" s="93">
        <v>0.16682484697784494</v>
      </c>
      <c r="K46" s="93">
        <v>0.1687311434944902</v>
      </c>
      <c r="M46" s="93">
        <f t="shared" si="2"/>
        <v>1.9062965166452561E-3</v>
      </c>
      <c r="N46" s="59">
        <f t="shared" si="3"/>
        <v>2.7860745206640114E-3</v>
      </c>
    </row>
    <row r="47" spans="1:14" ht="15.75" x14ac:dyDescent="0.25">
      <c r="A47" s="150" t="s">
        <v>12</v>
      </c>
      <c r="B47" s="92">
        <v>86.143223878101253</v>
      </c>
      <c r="C47" s="92">
        <v>105.94048365667808</v>
      </c>
      <c r="D47" s="92">
        <v>96.090864934726767</v>
      </c>
      <c r="E47" s="92"/>
      <c r="F47" s="92">
        <f t="shared" si="0"/>
        <v>-9.2973133423394856</v>
      </c>
      <c r="G47" s="92">
        <f t="shared" si="1"/>
        <v>11.547792860297545</v>
      </c>
      <c r="H47" s="92"/>
      <c r="I47" s="92">
        <v>8.280025510970003E-2</v>
      </c>
      <c r="J47" s="92">
        <v>0.10182924063337602</v>
      </c>
      <c r="K47" s="92">
        <v>9.2361857057566152E-2</v>
      </c>
      <c r="M47" s="92">
        <f t="shared" si="2"/>
        <v>-9.4673835758098679E-3</v>
      </c>
      <c r="N47" s="26">
        <f t="shared" si="3"/>
        <v>9.5616019478661218E-3</v>
      </c>
    </row>
    <row r="48" spans="1:14" s="103" customFormat="1" ht="15.75" x14ac:dyDescent="0.25">
      <c r="A48" s="151" t="s">
        <v>154</v>
      </c>
      <c r="B48" s="93">
        <v>125.39658849331093</v>
      </c>
      <c r="C48" s="93">
        <v>106.36766951932945</v>
      </c>
      <c r="D48" s="93">
        <v>106.31355189045247</v>
      </c>
      <c r="E48" s="93"/>
      <c r="F48" s="93">
        <f t="shared" si="0"/>
        <v>-5.0877892804779279E-2</v>
      </c>
      <c r="G48" s="93">
        <f t="shared" si="1"/>
        <v>-15.218146547803734</v>
      </c>
      <c r="H48" s="93"/>
      <c r="I48" s="93">
        <v>0.98811379108637765</v>
      </c>
      <c r="J48" s="93">
        <v>0.83816762832725844</v>
      </c>
      <c r="K48" s="93">
        <v>0.83774118629979377</v>
      </c>
      <c r="M48" s="93">
        <f t="shared" si="2"/>
        <v>-4.2644202746466853E-4</v>
      </c>
      <c r="N48" s="59">
        <f t="shared" si="3"/>
        <v>-0.15037260478658387</v>
      </c>
    </row>
    <row r="49" spans="1:14" ht="15.75" x14ac:dyDescent="0.25">
      <c r="A49" s="150" t="s">
        <v>239</v>
      </c>
      <c r="B49" s="92">
        <v>165.79687426666575</v>
      </c>
      <c r="C49" s="92">
        <v>106.38189478202493</v>
      </c>
      <c r="D49" s="92">
        <v>106.38189478202493</v>
      </c>
      <c r="E49" s="92"/>
      <c r="F49" s="92">
        <f t="shared" si="0"/>
        <v>0</v>
      </c>
      <c r="G49" s="92">
        <f t="shared" si="1"/>
        <v>-35.836007010046799</v>
      </c>
      <c r="H49" s="92"/>
      <c r="I49" s="92">
        <v>0.40812582625287114</v>
      </c>
      <c r="J49" s="92">
        <v>0.26186982654708091</v>
      </c>
      <c r="K49" s="92">
        <v>0.26186982654708085</v>
      </c>
      <c r="M49" s="92">
        <f t="shared" si="2"/>
        <v>0</v>
      </c>
      <c r="N49" s="26">
        <f t="shared" si="3"/>
        <v>-0.14625599970579028</v>
      </c>
    </row>
    <row r="50" spans="1:14" s="103" customFormat="1" ht="15.75" x14ac:dyDescent="0.25">
      <c r="A50" s="149" t="s">
        <v>238</v>
      </c>
      <c r="B50" s="93">
        <v>100.44052760887099</v>
      </c>
      <c r="C50" s="93">
        <v>104.89205613273924</v>
      </c>
      <c r="D50" s="93">
        <v>104.89205613273924</v>
      </c>
      <c r="E50" s="93"/>
      <c r="F50" s="93">
        <f t="shared" si="0"/>
        <v>0</v>
      </c>
      <c r="G50" s="93">
        <f t="shared" si="1"/>
        <v>4.4320043212069837</v>
      </c>
      <c r="H50" s="93"/>
      <c r="I50" s="93">
        <v>3.6289115784907899E-2</v>
      </c>
      <c r="J50" s="93">
        <v>3.7897450964622832E-2</v>
      </c>
      <c r="K50" s="93">
        <v>3.7897450964622825E-2</v>
      </c>
      <c r="M50" s="93">
        <f t="shared" si="2"/>
        <v>0</v>
      </c>
      <c r="N50" s="59">
        <f t="shared" si="3"/>
        <v>1.6083351797149259E-3</v>
      </c>
    </row>
    <row r="51" spans="1:14" ht="15.75" x14ac:dyDescent="0.25">
      <c r="A51" s="150" t="s">
        <v>237</v>
      </c>
      <c r="B51" s="92">
        <v>112.72527917613499</v>
      </c>
      <c r="C51" s="92">
        <v>112.35399524947516</v>
      </c>
      <c r="D51" s="92">
        <v>111.98179923769455</v>
      </c>
      <c r="E51" s="92"/>
      <c r="F51" s="92">
        <f t="shared" si="0"/>
        <v>-0.33127082926973639</v>
      </c>
      <c r="G51" s="92">
        <f t="shared" si="1"/>
        <v>-0.65955031903601746</v>
      </c>
      <c r="H51" s="92"/>
      <c r="I51" s="92">
        <v>0.20590860602390762</v>
      </c>
      <c r="J51" s="92">
        <v>0.20523040361592645</v>
      </c>
      <c r="K51" s="92">
        <v>0.20455053515595434</v>
      </c>
      <c r="M51" s="92">
        <f t="shared" si="2"/>
        <v>-6.7986845997211609E-4</v>
      </c>
      <c r="N51" s="26">
        <f t="shared" si="3"/>
        <v>-1.3580708679532816E-3</v>
      </c>
    </row>
    <row r="52" spans="1:14" s="103" customFormat="1" ht="15.75" x14ac:dyDescent="0.25">
      <c r="A52" s="149" t="s">
        <v>74</v>
      </c>
      <c r="B52" s="93">
        <v>101.47599714174751</v>
      </c>
      <c r="C52" s="93">
        <v>99.284947968143157</v>
      </c>
      <c r="D52" s="93">
        <v>99.502805512688283</v>
      </c>
      <c r="E52" s="93"/>
      <c r="F52" s="93">
        <f t="shared" si="0"/>
        <v>0.21942655861091342</v>
      </c>
      <c r="G52" s="93">
        <f t="shared" si="1"/>
        <v>-1.9444909975143809</v>
      </c>
      <c r="H52" s="93"/>
      <c r="I52" s="93">
        <v>0.12036200464965545</v>
      </c>
      <c r="J52" s="93">
        <v>0.11776317262780689</v>
      </c>
      <c r="K52" s="93">
        <v>0.11802157630481509</v>
      </c>
      <c r="M52" s="93">
        <f t="shared" si="2"/>
        <v>2.5840367700820377E-4</v>
      </c>
      <c r="N52" s="59">
        <f t="shared" si="3"/>
        <v>-2.3404283448403562E-3</v>
      </c>
    </row>
    <row r="53" spans="1:14" ht="15.75" x14ac:dyDescent="0.25">
      <c r="A53" s="150" t="s">
        <v>236</v>
      </c>
      <c r="B53" s="92">
        <v>104.59631760485131</v>
      </c>
      <c r="C53" s="92">
        <v>106.86477504245582</v>
      </c>
      <c r="D53" s="92">
        <v>106.86280833684364</v>
      </c>
      <c r="E53" s="92"/>
      <c r="F53" s="92">
        <f t="shared" si="0"/>
        <v>-1.8403684576062673E-3</v>
      </c>
      <c r="G53" s="92">
        <f t="shared" si="1"/>
        <v>2.1668934278879615</v>
      </c>
      <c r="H53" s="92"/>
      <c r="I53" s="92">
        <v>0.14996954003956706</v>
      </c>
      <c r="J53" s="92">
        <v>0.15322203999661252</v>
      </c>
      <c r="K53" s="92">
        <v>0.15321922014651831</v>
      </c>
      <c r="M53" s="92">
        <f t="shared" si="2"/>
        <v>-2.8198500942044902E-6</v>
      </c>
      <c r="N53" s="26">
        <f t="shared" si="3"/>
        <v>3.2496801069512582E-3</v>
      </c>
    </row>
    <row r="54" spans="1:14" s="103" customFormat="1" ht="15.75" x14ac:dyDescent="0.25">
      <c r="A54" s="149" t="s">
        <v>75</v>
      </c>
      <c r="B54" s="93">
        <v>110.50450926888564</v>
      </c>
      <c r="C54" s="93">
        <v>101.86519674715338</v>
      </c>
      <c r="D54" s="93">
        <v>101.86166270608727</v>
      </c>
      <c r="E54" s="93"/>
      <c r="F54" s="93">
        <f t="shared" si="0"/>
        <v>-3.4693312131683918E-3</v>
      </c>
      <c r="G54" s="93">
        <f t="shared" si="1"/>
        <v>-7.821261430850857</v>
      </c>
      <c r="H54" s="93"/>
      <c r="I54" s="93">
        <v>6.7458698335468484E-2</v>
      </c>
      <c r="J54" s="93">
        <v>6.2184734575208907E-2</v>
      </c>
      <c r="K54" s="93">
        <v>6.2182577180802459E-2</v>
      </c>
      <c r="M54" s="93">
        <f t="shared" si="2"/>
        <v>-2.1573944064476325E-6</v>
      </c>
      <c r="N54" s="59">
        <f t="shared" si="3"/>
        <v>-5.2761211546660247E-3</v>
      </c>
    </row>
    <row r="55" spans="1:14" ht="15.75" x14ac:dyDescent="0.25">
      <c r="A55" s="148" t="s">
        <v>155</v>
      </c>
      <c r="B55" s="92">
        <v>133.74792027840707</v>
      </c>
      <c r="C55" s="92">
        <v>134.60394214091724</v>
      </c>
      <c r="D55" s="92">
        <v>134.60666503050655</v>
      </c>
      <c r="E55" s="92"/>
      <c r="F55" s="92">
        <f t="shared" si="0"/>
        <v>2.0228899287877411E-3</v>
      </c>
      <c r="G55" s="92">
        <f t="shared" si="1"/>
        <v>0.64206213473221307</v>
      </c>
      <c r="H55" s="92"/>
      <c r="I55" s="92">
        <v>2.7184476970537306</v>
      </c>
      <c r="J55" s="92">
        <v>2.7358464772061577</v>
      </c>
      <c r="K55" s="92">
        <v>2.7359018203690124</v>
      </c>
      <c r="M55" s="92">
        <f t="shared" si="2"/>
        <v>5.5343162854715189E-5</v>
      </c>
      <c r="N55" s="26">
        <f t="shared" si="3"/>
        <v>1.7454123315281844E-2</v>
      </c>
    </row>
    <row r="56" spans="1:14" s="103" customFormat="1" ht="15.75" x14ac:dyDescent="0.25">
      <c r="A56" s="149" t="s">
        <v>235</v>
      </c>
      <c r="B56" s="93">
        <v>110.94511270745679</v>
      </c>
      <c r="C56" s="93">
        <v>113.11729454010933</v>
      </c>
      <c r="D56" s="93">
        <v>113.13218179741455</v>
      </c>
      <c r="E56" s="93"/>
      <c r="F56" s="93">
        <f t="shared" si="0"/>
        <v>1.3160902906794725E-2</v>
      </c>
      <c r="G56" s="93">
        <f t="shared" si="1"/>
        <v>1.9713072857248548</v>
      </c>
      <c r="H56" s="93"/>
      <c r="I56" s="93">
        <v>0.41243684545826514</v>
      </c>
      <c r="J56" s="93">
        <v>0.42051189987894311</v>
      </c>
      <c r="K56" s="93">
        <v>0.4205672430417976</v>
      </c>
      <c r="M56" s="93">
        <f t="shared" si="2"/>
        <v>5.5343162854493144E-5</v>
      </c>
      <c r="N56" s="59">
        <f t="shared" si="3"/>
        <v>8.130397583532456E-3</v>
      </c>
    </row>
    <row r="57" spans="1:14" ht="15.75" x14ac:dyDescent="0.25">
      <c r="A57" s="150" t="s">
        <v>234</v>
      </c>
      <c r="B57" s="92">
        <v>138.85213356696019</v>
      </c>
      <c r="C57" s="92">
        <v>139.41354428614687</v>
      </c>
      <c r="D57" s="92">
        <v>139.41354428614687</v>
      </c>
      <c r="E57" s="92"/>
      <c r="F57" s="92">
        <f t="shared" si="0"/>
        <v>0</v>
      </c>
      <c r="G57" s="92">
        <f t="shared" si="1"/>
        <v>0.40432271709813783</v>
      </c>
      <c r="H57" s="92"/>
      <c r="I57" s="92">
        <v>2.3060108515954654</v>
      </c>
      <c r="J57" s="92">
        <v>2.3153345773272154</v>
      </c>
      <c r="K57" s="92">
        <v>2.3153345773272149</v>
      </c>
      <c r="M57" s="92">
        <f t="shared" si="2"/>
        <v>0</v>
      </c>
      <c r="N57" s="26">
        <f t="shared" si="3"/>
        <v>9.3237257317495548E-3</v>
      </c>
    </row>
    <row r="58" spans="1:14" s="103" customFormat="1" ht="15.75" x14ac:dyDescent="0.25">
      <c r="A58" s="147" t="s">
        <v>76</v>
      </c>
      <c r="B58" s="93">
        <v>108.01142062804068</v>
      </c>
      <c r="C58" s="93">
        <v>107.12862888817814</v>
      </c>
      <c r="D58" s="93">
        <v>107.19063161361608</v>
      </c>
      <c r="E58" s="93"/>
      <c r="F58" s="93">
        <f t="shared" si="0"/>
        <v>5.7876896289466018E-2</v>
      </c>
      <c r="G58" s="93">
        <f t="shared" si="1"/>
        <v>-0.75990947036161938</v>
      </c>
      <c r="H58" s="93"/>
      <c r="I58" s="93">
        <v>2.3332727505809845</v>
      </c>
      <c r="J58" s="93">
        <v>2.3142026013404475</v>
      </c>
      <c r="K58" s="93">
        <v>2.3155419899799536</v>
      </c>
      <c r="M58" s="93">
        <f t="shared" si="2"/>
        <v>1.3393886395061116E-3</v>
      </c>
      <c r="N58" s="59">
        <f t="shared" si="3"/>
        <v>-1.7730760601030848E-2</v>
      </c>
    </row>
    <row r="59" spans="1:14" ht="15.75" x14ac:dyDescent="0.25">
      <c r="A59" s="148" t="s">
        <v>156</v>
      </c>
      <c r="B59" s="92">
        <v>108.40256787055883</v>
      </c>
      <c r="C59" s="92">
        <v>106.04730385381772</v>
      </c>
      <c r="D59" s="92">
        <v>106.35710002801946</v>
      </c>
      <c r="E59" s="92"/>
      <c r="F59" s="92">
        <f t="shared" si="0"/>
        <v>0.29213017487816906</v>
      </c>
      <c r="G59" s="92">
        <f t="shared" si="1"/>
        <v>-1.8869182554621888</v>
      </c>
      <c r="H59" s="92"/>
      <c r="I59" s="92">
        <v>0.53111185156872209</v>
      </c>
      <c r="J59" s="92">
        <v>0.51957237738986117</v>
      </c>
      <c r="K59" s="92">
        <v>0.52109020508454873</v>
      </c>
      <c r="M59" s="92">
        <f t="shared" si="2"/>
        <v>1.5178276946875568E-3</v>
      </c>
      <c r="N59" s="26">
        <f t="shared" si="3"/>
        <v>-1.0021646484173363E-2</v>
      </c>
    </row>
    <row r="60" spans="1:14" s="103" customFormat="1" ht="15.75" x14ac:dyDescent="0.25">
      <c r="A60" s="149" t="s">
        <v>13</v>
      </c>
      <c r="B60" s="93">
        <v>110.60952497082603</v>
      </c>
      <c r="C60" s="93">
        <v>107.55759005695104</v>
      </c>
      <c r="D60" s="93">
        <v>107.96669599769093</v>
      </c>
      <c r="E60" s="93"/>
      <c r="F60" s="93">
        <f t="shared" si="0"/>
        <v>0.38035989884421806</v>
      </c>
      <c r="G60" s="93">
        <f t="shared" si="1"/>
        <v>-2.3893321789711708</v>
      </c>
      <c r="H60" s="93"/>
      <c r="I60" s="93">
        <v>0.41037341084154488</v>
      </c>
      <c r="J60" s="93">
        <v>0.39905039918767876</v>
      </c>
      <c r="K60" s="93">
        <v>0.40056822688236643</v>
      </c>
      <c r="M60" s="93">
        <f t="shared" si="2"/>
        <v>1.5178276946876679E-3</v>
      </c>
      <c r="N60" s="59">
        <f t="shared" si="3"/>
        <v>-9.805183959178454E-3</v>
      </c>
    </row>
    <row r="61" spans="1:14" ht="15.75" x14ac:dyDescent="0.25">
      <c r="A61" s="150" t="s">
        <v>14</v>
      </c>
      <c r="B61" s="92">
        <v>101.51797947483956</v>
      </c>
      <c r="C61" s="92">
        <v>101.33597581438849</v>
      </c>
      <c r="D61" s="92">
        <v>101.33597581438849</v>
      </c>
      <c r="E61" s="92"/>
      <c r="F61" s="92">
        <f t="shared" si="0"/>
        <v>0</v>
      </c>
      <c r="G61" s="92">
        <f t="shared" si="1"/>
        <v>-0.17928219355092256</v>
      </c>
      <c r="H61" s="92"/>
      <c r="I61" s="92">
        <v>0.12073844072717725</v>
      </c>
      <c r="J61" s="92">
        <v>0.12052197820218244</v>
      </c>
      <c r="K61" s="92">
        <v>0.12052197820218243</v>
      </c>
      <c r="M61" s="92">
        <f t="shared" si="2"/>
        <v>0</v>
      </c>
      <c r="N61" s="26">
        <f t="shared" si="3"/>
        <v>-2.1646252499482599E-4</v>
      </c>
    </row>
    <row r="62" spans="1:14" s="103" customFormat="1" ht="15.75" x14ac:dyDescent="0.25">
      <c r="A62" s="151" t="s">
        <v>157</v>
      </c>
      <c r="B62" s="93">
        <v>107.89668422480729</v>
      </c>
      <c r="C62" s="93">
        <v>107.44581722976004</v>
      </c>
      <c r="D62" s="93">
        <v>107.43513395369912</v>
      </c>
      <c r="E62" s="93"/>
      <c r="F62" s="93">
        <f t="shared" si="0"/>
        <v>-9.9429427188102437E-3</v>
      </c>
      <c r="G62" s="93">
        <f t="shared" si="1"/>
        <v>-0.42777057925756923</v>
      </c>
      <c r="H62" s="93"/>
      <c r="I62" s="93">
        <v>1.8021608990122626</v>
      </c>
      <c r="J62" s="93">
        <v>1.7946302239505865</v>
      </c>
      <c r="K62" s="93">
        <v>1.7944517848954045</v>
      </c>
      <c r="M62" s="93">
        <f t="shared" si="2"/>
        <v>-1.7843905518200032E-4</v>
      </c>
      <c r="N62" s="59">
        <f t="shared" si="3"/>
        <v>-7.7091141168581512E-3</v>
      </c>
    </row>
    <row r="63" spans="1:14" ht="15.75" x14ac:dyDescent="0.25">
      <c r="A63" s="150" t="s">
        <v>233</v>
      </c>
      <c r="B63" s="92">
        <v>110.49366506655198</v>
      </c>
      <c r="C63" s="92">
        <v>110.37861342189237</v>
      </c>
      <c r="D63" s="92">
        <v>110.37861342189237</v>
      </c>
      <c r="E63" s="92"/>
      <c r="F63" s="92">
        <f t="shared" si="0"/>
        <v>0</v>
      </c>
      <c r="G63" s="92">
        <f t="shared" si="1"/>
        <v>-0.10412510490109828</v>
      </c>
      <c r="H63" s="92"/>
      <c r="I63" s="92">
        <v>1.005288714029875</v>
      </c>
      <c r="J63" s="92">
        <v>1.0042419561018328</v>
      </c>
      <c r="K63" s="92">
        <v>1.0042419561018328</v>
      </c>
      <c r="M63" s="92">
        <f t="shared" si="2"/>
        <v>0</v>
      </c>
      <c r="N63" s="26">
        <f t="shared" si="3"/>
        <v>-1.0467579280422079E-3</v>
      </c>
    </row>
    <row r="64" spans="1:14" s="103" customFormat="1" ht="15.75" x14ac:dyDescent="0.25">
      <c r="A64" s="149" t="s">
        <v>77</v>
      </c>
      <c r="B64" s="93">
        <v>117.97782953367589</v>
      </c>
      <c r="C64" s="93">
        <v>118.22221348276284</v>
      </c>
      <c r="D64" s="93">
        <v>118.22296466907004</v>
      </c>
      <c r="E64" s="93"/>
      <c r="F64" s="93">
        <f t="shared" si="0"/>
        <v>6.3540199854994484E-4</v>
      </c>
      <c r="G64" s="93">
        <f t="shared" si="1"/>
        <v>0.20778067910138809</v>
      </c>
      <c r="H64" s="93"/>
      <c r="I64" s="93">
        <v>0.28201524916303905</v>
      </c>
      <c r="J64" s="93">
        <v>0.28259942672051419</v>
      </c>
      <c r="K64" s="93">
        <v>0.28260122236291946</v>
      </c>
      <c r="M64" s="93">
        <f t="shared" si="2"/>
        <v>1.7956424052667508E-6</v>
      </c>
      <c r="N64" s="59">
        <f t="shared" si="3"/>
        <v>5.8597319988040741E-4</v>
      </c>
    </row>
    <row r="65" spans="1:14" ht="15.75" x14ac:dyDescent="0.25">
      <c r="A65" s="150" t="s">
        <v>232</v>
      </c>
      <c r="B65" s="92">
        <v>98.743443109529807</v>
      </c>
      <c r="C65" s="92">
        <v>97.387866526078284</v>
      </c>
      <c r="D65" s="92">
        <v>97.353299652507431</v>
      </c>
      <c r="E65" s="92"/>
      <c r="F65" s="92">
        <f t="shared" si="0"/>
        <v>-3.5494024875881713E-2</v>
      </c>
      <c r="G65" s="92">
        <f t="shared" si="1"/>
        <v>-1.4078336882382914</v>
      </c>
      <c r="H65" s="92"/>
      <c r="I65" s="92">
        <v>0.51485693581934866</v>
      </c>
      <c r="J65" s="92">
        <v>0.50778884112823963</v>
      </c>
      <c r="K65" s="92">
        <v>0.50760860643065253</v>
      </c>
      <c r="M65" s="92">
        <f t="shared" si="2"/>
        <v>-1.8023469758710053E-4</v>
      </c>
      <c r="N65" s="26">
        <f t="shared" si="3"/>
        <v>-7.2483293886961286E-3</v>
      </c>
    </row>
    <row r="66" spans="1:14" s="103" customFormat="1" ht="15.75" x14ac:dyDescent="0.25">
      <c r="A66" s="152" t="s">
        <v>247</v>
      </c>
      <c r="B66" s="94">
        <v>160.41498760325109</v>
      </c>
      <c r="C66" s="94">
        <v>173.04737562378855</v>
      </c>
      <c r="D66" s="94">
        <v>173.82303640387565</v>
      </c>
      <c r="E66" s="94"/>
      <c r="F66" s="94">
        <f t="shared" si="0"/>
        <v>0.44823608407296156</v>
      </c>
      <c r="G66" s="94">
        <f t="shared" si="1"/>
        <v>8.3583516733400476</v>
      </c>
      <c r="H66" s="94"/>
      <c r="I66" s="94">
        <v>2.0134109029820206</v>
      </c>
      <c r="J66" s="94">
        <v>2.1719633434444741</v>
      </c>
      <c r="K66" s="94">
        <v>2.18169886688263</v>
      </c>
      <c r="M66" s="94">
        <f t="shared" si="2"/>
        <v>9.7355234381559796E-3</v>
      </c>
      <c r="N66" s="60">
        <f t="shared" si="3"/>
        <v>0.16828796390060941</v>
      </c>
    </row>
    <row r="67" spans="1:14" ht="15.75" x14ac:dyDescent="0.25">
      <c r="A67" s="153" t="s">
        <v>1</v>
      </c>
      <c r="B67" s="92">
        <v>179.3139530594438</v>
      </c>
      <c r="C67" s="92">
        <v>176.24762727642786</v>
      </c>
      <c r="D67" s="92">
        <v>176.24762727642786</v>
      </c>
      <c r="E67" s="92"/>
      <c r="F67" s="92">
        <f t="shared" si="0"/>
        <v>0</v>
      </c>
      <c r="G67" s="92">
        <f t="shared" si="1"/>
        <v>-1.710031891382946</v>
      </c>
      <c r="H67" s="92"/>
      <c r="I67" s="92">
        <v>1.5596311507715088</v>
      </c>
      <c r="J67" s="92">
        <v>1.5329609607053738</v>
      </c>
      <c r="K67" s="92">
        <v>1.5329609607053738</v>
      </c>
      <c r="M67" s="92">
        <f t="shared" si="2"/>
        <v>0</v>
      </c>
      <c r="N67" s="26">
        <f t="shared" si="3"/>
        <v>-2.6670190066135024E-2</v>
      </c>
    </row>
    <row r="68" spans="1:14" s="103" customFormat="1" ht="15.75" x14ac:dyDescent="0.25">
      <c r="A68" s="151" t="s">
        <v>78</v>
      </c>
      <c r="B68" s="93">
        <v>179.3139530594438</v>
      </c>
      <c r="C68" s="93">
        <v>176.24762727642786</v>
      </c>
      <c r="D68" s="93">
        <v>176.24762727642786</v>
      </c>
      <c r="E68" s="93"/>
      <c r="F68" s="93">
        <f t="shared" si="0"/>
        <v>0</v>
      </c>
      <c r="G68" s="93">
        <f t="shared" si="1"/>
        <v>-1.710031891382946</v>
      </c>
      <c r="H68" s="93"/>
      <c r="I68" s="93">
        <v>1.5596311507715088</v>
      </c>
      <c r="J68" s="93">
        <v>1.5329609607053738</v>
      </c>
      <c r="K68" s="93">
        <v>1.5329609607053738</v>
      </c>
      <c r="M68" s="93">
        <f t="shared" si="2"/>
        <v>0</v>
      </c>
      <c r="N68" s="59">
        <f t="shared" si="3"/>
        <v>-2.6670190066135024E-2</v>
      </c>
    </row>
    <row r="69" spans="1:14" ht="15.75" x14ac:dyDescent="0.25">
      <c r="A69" s="150" t="s">
        <v>15</v>
      </c>
      <c r="B69" s="92">
        <v>179.3139530594438</v>
      </c>
      <c r="C69" s="92">
        <v>176.24762727642786</v>
      </c>
      <c r="D69" s="92">
        <v>176.24762727642786</v>
      </c>
      <c r="E69" s="92"/>
      <c r="F69" s="92">
        <f t="shared" ref="F69:F132" si="4">((D69/C69-1)*100)</f>
        <v>0</v>
      </c>
      <c r="G69" s="92">
        <f t="shared" si="1"/>
        <v>-1.710031891382946</v>
      </c>
      <c r="H69" s="92"/>
      <c r="I69" s="92">
        <v>1.5596311507715088</v>
      </c>
      <c r="J69" s="92">
        <v>1.5329609607053738</v>
      </c>
      <c r="K69" s="92">
        <v>1.5329609607053738</v>
      </c>
      <c r="M69" s="92">
        <f t="shared" si="2"/>
        <v>0</v>
      </c>
      <c r="N69" s="26">
        <f t="shared" si="3"/>
        <v>-2.6670190066135024E-2</v>
      </c>
    </row>
    <row r="70" spans="1:14" s="103" customFormat="1" ht="15.75" x14ac:dyDescent="0.25">
      <c r="A70" s="147" t="s">
        <v>16</v>
      </c>
      <c r="B70" s="93">
        <v>117.75792992924616</v>
      </c>
      <c r="C70" s="93">
        <v>165.82405328720873</v>
      </c>
      <c r="D70" s="93">
        <v>168.35046633510296</v>
      </c>
      <c r="E70" s="93"/>
      <c r="F70" s="93">
        <f t="shared" si="4"/>
        <v>1.5235504125076904</v>
      </c>
      <c r="G70" s="93">
        <f t="shared" si="1"/>
        <v>42.963167267168245</v>
      </c>
      <c r="H70" s="93"/>
      <c r="I70" s="93">
        <v>0.45377975221051187</v>
      </c>
      <c r="J70" s="93">
        <v>0.63900238273910037</v>
      </c>
      <c r="K70" s="93">
        <v>0.64873790617725591</v>
      </c>
      <c r="M70" s="93">
        <f t="shared" si="2"/>
        <v>9.7355234381555356E-3</v>
      </c>
      <c r="N70" s="59">
        <f t="shared" si="3"/>
        <v>0.19495815396674404</v>
      </c>
    </row>
    <row r="71" spans="1:14" ht="15.75" x14ac:dyDescent="0.25">
      <c r="A71" s="148" t="s">
        <v>16</v>
      </c>
      <c r="B71" s="92">
        <v>117.75792992924616</v>
      </c>
      <c r="C71" s="92">
        <v>165.82405328720873</v>
      </c>
      <c r="D71" s="92">
        <v>168.35046633510296</v>
      </c>
      <c r="E71" s="92"/>
      <c r="F71" s="92">
        <f t="shared" si="4"/>
        <v>1.5235504125076904</v>
      </c>
      <c r="G71" s="92">
        <f t="shared" ref="G71:G134" si="5">((D71/B71-1)*100)</f>
        <v>42.963167267168245</v>
      </c>
      <c r="H71" s="92"/>
      <c r="I71" s="92">
        <v>0.45377975221051187</v>
      </c>
      <c r="J71" s="92">
        <v>0.63900238273910037</v>
      </c>
      <c r="K71" s="92">
        <v>0.64873790617725591</v>
      </c>
      <c r="M71" s="92">
        <f t="shared" si="2"/>
        <v>9.7355234381555356E-3</v>
      </c>
      <c r="N71" s="26">
        <f t="shared" si="3"/>
        <v>0.19495815396674404</v>
      </c>
    </row>
    <row r="72" spans="1:14" s="103" customFormat="1" ht="15.75" x14ac:dyDescent="0.25">
      <c r="A72" s="149" t="s">
        <v>16</v>
      </c>
      <c r="B72" s="93">
        <v>117.75792992924616</v>
      </c>
      <c r="C72" s="93">
        <v>165.82405328720873</v>
      </c>
      <c r="D72" s="93">
        <v>168.35046633510296</v>
      </c>
      <c r="E72" s="93"/>
      <c r="F72" s="93">
        <f t="shared" si="4"/>
        <v>1.5235504125076904</v>
      </c>
      <c r="G72" s="93">
        <f t="shared" si="5"/>
        <v>42.963167267168245</v>
      </c>
      <c r="H72" s="93"/>
      <c r="I72" s="93">
        <v>0.45377975221051187</v>
      </c>
      <c r="J72" s="93">
        <v>0.63900238273910037</v>
      </c>
      <c r="K72" s="93">
        <v>0.64873790617725591</v>
      </c>
      <c r="M72" s="93">
        <f t="shared" ref="M72:M135" si="6">K72-J72</f>
        <v>9.7355234381555356E-3</v>
      </c>
      <c r="N72" s="59">
        <f t="shared" ref="N72:N135" si="7">K72-I72</f>
        <v>0.19495815396674404</v>
      </c>
    </row>
    <row r="73" spans="1:14" ht="15.75" x14ac:dyDescent="0.25">
      <c r="A73" s="146" t="s">
        <v>128</v>
      </c>
      <c r="B73" s="95">
        <v>97.845370119347564</v>
      </c>
      <c r="C73" s="95">
        <v>96.248141750143319</v>
      </c>
      <c r="D73" s="95">
        <v>94.590458401461603</v>
      </c>
      <c r="E73" s="95"/>
      <c r="F73" s="95">
        <f t="shared" si="4"/>
        <v>-1.7223016658181267</v>
      </c>
      <c r="G73" s="95">
        <f t="shared" si="5"/>
        <v>-3.3265873632199017</v>
      </c>
      <c r="H73" s="95"/>
      <c r="I73" s="95">
        <v>3.2535881907184634</v>
      </c>
      <c r="J73" s="95">
        <v>3.200476598891639</v>
      </c>
      <c r="K73" s="95">
        <v>3.1453547371148085</v>
      </c>
      <c r="M73" s="95">
        <f t="shared" si="6"/>
        <v>-5.5121861776830539E-2</v>
      </c>
      <c r="N73" s="37">
        <f t="shared" si="7"/>
        <v>-0.10823345360365488</v>
      </c>
    </row>
    <row r="74" spans="1:14" s="103" customFormat="1" ht="15.75" x14ac:dyDescent="0.25">
      <c r="A74" s="147" t="s">
        <v>79</v>
      </c>
      <c r="B74" s="93">
        <v>97.465989287973798</v>
      </c>
      <c r="C74" s="93">
        <v>95.216647257101457</v>
      </c>
      <c r="D74" s="93">
        <v>92.254194001250511</v>
      </c>
      <c r="E74" s="93"/>
      <c r="F74" s="93">
        <f t="shared" si="4"/>
        <v>-3.1112765899557582</v>
      </c>
      <c r="G74" s="93">
        <f t="shared" si="5"/>
        <v>-5.3472963490110104</v>
      </c>
      <c r="H74" s="93"/>
      <c r="I74" s="93">
        <v>2.6112043328822296</v>
      </c>
      <c r="J74" s="93">
        <v>2.550942371760653</v>
      </c>
      <c r="K74" s="93">
        <v>2.4715754989248011</v>
      </c>
      <c r="M74" s="93">
        <f t="shared" si="6"/>
        <v>-7.9366872835851865E-2</v>
      </c>
      <c r="N74" s="59">
        <f t="shared" si="7"/>
        <v>-0.13962883395742853</v>
      </c>
    </row>
    <row r="75" spans="1:14" ht="15.75" x14ac:dyDescent="0.25">
      <c r="A75" s="148" t="s">
        <v>80</v>
      </c>
      <c r="B75" s="92">
        <v>96.450431278309338</v>
      </c>
      <c r="C75" s="92">
        <v>97.051087065737349</v>
      </c>
      <c r="D75" s="92">
        <v>97.051087065737349</v>
      </c>
      <c r="E75" s="92"/>
      <c r="F75" s="92">
        <f t="shared" si="4"/>
        <v>0</v>
      </c>
      <c r="G75" s="92">
        <f t="shared" si="5"/>
        <v>0.62276112140422502</v>
      </c>
      <c r="H75" s="92"/>
      <c r="I75" s="92">
        <v>0.42128645094335138</v>
      </c>
      <c r="J75" s="92">
        <v>0.42391005916957042</v>
      </c>
      <c r="K75" s="92">
        <v>0.42391005916957042</v>
      </c>
      <c r="M75" s="92">
        <f t="shared" si="6"/>
        <v>0</v>
      </c>
      <c r="N75" s="26">
        <f t="shared" si="7"/>
        <v>2.623608226219043E-3</v>
      </c>
    </row>
    <row r="76" spans="1:14" s="103" customFormat="1" ht="15.75" x14ac:dyDescent="0.25">
      <c r="A76" s="149" t="s">
        <v>81</v>
      </c>
      <c r="B76" s="93">
        <v>96.450431278309338</v>
      </c>
      <c r="C76" s="93">
        <v>97.051087065737349</v>
      </c>
      <c r="D76" s="93">
        <v>97.051087065737349</v>
      </c>
      <c r="E76" s="93"/>
      <c r="F76" s="93">
        <f t="shared" si="4"/>
        <v>0</v>
      </c>
      <c r="G76" s="93">
        <f t="shared" si="5"/>
        <v>0.62276112140422502</v>
      </c>
      <c r="H76" s="93"/>
      <c r="I76" s="93">
        <v>0.42128645094335138</v>
      </c>
      <c r="J76" s="93">
        <v>0.42391005916957042</v>
      </c>
      <c r="K76" s="93">
        <v>0.42391005916957042</v>
      </c>
      <c r="M76" s="93">
        <f t="shared" si="6"/>
        <v>0</v>
      </c>
      <c r="N76" s="59">
        <f t="shared" si="7"/>
        <v>2.623608226219043E-3</v>
      </c>
    </row>
    <row r="77" spans="1:14" ht="15.75" x14ac:dyDescent="0.25">
      <c r="A77" s="148" t="s">
        <v>82</v>
      </c>
      <c r="B77" s="92">
        <v>102.05468371810794</v>
      </c>
      <c r="C77" s="92">
        <v>99.051223120359921</v>
      </c>
      <c r="D77" s="92">
        <v>95.09858622897552</v>
      </c>
      <c r="E77" s="92"/>
      <c r="F77" s="92">
        <f t="shared" si="4"/>
        <v>-3.9904978120072654</v>
      </c>
      <c r="G77" s="92">
        <f t="shared" si="5"/>
        <v>-6.8160492352769664</v>
      </c>
      <c r="H77" s="92"/>
      <c r="I77" s="92">
        <v>2.0492044494684656</v>
      </c>
      <c r="J77" s="92">
        <v>1.9888965380970607</v>
      </c>
      <c r="K77" s="92">
        <v>1.909529665261209</v>
      </c>
      <c r="M77" s="92">
        <f t="shared" si="6"/>
        <v>-7.9366872835851643E-2</v>
      </c>
      <c r="N77" s="26">
        <f t="shared" si="7"/>
        <v>-0.13967478420725654</v>
      </c>
    </row>
    <row r="78" spans="1:14" s="103" customFormat="1" ht="15.75" x14ac:dyDescent="0.25">
      <c r="A78" s="149" t="s">
        <v>231</v>
      </c>
      <c r="B78" s="93">
        <v>97.825500063855529</v>
      </c>
      <c r="C78" s="93">
        <v>88.641162616707845</v>
      </c>
      <c r="D78" s="93">
        <v>83.102471794330469</v>
      </c>
      <c r="E78" s="93"/>
      <c r="F78" s="93">
        <f t="shared" si="4"/>
        <v>-6.2484410841125326</v>
      </c>
      <c r="G78" s="93">
        <f t="shared" si="5"/>
        <v>-15.050296967472299</v>
      </c>
      <c r="H78" s="93"/>
      <c r="I78" s="93">
        <v>0.84713199520625815</v>
      </c>
      <c r="J78" s="93">
        <v>0.76759909119686254</v>
      </c>
      <c r="K78" s="93">
        <v>0.71963611422124318</v>
      </c>
      <c r="M78" s="93">
        <f t="shared" si="6"/>
        <v>-4.7962976975619354E-2</v>
      </c>
      <c r="N78" s="59">
        <f t="shared" si="7"/>
        <v>-0.12749588098501496</v>
      </c>
    </row>
    <row r="79" spans="1:14" ht="15.75" x14ac:dyDescent="0.25">
      <c r="A79" s="150" t="s">
        <v>230</v>
      </c>
      <c r="B79" s="92">
        <v>109.2521595951044</v>
      </c>
      <c r="C79" s="92">
        <v>110.94822634476654</v>
      </c>
      <c r="D79" s="92">
        <v>106.80245182743521</v>
      </c>
      <c r="E79" s="92"/>
      <c r="F79" s="92">
        <f t="shared" si="4"/>
        <v>-3.7366748923489124</v>
      </c>
      <c r="G79" s="92">
        <f t="shared" si="5"/>
        <v>-2.2422511159028491</v>
      </c>
      <c r="H79" s="92"/>
      <c r="I79" s="92">
        <v>0.79261968522248261</v>
      </c>
      <c r="J79" s="92">
        <v>0.80492457602020917</v>
      </c>
      <c r="K79" s="92">
        <v>0.77484716148571608</v>
      </c>
      <c r="M79" s="92">
        <f t="shared" si="6"/>
        <v>-3.0077414534493085E-2</v>
      </c>
      <c r="N79" s="26">
        <f t="shared" si="7"/>
        <v>-1.7772523736766521E-2</v>
      </c>
    </row>
    <row r="80" spans="1:14" s="103" customFormat="1" ht="15.75" x14ac:dyDescent="0.25">
      <c r="A80" s="149" t="s">
        <v>229</v>
      </c>
      <c r="B80" s="93">
        <v>98.310474317558572</v>
      </c>
      <c r="C80" s="93">
        <v>99.972005379707085</v>
      </c>
      <c r="D80" s="93">
        <v>99.653514412818211</v>
      </c>
      <c r="E80" s="93"/>
      <c r="F80" s="93">
        <f t="shared" si="4"/>
        <v>-0.31858015219280444</v>
      </c>
      <c r="G80" s="93">
        <f t="shared" si="5"/>
        <v>1.3661210614460018</v>
      </c>
      <c r="H80" s="93"/>
      <c r="I80" s="93">
        <v>0.40945276903972444</v>
      </c>
      <c r="J80" s="93">
        <v>0.41637287087998909</v>
      </c>
      <c r="K80" s="93">
        <v>0.41504638955424999</v>
      </c>
      <c r="M80" s="93">
        <f t="shared" si="6"/>
        <v>-1.3264813257390928E-3</v>
      </c>
      <c r="N80" s="59">
        <f t="shared" si="7"/>
        <v>5.5936205145255546E-3</v>
      </c>
    </row>
    <row r="81" spans="1:14" ht="15.75" x14ac:dyDescent="0.25">
      <c r="A81" s="148" t="s">
        <v>158</v>
      </c>
      <c r="B81" s="92">
        <v>60.04292709251169</v>
      </c>
      <c r="C81" s="92">
        <v>58.943031174768201</v>
      </c>
      <c r="D81" s="92">
        <v>58.943031174768201</v>
      </c>
      <c r="E81" s="92"/>
      <c r="F81" s="92">
        <f t="shared" si="4"/>
        <v>0</v>
      </c>
      <c r="G81" s="92">
        <f t="shared" si="5"/>
        <v>-1.8318492635257644</v>
      </c>
      <c r="H81" s="92"/>
      <c r="I81" s="92">
        <v>0.14071343247041287</v>
      </c>
      <c r="J81" s="92">
        <v>0.13813577449402184</v>
      </c>
      <c r="K81" s="92">
        <v>0.13813577449402181</v>
      </c>
      <c r="M81" s="92">
        <f t="shared" si="6"/>
        <v>0</v>
      </c>
      <c r="N81" s="26">
        <f t="shared" si="7"/>
        <v>-2.5776579763910623E-3</v>
      </c>
    </row>
    <row r="82" spans="1:14" s="103" customFormat="1" ht="15.75" x14ac:dyDescent="0.25">
      <c r="A82" s="149" t="s">
        <v>228</v>
      </c>
      <c r="B82" s="93">
        <v>60.04292709251169</v>
      </c>
      <c r="C82" s="93">
        <v>58.943031174768201</v>
      </c>
      <c r="D82" s="93">
        <v>58.943031174768201</v>
      </c>
      <c r="E82" s="93"/>
      <c r="F82" s="93">
        <f t="shared" si="4"/>
        <v>0</v>
      </c>
      <c r="G82" s="93">
        <f t="shared" si="5"/>
        <v>-1.8318492635257644</v>
      </c>
      <c r="H82" s="93"/>
      <c r="I82" s="93">
        <v>0.14071343247041287</v>
      </c>
      <c r="J82" s="93">
        <v>0.13813577449402184</v>
      </c>
      <c r="K82" s="93">
        <v>0.13813577449402181</v>
      </c>
      <c r="M82" s="93">
        <f t="shared" si="6"/>
        <v>0</v>
      </c>
      <c r="N82" s="59">
        <f t="shared" si="7"/>
        <v>-2.5776579763910623E-3</v>
      </c>
    </row>
    <row r="83" spans="1:14" ht="15.75" x14ac:dyDescent="0.25">
      <c r="A83" s="153" t="s">
        <v>83</v>
      </c>
      <c r="B83" s="92">
        <v>99.418393832762689</v>
      </c>
      <c r="C83" s="92">
        <v>100.52501913463416</v>
      </c>
      <c r="D83" s="92">
        <v>104.27729283912055</v>
      </c>
      <c r="E83" s="92"/>
      <c r="F83" s="92">
        <f t="shared" si="4"/>
        <v>3.7326764389479239</v>
      </c>
      <c r="G83" s="92">
        <f t="shared" si="5"/>
        <v>4.8873239840620419</v>
      </c>
      <c r="H83" s="92"/>
      <c r="I83" s="92">
        <v>0.64238385783623364</v>
      </c>
      <c r="J83" s="92">
        <v>0.64953422713098607</v>
      </c>
      <c r="K83" s="92">
        <v>0.67377923819000685</v>
      </c>
      <c r="M83" s="92">
        <f t="shared" si="6"/>
        <v>2.4245011059020771E-2</v>
      </c>
      <c r="N83" s="26">
        <f t="shared" si="7"/>
        <v>3.1395380353773206E-2</v>
      </c>
    </row>
    <row r="84" spans="1:14" s="103" customFormat="1" ht="15.75" x14ac:dyDescent="0.25">
      <c r="A84" s="151" t="s">
        <v>159</v>
      </c>
      <c r="B84" s="93">
        <v>99.418393832762689</v>
      </c>
      <c r="C84" s="93">
        <v>100.52501913463416</v>
      </c>
      <c r="D84" s="93">
        <v>104.27729283912055</v>
      </c>
      <c r="E84" s="93"/>
      <c r="F84" s="93">
        <f t="shared" si="4"/>
        <v>3.7326764389479239</v>
      </c>
      <c r="G84" s="93">
        <f t="shared" si="5"/>
        <v>4.8873239840620419</v>
      </c>
      <c r="H84" s="93"/>
      <c r="I84" s="93">
        <v>0.64238385783623364</v>
      </c>
      <c r="J84" s="93">
        <v>0.64953422713098607</v>
      </c>
      <c r="K84" s="93">
        <v>0.67377923819000685</v>
      </c>
      <c r="M84" s="93">
        <f t="shared" si="6"/>
        <v>2.4245011059020771E-2</v>
      </c>
      <c r="N84" s="59">
        <f t="shared" si="7"/>
        <v>3.1395380353773206E-2</v>
      </c>
    </row>
    <row r="85" spans="1:14" ht="15.75" x14ac:dyDescent="0.25">
      <c r="A85" s="150" t="s">
        <v>159</v>
      </c>
      <c r="B85" s="92">
        <v>99.418393832762689</v>
      </c>
      <c r="C85" s="92">
        <v>100.52501913463416</v>
      </c>
      <c r="D85" s="92">
        <v>104.27729283912055</v>
      </c>
      <c r="E85" s="92"/>
      <c r="F85" s="92">
        <f t="shared" si="4"/>
        <v>3.7326764389479239</v>
      </c>
      <c r="G85" s="92">
        <f t="shared" si="5"/>
        <v>4.8873239840620419</v>
      </c>
      <c r="H85" s="92"/>
      <c r="I85" s="92">
        <v>0.64238385783623364</v>
      </c>
      <c r="J85" s="92">
        <v>0.64953422713098607</v>
      </c>
      <c r="K85" s="92">
        <v>0.67377923819000685</v>
      </c>
      <c r="M85" s="92">
        <f t="shared" si="6"/>
        <v>2.4245011059020771E-2</v>
      </c>
      <c r="N85" s="26">
        <f t="shared" si="7"/>
        <v>3.1395380353773206E-2</v>
      </c>
    </row>
    <row r="86" spans="1:14" s="103" customFormat="1" ht="15.75" x14ac:dyDescent="0.25">
      <c r="A86" s="152" t="s">
        <v>129</v>
      </c>
      <c r="B86" s="94">
        <v>114.37602661327944</v>
      </c>
      <c r="C86" s="94">
        <v>118.91752804305376</v>
      </c>
      <c r="D86" s="94">
        <v>119.24723227590353</v>
      </c>
      <c r="E86" s="94"/>
      <c r="F86" s="94">
        <f t="shared" si="4"/>
        <v>0.27725452948399454</v>
      </c>
      <c r="G86" s="94">
        <f t="shared" si="5"/>
        <v>4.2589394009063586</v>
      </c>
      <c r="H86" s="94"/>
      <c r="I86" s="94">
        <v>38.033794677968658</v>
      </c>
      <c r="J86" s="94">
        <v>39.543993432238778</v>
      </c>
      <c r="K86" s="94">
        <v>39.653630945168509</v>
      </c>
      <c r="M86" s="94">
        <f t="shared" si="6"/>
        <v>0.10963751292973001</v>
      </c>
      <c r="N86" s="60">
        <f t="shared" si="7"/>
        <v>1.619836267199851</v>
      </c>
    </row>
    <row r="87" spans="1:14" ht="15.75" x14ac:dyDescent="0.25">
      <c r="A87" s="153" t="s">
        <v>149</v>
      </c>
      <c r="B87" s="92">
        <v>123.11192879708548</v>
      </c>
      <c r="C87" s="92">
        <v>129.50504319316326</v>
      </c>
      <c r="D87" s="92">
        <v>130.00131379947754</v>
      </c>
      <c r="E87" s="92"/>
      <c r="F87" s="92">
        <f t="shared" si="4"/>
        <v>0.38320562201896724</v>
      </c>
      <c r="G87" s="92">
        <f t="shared" si="5"/>
        <v>5.5960336822820977</v>
      </c>
      <c r="H87" s="92"/>
      <c r="I87" s="92">
        <v>29.565492155303343</v>
      </c>
      <c r="J87" s="92">
        <v>31.10080701367691</v>
      </c>
      <c r="K87" s="92">
        <v>31.219987054646584</v>
      </c>
      <c r="M87" s="92">
        <f t="shared" si="6"/>
        <v>0.11918004096967394</v>
      </c>
      <c r="N87" s="26">
        <f t="shared" si="7"/>
        <v>1.6544948993432413</v>
      </c>
    </row>
    <row r="88" spans="1:14" s="103" customFormat="1" ht="15.75" x14ac:dyDescent="0.25">
      <c r="A88" s="151" t="s">
        <v>160</v>
      </c>
      <c r="B88" s="93">
        <v>123.11192879708548</v>
      </c>
      <c r="C88" s="93">
        <v>129.50504319316326</v>
      </c>
      <c r="D88" s="93">
        <v>130.00131379947754</v>
      </c>
      <c r="E88" s="93"/>
      <c r="F88" s="93">
        <f t="shared" si="4"/>
        <v>0.38320562201896724</v>
      </c>
      <c r="G88" s="93">
        <f t="shared" si="5"/>
        <v>5.5960336822820977</v>
      </c>
      <c r="H88" s="93"/>
      <c r="I88" s="93">
        <v>29.565492155303343</v>
      </c>
      <c r="J88" s="93">
        <v>31.10080701367691</v>
      </c>
      <c r="K88" s="93">
        <v>31.219987054646584</v>
      </c>
      <c r="M88" s="93">
        <f t="shared" si="6"/>
        <v>0.11918004096967394</v>
      </c>
      <c r="N88" s="59">
        <f t="shared" si="7"/>
        <v>1.6544948993432413</v>
      </c>
    </row>
    <row r="89" spans="1:14" ht="15.75" x14ac:dyDescent="0.25">
      <c r="A89" s="150" t="s">
        <v>160</v>
      </c>
      <c r="B89" s="92">
        <v>123.11192879708548</v>
      </c>
      <c r="C89" s="92">
        <v>129.50504319316326</v>
      </c>
      <c r="D89" s="92">
        <v>130.00131379947754</v>
      </c>
      <c r="E89" s="92"/>
      <c r="F89" s="92">
        <f t="shared" si="4"/>
        <v>0.38320562201896724</v>
      </c>
      <c r="G89" s="92">
        <f t="shared" si="5"/>
        <v>5.5960336822820977</v>
      </c>
      <c r="H89" s="92"/>
      <c r="I89" s="92">
        <v>29.565492155303343</v>
      </c>
      <c r="J89" s="92">
        <v>31.10080701367691</v>
      </c>
      <c r="K89" s="92">
        <v>31.219987054646584</v>
      </c>
      <c r="M89" s="92">
        <f t="shared" si="6"/>
        <v>0.11918004096967394</v>
      </c>
      <c r="N89" s="26">
        <f t="shared" si="7"/>
        <v>1.6544948993432413</v>
      </c>
    </row>
    <row r="90" spans="1:14" s="103" customFormat="1" ht="15.75" x14ac:dyDescent="0.25">
      <c r="A90" s="147" t="s">
        <v>148</v>
      </c>
      <c r="B90" s="93">
        <v>109.68955787467561</v>
      </c>
      <c r="C90" s="93">
        <v>107.63241172080328</v>
      </c>
      <c r="D90" s="93">
        <v>106.85082653646326</v>
      </c>
      <c r="E90" s="93"/>
      <c r="F90" s="93">
        <f t="shared" si="4"/>
        <v>-0.72616154543432287</v>
      </c>
      <c r="G90" s="93">
        <f t="shared" si="5"/>
        <v>-2.5879686209107633</v>
      </c>
      <c r="H90" s="93"/>
      <c r="I90" s="93">
        <v>1.3392214984124211</v>
      </c>
      <c r="J90" s="93">
        <v>1.3141053943089671</v>
      </c>
      <c r="K90" s="93">
        <v>1.304562866269017</v>
      </c>
      <c r="M90" s="93">
        <f t="shared" si="6"/>
        <v>-9.5425280399501489E-3</v>
      </c>
      <c r="N90" s="59">
        <f t="shared" si="7"/>
        <v>-3.4658632143404144E-2</v>
      </c>
    </row>
    <row r="91" spans="1:14" ht="15.75" x14ac:dyDescent="0.25">
      <c r="A91" s="148" t="s">
        <v>161</v>
      </c>
      <c r="B91" s="92">
        <v>97.658957426064902</v>
      </c>
      <c r="C91" s="92">
        <v>93.178759943698935</v>
      </c>
      <c r="D91" s="92">
        <v>91.573544481176697</v>
      </c>
      <c r="E91" s="92"/>
      <c r="F91" s="92">
        <f t="shared" si="4"/>
        <v>-1.7227267925567502</v>
      </c>
      <c r="G91" s="92">
        <f t="shared" si="5"/>
        <v>-6.2312900990114661</v>
      </c>
      <c r="H91" s="92"/>
      <c r="I91" s="92">
        <v>0.58055342809008403</v>
      </c>
      <c r="J91" s="92">
        <v>0.55391998784598517</v>
      </c>
      <c r="K91" s="92">
        <v>0.54437745980603525</v>
      </c>
      <c r="M91" s="92">
        <f t="shared" si="6"/>
        <v>-9.5425280399499268E-3</v>
      </c>
      <c r="N91" s="26">
        <f t="shared" si="7"/>
        <v>-3.6175968284048787E-2</v>
      </c>
    </row>
    <row r="92" spans="1:14" s="103" customFormat="1" ht="15.75" x14ac:dyDescent="0.25">
      <c r="A92" s="149" t="s">
        <v>227</v>
      </c>
      <c r="B92" s="93">
        <v>97.658957426064902</v>
      </c>
      <c r="C92" s="93">
        <v>93.178759943698935</v>
      </c>
      <c r="D92" s="93">
        <v>91.573544481176697</v>
      </c>
      <c r="E92" s="93"/>
      <c r="F92" s="93">
        <f t="shared" si="4"/>
        <v>-1.7227267925567502</v>
      </c>
      <c r="G92" s="93">
        <f t="shared" si="5"/>
        <v>-6.2312900990114661</v>
      </c>
      <c r="H92" s="93"/>
      <c r="I92" s="93">
        <v>0.58055342809008403</v>
      </c>
      <c r="J92" s="93">
        <v>0.55391998784598517</v>
      </c>
      <c r="K92" s="93">
        <v>0.54437745980603525</v>
      </c>
      <c r="M92" s="93">
        <f t="shared" si="6"/>
        <v>-9.5425280399499268E-3</v>
      </c>
      <c r="N92" s="59">
        <f t="shared" si="7"/>
        <v>-3.6175968284048787E-2</v>
      </c>
    </row>
    <row r="93" spans="1:14" ht="15.75" x14ac:dyDescent="0.25">
      <c r="A93" s="148" t="s">
        <v>162</v>
      </c>
      <c r="B93" s="92">
        <v>121.10601416389966</v>
      </c>
      <c r="C93" s="92">
        <v>121.34822619222746</v>
      </c>
      <c r="D93" s="92">
        <v>121.34822619222746</v>
      </c>
      <c r="E93" s="92"/>
      <c r="F93" s="92">
        <f t="shared" si="4"/>
        <v>0</v>
      </c>
      <c r="G93" s="92">
        <f t="shared" si="5"/>
        <v>0.20000000000000018</v>
      </c>
      <c r="H93" s="92"/>
      <c r="I93" s="92">
        <v>0.75866807032233696</v>
      </c>
      <c r="J93" s="92">
        <v>0.76018540646298183</v>
      </c>
      <c r="K93" s="92">
        <v>0.76018540646298183</v>
      </c>
      <c r="M93" s="92">
        <f t="shared" si="6"/>
        <v>0</v>
      </c>
      <c r="N93" s="26">
        <f t="shared" si="7"/>
        <v>1.5173361406448649E-3</v>
      </c>
    </row>
    <row r="94" spans="1:14" s="103" customFormat="1" ht="15.75" x14ac:dyDescent="0.25">
      <c r="A94" s="149" t="s">
        <v>226</v>
      </c>
      <c r="B94" s="93">
        <v>121.10601416389966</v>
      </c>
      <c r="C94" s="93">
        <v>121.34822619222746</v>
      </c>
      <c r="D94" s="93">
        <v>121.34822619222746</v>
      </c>
      <c r="E94" s="93"/>
      <c r="F94" s="93">
        <f t="shared" si="4"/>
        <v>0</v>
      </c>
      <c r="G94" s="93">
        <f t="shared" si="5"/>
        <v>0.20000000000000018</v>
      </c>
      <c r="H94" s="93"/>
      <c r="I94" s="93">
        <v>0.75866807032233696</v>
      </c>
      <c r="J94" s="93">
        <v>0.76018540646298183</v>
      </c>
      <c r="K94" s="93">
        <v>0.76018540646298183</v>
      </c>
      <c r="M94" s="93">
        <f t="shared" si="6"/>
        <v>0</v>
      </c>
      <c r="N94" s="59">
        <f t="shared" si="7"/>
        <v>1.5173361406448649E-3</v>
      </c>
    </row>
    <row r="95" spans="1:14" ht="15.75" x14ac:dyDescent="0.25">
      <c r="A95" s="153" t="s">
        <v>147</v>
      </c>
      <c r="B95" s="92">
        <v>101.33458127757973</v>
      </c>
      <c r="C95" s="92">
        <v>101.33458127757973</v>
      </c>
      <c r="D95" s="92">
        <v>101.33458127757973</v>
      </c>
      <c r="E95" s="92"/>
      <c r="F95" s="92">
        <f t="shared" si="4"/>
        <v>0</v>
      </c>
      <c r="G95" s="92">
        <f t="shared" si="5"/>
        <v>0</v>
      </c>
      <c r="H95" s="92"/>
      <c r="I95" s="92">
        <v>3.0910336413052328</v>
      </c>
      <c r="J95" s="92">
        <v>3.0910336413052342</v>
      </c>
      <c r="K95" s="92">
        <v>3.0910336413052337</v>
      </c>
      <c r="M95" s="92">
        <f t="shared" si="6"/>
        <v>0</v>
      </c>
      <c r="N95" s="26">
        <f t="shared" si="7"/>
        <v>0</v>
      </c>
    </row>
    <row r="96" spans="1:14" s="103" customFormat="1" ht="15.75" x14ac:dyDescent="0.25">
      <c r="A96" s="151" t="s">
        <v>84</v>
      </c>
      <c r="B96" s="93">
        <v>100.00000000000001</v>
      </c>
      <c r="C96" s="93">
        <v>100.00000000000001</v>
      </c>
      <c r="D96" s="93">
        <v>100.00000000000001</v>
      </c>
      <c r="E96" s="93"/>
      <c r="F96" s="93">
        <f t="shared" si="4"/>
        <v>0</v>
      </c>
      <c r="G96" s="93">
        <f t="shared" si="5"/>
        <v>0</v>
      </c>
      <c r="H96" s="93"/>
      <c r="I96" s="93">
        <v>2.7871770751551552</v>
      </c>
      <c r="J96" s="93">
        <v>2.7871770751551561</v>
      </c>
      <c r="K96" s="93">
        <v>2.7871770751551557</v>
      </c>
      <c r="M96" s="93">
        <f t="shared" si="6"/>
        <v>0</v>
      </c>
      <c r="N96" s="59">
        <f t="shared" si="7"/>
        <v>0</v>
      </c>
    </row>
    <row r="97" spans="1:14" ht="15.75" x14ac:dyDescent="0.25">
      <c r="A97" s="150" t="s">
        <v>85</v>
      </c>
      <c r="B97" s="92">
        <v>100.00000000000001</v>
      </c>
      <c r="C97" s="92">
        <v>100.00000000000001</v>
      </c>
      <c r="D97" s="92">
        <v>100.00000000000001</v>
      </c>
      <c r="E97" s="92"/>
      <c r="F97" s="92">
        <f t="shared" si="4"/>
        <v>0</v>
      </c>
      <c r="G97" s="92">
        <f t="shared" si="5"/>
        <v>0</v>
      </c>
      <c r="H97" s="92"/>
      <c r="I97" s="92">
        <v>2.7871770751551552</v>
      </c>
      <c r="J97" s="92">
        <v>2.7871770751551561</v>
      </c>
      <c r="K97" s="92">
        <v>2.7871770751551557</v>
      </c>
      <c r="M97" s="92">
        <f t="shared" si="6"/>
        <v>0</v>
      </c>
      <c r="N97" s="26">
        <f t="shared" si="7"/>
        <v>0</v>
      </c>
    </row>
    <row r="98" spans="1:14" s="103" customFormat="1" ht="15.75" x14ac:dyDescent="0.25">
      <c r="A98" s="151" t="s">
        <v>86</v>
      </c>
      <c r="B98" s="93">
        <v>115.47005383792515</v>
      </c>
      <c r="C98" s="93">
        <v>115.47005383792515</v>
      </c>
      <c r="D98" s="93">
        <v>115.47005383792515</v>
      </c>
      <c r="E98" s="93"/>
      <c r="F98" s="93">
        <f t="shared" si="4"/>
        <v>0</v>
      </c>
      <c r="G98" s="93">
        <f t="shared" si="5"/>
        <v>0</v>
      </c>
      <c r="H98" s="93"/>
      <c r="I98" s="93">
        <v>0.30385656615007767</v>
      </c>
      <c r="J98" s="93">
        <v>0.30385656615007772</v>
      </c>
      <c r="K98" s="93">
        <v>0.30385656615007772</v>
      </c>
      <c r="M98" s="93">
        <f t="shared" si="6"/>
        <v>0</v>
      </c>
      <c r="N98" s="59">
        <f t="shared" si="7"/>
        <v>0</v>
      </c>
    </row>
    <row r="99" spans="1:14" ht="15.75" x14ac:dyDescent="0.25">
      <c r="A99" s="150" t="s">
        <v>87</v>
      </c>
      <c r="B99" s="92">
        <v>115.47005383792515</v>
      </c>
      <c r="C99" s="92">
        <v>115.47005383792515</v>
      </c>
      <c r="D99" s="92">
        <v>115.47005383792515</v>
      </c>
      <c r="E99" s="92"/>
      <c r="F99" s="92">
        <f t="shared" si="4"/>
        <v>0</v>
      </c>
      <c r="G99" s="92">
        <f t="shared" si="5"/>
        <v>0</v>
      </c>
      <c r="H99" s="92"/>
      <c r="I99" s="92">
        <v>0.30385656615007767</v>
      </c>
      <c r="J99" s="92">
        <v>0.30385656615007772</v>
      </c>
      <c r="K99" s="92">
        <v>0.30385656615007772</v>
      </c>
      <c r="M99" s="92">
        <f t="shared" si="6"/>
        <v>0</v>
      </c>
      <c r="N99" s="26">
        <f t="shared" si="7"/>
        <v>0</v>
      </c>
    </row>
    <row r="100" spans="1:14" s="103" customFormat="1" ht="15.75" x14ac:dyDescent="0.25">
      <c r="A100" s="147" t="s">
        <v>146</v>
      </c>
      <c r="B100" s="93">
        <v>81.298883010556054</v>
      </c>
      <c r="C100" s="93">
        <v>81.29888301055604</v>
      </c>
      <c r="D100" s="93">
        <v>81.29888301055604</v>
      </c>
      <c r="E100" s="93"/>
      <c r="F100" s="93">
        <f t="shared" si="4"/>
        <v>0</v>
      </c>
      <c r="G100" s="93">
        <f t="shared" si="5"/>
        <v>-2.2204460492503131E-14</v>
      </c>
      <c r="H100" s="93"/>
      <c r="I100" s="93">
        <v>4.0380473829476626</v>
      </c>
      <c r="J100" s="93">
        <v>4.0380473829476635</v>
      </c>
      <c r="K100" s="93">
        <v>4.0380473829476626</v>
      </c>
      <c r="M100" s="93">
        <f t="shared" si="6"/>
        <v>0</v>
      </c>
      <c r="N100" s="59">
        <f t="shared" si="7"/>
        <v>0</v>
      </c>
    </row>
    <row r="101" spans="1:14" ht="15.75" x14ac:dyDescent="0.25">
      <c r="A101" s="148" t="s">
        <v>17</v>
      </c>
      <c r="B101" s="92">
        <v>65.412580507732187</v>
      </c>
      <c r="C101" s="92">
        <v>65.412580507732187</v>
      </c>
      <c r="D101" s="92">
        <v>65.412580507732187</v>
      </c>
      <c r="E101" s="92"/>
      <c r="F101" s="92">
        <f t="shared" si="4"/>
        <v>0</v>
      </c>
      <c r="G101" s="92">
        <f t="shared" si="5"/>
        <v>0</v>
      </c>
      <c r="H101" s="92"/>
      <c r="I101" s="92">
        <v>2.0382435176981089</v>
      </c>
      <c r="J101" s="92">
        <v>2.0382435176981097</v>
      </c>
      <c r="K101" s="92">
        <v>2.0382435176981093</v>
      </c>
      <c r="M101" s="92">
        <f t="shared" si="6"/>
        <v>0</v>
      </c>
      <c r="N101" s="26">
        <f t="shared" si="7"/>
        <v>0</v>
      </c>
    </row>
    <row r="102" spans="1:14" s="103" customFormat="1" ht="15.75" x14ac:dyDescent="0.25">
      <c r="A102" s="149" t="s">
        <v>17</v>
      </c>
      <c r="B102" s="93">
        <v>65.412580507732187</v>
      </c>
      <c r="C102" s="93">
        <v>65.412580507732187</v>
      </c>
      <c r="D102" s="93">
        <v>65.412580507732187</v>
      </c>
      <c r="E102" s="93"/>
      <c r="F102" s="93">
        <f t="shared" si="4"/>
        <v>0</v>
      </c>
      <c r="G102" s="93">
        <f t="shared" si="5"/>
        <v>0</v>
      </c>
      <c r="H102" s="93"/>
      <c r="I102" s="93">
        <v>2.0382435176981089</v>
      </c>
      <c r="J102" s="93">
        <v>2.0382435176981097</v>
      </c>
      <c r="K102" s="93">
        <v>2.0382435176981093</v>
      </c>
      <c r="M102" s="93">
        <f t="shared" si="6"/>
        <v>0</v>
      </c>
      <c r="N102" s="59">
        <f t="shared" si="7"/>
        <v>0</v>
      </c>
    </row>
    <row r="103" spans="1:14" ht="15.75" x14ac:dyDescent="0.25">
      <c r="A103" s="148" t="s">
        <v>88</v>
      </c>
      <c r="B103" s="92">
        <v>88.8888888888889</v>
      </c>
      <c r="C103" s="92">
        <v>88.888888888888886</v>
      </c>
      <c r="D103" s="92">
        <v>88.888888888888886</v>
      </c>
      <c r="E103" s="92"/>
      <c r="F103" s="92">
        <f t="shared" si="4"/>
        <v>0</v>
      </c>
      <c r="G103" s="92">
        <f t="shared" si="5"/>
        <v>-1.1102230246251565E-14</v>
      </c>
      <c r="H103" s="92"/>
      <c r="I103" s="92">
        <v>0.98966613960571181</v>
      </c>
      <c r="J103" s="92">
        <v>0.98966613960571204</v>
      </c>
      <c r="K103" s="92">
        <v>0.98966613960571204</v>
      </c>
      <c r="M103" s="92">
        <f t="shared" si="6"/>
        <v>0</v>
      </c>
      <c r="N103" s="26">
        <f t="shared" si="7"/>
        <v>0</v>
      </c>
    </row>
    <row r="104" spans="1:14" s="103" customFormat="1" ht="15.75" x14ac:dyDescent="0.25">
      <c r="A104" s="149" t="s">
        <v>89</v>
      </c>
      <c r="B104" s="93">
        <v>88.8888888888889</v>
      </c>
      <c r="C104" s="93">
        <v>88.888888888888886</v>
      </c>
      <c r="D104" s="93">
        <v>88.888888888888886</v>
      </c>
      <c r="E104" s="93"/>
      <c r="F104" s="93">
        <f t="shared" si="4"/>
        <v>0</v>
      </c>
      <c r="G104" s="93">
        <f t="shared" si="5"/>
        <v>-1.1102230246251565E-14</v>
      </c>
      <c r="H104" s="93"/>
      <c r="I104" s="93">
        <v>0.98966613960571181</v>
      </c>
      <c r="J104" s="93">
        <v>0.98966613960571204</v>
      </c>
      <c r="K104" s="93">
        <v>0.98966613960571204</v>
      </c>
      <c r="M104" s="93">
        <f t="shared" si="6"/>
        <v>0</v>
      </c>
      <c r="N104" s="59">
        <f t="shared" si="7"/>
        <v>0</v>
      </c>
    </row>
    <row r="105" spans="1:14" ht="15.75" x14ac:dyDescent="0.25">
      <c r="A105" s="148" t="s">
        <v>90</v>
      </c>
      <c r="B105" s="92">
        <v>136.95652173913044</v>
      </c>
      <c r="C105" s="92">
        <v>136.95652173913044</v>
      </c>
      <c r="D105" s="92">
        <v>136.95652173913044</v>
      </c>
      <c r="E105" s="92"/>
      <c r="F105" s="92">
        <f t="shared" si="4"/>
        <v>0</v>
      </c>
      <c r="G105" s="92">
        <f t="shared" si="5"/>
        <v>0</v>
      </c>
      <c r="H105" s="92"/>
      <c r="I105" s="92">
        <v>1.0101377256438413</v>
      </c>
      <c r="J105" s="92">
        <v>1.0101377256438417</v>
      </c>
      <c r="K105" s="92">
        <v>1.0101377256438417</v>
      </c>
      <c r="M105" s="92">
        <f t="shared" si="6"/>
        <v>0</v>
      </c>
      <c r="N105" s="26">
        <f t="shared" si="7"/>
        <v>0</v>
      </c>
    </row>
    <row r="106" spans="1:14" s="103" customFormat="1" ht="15.75" x14ac:dyDescent="0.25">
      <c r="A106" s="149" t="s">
        <v>91</v>
      </c>
      <c r="B106" s="93">
        <v>136.95652173913044</v>
      </c>
      <c r="C106" s="93">
        <v>136.95652173913044</v>
      </c>
      <c r="D106" s="93">
        <v>136.95652173913044</v>
      </c>
      <c r="E106" s="93"/>
      <c r="F106" s="93">
        <f t="shared" si="4"/>
        <v>0</v>
      </c>
      <c r="G106" s="93">
        <f t="shared" si="5"/>
        <v>0</v>
      </c>
      <c r="H106" s="93"/>
      <c r="I106" s="93">
        <v>1.0101377256438413</v>
      </c>
      <c r="J106" s="93">
        <v>1.0101377256438417</v>
      </c>
      <c r="K106" s="93">
        <v>1.0101377256438417</v>
      </c>
      <c r="M106" s="93">
        <f t="shared" si="6"/>
        <v>0</v>
      </c>
      <c r="N106" s="59">
        <f t="shared" si="7"/>
        <v>0</v>
      </c>
    </row>
    <row r="107" spans="1:14" ht="15.75" x14ac:dyDescent="0.25">
      <c r="A107" s="146" t="s">
        <v>250</v>
      </c>
      <c r="B107" s="95">
        <v>97.768032335165216</v>
      </c>
      <c r="C107" s="95">
        <v>98.548250775223309</v>
      </c>
      <c r="D107" s="95">
        <v>97.460246451803187</v>
      </c>
      <c r="E107" s="95"/>
      <c r="F107" s="95">
        <f t="shared" si="4"/>
        <v>-1.104032100886021</v>
      </c>
      <c r="G107" s="95">
        <f t="shared" si="5"/>
        <v>-0.31481239420558804</v>
      </c>
      <c r="H107" s="95"/>
      <c r="I107" s="95">
        <v>7.2140458513282351</v>
      </c>
      <c r="J107" s="95">
        <v>7.2716161170500149</v>
      </c>
      <c r="K107" s="95">
        <v>7.1913351408645809</v>
      </c>
      <c r="M107" s="95">
        <f t="shared" si="6"/>
        <v>-8.028097618543395E-2</v>
      </c>
      <c r="N107" s="37">
        <f t="shared" si="7"/>
        <v>-2.2710710463654138E-2</v>
      </c>
    </row>
    <row r="108" spans="1:14" s="103" customFormat="1" ht="15.75" x14ac:dyDescent="0.25">
      <c r="A108" s="147" t="s">
        <v>145</v>
      </c>
      <c r="B108" s="93">
        <v>98.356688403050015</v>
      </c>
      <c r="C108" s="93">
        <v>103.8268131808846</v>
      </c>
      <c r="D108" s="93">
        <v>98.412400125279319</v>
      </c>
      <c r="E108" s="93"/>
      <c r="F108" s="93">
        <f t="shared" si="4"/>
        <v>-5.2148504704390923</v>
      </c>
      <c r="G108" s="93">
        <f t="shared" si="5"/>
        <v>5.6642535585393894E-2</v>
      </c>
      <c r="H108" s="93"/>
      <c r="I108" s="93">
        <v>2.151456189616431</v>
      </c>
      <c r="J108" s="93">
        <v>2.2711098095412914</v>
      </c>
      <c r="K108" s="93">
        <v>2.1526748289542392</v>
      </c>
      <c r="M108" s="93">
        <f t="shared" si="6"/>
        <v>-0.11843498058705215</v>
      </c>
      <c r="N108" s="59">
        <f t="shared" si="7"/>
        <v>1.2186393378081917E-3</v>
      </c>
    </row>
    <row r="109" spans="1:14" ht="15.75" x14ac:dyDescent="0.25">
      <c r="A109" s="148" t="s">
        <v>163</v>
      </c>
      <c r="B109" s="92">
        <v>98.356688403050015</v>
      </c>
      <c r="C109" s="92">
        <v>103.8268131808846</v>
      </c>
      <c r="D109" s="92">
        <v>98.412400125279319</v>
      </c>
      <c r="E109" s="92"/>
      <c r="F109" s="92">
        <f t="shared" si="4"/>
        <v>-5.2148504704390923</v>
      </c>
      <c r="G109" s="92">
        <f t="shared" si="5"/>
        <v>5.6642535585393894E-2</v>
      </c>
      <c r="H109" s="92"/>
      <c r="I109" s="92">
        <v>2.151456189616431</v>
      </c>
      <c r="J109" s="92">
        <v>2.2711098095412914</v>
      </c>
      <c r="K109" s="92">
        <v>2.1526748289542392</v>
      </c>
      <c r="M109" s="92">
        <f t="shared" si="6"/>
        <v>-0.11843498058705215</v>
      </c>
      <c r="N109" s="26">
        <f t="shared" si="7"/>
        <v>1.2186393378081917E-3</v>
      </c>
    </row>
    <row r="110" spans="1:14" s="103" customFormat="1" ht="15.75" x14ac:dyDescent="0.25">
      <c r="A110" s="149" t="s">
        <v>225</v>
      </c>
      <c r="B110" s="93">
        <v>98.356688403050015</v>
      </c>
      <c r="C110" s="93">
        <v>103.8268131808846</v>
      </c>
      <c r="D110" s="93">
        <v>98.412400125279319</v>
      </c>
      <c r="E110" s="93"/>
      <c r="F110" s="93">
        <f t="shared" si="4"/>
        <v>-5.2148504704390923</v>
      </c>
      <c r="G110" s="93">
        <f t="shared" si="5"/>
        <v>5.6642535585393894E-2</v>
      </c>
      <c r="H110" s="93"/>
      <c r="I110" s="93">
        <v>2.151456189616431</v>
      </c>
      <c r="J110" s="93">
        <v>2.2711098095412914</v>
      </c>
      <c r="K110" s="93">
        <v>2.1526748289542392</v>
      </c>
      <c r="M110" s="93">
        <f t="shared" si="6"/>
        <v>-0.11843498058705215</v>
      </c>
      <c r="N110" s="59">
        <f t="shared" si="7"/>
        <v>1.2186393378081917E-3</v>
      </c>
    </row>
    <row r="111" spans="1:14" ht="15.75" x14ac:dyDescent="0.25">
      <c r="A111" s="153" t="s">
        <v>92</v>
      </c>
      <c r="B111" s="92">
        <v>91.485889500776324</v>
      </c>
      <c r="C111" s="92">
        <v>83.433995861874905</v>
      </c>
      <c r="D111" s="92">
        <v>82.919775934810076</v>
      </c>
      <c r="E111" s="92"/>
      <c r="F111" s="92">
        <f t="shared" si="4"/>
        <v>-0.61631942921218652</v>
      </c>
      <c r="G111" s="92">
        <f t="shared" si="5"/>
        <v>-9.3633166958425385</v>
      </c>
      <c r="H111" s="92"/>
      <c r="I111" s="92">
        <v>0.29236279747990274</v>
      </c>
      <c r="J111" s="92">
        <v>0.26663124300603086</v>
      </c>
      <c r="K111" s="92">
        <v>0.26498794285103477</v>
      </c>
      <c r="M111" s="92">
        <f t="shared" si="6"/>
        <v>-1.6433001549960857E-3</v>
      </c>
      <c r="N111" s="26">
        <f t="shared" si="7"/>
        <v>-2.7374854628867962E-2</v>
      </c>
    </row>
    <row r="112" spans="1:14" s="103" customFormat="1" ht="15.75" x14ac:dyDescent="0.25">
      <c r="A112" s="151" t="s">
        <v>93</v>
      </c>
      <c r="B112" s="93">
        <v>91.485889500776324</v>
      </c>
      <c r="C112" s="93">
        <v>83.433995861874905</v>
      </c>
      <c r="D112" s="93">
        <v>82.919775934810076</v>
      </c>
      <c r="E112" s="93"/>
      <c r="F112" s="93">
        <f t="shared" si="4"/>
        <v>-0.61631942921218652</v>
      </c>
      <c r="G112" s="93">
        <f t="shared" si="5"/>
        <v>-9.3633166958425385</v>
      </c>
      <c r="H112" s="93"/>
      <c r="I112" s="93">
        <v>0.29236279747990274</v>
      </c>
      <c r="J112" s="93">
        <v>0.26663124300603086</v>
      </c>
      <c r="K112" s="93">
        <v>0.26498794285103477</v>
      </c>
      <c r="M112" s="93">
        <f t="shared" si="6"/>
        <v>-1.6433001549960857E-3</v>
      </c>
      <c r="N112" s="59">
        <f t="shared" si="7"/>
        <v>-2.7374854628867962E-2</v>
      </c>
    </row>
    <row r="113" spans="1:14" ht="15.75" x14ac:dyDescent="0.25">
      <c r="A113" s="150" t="s">
        <v>92</v>
      </c>
      <c r="B113" s="92">
        <v>91.485889500776324</v>
      </c>
      <c r="C113" s="92">
        <v>83.433995861874905</v>
      </c>
      <c r="D113" s="92">
        <v>82.919775934810076</v>
      </c>
      <c r="E113" s="92"/>
      <c r="F113" s="92">
        <f t="shared" si="4"/>
        <v>-0.61631942921218652</v>
      </c>
      <c r="G113" s="92">
        <f t="shared" si="5"/>
        <v>-9.3633166958425385</v>
      </c>
      <c r="H113" s="92"/>
      <c r="I113" s="92">
        <v>0.29236279747990274</v>
      </c>
      <c r="J113" s="92">
        <v>0.26663124300603086</v>
      </c>
      <c r="K113" s="92">
        <v>0.26498794285103477</v>
      </c>
      <c r="M113" s="92">
        <f t="shared" si="6"/>
        <v>-1.6433001549960857E-3</v>
      </c>
      <c r="N113" s="26">
        <f t="shared" si="7"/>
        <v>-2.7374854628867962E-2</v>
      </c>
    </row>
    <row r="114" spans="1:14" s="103" customFormat="1" ht="15.75" x14ac:dyDescent="0.25">
      <c r="A114" s="147" t="s">
        <v>94</v>
      </c>
      <c r="B114" s="93">
        <v>80.394690626576718</v>
      </c>
      <c r="C114" s="93">
        <v>78.993480058209542</v>
      </c>
      <c r="D114" s="93">
        <v>82.299734124492616</v>
      </c>
      <c r="E114" s="93"/>
      <c r="F114" s="93">
        <f t="shared" si="4"/>
        <v>4.1854771607058305</v>
      </c>
      <c r="G114" s="93">
        <f t="shared" si="5"/>
        <v>2.369613569090756</v>
      </c>
      <c r="H114" s="93"/>
      <c r="I114" s="93">
        <v>1.6363089531587796</v>
      </c>
      <c r="J114" s="93">
        <v>1.6077894902388998</v>
      </c>
      <c r="K114" s="93">
        <v>1.6750831521450775</v>
      </c>
      <c r="M114" s="93">
        <f t="shared" si="6"/>
        <v>6.7293661906177693E-2</v>
      </c>
      <c r="N114" s="59">
        <f t="shared" si="7"/>
        <v>3.877419898629797E-2</v>
      </c>
    </row>
    <row r="115" spans="1:14" ht="15.75" x14ac:dyDescent="0.25">
      <c r="A115" s="148" t="s">
        <v>164</v>
      </c>
      <c r="B115" s="92">
        <v>79.44203287223489</v>
      </c>
      <c r="C115" s="92">
        <v>78.61625586875131</v>
      </c>
      <c r="D115" s="92">
        <v>82.227250606555216</v>
      </c>
      <c r="E115" s="92"/>
      <c r="F115" s="92">
        <f t="shared" si="4"/>
        <v>4.5931909347507016</v>
      </c>
      <c r="G115" s="92">
        <f t="shared" si="5"/>
        <v>3.5059749022280595</v>
      </c>
      <c r="H115" s="92"/>
      <c r="I115" s="92">
        <v>1.4802262661427696</v>
      </c>
      <c r="J115" s="92">
        <v>1.4648397413228558</v>
      </c>
      <c r="K115" s="92">
        <v>1.5321226275299229</v>
      </c>
      <c r="M115" s="92">
        <f t="shared" si="6"/>
        <v>6.7282886207067127E-2</v>
      </c>
      <c r="N115" s="26">
        <f t="shared" si="7"/>
        <v>5.1896361387153256E-2</v>
      </c>
    </row>
    <row r="116" spans="1:14" s="103" customFormat="1" ht="15.75" x14ac:dyDescent="0.25">
      <c r="A116" s="149" t="s">
        <v>224</v>
      </c>
      <c r="B116" s="93">
        <v>63.89592061647263</v>
      </c>
      <c r="C116" s="93">
        <v>70.815256626487013</v>
      </c>
      <c r="D116" s="93">
        <v>74.110732188147551</v>
      </c>
      <c r="E116" s="93"/>
      <c r="F116" s="93">
        <f t="shared" si="4"/>
        <v>4.6536236944567211</v>
      </c>
      <c r="G116" s="93">
        <f t="shared" si="5"/>
        <v>15.986641202007345</v>
      </c>
      <c r="H116" s="93"/>
      <c r="I116" s="93">
        <v>0.27005017065083198</v>
      </c>
      <c r="J116" s="93">
        <v>0.2992941012846933</v>
      </c>
      <c r="K116" s="93">
        <v>0.31322212249818909</v>
      </c>
      <c r="M116" s="93">
        <f t="shared" si="6"/>
        <v>1.3928021213495789E-2</v>
      </c>
      <c r="N116" s="59">
        <f t="shared" si="7"/>
        <v>4.3171951847357115E-2</v>
      </c>
    </row>
    <row r="117" spans="1:14" ht="15.75" x14ac:dyDescent="0.25">
      <c r="A117" s="150" t="s">
        <v>223</v>
      </c>
      <c r="B117" s="92">
        <v>73.697876104076798</v>
      </c>
      <c r="C117" s="92">
        <v>70.941941877837394</v>
      </c>
      <c r="D117" s="92">
        <v>73.795118514418178</v>
      </c>
      <c r="E117" s="92"/>
      <c r="F117" s="92">
        <f t="shared" si="4"/>
        <v>4.0218473882403405</v>
      </c>
      <c r="G117" s="92">
        <f t="shared" si="5"/>
        <v>0.13194737146027258</v>
      </c>
      <c r="H117" s="92"/>
      <c r="I117" s="92">
        <v>0.45431588849993387</v>
      </c>
      <c r="J117" s="92">
        <v>0.43732673259979438</v>
      </c>
      <c r="K117" s="92">
        <v>0.45491534637293601</v>
      </c>
      <c r="M117" s="92">
        <f t="shared" si="6"/>
        <v>1.7588613773141637E-2</v>
      </c>
      <c r="N117" s="26">
        <f t="shared" si="7"/>
        <v>5.9945787300214048E-4</v>
      </c>
    </row>
    <row r="118" spans="1:14" s="103" customFormat="1" ht="15.75" x14ac:dyDescent="0.25">
      <c r="A118" s="149" t="s">
        <v>18</v>
      </c>
      <c r="B118" s="93">
        <v>84.55704718478124</v>
      </c>
      <c r="C118" s="93">
        <v>85.579070087495708</v>
      </c>
      <c r="D118" s="93">
        <v>87.292195515280454</v>
      </c>
      <c r="E118" s="93"/>
      <c r="F118" s="93">
        <f t="shared" si="4"/>
        <v>2.001804209876612</v>
      </c>
      <c r="G118" s="93">
        <f t="shared" si="5"/>
        <v>3.2346781510973699</v>
      </c>
      <c r="H118" s="93"/>
      <c r="I118" s="93">
        <v>0.18737413729498162</v>
      </c>
      <c r="J118" s="93">
        <v>0.18963888832482015</v>
      </c>
      <c r="K118" s="93">
        <v>0.19343508757486957</v>
      </c>
      <c r="M118" s="93">
        <f t="shared" si="6"/>
        <v>3.7961992500494257E-3</v>
      </c>
      <c r="N118" s="59">
        <f t="shared" si="7"/>
        <v>6.0609502798879555E-3</v>
      </c>
    </row>
    <row r="119" spans="1:14" ht="15.75" x14ac:dyDescent="0.25">
      <c r="A119" s="150" t="s">
        <v>95</v>
      </c>
      <c r="B119" s="92">
        <v>92.245907902471387</v>
      </c>
      <c r="C119" s="92">
        <v>86.068455560575657</v>
      </c>
      <c r="D119" s="92">
        <v>92.245907902471387</v>
      </c>
      <c r="E119" s="92"/>
      <c r="F119" s="92">
        <f t="shared" si="4"/>
        <v>7.17737096786637</v>
      </c>
      <c r="G119" s="92">
        <f t="shared" si="5"/>
        <v>0</v>
      </c>
      <c r="H119" s="92"/>
      <c r="I119" s="92">
        <v>0.42160517135089715</v>
      </c>
      <c r="J119" s="92">
        <v>0.39337144356461373</v>
      </c>
      <c r="K119" s="92">
        <v>0.4216051713508972</v>
      </c>
      <c r="M119" s="92">
        <f t="shared" si="6"/>
        <v>2.8233727786283469E-2</v>
      </c>
      <c r="N119" s="26">
        <f t="shared" si="7"/>
        <v>0</v>
      </c>
    </row>
    <row r="120" spans="1:14" s="103" customFormat="1" ht="15.75" x14ac:dyDescent="0.25">
      <c r="A120" s="149" t="s">
        <v>96</v>
      </c>
      <c r="B120" s="93">
        <v>100.9208381386982</v>
      </c>
      <c r="C120" s="93">
        <v>99.771796839037336</v>
      </c>
      <c r="D120" s="93">
        <v>102.33899905840542</v>
      </c>
      <c r="E120" s="93"/>
      <c r="F120" s="93">
        <f t="shared" si="4"/>
        <v>2.5730740556970888</v>
      </c>
      <c r="G120" s="93">
        <f t="shared" si="5"/>
        <v>1.4052211078134258</v>
      </c>
      <c r="H120" s="93"/>
      <c r="I120" s="93">
        <v>0.14688089834612525</v>
      </c>
      <c r="J120" s="93">
        <v>0.14520857554893407</v>
      </c>
      <c r="K120" s="93">
        <v>0.14894489973303099</v>
      </c>
      <c r="M120" s="93">
        <f t="shared" si="6"/>
        <v>3.7363241840969175E-3</v>
      </c>
      <c r="N120" s="59">
        <f t="shared" si="7"/>
        <v>2.0640013869057394E-3</v>
      </c>
    </row>
    <row r="121" spans="1:14" ht="15.75" x14ac:dyDescent="0.25">
      <c r="A121" s="148" t="s">
        <v>97</v>
      </c>
      <c r="B121" s="92">
        <v>90.710880148321252</v>
      </c>
      <c r="C121" s="92">
        <v>83.078384855239165</v>
      </c>
      <c r="D121" s="92">
        <v>83.084647389343687</v>
      </c>
      <c r="E121" s="92"/>
      <c r="F121" s="92">
        <f t="shared" si="4"/>
        <v>7.5381028596499533E-3</v>
      </c>
      <c r="G121" s="92">
        <f t="shared" si="5"/>
        <v>-8.407186377761878</v>
      </c>
      <c r="H121" s="92"/>
      <c r="I121" s="92">
        <v>0.15608268701600961</v>
      </c>
      <c r="J121" s="92">
        <v>0.14294974891604409</v>
      </c>
      <c r="K121" s="92">
        <v>0.14296052461515499</v>
      </c>
      <c r="M121" s="92">
        <f t="shared" si="6"/>
        <v>1.0775699110898707E-5</v>
      </c>
      <c r="N121" s="26">
        <f t="shared" si="7"/>
        <v>-1.312216240085462E-2</v>
      </c>
    </row>
    <row r="122" spans="1:14" s="103" customFormat="1" ht="15.75" x14ac:dyDescent="0.25">
      <c r="A122" s="149" t="s">
        <v>98</v>
      </c>
      <c r="B122" s="93">
        <v>90.710880148321252</v>
      </c>
      <c r="C122" s="93">
        <v>83.078384855239165</v>
      </c>
      <c r="D122" s="93">
        <v>83.084647389343687</v>
      </c>
      <c r="E122" s="93"/>
      <c r="F122" s="93">
        <f t="shared" si="4"/>
        <v>7.5381028596499533E-3</v>
      </c>
      <c r="G122" s="93">
        <f t="shared" si="5"/>
        <v>-8.407186377761878</v>
      </c>
      <c r="H122" s="93"/>
      <c r="I122" s="93">
        <v>0.15608268701600961</v>
      </c>
      <c r="J122" s="93">
        <v>0.14294974891604409</v>
      </c>
      <c r="K122" s="93">
        <v>0.14296052461515499</v>
      </c>
      <c r="M122" s="93">
        <f t="shared" si="6"/>
        <v>1.0775699110898707E-5</v>
      </c>
      <c r="N122" s="59">
        <f t="shared" si="7"/>
        <v>-1.312216240085462E-2</v>
      </c>
    </row>
    <row r="123" spans="1:14" ht="15.75" x14ac:dyDescent="0.25">
      <c r="A123" s="153" t="s">
        <v>144</v>
      </c>
      <c r="B123" s="92">
        <v>99.812936816682466</v>
      </c>
      <c r="C123" s="92">
        <v>103.37204866309972</v>
      </c>
      <c r="D123" s="92">
        <v>101.94555636330291</v>
      </c>
      <c r="E123" s="92"/>
      <c r="F123" s="92">
        <f t="shared" si="4"/>
        <v>-1.3799593973859325</v>
      </c>
      <c r="G123" s="92">
        <f t="shared" si="5"/>
        <v>2.1366163692159823</v>
      </c>
      <c r="H123" s="92"/>
      <c r="I123" s="92">
        <v>0.75780089915630644</v>
      </c>
      <c r="J123" s="92">
        <v>0.7848224280625884</v>
      </c>
      <c r="K123" s="92">
        <v>0.77399219721374612</v>
      </c>
      <c r="M123" s="92">
        <f t="shared" si="6"/>
        <v>-1.083023084884227E-2</v>
      </c>
      <c r="N123" s="26">
        <f t="shared" si="7"/>
        <v>1.6191298057439685E-2</v>
      </c>
    </row>
    <row r="124" spans="1:14" s="103" customFormat="1" ht="15.75" x14ac:dyDescent="0.25">
      <c r="A124" s="151" t="s">
        <v>165</v>
      </c>
      <c r="B124" s="93">
        <v>99.812936816682466</v>
      </c>
      <c r="C124" s="93">
        <v>103.37204866309972</v>
      </c>
      <c r="D124" s="93">
        <v>101.94555636330291</v>
      </c>
      <c r="E124" s="93"/>
      <c r="F124" s="93">
        <f t="shared" si="4"/>
        <v>-1.3799593973859325</v>
      </c>
      <c r="G124" s="93">
        <f t="shared" si="5"/>
        <v>2.1366163692159823</v>
      </c>
      <c r="H124" s="93"/>
      <c r="I124" s="93">
        <v>0.75780089915630644</v>
      </c>
      <c r="J124" s="93">
        <v>0.7848224280625884</v>
      </c>
      <c r="K124" s="93">
        <v>0.77399219721374612</v>
      </c>
      <c r="M124" s="93">
        <f t="shared" si="6"/>
        <v>-1.083023084884227E-2</v>
      </c>
      <c r="N124" s="59">
        <f t="shared" si="7"/>
        <v>1.6191298057439685E-2</v>
      </c>
    </row>
    <row r="125" spans="1:14" ht="15.75" x14ac:dyDescent="0.25">
      <c r="A125" s="150" t="s">
        <v>222</v>
      </c>
      <c r="B125" s="92">
        <v>99.812936816682466</v>
      </c>
      <c r="C125" s="92">
        <v>103.37204866309972</v>
      </c>
      <c r="D125" s="92">
        <v>101.94555636330291</v>
      </c>
      <c r="E125" s="92"/>
      <c r="F125" s="92">
        <f t="shared" si="4"/>
        <v>-1.3799593973859325</v>
      </c>
      <c r="G125" s="92">
        <f t="shared" si="5"/>
        <v>2.1366163692159823</v>
      </c>
      <c r="H125" s="92"/>
      <c r="I125" s="92">
        <v>0.75780089915630644</v>
      </c>
      <c r="J125" s="92">
        <v>0.7848224280625884</v>
      </c>
      <c r="K125" s="92">
        <v>0.77399219721374612</v>
      </c>
      <c r="M125" s="92">
        <f t="shared" si="6"/>
        <v>-1.083023084884227E-2</v>
      </c>
      <c r="N125" s="26">
        <f t="shared" si="7"/>
        <v>1.6191298057439685E-2</v>
      </c>
    </row>
    <row r="126" spans="1:14" s="103" customFormat="1" ht="15.75" x14ac:dyDescent="0.25">
      <c r="A126" s="147" t="s">
        <v>143</v>
      </c>
      <c r="B126" s="93">
        <v>96.519763191584886</v>
      </c>
      <c r="C126" s="93">
        <v>91.594220081908873</v>
      </c>
      <c r="D126" s="93">
        <v>84.532936554389195</v>
      </c>
      <c r="E126" s="93"/>
      <c r="F126" s="93">
        <f t="shared" si="4"/>
        <v>-7.7093112657164014</v>
      </c>
      <c r="G126" s="93">
        <f t="shared" si="5"/>
        <v>-12.419038589436537</v>
      </c>
      <c r="H126" s="93"/>
      <c r="I126" s="93">
        <v>0.27038653850725464</v>
      </c>
      <c r="J126" s="93">
        <v>0.25658832239424972</v>
      </c>
      <c r="K126" s="93">
        <v>0.23680712994939707</v>
      </c>
      <c r="M126" s="93">
        <f t="shared" si="6"/>
        <v>-1.9781192444852658E-2</v>
      </c>
      <c r="N126" s="59">
        <f t="shared" si="7"/>
        <v>-3.3579408557857571E-2</v>
      </c>
    </row>
    <row r="127" spans="1:14" ht="15.75" x14ac:dyDescent="0.25">
      <c r="A127" s="148" t="s">
        <v>166</v>
      </c>
      <c r="B127" s="92">
        <v>96.519763191584886</v>
      </c>
      <c r="C127" s="92">
        <v>91.594220081908873</v>
      </c>
      <c r="D127" s="92">
        <v>84.532936554389195</v>
      </c>
      <c r="E127" s="92"/>
      <c r="F127" s="92">
        <f t="shared" si="4"/>
        <v>-7.7093112657164014</v>
      </c>
      <c r="G127" s="92">
        <f t="shared" si="5"/>
        <v>-12.419038589436537</v>
      </c>
      <c r="H127" s="92"/>
      <c r="I127" s="92">
        <v>0.27038653850725464</v>
      </c>
      <c r="J127" s="92">
        <v>0.25658832239424972</v>
      </c>
      <c r="K127" s="92">
        <v>0.23680712994939707</v>
      </c>
      <c r="M127" s="92">
        <f t="shared" si="6"/>
        <v>-1.9781192444852658E-2</v>
      </c>
      <c r="N127" s="26">
        <f t="shared" si="7"/>
        <v>-3.3579408557857571E-2</v>
      </c>
    </row>
    <row r="128" spans="1:14" s="103" customFormat="1" ht="15.75" x14ac:dyDescent="0.25">
      <c r="A128" s="149" t="s">
        <v>221</v>
      </c>
      <c r="B128" s="93">
        <v>96.519763191584886</v>
      </c>
      <c r="C128" s="93">
        <v>91.594220081908873</v>
      </c>
      <c r="D128" s="93">
        <v>84.532936554389195</v>
      </c>
      <c r="E128" s="93"/>
      <c r="F128" s="93">
        <f t="shared" si="4"/>
        <v>-7.7093112657164014</v>
      </c>
      <c r="G128" s="93">
        <f t="shared" si="5"/>
        <v>-12.419038589436537</v>
      </c>
      <c r="H128" s="93"/>
      <c r="I128" s="93">
        <v>0.27038653850725464</v>
      </c>
      <c r="J128" s="93">
        <v>0.25658832239424972</v>
      </c>
      <c r="K128" s="93">
        <v>0.23680712994939707</v>
      </c>
      <c r="M128" s="93">
        <f t="shared" si="6"/>
        <v>-1.9781192444852658E-2</v>
      </c>
      <c r="N128" s="59">
        <f t="shared" si="7"/>
        <v>-3.3579408557857571E-2</v>
      </c>
    </row>
    <row r="129" spans="1:14" ht="15.75" x14ac:dyDescent="0.25">
      <c r="A129" s="153" t="s">
        <v>142</v>
      </c>
      <c r="B129" s="92">
        <v>117.17629817806154</v>
      </c>
      <c r="C129" s="92">
        <v>116.00462729837245</v>
      </c>
      <c r="D129" s="92">
        <v>116.17796947132535</v>
      </c>
      <c r="E129" s="92"/>
      <c r="F129" s="92">
        <f t="shared" si="4"/>
        <v>0.14942694700190717</v>
      </c>
      <c r="G129" s="92">
        <f t="shared" si="5"/>
        <v>-0.85198860371841212</v>
      </c>
      <c r="H129" s="92"/>
      <c r="I129" s="92">
        <v>2.1057304734095603</v>
      </c>
      <c r="J129" s="92">
        <v>2.0846748238069543</v>
      </c>
      <c r="K129" s="92">
        <v>2.0877898897510865</v>
      </c>
      <c r="M129" s="92">
        <f t="shared" si="6"/>
        <v>3.1150659441321338E-3</v>
      </c>
      <c r="N129" s="26">
        <f t="shared" si="7"/>
        <v>-1.7940583658473841E-2</v>
      </c>
    </row>
    <row r="130" spans="1:14" s="103" customFormat="1" ht="15.75" x14ac:dyDescent="0.25">
      <c r="A130" s="151" t="s">
        <v>99</v>
      </c>
      <c r="B130" s="93">
        <v>99.803633389711564</v>
      </c>
      <c r="C130" s="93">
        <v>97.791878432830956</v>
      </c>
      <c r="D130" s="93">
        <v>98.089506360365519</v>
      </c>
      <c r="E130" s="93"/>
      <c r="F130" s="93">
        <f t="shared" si="4"/>
        <v>0.30434830816650216</v>
      </c>
      <c r="G130" s="93">
        <f t="shared" si="5"/>
        <v>-1.7174996251416497</v>
      </c>
      <c r="H130" s="93"/>
      <c r="I130" s="93">
        <v>1.0445756957294849</v>
      </c>
      <c r="J130" s="93">
        <v>1.0235200461268787</v>
      </c>
      <c r="K130" s="93">
        <v>1.0266351120710109</v>
      </c>
      <c r="M130" s="93">
        <f t="shared" si="6"/>
        <v>3.1150659441321338E-3</v>
      </c>
      <c r="N130" s="59">
        <f t="shared" si="7"/>
        <v>-1.7940583658474063E-2</v>
      </c>
    </row>
    <row r="131" spans="1:14" ht="15.75" x14ac:dyDescent="0.25">
      <c r="A131" s="150" t="s">
        <v>220</v>
      </c>
      <c r="B131" s="92">
        <v>98.076090158968398</v>
      </c>
      <c r="C131" s="92">
        <v>96.302369961749307</v>
      </c>
      <c r="D131" s="92">
        <v>96.664952459580405</v>
      </c>
      <c r="E131" s="92"/>
      <c r="F131" s="92">
        <f t="shared" si="4"/>
        <v>0.37650423138611</v>
      </c>
      <c r="G131" s="92">
        <f t="shared" si="5"/>
        <v>-1.4388192852108239</v>
      </c>
      <c r="H131" s="92"/>
      <c r="I131" s="92">
        <v>0.84260407001266535</v>
      </c>
      <c r="J131" s="92">
        <v>0.82736545421121988</v>
      </c>
      <c r="K131" s="92">
        <v>0.8304805201553519</v>
      </c>
      <c r="M131" s="92">
        <f t="shared" si="6"/>
        <v>3.1150659441320228E-3</v>
      </c>
      <c r="N131" s="26">
        <f t="shared" si="7"/>
        <v>-1.2123549857313454E-2</v>
      </c>
    </row>
    <row r="132" spans="1:14" s="103" customFormat="1" ht="15.75" x14ac:dyDescent="0.25">
      <c r="A132" s="149" t="s">
        <v>100</v>
      </c>
      <c r="B132" s="93">
        <v>107.71939834890109</v>
      </c>
      <c r="C132" s="93">
        <v>104.61694581868873</v>
      </c>
      <c r="D132" s="93">
        <v>104.61694581868873</v>
      </c>
      <c r="E132" s="93"/>
      <c r="F132" s="93">
        <f t="shared" si="4"/>
        <v>0</v>
      </c>
      <c r="G132" s="93">
        <f t="shared" si="5"/>
        <v>-2.880124265235473</v>
      </c>
      <c r="H132" s="93"/>
      <c r="I132" s="93">
        <v>0.20197162571681962</v>
      </c>
      <c r="J132" s="93">
        <v>0.19615459191565898</v>
      </c>
      <c r="K132" s="93">
        <v>0.19615459191565898</v>
      </c>
      <c r="M132" s="93">
        <f t="shared" si="6"/>
        <v>0</v>
      </c>
      <c r="N132" s="59">
        <f t="shared" si="7"/>
        <v>-5.8170338011606371E-3</v>
      </c>
    </row>
    <row r="133" spans="1:14" ht="15.75" x14ac:dyDescent="0.25">
      <c r="A133" s="148" t="s">
        <v>167</v>
      </c>
      <c r="B133" s="92">
        <v>141.40606992085807</v>
      </c>
      <c r="C133" s="92">
        <v>141.40606992085807</v>
      </c>
      <c r="D133" s="92">
        <v>141.40606992085807</v>
      </c>
      <c r="E133" s="92"/>
      <c r="F133" s="92">
        <f t="shared" ref="F133:F196" si="8">((D133/C133-1)*100)</f>
        <v>0</v>
      </c>
      <c r="G133" s="92">
        <f t="shared" si="5"/>
        <v>0</v>
      </c>
      <c r="H133" s="92"/>
      <c r="I133" s="92">
        <v>1.0611547776800752</v>
      </c>
      <c r="J133" s="92">
        <v>1.0611547776800754</v>
      </c>
      <c r="K133" s="92">
        <v>1.0611547776800754</v>
      </c>
      <c r="M133" s="92">
        <f t="shared" si="6"/>
        <v>0</v>
      </c>
      <c r="N133" s="26">
        <f t="shared" si="7"/>
        <v>0</v>
      </c>
    </row>
    <row r="134" spans="1:14" s="103" customFormat="1" ht="15.75" x14ac:dyDescent="0.25">
      <c r="A134" s="149" t="s">
        <v>101</v>
      </c>
      <c r="B134" s="93">
        <v>141.40606992085807</v>
      </c>
      <c r="C134" s="93">
        <v>141.40606992085807</v>
      </c>
      <c r="D134" s="93">
        <v>141.40606992085807</v>
      </c>
      <c r="E134" s="93"/>
      <c r="F134" s="93">
        <f t="shared" si="8"/>
        <v>0</v>
      </c>
      <c r="G134" s="93">
        <f t="shared" si="5"/>
        <v>0</v>
      </c>
      <c r="H134" s="93"/>
      <c r="I134" s="93">
        <v>1.0611547776800752</v>
      </c>
      <c r="J134" s="93">
        <v>1.0611547776800754</v>
      </c>
      <c r="K134" s="93">
        <v>1.0611547776800754</v>
      </c>
      <c r="M134" s="93">
        <f t="shared" si="6"/>
        <v>0</v>
      </c>
      <c r="N134" s="59">
        <f t="shared" si="7"/>
        <v>0</v>
      </c>
    </row>
    <row r="135" spans="1:14" s="154" customFormat="1" ht="15.75" x14ac:dyDescent="0.25">
      <c r="A135" s="146" t="s">
        <v>2</v>
      </c>
      <c r="B135" s="95">
        <v>129.0110199489325</v>
      </c>
      <c r="C135" s="95">
        <v>129.80845238643127</v>
      </c>
      <c r="D135" s="95">
        <v>130.20193108449587</v>
      </c>
      <c r="E135" s="95"/>
      <c r="F135" s="95">
        <f t="shared" si="8"/>
        <v>0.30312255545057454</v>
      </c>
      <c r="G135" s="95">
        <f t="shared" ref="G135:G198" si="9">((D135/B135-1)*100)</f>
        <v>0.9231080693996363</v>
      </c>
      <c r="H135" s="95"/>
      <c r="I135" s="95">
        <v>4.314623735484699</v>
      </c>
      <c r="J135" s="95">
        <v>4.3412929372601727</v>
      </c>
      <c r="K135" s="95">
        <v>4.3544523753511903</v>
      </c>
      <c r="M135" s="95">
        <f t="shared" si="6"/>
        <v>1.3159438091017606E-2</v>
      </c>
      <c r="N135" s="37">
        <f t="shared" si="7"/>
        <v>3.9828639866491322E-2</v>
      </c>
    </row>
    <row r="136" spans="1:14" s="103" customFormat="1" ht="15.75" x14ac:dyDescent="0.25">
      <c r="A136" s="147" t="s">
        <v>141</v>
      </c>
      <c r="B136" s="93">
        <v>102.31214458356636</v>
      </c>
      <c r="C136" s="93">
        <v>103.92052590182875</v>
      </c>
      <c r="D136" s="93">
        <v>103.93317473567814</v>
      </c>
      <c r="E136" s="93"/>
      <c r="F136" s="93">
        <f t="shared" si="8"/>
        <v>1.2171641492009222E-2</v>
      </c>
      <c r="G136" s="93">
        <f t="shared" si="9"/>
        <v>1.5843966116727781</v>
      </c>
      <c r="H136" s="93"/>
      <c r="I136" s="93">
        <v>1.927924492973897</v>
      </c>
      <c r="J136" s="93">
        <v>1.9582321143236496</v>
      </c>
      <c r="K136" s="93">
        <v>1.958470463316186</v>
      </c>
      <c r="M136" s="93">
        <f t="shared" ref="M136:M199" si="10">K136-J136</f>
        <v>2.3834899253638575E-4</v>
      </c>
      <c r="N136" s="59">
        <f t="shared" ref="N136:N198" si="11">K136-I136</f>
        <v>3.0545970342289008E-2</v>
      </c>
    </row>
    <row r="137" spans="1:14" ht="15.75" x14ac:dyDescent="0.25">
      <c r="A137" s="148" t="s">
        <v>102</v>
      </c>
      <c r="B137" s="92">
        <v>107.9504464017193</v>
      </c>
      <c r="C137" s="92">
        <v>110.39654150838227</v>
      </c>
      <c r="D137" s="92">
        <v>110.41577839594906</v>
      </c>
      <c r="E137" s="92"/>
      <c r="F137" s="92">
        <f t="shared" si="8"/>
        <v>1.7425262878667525E-2</v>
      </c>
      <c r="G137" s="92">
        <f t="shared" si="9"/>
        <v>2.2837626674145017</v>
      </c>
      <c r="H137" s="92"/>
      <c r="I137" s="92">
        <v>1.3375282282230483</v>
      </c>
      <c r="J137" s="92">
        <v>1.3678358495728005</v>
      </c>
      <c r="K137" s="92">
        <v>1.3680741985653371</v>
      </c>
      <c r="M137" s="92">
        <f t="shared" si="10"/>
        <v>2.383489925366078E-4</v>
      </c>
      <c r="N137" s="26">
        <f t="shared" si="11"/>
        <v>3.0545970342288786E-2</v>
      </c>
    </row>
    <row r="138" spans="1:14" s="103" customFormat="1" ht="15.75" x14ac:dyDescent="0.25">
      <c r="A138" s="149" t="s">
        <v>103</v>
      </c>
      <c r="B138" s="93">
        <v>107.9504464017193</v>
      </c>
      <c r="C138" s="93">
        <v>110.39654150838227</v>
      </c>
      <c r="D138" s="93">
        <v>110.41577839594906</v>
      </c>
      <c r="E138" s="93"/>
      <c r="F138" s="93">
        <f t="shared" si="8"/>
        <v>1.7425262878667525E-2</v>
      </c>
      <c r="G138" s="93">
        <f t="shared" si="9"/>
        <v>2.2837626674145017</v>
      </c>
      <c r="H138" s="93"/>
      <c r="I138" s="93">
        <v>1.3375282282230483</v>
      </c>
      <c r="J138" s="93">
        <v>1.3678358495728005</v>
      </c>
      <c r="K138" s="93">
        <v>1.3680741985653371</v>
      </c>
      <c r="M138" s="93">
        <f t="shared" si="10"/>
        <v>2.383489925366078E-4</v>
      </c>
      <c r="N138" s="59">
        <f t="shared" si="11"/>
        <v>3.0545970342288786E-2</v>
      </c>
    </row>
    <row r="139" spans="1:14" ht="15.75" x14ac:dyDescent="0.25">
      <c r="A139" s="148" t="s">
        <v>168</v>
      </c>
      <c r="B139" s="92">
        <v>91.48680132598767</v>
      </c>
      <c r="C139" s="92">
        <v>91.48680132598767</v>
      </c>
      <c r="D139" s="92">
        <v>91.48680132598767</v>
      </c>
      <c r="E139" s="92"/>
      <c r="F139" s="92">
        <f t="shared" si="8"/>
        <v>0</v>
      </c>
      <c r="G139" s="92">
        <f t="shared" si="9"/>
        <v>0</v>
      </c>
      <c r="H139" s="92"/>
      <c r="I139" s="92">
        <v>0.59039626475084894</v>
      </c>
      <c r="J139" s="92">
        <v>0.59039626475084905</v>
      </c>
      <c r="K139" s="92">
        <v>0.59039626475084905</v>
      </c>
      <c r="M139" s="92">
        <f t="shared" si="10"/>
        <v>0</v>
      </c>
      <c r="N139" s="26">
        <f t="shared" si="11"/>
        <v>0</v>
      </c>
    </row>
    <row r="140" spans="1:14" s="103" customFormat="1" ht="15.75" x14ac:dyDescent="0.25">
      <c r="A140" s="149" t="s">
        <v>219</v>
      </c>
      <c r="B140" s="93">
        <v>91.48680132598767</v>
      </c>
      <c r="C140" s="93">
        <v>91.48680132598767</v>
      </c>
      <c r="D140" s="93">
        <v>91.48680132598767</v>
      </c>
      <c r="E140" s="93"/>
      <c r="F140" s="93">
        <f t="shared" si="8"/>
        <v>0</v>
      </c>
      <c r="G140" s="93">
        <f t="shared" si="9"/>
        <v>0</v>
      </c>
      <c r="H140" s="93"/>
      <c r="I140" s="93">
        <v>0.59039626475084894</v>
      </c>
      <c r="J140" s="93">
        <v>0.59039626475084905</v>
      </c>
      <c r="K140" s="93">
        <v>0.59039626475084905</v>
      </c>
      <c r="M140" s="93">
        <f t="shared" si="10"/>
        <v>0</v>
      </c>
      <c r="N140" s="59">
        <f t="shared" si="11"/>
        <v>0</v>
      </c>
    </row>
    <row r="141" spans="1:14" ht="15.75" x14ac:dyDescent="0.25">
      <c r="A141" s="153" t="s">
        <v>104</v>
      </c>
      <c r="B141" s="92">
        <v>163.46937158495564</v>
      </c>
      <c r="C141" s="92">
        <v>163.22016961146187</v>
      </c>
      <c r="D141" s="92">
        <v>164.10515850218613</v>
      </c>
      <c r="E141" s="92"/>
      <c r="F141" s="92">
        <f t="shared" si="8"/>
        <v>0.5422055943397952</v>
      </c>
      <c r="G141" s="92">
        <f t="shared" si="9"/>
        <v>0.38893335862619782</v>
      </c>
      <c r="H141" s="92"/>
      <c r="I141" s="92">
        <v>2.3866992425108018</v>
      </c>
      <c r="J141" s="92">
        <v>2.3830608229365233</v>
      </c>
      <c r="K141" s="92">
        <v>2.3959819120350052</v>
      </c>
      <c r="M141" s="92">
        <f t="shared" si="10"/>
        <v>1.2921089098481886E-2</v>
      </c>
      <c r="N141" s="26">
        <f t="shared" si="11"/>
        <v>9.2826695242034241E-3</v>
      </c>
    </row>
    <row r="142" spans="1:14" s="103" customFormat="1" ht="15.75" x14ac:dyDescent="0.25">
      <c r="A142" s="151" t="s">
        <v>19</v>
      </c>
      <c r="B142" s="93">
        <v>169.42514348606315</v>
      </c>
      <c r="C142" s="93">
        <v>169.42514348606315</v>
      </c>
      <c r="D142" s="93">
        <v>169.42514348606315</v>
      </c>
      <c r="E142" s="93"/>
      <c r="F142" s="93">
        <f t="shared" si="8"/>
        <v>0</v>
      </c>
      <c r="G142" s="93">
        <f t="shared" si="9"/>
        <v>0</v>
      </c>
      <c r="H142" s="93"/>
      <c r="I142" s="93">
        <v>2.0171197944637975</v>
      </c>
      <c r="J142" s="93">
        <v>2.017119794463798</v>
      </c>
      <c r="K142" s="93">
        <v>2.017119794463798</v>
      </c>
      <c r="M142" s="93">
        <f t="shared" si="10"/>
        <v>0</v>
      </c>
      <c r="N142" s="59">
        <f t="shared" si="11"/>
        <v>0</v>
      </c>
    </row>
    <row r="143" spans="1:14" ht="15.75" x14ac:dyDescent="0.25">
      <c r="A143" s="150" t="s">
        <v>105</v>
      </c>
      <c r="B143" s="92">
        <v>169.42514348606315</v>
      </c>
      <c r="C143" s="92">
        <v>169.42514348606315</v>
      </c>
      <c r="D143" s="92">
        <v>169.42514348606315</v>
      </c>
      <c r="E143" s="92"/>
      <c r="F143" s="92">
        <f t="shared" si="8"/>
        <v>0</v>
      </c>
      <c r="G143" s="92">
        <f t="shared" si="9"/>
        <v>0</v>
      </c>
      <c r="H143" s="92"/>
      <c r="I143" s="92">
        <v>2.0171197944637975</v>
      </c>
      <c r="J143" s="92">
        <v>2.017119794463798</v>
      </c>
      <c r="K143" s="92">
        <v>2.017119794463798</v>
      </c>
      <c r="M143" s="92">
        <f t="shared" si="10"/>
        <v>0</v>
      </c>
      <c r="N143" s="26">
        <f t="shared" si="11"/>
        <v>0</v>
      </c>
    </row>
    <row r="144" spans="1:14" s="103" customFormat="1" ht="15.75" x14ac:dyDescent="0.25">
      <c r="A144" s="151" t="s">
        <v>106</v>
      </c>
      <c r="B144" s="93">
        <v>146.66666666666663</v>
      </c>
      <c r="C144" s="93">
        <v>146.66666666666663</v>
      </c>
      <c r="D144" s="93">
        <v>160.47058823529409</v>
      </c>
      <c r="E144" s="93"/>
      <c r="F144" s="93">
        <f t="shared" si="8"/>
        <v>9.4117647058823639</v>
      </c>
      <c r="G144" s="93">
        <f t="shared" si="9"/>
        <v>9.4117647058823639</v>
      </c>
      <c r="H144" s="93"/>
      <c r="I144" s="93">
        <v>0.13728657167136607</v>
      </c>
      <c r="J144" s="93">
        <v>0.1372865716713661</v>
      </c>
      <c r="K144" s="93">
        <v>0.15020766076984762</v>
      </c>
      <c r="M144" s="93">
        <f t="shared" si="10"/>
        <v>1.2921089098481525E-2</v>
      </c>
      <c r="N144" s="59">
        <f t="shared" si="11"/>
        <v>1.2921089098481553E-2</v>
      </c>
    </row>
    <row r="145" spans="1:14" ht="15.75" x14ac:dyDescent="0.25">
      <c r="A145" s="150" t="s">
        <v>107</v>
      </c>
      <c r="B145" s="92">
        <v>146.66666666666663</v>
      </c>
      <c r="C145" s="92">
        <v>146.66666666666663</v>
      </c>
      <c r="D145" s="92">
        <v>160.47058823529409</v>
      </c>
      <c r="E145" s="92"/>
      <c r="F145" s="92">
        <f t="shared" si="8"/>
        <v>9.4117647058823639</v>
      </c>
      <c r="G145" s="92">
        <f t="shared" si="9"/>
        <v>9.4117647058823639</v>
      </c>
      <c r="H145" s="92"/>
      <c r="I145" s="92">
        <v>0.13728657167136607</v>
      </c>
      <c r="J145" s="92">
        <v>0.1372865716713661</v>
      </c>
      <c r="K145" s="92">
        <v>0.15020766076984762</v>
      </c>
      <c r="M145" s="92">
        <f t="shared" si="10"/>
        <v>1.2921089098481525E-2</v>
      </c>
      <c r="N145" s="26">
        <f t="shared" si="11"/>
        <v>1.2921089098481553E-2</v>
      </c>
    </row>
    <row r="146" spans="1:14" s="103" customFormat="1" ht="15.75" x14ac:dyDescent="0.25">
      <c r="A146" s="151" t="s">
        <v>108</v>
      </c>
      <c r="B146" s="93">
        <v>132.09195402298852</v>
      </c>
      <c r="C146" s="93">
        <v>130.02298850574715</v>
      </c>
      <c r="D146" s="93">
        <v>130.02298850574715</v>
      </c>
      <c r="E146" s="93"/>
      <c r="F146" s="93">
        <f t="shared" si="8"/>
        <v>0</v>
      </c>
      <c r="G146" s="93">
        <f t="shared" si="9"/>
        <v>-1.5663069961712406</v>
      </c>
      <c r="H146" s="93"/>
      <c r="I146" s="93">
        <v>0.23229287637563811</v>
      </c>
      <c r="J146" s="93">
        <v>0.22865445680135915</v>
      </c>
      <c r="K146" s="93">
        <v>0.22865445680135912</v>
      </c>
      <c r="M146" s="93">
        <f t="shared" si="10"/>
        <v>0</v>
      </c>
      <c r="N146" s="59">
        <f t="shared" si="11"/>
        <v>-3.6384195742789893E-3</v>
      </c>
    </row>
    <row r="147" spans="1:14" ht="15.75" x14ac:dyDescent="0.25">
      <c r="A147" s="150" t="s">
        <v>218</v>
      </c>
      <c r="B147" s="92">
        <v>132.09195402298852</v>
      </c>
      <c r="C147" s="92">
        <v>130.02298850574715</v>
      </c>
      <c r="D147" s="92">
        <v>130.02298850574715</v>
      </c>
      <c r="E147" s="92"/>
      <c r="F147" s="92">
        <f t="shared" si="8"/>
        <v>0</v>
      </c>
      <c r="G147" s="92">
        <f t="shared" si="9"/>
        <v>-1.5663069961712406</v>
      </c>
      <c r="H147" s="92"/>
      <c r="I147" s="92">
        <v>0.23229287637563811</v>
      </c>
      <c r="J147" s="92">
        <v>0.22865445680135915</v>
      </c>
      <c r="K147" s="92">
        <v>0.22865445680135912</v>
      </c>
      <c r="M147" s="92">
        <f t="shared" si="10"/>
        <v>0</v>
      </c>
      <c r="N147" s="26">
        <f t="shared" si="11"/>
        <v>-3.6384195742789893E-3</v>
      </c>
    </row>
    <row r="148" spans="1:14" s="103" customFormat="1" ht="15.75" x14ac:dyDescent="0.25">
      <c r="A148" s="152" t="s">
        <v>3</v>
      </c>
      <c r="B148" s="94">
        <v>104.51864974159125</v>
      </c>
      <c r="C148" s="94">
        <v>105.95241726298811</v>
      </c>
      <c r="D148" s="94">
        <v>105.95241299591565</v>
      </c>
      <c r="E148" s="94"/>
      <c r="F148" s="94">
        <f t="shared" si="8"/>
        <v>-4.0273478996155632E-6</v>
      </c>
      <c r="G148" s="94">
        <f t="shared" si="9"/>
        <v>1.3717774367246305</v>
      </c>
      <c r="H148" s="94"/>
      <c r="I148" s="94">
        <v>5.2518079001202249</v>
      </c>
      <c r="J148" s="94">
        <v>5.3238512303242089</v>
      </c>
      <c r="K148" s="94">
        <v>5.3238510159141983</v>
      </c>
      <c r="M148" s="94">
        <f t="shared" si="10"/>
        <v>-2.1441001063493559E-7</v>
      </c>
      <c r="N148" s="158">
        <f t="shared" si="11"/>
        <v>7.2043115793973378E-2</v>
      </c>
    </row>
    <row r="149" spans="1:14" ht="15.75" x14ac:dyDescent="0.25">
      <c r="A149" s="153" t="s">
        <v>150</v>
      </c>
      <c r="B149" s="92">
        <v>99.295152536374729</v>
      </c>
      <c r="C149" s="92">
        <v>99.63776853169658</v>
      </c>
      <c r="D149" s="92">
        <v>99.63776853169658</v>
      </c>
      <c r="E149" s="92"/>
      <c r="F149" s="92">
        <f t="shared" si="8"/>
        <v>0</v>
      </c>
      <c r="G149" s="92">
        <f t="shared" si="9"/>
        <v>0.34504805780557479</v>
      </c>
      <c r="H149" s="92"/>
      <c r="I149" s="92">
        <v>2.8343864979223459</v>
      </c>
      <c r="J149" s="92">
        <v>2.8441664934841313</v>
      </c>
      <c r="K149" s="92">
        <v>2.8441664934841313</v>
      </c>
      <c r="M149" s="92">
        <f t="shared" si="10"/>
        <v>0</v>
      </c>
      <c r="N149" s="71">
        <f t="shared" si="11"/>
        <v>9.7799955617854373E-3</v>
      </c>
    </row>
    <row r="150" spans="1:14" s="103" customFormat="1" ht="15.75" x14ac:dyDescent="0.25">
      <c r="A150" s="151" t="s">
        <v>109</v>
      </c>
      <c r="B150" s="93">
        <v>99.069326183293157</v>
      </c>
      <c r="C150" s="93">
        <v>99.068908141036374</v>
      </c>
      <c r="D150" s="93">
        <v>99.068908141036374</v>
      </c>
      <c r="E150" s="93"/>
      <c r="F150" s="93">
        <f t="shared" si="8"/>
        <v>0</v>
      </c>
      <c r="G150" s="93">
        <f t="shared" si="9"/>
        <v>-4.2196941565375568E-4</v>
      </c>
      <c r="H150" s="93"/>
      <c r="I150" s="93">
        <v>2.2592799358313056</v>
      </c>
      <c r="J150" s="93">
        <v>2.2592704023609631</v>
      </c>
      <c r="K150" s="93">
        <v>2.2592704023609631</v>
      </c>
      <c r="M150" s="93">
        <f t="shared" si="10"/>
        <v>0</v>
      </c>
      <c r="N150" s="165">
        <f t="shared" si="11"/>
        <v>-9.5334703424931888E-6</v>
      </c>
    </row>
    <row r="151" spans="1:14" ht="15.75" x14ac:dyDescent="0.25">
      <c r="A151" s="150" t="s">
        <v>110</v>
      </c>
      <c r="B151" s="92">
        <v>99.069326183293157</v>
      </c>
      <c r="C151" s="92">
        <v>99.068908141036374</v>
      </c>
      <c r="D151" s="92">
        <v>99.068908141036374</v>
      </c>
      <c r="E151" s="92"/>
      <c r="F151" s="92">
        <f t="shared" si="8"/>
        <v>0</v>
      </c>
      <c r="G151" s="92">
        <f t="shared" si="9"/>
        <v>-4.2196941565375568E-4</v>
      </c>
      <c r="H151" s="92"/>
      <c r="I151" s="92">
        <v>2.2592799358313056</v>
      </c>
      <c r="J151" s="92">
        <v>2.2592704023609631</v>
      </c>
      <c r="K151" s="92">
        <v>2.2592704023609631</v>
      </c>
      <c r="M151" s="92">
        <f t="shared" si="10"/>
        <v>0</v>
      </c>
      <c r="N151" s="167">
        <f t="shared" si="11"/>
        <v>-9.5334703424931888E-6</v>
      </c>
    </row>
    <row r="152" spans="1:14" s="103" customFormat="1" ht="15.75" x14ac:dyDescent="0.25">
      <c r="A152" s="151" t="s">
        <v>169</v>
      </c>
      <c r="B152" s="93">
        <v>56.84647199581353</v>
      </c>
      <c r="C152" s="93">
        <v>72.123215817606521</v>
      </c>
      <c r="D152" s="93">
        <v>72.123215817606521</v>
      </c>
      <c r="E152" s="93"/>
      <c r="F152" s="93">
        <f t="shared" si="8"/>
        <v>0</v>
      </c>
      <c r="G152" s="93">
        <f t="shared" si="9"/>
        <v>26.873688525328454</v>
      </c>
      <c r="H152" s="93"/>
      <c r="I152" s="93">
        <v>3.6777955088276686E-2</v>
      </c>
      <c r="J152" s="93">
        <v>4.6661548184685347E-2</v>
      </c>
      <c r="K152" s="93">
        <v>4.6661548184685341E-2</v>
      </c>
      <c r="M152" s="93">
        <f t="shared" si="10"/>
        <v>0</v>
      </c>
      <c r="N152" s="59">
        <f t="shared" si="11"/>
        <v>9.8835930964086549E-3</v>
      </c>
    </row>
    <row r="153" spans="1:14" ht="15.75" x14ac:dyDescent="0.25">
      <c r="A153" s="150" t="s">
        <v>217</v>
      </c>
      <c r="B153" s="92">
        <v>56.84647199581353</v>
      </c>
      <c r="C153" s="92">
        <v>72.123215817606521</v>
      </c>
      <c r="D153" s="92">
        <v>72.123215817606521</v>
      </c>
      <c r="E153" s="92"/>
      <c r="F153" s="92">
        <f t="shared" si="8"/>
        <v>0</v>
      </c>
      <c r="G153" s="92">
        <f t="shared" si="9"/>
        <v>26.873688525328454</v>
      </c>
      <c r="H153" s="92"/>
      <c r="I153" s="92">
        <v>3.6777955088276686E-2</v>
      </c>
      <c r="J153" s="92">
        <v>4.6661548184685347E-2</v>
      </c>
      <c r="K153" s="92">
        <v>4.6661548184685341E-2</v>
      </c>
      <c r="M153" s="92">
        <f t="shared" si="10"/>
        <v>0</v>
      </c>
      <c r="N153" s="26">
        <f t="shared" si="11"/>
        <v>9.8835930964086549E-3</v>
      </c>
    </row>
    <row r="154" spans="1:14" s="103" customFormat="1" ht="15.75" x14ac:dyDescent="0.25">
      <c r="A154" s="151" t="s">
        <v>170</v>
      </c>
      <c r="B154" s="93">
        <v>105.69857852291514</v>
      </c>
      <c r="C154" s="93">
        <v>105.68010943590173</v>
      </c>
      <c r="D154" s="93">
        <v>105.68010943590173</v>
      </c>
      <c r="E154" s="93"/>
      <c r="F154" s="93">
        <f t="shared" si="8"/>
        <v>0</v>
      </c>
      <c r="G154" s="93">
        <f t="shared" si="9"/>
        <v>-1.7473354203534353E-2</v>
      </c>
      <c r="H154" s="93"/>
      <c r="I154" s="93">
        <v>0.5383286070027633</v>
      </c>
      <c r="J154" s="93">
        <v>0.53823454293848294</v>
      </c>
      <c r="K154" s="93">
        <v>0.53823454293848283</v>
      </c>
      <c r="M154" s="93">
        <f t="shared" si="10"/>
        <v>0</v>
      </c>
      <c r="N154" s="59">
        <f t="shared" si="11"/>
        <v>-9.4064064280474646E-5</v>
      </c>
    </row>
    <row r="155" spans="1:14" ht="15.75" x14ac:dyDescent="0.25">
      <c r="A155" s="150" t="s">
        <v>216</v>
      </c>
      <c r="B155" s="92">
        <v>105.69857852291514</v>
      </c>
      <c r="C155" s="92">
        <v>105.68010943590173</v>
      </c>
      <c r="D155" s="92">
        <v>105.68010943590173</v>
      </c>
      <c r="E155" s="92"/>
      <c r="F155" s="92">
        <f t="shared" si="8"/>
        <v>0</v>
      </c>
      <c r="G155" s="92">
        <f t="shared" si="9"/>
        <v>-1.7473354203534353E-2</v>
      </c>
      <c r="H155" s="92"/>
      <c r="I155" s="92">
        <v>0.5383286070027633</v>
      </c>
      <c r="J155" s="92">
        <v>0.53823454293848294</v>
      </c>
      <c r="K155" s="92">
        <v>0.53823454293848283</v>
      </c>
      <c r="M155" s="92">
        <f t="shared" si="10"/>
        <v>0</v>
      </c>
      <c r="N155" s="26">
        <f t="shared" si="11"/>
        <v>-9.4064064280474646E-5</v>
      </c>
    </row>
    <row r="156" spans="1:14" s="103" customFormat="1" ht="15.75" x14ac:dyDescent="0.25">
      <c r="A156" s="147" t="s">
        <v>111</v>
      </c>
      <c r="B156" s="93">
        <v>111.38905822828239</v>
      </c>
      <c r="C156" s="93">
        <v>114.25800536411946</v>
      </c>
      <c r="D156" s="93">
        <v>114.25799548461346</v>
      </c>
      <c r="E156" s="93"/>
      <c r="F156" s="93">
        <f t="shared" si="8"/>
        <v>-8.6466641513460729E-6</v>
      </c>
      <c r="G156" s="93">
        <f t="shared" si="9"/>
        <v>2.5756006038325729</v>
      </c>
      <c r="H156" s="93"/>
      <c r="I156" s="93">
        <v>2.417421402197879</v>
      </c>
      <c r="J156" s="93">
        <v>2.4796847368400781</v>
      </c>
      <c r="K156" s="93">
        <v>2.4796845224300665</v>
      </c>
      <c r="M156" s="93">
        <f t="shared" si="10"/>
        <v>-2.1441001152311401E-7</v>
      </c>
      <c r="N156" s="59">
        <f t="shared" si="11"/>
        <v>6.2263120232187497E-2</v>
      </c>
    </row>
    <row r="157" spans="1:14" ht="15.75" x14ac:dyDescent="0.25">
      <c r="A157" s="148" t="s">
        <v>171</v>
      </c>
      <c r="B157" s="92">
        <v>122.09635610194326</v>
      </c>
      <c r="C157" s="92">
        <v>122.09635610194326</v>
      </c>
      <c r="D157" s="92">
        <v>122.09635610194326</v>
      </c>
      <c r="E157" s="92"/>
      <c r="F157" s="92">
        <f t="shared" si="8"/>
        <v>0</v>
      </c>
      <c r="G157" s="92">
        <f t="shared" si="9"/>
        <v>0</v>
      </c>
      <c r="H157" s="92"/>
      <c r="I157" s="92">
        <v>0.9062783712463256</v>
      </c>
      <c r="J157" s="92">
        <v>0.90627837124632604</v>
      </c>
      <c r="K157" s="92">
        <v>0.90627837124632593</v>
      </c>
      <c r="M157" s="92">
        <f t="shared" si="10"/>
        <v>0</v>
      </c>
      <c r="N157" s="26">
        <f t="shared" si="11"/>
        <v>0</v>
      </c>
    </row>
    <row r="158" spans="1:14" s="103" customFormat="1" ht="15.75" x14ac:dyDescent="0.25">
      <c r="A158" s="149" t="s">
        <v>215</v>
      </c>
      <c r="B158" s="93">
        <v>122.09635610194326</v>
      </c>
      <c r="C158" s="93">
        <v>122.09635610194326</v>
      </c>
      <c r="D158" s="93">
        <v>122.09635610194326</v>
      </c>
      <c r="E158" s="93"/>
      <c r="F158" s="93">
        <f t="shared" si="8"/>
        <v>0</v>
      </c>
      <c r="G158" s="93">
        <f t="shared" si="9"/>
        <v>0</v>
      </c>
      <c r="H158" s="93"/>
      <c r="I158" s="93">
        <v>0.9062783712463256</v>
      </c>
      <c r="J158" s="93">
        <v>0.90627837124632604</v>
      </c>
      <c r="K158" s="93">
        <v>0.90627837124632593</v>
      </c>
      <c r="M158" s="93">
        <f t="shared" si="10"/>
        <v>0</v>
      </c>
      <c r="N158" s="59">
        <f t="shared" si="11"/>
        <v>0</v>
      </c>
    </row>
    <row r="159" spans="1:14" ht="15.75" x14ac:dyDescent="0.25">
      <c r="A159" s="148" t="s">
        <v>172</v>
      </c>
      <c r="B159" s="92">
        <v>92.150026061076062</v>
      </c>
      <c r="C159" s="92">
        <v>108.11345504788194</v>
      </c>
      <c r="D159" s="92">
        <v>108.11340007621995</v>
      </c>
      <c r="E159" s="92"/>
      <c r="F159" s="92">
        <f t="shared" si="8"/>
        <v>-5.0846272525717495E-5</v>
      </c>
      <c r="G159" s="92">
        <f t="shared" si="9"/>
        <v>17.323244167683182</v>
      </c>
      <c r="H159" s="92"/>
      <c r="I159" s="92">
        <v>0.35941951536040517</v>
      </c>
      <c r="J159" s="92">
        <v>0.42168285000260297</v>
      </c>
      <c r="K159" s="92">
        <v>0.42168263559259184</v>
      </c>
      <c r="M159" s="92">
        <f t="shared" si="10"/>
        <v>-2.1441001113453595E-7</v>
      </c>
      <c r="N159" s="26">
        <f t="shared" si="11"/>
        <v>6.2263120232186664E-2</v>
      </c>
    </row>
    <row r="160" spans="1:14" s="103" customFormat="1" ht="15.75" x14ac:dyDescent="0.25">
      <c r="A160" s="149" t="s">
        <v>214</v>
      </c>
      <c r="B160" s="93">
        <v>92.150026061076062</v>
      </c>
      <c r="C160" s="93">
        <v>108.11345504788194</v>
      </c>
      <c r="D160" s="93">
        <v>108.11340007621995</v>
      </c>
      <c r="E160" s="93"/>
      <c r="F160" s="93">
        <f t="shared" si="8"/>
        <v>-5.0846272525717495E-5</v>
      </c>
      <c r="G160" s="93">
        <f t="shared" si="9"/>
        <v>17.323244167683182</v>
      </c>
      <c r="H160" s="93"/>
      <c r="I160" s="93">
        <v>0.35941951536040517</v>
      </c>
      <c r="J160" s="93">
        <v>0.42168285000260297</v>
      </c>
      <c r="K160" s="93">
        <v>0.42168263559259184</v>
      </c>
      <c r="M160" s="93">
        <f t="shared" si="10"/>
        <v>-2.1441001113453595E-7</v>
      </c>
      <c r="N160" s="59">
        <f t="shared" si="11"/>
        <v>6.2263120232186664E-2</v>
      </c>
    </row>
    <row r="161" spans="1:14" ht="15.75" x14ac:dyDescent="0.25">
      <c r="A161" s="148" t="s">
        <v>173</v>
      </c>
      <c r="B161" s="92">
        <v>110.96157043944844</v>
      </c>
      <c r="C161" s="92">
        <v>110.96157043944844</v>
      </c>
      <c r="D161" s="92">
        <v>110.96157043944844</v>
      </c>
      <c r="E161" s="92"/>
      <c r="F161" s="92">
        <f t="shared" si="8"/>
        <v>0</v>
      </c>
      <c r="G161" s="92">
        <f t="shared" si="9"/>
        <v>0</v>
      </c>
      <c r="H161" s="92"/>
      <c r="I161" s="92">
        <v>1.1517235155911483</v>
      </c>
      <c r="J161" s="92">
        <v>1.1517235155911487</v>
      </c>
      <c r="K161" s="92">
        <v>1.1517235155911487</v>
      </c>
      <c r="M161" s="92">
        <f t="shared" si="10"/>
        <v>0</v>
      </c>
      <c r="N161" s="26">
        <f t="shared" si="11"/>
        <v>0</v>
      </c>
    </row>
    <row r="162" spans="1:14" s="103" customFormat="1" ht="15.75" x14ac:dyDescent="0.25">
      <c r="A162" s="149" t="s">
        <v>213</v>
      </c>
      <c r="B162" s="93">
        <v>110.96157043944844</v>
      </c>
      <c r="C162" s="93">
        <v>110.96157043944844</v>
      </c>
      <c r="D162" s="93">
        <v>110.96157043944844</v>
      </c>
      <c r="E162" s="93"/>
      <c r="F162" s="93">
        <f t="shared" si="8"/>
        <v>0</v>
      </c>
      <c r="G162" s="93">
        <f t="shared" si="9"/>
        <v>0</v>
      </c>
      <c r="H162" s="93"/>
      <c r="I162" s="93">
        <v>1.1517235155911483</v>
      </c>
      <c r="J162" s="93">
        <v>1.1517235155911487</v>
      </c>
      <c r="K162" s="93">
        <v>1.1517235155911487</v>
      </c>
      <c r="M162" s="93">
        <f t="shared" si="10"/>
        <v>0</v>
      </c>
      <c r="N162" s="59">
        <f t="shared" si="11"/>
        <v>0</v>
      </c>
    </row>
    <row r="163" spans="1:14" ht="15.75" x14ac:dyDescent="0.25">
      <c r="A163" s="146" t="s">
        <v>4</v>
      </c>
      <c r="B163" s="95">
        <v>95.746365973594948</v>
      </c>
      <c r="C163" s="95">
        <v>95.746365973594948</v>
      </c>
      <c r="D163" s="95">
        <v>95.746365973594948</v>
      </c>
      <c r="E163" s="95"/>
      <c r="F163" s="95">
        <f t="shared" si="8"/>
        <v>0</v>
      </c>
      <c r="G163" s="95">
        <f t="shared" si="9"/>
        <v>0</v>
      </c>
      <c r="H163" s="95"/>
      <c r="I163" s="95">
        <v>4.7393814630301447</v>
      </c>
      <c r="J163" s="95">
        <v>4.7393814630301465</v>
      </c>
      <c r="K163" s="95">
        <v>4.7393814630301456</v>
      </c>
      <c r="M163" s="95">
        <f t="shared" si="10"/>
        <v>0</v>
      </c>
      <c r="N163" s="37">
        <f t="shared" si="11"/>
        <v>0</v>
      </c>
    </row>
    <row r="164" spans="1:14" s="103" customFormat="1" ht="15.75" x14ac:dyDescent="0.25">
      <c r="A164" s="147" t="s">
        <v>140</v>
      </c>
      <c r="B164" s="93">
        <v>67.034874246153493</v>
      </c>
      <c r="C164" s="93">
        <v>67.034874246153493</v>
      </c>
      <c r="D164" s="93">
        <v>67.034874246153493</v>
      </c>
      <c r="E164" s="93"/>
      <c r="F164" s="93">
        <f t="shared" si="8"/>
        <v>0</v>
      </c>
      <c r="G164" s="93">
        <f t="shared" si="9"/>
        <v>0</v>
      </c>
      <c r="H164" s="93"/>
      <c r="I164" s="93">
        <v>0.90138280018030781</v>
      </c>
      <c r="J164" s="93">
        <v>0.90138280018030825</v>
      </c>
      <c r="K164" s="93">
        <v>0.90138280018030803</v>
      </c>
      <c r="M164" s="93">
        <f t="shared" si="10"/>
        <v>0</v>
      </c>
      <c r="N164" s="59">
        <f t="shared" si="11"/>
        <v>0</v>
      </c>
    </row>
    <row r="165" spans="1:14" ht="15.75" x14ac:dyDescent="0.25">
      <c r="A165" s="148" t="s">
        <v>174</v>
      </c>
      <c r="B165" s="92">
        <v>67.034874246153493</v>
      </c>
      <c r="C165" s="92">
        <v>67.034874246153493</v>
      </c>
      <c r="D165" s="92">
        <v>67.034874246153493</v>
      </c>
      <c r="E165" s="92"/>
      <c r="F165" s="92">
        <f t="shared" si="8"/>
        <v>0</v>
      </c>
      <c r="G165" s="92">
        <f t="shared" si="9"/>
        <v>0</v>
      </c>
      <c r="H165" s="92"/>
      <c r="I165" s="92">
        <v>0.90138280018030781</v>
      </c>
      <c r="J165" s="92">
        <v>0.90138280018030825</v>
      </c>
      <c r="K165" s="92">
        <v>0.90138280018030803</v>
      </c>
      <c r="M165" s="92">
        <f t="shared" si="10"/>
        <v>0</v>
      </c>
      <c r="N165" s="26">
        <f t="shared" si="11"/>
        <v>0</v>
      </c>
    </row>
    <row r="166" spans="1:14" s="103" customFormat="1" ht="15.75" x14ac:dyDescent="0.25">
      <c r="A166" s="149" t="s">
        <v>140</v>
      </c>
      <c r="B166" s="93">
        <v>67.034874246153493</v>
      </c>
      <c r="C166" s="93">
        <v>67.034874246153493</v>
      </c>
      <c r="D166" s="93">
        <v>67.034874246153493</v>
      </c>
      <c r="E166" s="93"/>
      <c r="F166" s="93">
        <f t="shared" si="8"/>
        <v>0</v>
      </c>
      <c r="G166" s="93">
        <f t="shared" si="9"/>
        <v>0</v>
      </c>
      <c r="H166" s="93"/>
      <c r="I166" s="93">
        <v>0.90138280018030781</v>
      </c>
      <c r="J166" s="93">
        <v>0.90138280018030825</v>
      </c>
      <c r="K166" s="93">
        <v>0.90138280018030803</v>
      </c>
      <c r="M166" s="93">
        <f t="shared" si="10"/>
        <v>0</v>
      </c>
      <c r="N166" s="59">
        <f t="shared" si="11"/>
        <v>0</v>
      </c>
    </row>
    <row r="167" spans="1:14" ht="15.75" x14ac:dyDescent="0.25">
      <c r="A167" s="153" t="s">
        <v>139</v>
      </c>
      <c r="B167" s="92">
        <v>106.45476405536553</v>
      </c>
      <c r="C167" s="92">
        <v>106.45476405536553</v>
      </c>
      <c r="D167" s="92">
        <v>106.45476405536553</v>
      </c>
      <c r="E167" s="92"/>
      <c r="F167" s="92">
        <f t="shared" si="8"/>
        <v>0</v>
      </c>
      <c r="G167" s="92">
        <f t="shared" si="9"/>
        <v>0</v>
      </c>
      <c r="H167" s="92"/>
      <c r="I167" s="92">
        <v>3.8379986628498366</v>
      </c>
      <c r="J167" s="92">
        <v>3.8379986628498375</v>
      </c>
      <c r="K167" s="92">
        <v>3.8379986628498375</v>
      </c>
      <c r="M167" s="92">
        <f t="shared" si="10"/>
        <v>0</v>
      </c>
      <c r="N167" s="26">
        <f t="shared" si="11"/>
        <v>0</v>
      </c>
    </row>
    <row r="168" spans="1:14" s="103" customFormat="1" ht="15.75" x14ac:dyDescent="0.25">
      <c r="A168" s="151" t="s">
        <v>175</v>
      </c>
      <c r="B168" s="93">
        <v>106.45476405536553</v>
      </c>
      <c r="C168" s="93">
        <v>106.45476405536553</v>
      </c>
      <c r="D168" s="93">
        <v>106.45476405536553</v>
      </c>
      <c r="E168" s="93"/>
      <c r="F168" s="93">
        <f t="shared" si="8"/>
        <v>0</v>
      </c>
      <c r="G168" s="93">
        <f t="shared" si="9"/>
        <v>0</v>
      </c>
      <c r="H168" s="93"/>
      <c r="I168" s="93">
        <v>3.8379986628498366</v>
      </c>
      <c r="J168" s="93">
        <v>3.8379986628498375</v>
      </c>
      <c r="K168" s="93">
        <v>3.8379986628498375</v>
      </c>
      <c r="M168" s="93">
        <f t="shared" si="10"/>
        <v>0</v>
      </c>
      <c r="N168" s="59">
        <f t="shared" si="11"/>
        <v>0</v>
      </c>
    </row>
    <row r="169" spans="1:14" ht="15.75" x14ac:dyDescent="0.25">
      <c r="A169" s="150" t="s">
        <v>212</v>
      </c>
      <c r="B169" s="92">
        <v>106.45476405536553</v>
      </c>
      <c r="C169" s="92">
        <v>106.45476405536553</v>
      </c>
      <c r="D169" s="92">
        <v>106.45476405536553</v>
      </c>
      <c r="E169" s="92"/>
      <c r="F169" s="92">
        <f t="shared" si="8"/>
        <v>0</v>
      </c>
      <c r="G169" s="92">
        <f t="shared" si="9"/>
        <v>0</v>
      </c>
      <c r="H169" s="92"/>
      <c r="I169" s="92">
        <v>3.8379986628498366</v>
      </c>
      <c r="J169" s="92">
        <v>3.8379986628498375</v>
      </c>
      <c r="K169" s="92">
        <v>3.8379986628498375</v>
      </c>
      <c r="M169" s="92">
        <f t="shared" si="10"/>
        <v>0</v>
      </c>
      <c r="N169" s="26">
        <f t="shared" si="11"/>
        <v>0</v>
      </c>
    </row>
    <row r="170" spans="1:14" s="103" customFormat="1" ht="15.75" x14ac:dyDescent="0.25">
      <c r="A170" s="152" t="s">
        <v>130</v>
      </c>
      <c r="B170" s="94">
        <v>102.39311199841308</v>
      </c>
      <c r="C170" s="94">
        <v>101.1959929090866</v>
      </c>
      <c r="D170" s="94">
        <v>100.18724336065956</v>
      </c>
      <c r="E170" s="94"/>
      <c r="F170" s="94">
        <f t="shared" si="8"/>
        <v>-0.99682756147595475</v>
      </c>
      <c r="G170" s="94">
        <f t="shared" si="9"/>
        <v>-2.1543135028337601</v>
      </c>
      <c r="H170" s="94"/>
      <c r="I170" s="94">
        <v>3.9687547228444213</v>
      </c>
      <c r="J170" s="94">
        <v>3.9223544138114739</v>
      </c>
      <c r="K170" s="94">
        <v>3.8832553039558317</v>
      </c>
      <c r="M170" s="94">
        <f t="shared" si="10"/>
        <v>-3.9099109855642133E-2</v>
      </c>
      <c r="N170" s="60">
        <f t="shared" si="11"/>
        <v>-8.5499418888589584E-2</v>
      </c>
    </row>
    <row r="171" spans="1:14" ht="15.75" x14ac:dyDescent="0.25">
      <c r="A171" s="153" t="s">
        <v>138</v>
      </c>
      <c r="B171" s="92">
        <v>93.928699081702462</v>
      </c>
      <c r="C171" s="92">
        <v>93.964897945685436</v>
      </c>
      <c r="D171" s="92">
        <v>92.146658745113783</v>
      </c>
      <c r="E171" s="92"/>
      <c r="F171" s="92">
        <f t="shared" si="8"/>
        <v>-1.9350196087294713</v>
      </c>
      <c r="G171" s="92">
        <f t="shared" si="9"/>
        <v>-1.897226677267827</v>
      </c>
      <c r="H171" s="92"/>
      <c r="I171" s="92">
        <v>1.9449688745101181</v>
      </c>
      <c r="J171" s="92">
        <v>1.9457184394932161</v>
      </c>
      <c r="K171" s="92">
        <v>1.908068406158357</v>
      </c>
      <c r="M171" s="92">
        <f t="shared" si="10"/>
        <v>-3.7650033334859057E-2</v>
      </c>
      <c r="N171" s="26">
        <f t="shared" si="11"/>
        <v>-3.6900468351761084E-2</v>
      </c>
    </row>
    <row r="172" spans="1:14" s="103" customFormat="1" ht="15.75" x14ac:dyDescent="0.25">
      <c r="A172" s="151" t="s">
        <v>176</v>
      </c>
      <c r="B172" s="93">
        <v>81.740187779980687</v>
      </c>
      <c r="C172" s="93">
        <v>81.384559219606217</v>
      </c>
      <c r="D172" s="93">
        <v>77.089805757782713</v>
      </c>
      <c r="E172" s="93"/>
      <c r="F172" s="93">
        <f t="shared" si="8"/>
        <v>-5.2771109200636435</v>
      </c>
      <c r="G172" s="93">
        <f t="shared" si="9"/>
        <v>-5.6892235612614028</v>
      </c>
      <c r="H172" s="93"/>
      <c r="I172" s="93">
        <v>0.71657682380845833</v>
      </c>
      <c r="J172" s="93">
        <v>0.71345919964866766</v>
      </c>
      <c r="K172" s="93">
        <v>0.67580916631380916</v>
      </c>
      <c r="M172" s="93">
        <f t="shared" si="10"/>
        <v>-3.7650033334858501E-2</v>
      </c>
      <c r="N172" s="59">
        <f t="shared" si="11"/>
        <v>-4.0767657494649168E-2</v>
      </c>
    </row>
    <row r="173" spans="1:14" ht="15.75" x14ac:dyDescent="0.25">
      <c r="A173" s="150" t="s">
        <v>211</v>
      </c>
      <c r="B173" s="92">
        <v>79.791088857728639</v>
      </c>
      <c r="C173" s="92">
        <v>82.627025466007041</v>
      </c>
      <c r="D173" s="92">
        <v>82.627025466007041</v>
      </c>
      <c r="E173" s="92"/>
      <c r="F173" s="92">
        <f t="shared" si="8"/>
        <v>0</v>
      </c>
      <c r="G173" s="92">
        <f t="shared" si="9"/>
        <v>3.554202165776954</v>
      </c>
      <c r="H173" s="92"/>
      <c r="I173" s="92">
        <v>9.1698065802620535E-2</v>
      </c>
      <c r="J173" s="92">
        <v>9.495720044335286E-2</v>
      </c>
      <c r="K173" s="92">
        <v>9.495720044335286E-2</v>
      </c>
      <c r="M173" s="92">
        <f t="shared" si="10"/>
        <v>0</v>
      </c>
      <c r="N173" s="26">
        <f t="shared" si="11"/>
        <v>3.2591346407323252E-3</v>
      </c>
    </row>
    <row r="174" spans="1:14" s="103" customFormat="1" ht="15.75" x14ac:dyDescent="0.25">
      <c r="A174" s="149" t="s">
        <v>210</v>
      </c>
      <c r="B174" s="93">
        <v>82.034249920849959</v>
      </c>
      <c r="C174" s="93">
        <v>81.197107325706384</v>
      </c>
      <c r="D174" s="93">
        <v>76.254400913383009</v>
      </c>
      <c r="E174" s="93"/>
      <c r="F174" s="93">
        <f t="shared" si="8"/>
        <v>-6.0872937166304153</v>
      </c>
      <c r="G174" s="93">
        <f t="shared" si="9"/>
        <v>-7.0456535081915073</v>
      </c>
      <c r="H174" s="93"/>
      <c r="I174" s="93">
        <v>0.62487875800583781</v>
      </c>
      <c r="J174" s="93">
        <v>0.61850199920531479</v>
      </c>
      <c r="K174" s="93">
        <v>0.58085196587045629</v>
      </c>
      <c r="M174" s="93">
        <f t="shared" si="10"/>
        <v>-3.7650033334858501E-2</v>
      </c>
      <c r="N174" s="59">
        <f t="shared" si="11"/>
        <v>-4.4026792135381521E-2</v>
      </c>
    </row>
    <row r="175" spans="1:14" ht="15.75" x14ac:dyDescent="0.25">
      <c r="A175" s="148" t="s">
        <v>177</v>
      </c>
      <c r="B175" s="92">
        <v>99.262187476460795</v>
      </c>
      <c r="C175" s="92">
        <v>99.262187476460795</v>
      </c>
      <c r="D175" s="92">
        <v>99.262187476460795</v>
      </c>
      <c r="E175" s="92"/>
      <c r="F175" s="92">
        <f t="shared" si="8"/>
        <v>0</v>
      </c>
      <c r="G175" s="92">
        <f t="shared" si="9"/>
        <v>0</v>
      </c>
      <c r="H175" s="92"/>
      <c r="I175" s="92">
        <v>0.17182709087528877</v>
      </c>
      <c r="J175" s="92">
        <v>0.17182709087528883</v>
      </c>
      <c r="K175" s="92">
        <v>0.1718270908752888</v>
      </c>
      <c r="M175" s="92">
        <f t="shared" si="10"/>
        <v>0</v>
      </c>
      <c r="N175" s="26">
        <f t="shared" si="11"/>
        <v>0</v>
      </c>
    </row>
    <row r="176" spans="1:14" s="103" customFormat="1" ht="15.75" x14ac:dyDescent="0.25">
      <c r="A176" s="149" t="s">
        <v>209</v>
      </c>
      <c r="B176" s="93">
        <v>99.262187476460795</v>
      </c>
      <c r="C176" s="93">
        <v>99.262187476460795</v>
      </c>
      <c r="D176" s="93">
        <v>99.262187476460795</v>
      </c>
      <c r="E176" s="93"/>
      <c r="F176" s="93">
        <f t="shared" si="8"/>
        <v>0</v>
      </c>
      <c r="G176" s="93">
        <f t="shared" si="9"/>
        <v>0</v>
      </c>
      <c r="H176" s="93"/>
      <c r="I176" s="93">
        <v>0.17182709087528877</v>
      </c>
      <c r="J176" s="93">
        <v>0.17182709087528883</v>
      </c>
      <c r="K176" s="93">
        <v>0.1718270908752888</v>
      </c>
      <c r="M176" s="93">
        <f t="shared" si="10"/>
        <v>0</v>
      </c>
      <c r="N176" s="59">
        <f t="shared" si="11"/>
        <v>0</v>
      </c>
    </row>
    <row r="177" spans="1:14" ht="15.75" x14ac:dyDescent="0.25">
      <c r="A177" s="148" t="s">
        <v>112</v>
      </c>
      <c r="B177" s="92">
        <v>96.055939304374334</v>
      </c>
      <c r="C177" s="92">
        <v>96.483956038745163</v>
      </c>
      <c r="D177" s="92">
        <v>96.483956038745163</v>
      </c>
      <c r="E177" s="92"/>
      <c r="F177" s="92">
        <f t="shared" si="8"/>
        <v>0</v>
      </c>
      <c r="G177" s="92">
        <f t="shared" si="9"/>
        <v>0.44559111854038935</v>
      </c>
      <c r="H177" s="92"/>
      <c r="I177" s="92">
        <v>0.86787841632833951</v>
      </c>
      <c r="J177" s="92">
        <v>0.87174560547122781</v>
      </c>
      <c r="K177" s="92">
        <v>0.8717456054712277</v>
      </c>
      <c r="M177" s="92">
        <f t="shared" si="10"/>
        <v>0</v>
      </c>
      <c r="N177" s="26">
        <f t="shared" si="11"/>
        <v>3.8671891428881944E-3</v>
      </c>
    </row>
    <row r="178" spans="1:14" s="103" customFormat="1" ht="15.75" x14ac:dyDescent="0.25">
      <c r="A178" s="149" t="s">
        <v>113</v>
      </c>
      <c r="B178" s="93">
        <v>96.055939304374334</v>
      </c>
      <c r="C178" s="93">
        <v>96.483956038745163</v>
      </c>
      <c r="D178" s="93">
        <v>96.483956038745163</v>
      </c>
      <c r="E178" s="93"/>
      <c r="F178" s="93">
        <f t="shared" si="8"/>
        <v>0</v>
      </c>
      <c r="G178" s="93">
        <f t="shared" si="9"/>
        <v>0.44559111854038935</v>
      </c>
      <c r="H178" s="93"/>
      <c r="I178" s="93">
        <v>0.86787841632833951</v>
      </c>
      <c r="J178" s="93">
        <v>0.87174560547122781</v>
      </c>
      <c r="K178" s="93">
        <v>0.8717456054712277</v>
      </c>
      <c r="M178" s="93">
        <f t="shared" si="10"/>
        <v>0</v>
      </c>
      <c r="N178" s="59">
        <f t="shared" si="11"/>
        <v>3.8671891428881944E-3</v>
      </c>
    </row>
    <row r="179" spans="1:14" ht="15.75" x14ac:dyDescent="0.25">
      <c r="A179" s="148" t="s">
        <v>178</v>
      </c>
      <c r="B179" s="92">
        <v>160.69798195713369</v>
      </c>
      <c r="C179" s="92">
        <v>160.69798195713369</v>
      </c>
      <c r="D179" s="92">
        <v>160.69798195713369</v>
      </c>
      <c r="E179" s="92"/>
      <c r="F179" s="92">
        <f t="shared" si="8"/>
        <v>0</v>
      </c>
      <c r="G179" s="92">
        <f t="shared" si="9"/>
        <v>0</v>
      </c>
      <c r="H179" s="92"/>
      <c r="I179" s="92">
        <v>0.18868654349803177</v>
      </c>
      <c r="J179" s="92">
        <v>0.18868654349803182</v>
      </c>
      <c r="K179" s="92">
        <v>0.18868654349803182</v>
      </c>
      <c r="M179" s="92">
        <f t="shared" si="10"/>
        <v>0</v>
      </c>
      <c r="N179" s="26">
        <f t="shared" si="11"/>
        <v>0</v>
      </c>
    </row>
    <row r="180" spans="1:14" s="103" customFormat="1" ht="15.75" x14ac:dyDescent="0.25">
      <c r="A180" s="149" t="s">
        <v>208</v>
      </c>
      <c r="B180" s="93">
        <v>160.69798195713369</v>
      </c>
      <c r="C180" s="93">
        <v>160.69798195713369</v>
      </c>
      <c r="D180" s="93">
        <v>160.69798195713369</v>
      </c>
      <c r="E180" s="93"/>
      <c r="F180" s="93">
        <f t="shared" si="8"/>
        <v>0</v>
      </c>
      <c r="G180" s="93">
        <f t="shared" si="9"/>
        <v>0</v>
      </c>
      <c r="H180" s="93"/>
      <c r="I180" s="93">
        <v>0.18868654349803177</v>
      </c>
      <c r="J180" s="93">
        <v>0.18868654349803182</v>
      </c>
      <c r="K180" s="93">
        <v>0.18868654349803182</v>
      </c>
      <c r="M180" s="93">
        <f t="shared" si="10"/>
        <v>0</v>
      </c>
      <c r="N180" s="59">
        <f t="shared" si="11"/>
        <v>0</v>
      </c>
    </row>
    <row r="181" spans="1:14" ht="15.75" x14ac:dyDescent="0.25">
      <c r="A181" s="153" t="s">
        <v>137</v>
      </c>
      <c r="B181" s="92">
        <v>111.50561142510205</v>
      </c>
      <c r="C181" s="92">
        <v>111.50561142510205</v>
      </c>
      <c r="D181" s="92">
        <v>111.50561142510205</v>
      </c>
      <c r="E181" s="92"/>
      <c r="F181" s="92">
        <f t="shared" si="8"/>
        <v>0</v>
      </c>
      <c r="G181" s="92">
        <f t="shared" si="9"/>
        <v>0</v>
      </c>
      <c r="H181" s="92"/>
      <c r="I181" s="92">
        <v>0.51790337017018195</v>
      </c>
      <c r="J181" s="92">
        <v>0.51790337017018218</v>
      </c>
      <c r="K181" s="92">
        <v>0.51790337017018206</v>
      </c>
      <c r="M181" s="92">
        <f t="shared" si="10"/>
        <v>0</v>
      </c>
      <c r="N181" s="26">
        <f t="shared" si="11"/>
        <v>0</v>
      </c>
    </row>
    <row r="182" spans="1:14" s="103" customFormat="1" ht="15.75" x14ac:dyDescent="0.25">
      <c r="A182" s="151" t="s">
        <v>179</v>
      </c>
      <c r="B182" s="93">
        <v>111.50561142510205</v>
      </c>
      <c r="C182" s="93">
        <v>111.50561142510205</v>
      </c>
      <c r="D182" s="93">
        <v>111.50561142510205</v>
      </c>
      <c r="E182" s="93"/>
      <c r="F182" s="93">
        <f t="shared" si="8"/>
        <v>0</v>
      </c>
      <c r="G182" s="93">
        <f t="shared" si="9"/>
        <v>0</v>
      </c>
      <c r="H182" s="93"/>
      <c r="I182" s="93">
        <v>0.51790337017018195</v>
      </c>
      <c r="J182" s="93">
        <v>0.51790337017018218</v>
      </c>
      <c r="K182" s="93">
        <v>0.51790337017018206</v>
      </c>
      <c r="M182" s="93">
        <f t="shared" si="10"/>
        <v>0</v>
      </c>
      <c r="N182" s="59">
        <f t="shared" si="11"/>
        <v>0</v>
      </c>
    </row>
    <row r="183" spans="1:14" ht="15.75" x14ac:dyDescent="0.25">
      <c r="A183" s="150" t="s">
        <v>207</v>
      </c>
      <c r="B183" s="92">
        <v>111.50561142510205</v>
      </c>
      <c r="C183" s="92">
        <v>111.50561142510205</v>
      </c>
      <c r="D183" s="92">
        <v>111.50561142510205</v>
      </c>
      <c r="E183" s="92"/>
      <c r="F183" s="92">
        <f t="shared" si="8"/>
        <v>0</v>
      </c>
      <c r="G183" s="92">
        <f t="shared" si="9"/>
        <v>0</v>
      </c>
      <c r="H183" s="92"/>
      <c r="I183" s="92">
        <v>0.51790337017018195</v>
      </c>
      <c r="J183" s="92">
        <v>0.51790337017018218</v>
      </c>
      <c r="K183" s="92">
        <v>0.51790337017018206</v>
      </c>
      <c r="M183" s="92">
        <f t="shared" si="10"/>
        <v>0</v>
      </c>
      <c r="N183" s="26">
        <f t="shared" si="11"/>
        <v>0</v>
      </c>
    </row>
    <row r="184" spans="1:14" s="103" customFormat="1" ht="15.75" x14ac:dyDescent="0.25">
      <c r="A184" s="147" t="s">
        <v>136</v>
      </c>
      <c r="B184" s="93">
        <v>121.72430619846665</v>
      </c>
      <c r="C184" s="93">
        <v>116.28683185440813</v>
      </c>
      <c r="D184" s="93">
        <v>116.28683185440813</v>
      </c>
      <c r="E184" s="93"/>
      <c r="F184" s="93">
        <f t="shared" si="8"/>
        <v>0</v>
      </c>
      <c r="G184" s="93">
        <f t="shared" si="9"/>
        <v>-4.4670407364597597</v>
      </c>
      <c r="H184" s="93"/>
      <c r="I184" s="93">
        <v>0.88983005461707121</v>
      </c>
      <c r="J184" s="93">
        <v>0.85008098359206485</v>
      </c>
      <c r="K184" s="93">
        <v>0.85008098359206485</v>
      </c>
      <c r="M184" s="93">
        <f t="shared" si="10"/>
        <v>0</v>
      </c>
      <c r="N184" s="59">
        <f t="shared" si="11"/>
        <v>-3.9749071025006355E-2</v>
      </c>
    </row>
    <row r="185" spans="1:14" ht="15.75" x14ac:dyDescent="0.25">
      <c r="A185" s="148" t="s">
        <v>180</v>
      </c>
      <c r="B185" s="92">
        <v>148.50950270622093</v>
      </c>
      <c r="C185" s="92">
        <v>148.33644826479588</v>
      </c>
      <c r="D185" s="92">
        <v>148.33644826479588</v>
      </c>
      <c r="E185" s="92"/>
      <c r="F185" s="92">
        <f t="shared" si="8"/>
        <v>0</v>
      </c>
      <c r="G185" s="92">
        <f t="shared" si="9"/>
        <v>-0.11652752064451599</v>
      </c>
      <c r="H185" s="92"/>
      <c r="I185" s="92">
        <v>0.27576536390561629</v>
      </c>
      <c r="J185" s="92">
        <v>0.27544402136426083</v>
      </c>
      <c r="K185" s="92">
        <v>0.27544402136426077</v>
      </c>
      <c r="M185" s="92">
        <f t="shared" si="10"/>
        <v>0</v>
      </c>
      <c r="N185" s="26">
        <f t="shared" si="11"/>
        <v>-3.2134254135551821E-4</v>
      </c>
    </row>
    <row r="186" spans="1:14" s="103" customFormat="1" ht="15.75" x14ac:dyDescent="0.25">
      <c r="A186" s="149" t="s">
        <v>206</v>
      </c>
      <c r="B186" s="93">
        <v>148.50950270622093</v>
      </c>
      <c r="C186" s="93">
        <v>148.33644826479588</v>
      </c>
      <c r="D186" s="93">
        <v>148.33644826479588</v>
      </c>
      <c r="E186" s="93"/>
      <c r="F186" s="93">
        <f t="shared" si="8"/>
        <v>0</v>
      </c>
      <c r="G186" s="93">
        <f t="shared" si="9"/>
        <v>-0.11652752064451599</v>
      </c>
      <c r="H186" s="93"/>
      <c r="I186" s="93">
        <v>0.27576536390561629</v>
      </c>
      <c r="J186" s="93">
        <v>0.27544402136426083</v>
      </c>
      <c r="K186" s="93">
        <v>0.27544402136426077</v>
      </c>
      <c r="M186" s="93">
        <f t="shared" si="10"/>
        <v>0</v>
      </c>
      <c r="N186" s="59">
        <f t="shared" si="11"/>
        <v>-3.2134254135551821E-4</v>
      </c>
    </row>
    <row r="187" spans="1:14" ht="15.75" x14ac:dyDescent="0.25">
      <c r="A187" s="148" t="s">
        <v>114</v>
      </c>
      <c r="B187" s="92">
        <v>112.60379438279131</v>
      </c>
      <c r="C187" s="92">
        <v>105.37375510792319</v>
      </c>
      <c r="D187" s="92">
        <v>105.37375510792319</v>
      </c>
      <c r="E187" s="92"/>
      <c r="F187" s="92">
        <f t="shared" si="8"/>
        <v>0</v>
      </c>
      <c r="G187" s="92">
        <f t="shared" si="9"/>
        <v>-6.4207776607331235</v>
      </c>
      <c r="H187" s="92"/>
      <c r="I187" s="92">
        <v>0.61406469071145497</v>
      </c>
      <c r="J187" s="92">
        <v>0.57463696222780414</v>
      </c>
      <c r="K187" s="92">
        <v>0.57463696222780414</v>
      </c>
      <c r="M187" s="92">
        <f t="shared" si="10"/>
        <v>0</v>
      </c>
      <c r="N187" s="26">
        <f t="shared" si="11"/>
        <v>-3.9427728483650837E-2</v>
      </c>
    </row>
    <row r="188" spans="1:14" s="103" customFormat="1" ht="15.75" x14ac:dyDescent="0.25">
      <c r="A188" s="149" t="s">
        <v>205</v>
      </c>
      <c r="B188" s="93">
        <v>99.999999999999986</v>
      </c>
      <c r="C188" s="93">
        <v>99.999999999999986</v>
      </c>
      <c r="D188" s="93">
        <v>99.999999999999986</v>
      </c>
      <c r="E188" s="93"/>
      <c r="F188" s="93">
        <f t="shared" si="8"/>
        <v>0</v>
      </c>
      <c r="G188" s="93">
        <f t="shared" si="9"/>
        <v>0</v>
      </c>
      <c r="H188" s="93"/>
      <c r="I188" s="93">
        <v>0.39920368875855872</v>
      </c>
      <c r="J188" s="93">
        <v>0.39920368875855883</v>
      </c>
      <c r="K188" s="93">
        <v>0.39920368875855883</v>
      </c>
      <c r="M188" s="93">
        <f t="shared" si="10"/>
        <v>0</v>
      </c>
      <c r="N188" s="59">
        <f t="shared" si="11"/>
        <v>0</v>
      </c>
    </row>
    <row r="189" spans="1:14" ht="15.75" x14ac:dyDescent="0.25">
      <c r="A189" s="150" t="s">
        <v>115</v>
      </c>
      <c r="B189" s="92">
        <v>147.03569925479295</v>
      </c>
      <c r="C189" s="92">
        <v>120.05414571585585</v>
      </c>
      <c r="D189" s="92">
        <v>120.05414571585585</v>
      </c>
      <c r="E189" s="92"/>
      <c r="F189" s="92">
        <f t="shared" si="8"/>
        <v>0</v>
      </c>
      <c r="G189" s="92">
        <f t="shared" si="9"/>
        <v>-18.350341907227385</v>
      </c>
      <c r="H189" s="92"/>
      <c r="I189" s="92">
        <v>0.21486100195289626</v>
      </c>
      <c r="J189" s="92">
        <v>0.17543327346924534</v>
      </c>
      <c r="K189" s="92">
        <v>0.17543327346924531</v>
      </c>
      <c r="M189" s="92">
        <f t="shared" si="10"/>
        <v>0</v>
      </c>
      <c r="N189" s="26">
        <f t="shared" si="11"/>
        <v>-3.9427728483650948E-2</v>
      </c>
    </row>
    <row r="190" spans="1:14" s="103" customFormat="1" ht="15.75" x14ac:dyDescent="0.25">
      <c r="A190" s="147" t="s">
        <v>151</v>
      </c>
      <c r="B190" s="93">
        <v>101.02093794809799</v>
      </c>
      <c r="C190" s="93">
        <v>99.807346326431713</v>
      </c>
      <c r="D190" s="93">
        <v>99.56972520249353</v>
      </c>
      <c r="E190" s="93"/>
      <c r="F190" s="93">
        <f t="shared" si="8"/>
        <v>-0.23807979340619845</v>
      </c>
      <c r="G190" s="93">
        <f t="shared" si="9"/>
        <v>-1.4365464972717401</v>
      </c>
      <c r="H190" s="93"/>
      <c r="I190" s="93">
        <v>0.61605242354705014</v>
      </c>
      <c r="J190" s="93">
        <v>0.60865162055601063</v>
      </c>
      <c r="K190" s="93">
        <v>0.60720254403522722</v>
      </c>
      <c r="M190" s="93">
        <f t="shared" si="10"/>
        <v>-1.44907652078341E-3</v>
      </c>
      <c r="N190" s="59">
        <f t="shared" si="11"/>
        <v>-8.8498795118229223E-3</v>
      </c>
    </row>
    <row r="191" spans="1:14" ht="15.75" x14ac:dyDescent="0.25">
      <c r="A191" s="148" t="s">
        <v>116</v>
      </c>
      <c r="B191" s="92">
        <v>99.110843992442682</v>
      </c>
      <c r="C191" s="92">
        <v>100.28374010981841</v>
      </c>
      <c r="D191" s="92">
        <v>99.512038465418996</v>
      </c>
      <c r="E191" s="92"/>
      <c r="F191" s="92">
        <f t="shared" si="8"/>
        <v>-0.76951821257796871</v>
      </c>
      <c r="G191" s="92">
        <f t="shared" si="9"/>
        <v>0.40479372066180019</v>
      </c>
      <c r="H191" s="92"/>
      <c r="I191" s="92">
        <v>0.18610715426975105</v>
      </c>
      <c r="J191" s="92">
        <v>0.18830958086472069</v>
      </c>
      <c r="K191" s="92">
        <v>0.18686050434393744</v>
      </c>
      <c r="M191" s="92">
        <f t="shared" si="10"/>
        <v>-1.4490765207832434E-3</v>
      </c>
      <c r="N191" s="26">
        <f t="shared" si="11"/>
        <v>7.5335007418639299E-4</v>
      </c>
    </row>
    <row r="192" spans="1:14" s="103" customFormat="1" ht="15.75" x14ac:dyDescent="0.25">
      <c r="A192" s="149" t="s">
        <v>20</v>
      </c>
      <c r="B192" s="93">
        <v>99.110843992442682</v>
      </c>
      <c r="C192" s="93">
        <v>100.28374010981841</v>
      </c>
      <c r="D192" s="93">
        <v>99.512038465418996</v>
      </c>
      <c r="E192" s="93"/>
      <c r="F192" s="93">
        <f t="shared" si="8"/>
        <v>-0.76951821257796871</v>
      </c>
      <c r="G192" s="93">
        <f t="shared" si="9"/>
        <v>0.40479372066180019</v>
      </c>
      <c r="H192" s="93"/>
      <c r="I192" s="93">
        <v>0.18610715426975105</v>
      </c>
      <c r="J192" s="93">
        <v>0.18830958086472069</v>
      </c>
      <c r="K192" s="93">
        <v>0.18686050434393744</v>
      </c>
      <c r="M192" s="93">
        <f t="shared" si="10"/>
        <v>-1.4490765207832434E-3</v>
      </c>
      <c r="N192" s="59">
        <f t="shared" si="11"/>
        <v>7.5335007418639299E-4</v>
      </c>
    </row>
    <row r="193" spans="1:14" ht="15.75" x14ac:dyDescent="0.25">
      <c r="A193" s="148" t="s">
        <v>181</v>
      </c>
      <c r="B193" s="92">
        <v>101.87076986516253</v>
      </c>
      <c r="C193" s="92">
        <v>99.595390971558004</v>
      </c>
      <c r="D193" s="92">
        <v>99.595390971558004</v>
      </c>
      <c r="E193" s="92"/>
      <c r="F193" s="92">
        <f t="shared" si="8"/>
        <v>0</v>
      </c>
      <c r="G193" s="92">
        <f t="shared" si="9"/>
        <v>-2.2335934995055484</v>
      </c>
      <c r="H193" s="92"/>
      <c r="I193" s="92">
        <v>0.42994526927729909</v>
      </c>
      <c r="J193" s="92">
        <v>0.42034203969128986</v>
      </c>
      <c r="K193" s="92">
        <v>0.42034203969128986</v>
      </c>
      <c r="M193" s="92">
        <f t="shared" si="10"/>
        <v>0</v>
      </c>
      <c r="N193" s="26">
        <f t="shared" si="11"/>
        <v>-9.603229586009232E-3</v>
      </c>
    </row>
    <row r="194" spans="1:14" s="103" customFormat="1" ht="15.75" x14ac:dyDescent="0.25">
      <c r="A194" s="149" t="s">
        <v>204</v>
      </c>
      <c r="B194" s="93">
        <v>101.87076986516253</v>
      </c>
      <c r="C194" s="93">
        <v>99.595390971558004</v>
      </c>
      <c r="D194" s="93">
        <v>99.595390971558004</v>
      </c>
      <c r="E194" s="93"/>
      <c r="F194" s="93">
        <f t="shared" si="8"/>
        <v>0</v>
      </c>
      <c r="G194" s="93">
        <f t="shared" si="9"/>
        <v>-2.2335934995055484</v>
      </c>
      <c r="H194" s="93"/>
      <c r="I194" s="93">
        <v>0.42994526927729909</v>
      </c>
      <c r="J194" s="93">
        <v>0.42034203969128986</v>
      </c>
      <c r="K194" s="93">
        <v>0.42034203969128986</v>
      </c>
      <c r="M194" s="93">
        <f t="shared" si="10"/>
        <v>0</v>
      </c>
      <c r="N194" s="59">
        <f t="shared" si="11"/>
        <v>-9.603229586009232E-3</v>
      </c>
    </row>
    <row r="195" spans="1:14" ht="15.75" x14ac:dyDescent="0.25">
      <c r="A195" s="146" t="s">
        <v>117</v>
      </c>
      <c r="B195" s="95">
        <v>127.7970169576827</v>
      </c>
      <c r="C195" s="95">
        <v>133.03091886109445</v>
      </c>
      <c r="D195" s="95">
        <v>133.03091886109445</v>
      </c>
      <c r="E195" s="95"/>
      <c r="F195" s="95">
        <f t="shared" si="8"/>
        <v>0</v>
      </c>
      <c r="G195" s="95">
        <f t="shared" si="9"/>
        <v>4.0954804955618318</v>
      </c>
      <c r="H195" s="95"/>
      <c r="I195" s="95">
        <v>4.022471395384521</v>
      </c>
      <c r="J195" s="95">
        <v>4.1872109268220497</v>
      </c>
      <c r="K195" s="95">
        <v>4.1872109268220497</v>
      </c>
      <c r="M195" s="95">
        <f t="shared" si="10"/>
        <v>0</v>
      </c>
      <c r="N195" s="37">
        <f>K195-I195</f>
        <v>0.16473953143752862</v>
      </c>
    </row>
    <row r="196" spans="1:14" s="103" customFormat="1" ht="15.75" x14ac:dyDescent="0.25">
      <c r="A196" s="147" t="s">
        <v>135</v>
      </c>
      <c r="B196" s="93">
        <v>146.63602035335904</v>
      </c>
      <c r="C196" s="93">
        <v>157.47727587664042</v>
      </c>
      <c r="D196" s="93">
        <v>157.47727587664042</v>
      </c>
      <c r="E196" s="93"/>
      <c r="F196" s="93">
        <f t="shared" si="8"/>
        <v>0</v>
      </c>
      <c r="G196" s="93">
        <f t="shared" si="9"/>
        <v>7.3933099774233124</v>
      </c>
      <c r="H196" s="93"/>
      <c r="I196" s="93">
        <v>1.0635968537962701</v>
      </c>
      <c r="J196" s="93">
        <v>1.1422318661075503</v>
      </c>
      <c r="K196" s="93">
        <v>1.1422318661075501</v>
      </c>
      <c r="M196" s="93">
        <f t="shared" si="10"/>
        <v>0</v>
      </c>
      <c r="N196" s="59">
        <f>K196-I196</f>
        <v>7.8635012311280006E-2</v>
      </c>
    </row>
    <row r="197" spans="1:14" ht="15.75" x14ac:dyDescent="0.25">
      <c r="A197" s="148" t="s">
        <v>182</v>
      </c>
      <c r="B197" s="92">
        <v>146.63602035335904</v>
      </c>
      <c r="C197" s="92">
        <v>157.47727587664042</v>
      </c>
      <c r="D197" s="92">
        <v>157.47727587664042</v>
      </c>
      <c r="E197" s="92"/>
      <c r="F197" s="92">
        <f t="shared" ref="F197:F224" si="12">((D197/C197-1)*100)</f>
        <v>0</v>
      </c>
      <c r="G197" s="92">
        <f t="shared" si="9"/>
        <v>7.3933099774233124</v>
      </c>
      <c r="H197" s="92"/>
      <c r="I197" s="92">
        <v>1.0635968537962701</v>
      </c>
      <c r="J197" s="92">
        <v>1.1422318661075503</v>
      </c>
      <c r="K197" s="92">
        <v>1.1422318661075501</v>
      </c>
      <c r="M197" s="92">
        <f t="shared" si="10"/>
        <v>0</v>
      </c>
      <c r="N197" s="26">
        <f t="shared" si="11"/>
        <v>7.8635012311280006E-2</v>
      </c>
    </row>
    <row r="198" spans="1:14" s="103" customFormat="1" ht="15.75" x14ac:dyDescent="0.25">
      <c r="A198" s="149" t="s">
        <v>135</v>
      </c>
      <c r="B198" s="93">
        <v>146.63602035335904</v>
      </c>
      <c r="C198" s="93">
        <v>157.47727587664042</v>
      </c>
      <c r="D198" s="93">
        <v>157.47727587664042</v>
      </c>
      <c r="E198" s="93"/>
      <c r="F198" s="93">
        <f t="shared" si="12"/>
        <v>0</v>
      </c>
      <c r="G198" s="93">
        <f t="shared" si="9"/>
        <v>7.3933099774233124</v>
      </c>
      <c r="H198" s="93"/>
      <c r="I198" s="93">
        <v>1.0635968537962701</v>
      </c>
      <c r="J198" s="93">
        <v>1.1422318661075503</v>
      </c>
      <c r="K198" s="93">
        <v>1.1422318661075501</v>
      </c>
      <c r="M198" s="93">
        <f t="shared" si="10"/>
        <v>0</v>
      </c>
      <c r="N198" s="59">
        <f>K198-I198</f>
        <v>7.8635012311280006E-2</v>
      </c>
    </row>
    <row r="199" spans="1:14" ht="15.75" x14ac:dyDescent="0.25">
      <c r="A199" s="153" t="s">
        <v>118</v>
      </c>
      <c r="B199" s="92">
        <v>121.06598345610905</v>
      </c>
      <c r="C199" s="92">
        <v>124.78434416753313</v>
      </c>
      <c r="D199" s="92">
        <v>124.78434416753313</v>
      </c>
      <c r="E199" s="92"/>
      <c r="F199" s="92">
        <f t="shared" si="12"/>
        <v>0</v>
      </c>
      <c r="G199" s="92">
        <f t="shared" ref="G199:G225" si="13">((D199/B199-1)*100)</f>
        <v>3.0713505191754642</v>
      </c>
      <c r="H199" s="92"/>
      <c r="I199" s="92">
        <v>2.8034741911959595</v>
      </c>
      <c r="J199" s="92">
        <v>2.8895787103222075</v>
      </c>
      <c r="K199" s="92">
        <v>2.889578710322207</v>
      </c>
      <c r="M199" s="92">
        <f t="shared" si="10"/>
        <v>0</v>
      </c>
      <c r="N199" s="26">
        <f t="shared" ref="N199:N224" si="14">K199-I199</f>
        <v>8.6104519126247503E-2</v>
      </c>
    </row>
    <row r="200" spans="1:14" s="103" customFormat="1" ht="15.75" x14ac:dyDescent="0.25">
      <c r="A200" s="151" t="s">
        <v>119</v>
      </c>
      <c r="B200" s="93">
        <v>121.06598345610905</v>
      </c>
      <c r="C200" s="93">
        <v>124.78434416753313</v>
      </c>
      <c r="D200" s="93">
        <v>124.78434416753313</v>
      </c>
      <c r="E200" s="93"/>
      <c r="F200" s="93">
        <f t="shared" si="12"/>
        <v>0</v>
      </c>
      <c r="G200" s="93">
        <f t="shared" si="13"/>
        <v>3.0713505191754642</v>
      </c>
      <c r="H200" s="93"/>
      <c r="I200" s="93">
        <v>2.8034741911959595</v>
      </c>
      <c r="J200" s="93">
        <v>2.8895787103222075</v>
      </c>
      <c r="K200" s="93">
        <v>2.889578710322207</v>
      </c>
      <c r="M200" s="93">
        <f t="shared" ref="M200:M224" si="15">K200-J200</f>
        <v>0</v>
      </c>
      <c r="N200" s="59">
        <f t="shared" si="14"/>
        <v>8.6104519126247503E-2</v>
      </c>
    </row>
    <row r="201" spans="1:14" ht="15.75" x14ac:dyDescent="0.25">
      <c r="A201" s="150" t="s">
        <v>118</v>
      </c>
      <c r="B201" s="92">
        <v>121.06598345610905</v>
      </c>
      <c r="C201" s="92">
        <v>124.78434416753313</v>
      </c>
      <c r="D201" s="92">
        <v>124.78434416753313</v>
      </c>
      <c r="E201" s="92"/>
      <c r="F201" s="92">
        <f t="shared" si="12"/>
        <v>0</v>
      </c>
      <c r="G201" s="92">
        <f t="shared" si="13"/>
        <v>3.0713505191754642</v>
      </c>
      <c r="H201" s="92"/>
      <c r="I201" s="92">
        <v>2.8034741911959595</v>
      </c>
      <c r="J201" s="92">
        <v>2.8895787103222075</v>
      </c>
      <c r="K201" s="92">
        <v>2.889578710322207</v>
      </c>
      <c r="M201" s="92">
        <f t="shared" si="15"/>
        <v>0</v>
      </c>
      <c r="N201" s="26">
        <f t="shared" si="14"/>
        <v>8.6104519126247503E-2</v>
      </c>
    </row>
    <row r="202" spans="1:14" s="103" customFormat="1" ht="15.75" x14ac:dyDescent="0.25">
      <c r="A202" s="147" t="s">
        <v>120</v>
      </c>
      <c r="B202" s="93">
        <v>145.83654765374885</v>
      </c>
      <c r="C202" s="93">
        <v>145.83654765374885</v>
      </c>
      <c r="D202" s="93">
        <v>145.83654765374885</v>
      </c>
      <c r="E202" s="93"/>
      <c r="F202" s="93">
        <f t="shared" si="12"/>
        <v>0</v>
      </c>
      <c r="G202" s="93">
        <f t="shared" si="13"/>
        <v>0</v>
      </c>
      <c r="H202" s="93"/>
      <c r="I202" s="93">
        <v>0.15540035039229169</v>
      </c>
      <c r="J202" s="93">
        <v>0.15540035039229172</v>
      </c>
      <c r="K202" s="93">
        <v>0.15540035039229172</v>
      </c>
      <c r="M202" s="93">
        <f t="shared" si="15"/>
        <v>0</v>
      </c>
      <c r="N202" s="59">
        <f t="shared" si="14"/>
        <v>0</v>
      </c>
    </row>
    <row r="203" spans="1:14" ht="15.75" x14ac:dyDescent="0.25">
      <c r="A203" s="148" t="s">
        <v>121</v>
      </c>
      <c r="B203" s="92">
        <v>145.83654765374885</v>
      </c>
      <c r="C203" s="92">
        <v>145.83654765374885</v>
      </c>
      <c r="D203" s="92">
        <v>145.83654765374885</v>
      </c>
      <c r="E203" s="92"/>
      <c r="F203" s="92">
        <f t="shared" si="12"/>
        <v>0</v>
      </c>
      <c r="G203" s="92">
        <f t="shared" si="13"/>
        <v>0</v>
      </c>
      <c r="H203" s="92"/>
      <c r="I203" s="92">
        <v>0.15540035039229169</v>
      </c>
      <c r="J203" s="92">
        <v>0.15540035039229172</v>
      </c>
      <c r="K203" s="92">
        <v>0.15540035039229172</v>
      </c>
      <c r="M203" s="92">
        <f t="shared" si="15"/>
        <v>0</v>
      </c>
      <c r="N203" s="26">
        <f t="shared" si="14"/>
        <v>0</v>
      </c>
    </row>
    <row r="204" spans="1:14" s="103" customFormat="1" ht="15.75" x14ac:dyDescent="0.25">
      <c r="A204" s="149" t="s">
        <v>120</v>
      </c>
      <c r="B204" s="93">
        <v>145.83654765374885</v>
      </c>
      <c r="C204" s="93">
        <v>145.83654765374885</v>
      </c>
      <c r="D204" s="93">
        <v>145.83654765374885</v>
      </c>
      <c r="E204" s="93"/>
      <c r="F204" s="93">
        <f t="shared" si="12"/>
        <v>0</v>
      </c>
      <c r="G204" s="93">
        <f t="shared" si="13"/>
        <v>0</v>
      </c>
      <c r="H204" s="93"/>
      <c r="I204" s="93">
        <v>0.15540035039229169</v>
      </c>
      <c r="J204" s="93">
        <v>0.15540035039229172</v>
      </c>
      <c r="K204" s="93">
        <v>0.15540035039229172</v>
      </c>
      <c r="M204" s="93">
        <f t="shared" si="15"/>
        <v>0</v>
      </c>
      <c r="N204" s="59">
        <f t="shared" si="14"/>
        <v>0</v>
      </c>
    </row>
    <row r="205" spans="1:14" ht="15.75" x14ac:dyDescent="0.25">
      <c r="A205" s="146" t="s">
        <v>131</v>
      </c>
      <c r="B205" s="95">
        <v>127.46380896773262</v>
      </c>
      <c r="C205" s="95">
        <v>131.90297184211295</v>
      </c>
      <c r="D205" s="95">
        <v>131.90299838991865</v>
      </c>
      <c r="E205" s="95"/>
      <c r="F205" s="95">
        <f t="shared" si="12"/>
        <v>2.0126768429662434E-5</v>
      </c>
      <c r="G205" s="95">
        <f t="shared" si="13"/>
        <v>3.4827057641983794</v>
      </c>
      <c r="H205" s="95"/>
      <c r="I205" s="95">
        <v>5.2155596437427718</v>
      </c>
      <c r="J205" s="95">
        <v>5.3972011538084264</v>
      </c>
      <c r="K205" s="95">
        <v>5.3972022400906043</v>
      </c>
      <c r="M205" s="95">
        <f t="shared" si="15"/>
        <v>1.0862821779866749E-6</v>
      </c>
      <c r="N205" s="37">
        <f>K205-I205</f>
        <v>0.18164259634783253</v>
      </c>
    </row>
    <row r="206" spans="1:14" s="103" customFormat="1" ht="15.75" x14ac:dyDescent="0.25">
      <c r="A206" s="147" t="s">
        <v>122</v>
      </c>
      <c r="B206" s="93">
        <v>127.59195608940512</v>
      </c>
      <c r="C206" s="93">
        <v>132.15784679924934</v>
      </c>
      <c r="D206" s="93">
        <v>132.15787410493351</v>
      </c>
      <c r="E206" s="93"/>
      <c r="F206" s="93">
        <f t="shared" si="12"/>
        <v>2.0661417265976922E-5</v>
      </c>
      <c r="G206" s="93">
        <f t="shared" si="13"/>
        <v>3.5785312455975049</v>
      </c>
      <c r="H206" s="93"/>
      <c r="I206" s="93">
        <v>5.075898011825319</v>
      </c>
      <c r="J206" s="93">
        <v>5.2575395218909735</v>
      </c>
      <c r="K206" s="93">
        <v>5.2575406081731506</v>
      </c>
      <c r="M206" s="93">
        <f t="shared" si="15"/>
        <v>1.0862821770984965E-6</v>
      </c>
      <c r="N206" s="59">
        <f t="shared" si="14"/>
        <v>0.18164259634783164</v>
      </c>
    </row>
    <row r="207" spans="1:14" ht="15.75" x14ac:dyDescent="0.25">
      <c r="A207" s="148" t="s">
        <v>183</v>
      </c>
      <c r="B207" s="92">
        <v>127.59195608940512</v>
      </c>
      <c r="C207" s="92">
        <v>132.15784679924934</v>
      </c>
      <c r="D207" s="92">
        <v>132.15787410493351</v>
      </c>
      <c r="E207" s="92"/>
      <c r="F207" s="92">
        <f t="shared" si="12"/>
        <v>2.0661417265976922E-5</v>
      </c>
      <c r="G207" s="92">
        <f t="shared" si="13"/>
        <v>3.5785312455975049</v>
      </c>
      <c r="H207" s="92"/>
      <c r="I207" s="92">
        <v>5.075898011825319</v>
      </c>
      <c r="J207" s="92">
        <v>5.2575395218909735</v>
      </c>
      <c r="K207" s="92">
        <v>5.2575406081731506</v>
      </c>
      <c r="M207" s="92">
        <f t="shared" si="15"/>
        <v>1.0862821770984965E-6</v>
      </c>
      <c r="N207" s="26">
        <f t="shared" si="14"/>
        <v>0.18164259634783164</v>
      </c>
    </row>
    <row r="208" spans="1:14" s="103" customFormat="1" ht="15.75" x14ac:dyDescent="0.25">
      <c r="A208" s="149" t="s">
        <v>21</v>
      </c>
      <c r="B208" s="93">
        <v>120.34211147170078</v>
      </c>
      <c r="C208" s="93">
        <v>123.49012529889983</v>
      </c>
      <c r="D208" s="93">
        <v>123.49027626135597</v>
      </c>
      <c r="E208" s="93"/>
      <c r="F208" s="93">
        <f t="shared" si="12"/>
        <v>1.222465810801765E-4</v>
      </c>
      <c r="G208" s="93">
        <f t="shared" si="13"/>
        <v>2.6160125920638322</v>
      </c>
      <c r="H208" s="93"/>
      <c r="I208" s="93">
        <v>0.86594703300450082</v>
      </c>
      <c r="J208" s="93">
        <v>0.88859923014632336</v>
      </c>
      <c r="K208" s="93">
        <v>0.88860031642850157</v>
      </c>
      <c r="M208" s="93">
        <f t="shared" si="15"/>
        <v>1.0862821782087195E-6</v>
      </c>
      <c r="N208" s="59">
        <f t="shared" si="14"/>
        <v>2.2653283424000747E-2</v>
      </c>
    </row>
    <row r="209" spans="1:14" ht="15.75" x14ac:dyDescent="0.25">
      <c r="A209" s="150" t="s">
        <v>203</v>
      </c>
      <c r="B209" s="92">
        <v>129.1928548049722</v>
      </c>
      <c r="C209" s="92">
        <v>134.07183874645835</v>
      </c>
      <c r="D209" s="92">
        <v>134.07183874645835</v>
      </c>
      <c r="E209" s="92"/>
      <c r="F209" s="92">
        <f t="shared" si="12"/>
        <v>0</v>
      </c>
      <c r="G209" s="92">
        <f t="shared" si="13"/>
        <v>3.7765122141246943</v>
      </c>
      <c r="H209" s="92"/>
      <c r="I209" s="92">
        <v>4.2099509788208183</v>
      </c>
      <c r="J209" s="92">
        <v>4.36894029174465</v>
      </c>
      <c r="K209" s="92">
        <v>4.36894029174465</v>
      </c>
      <c r="M209" s="92">
        <f t="shared" si="15"/>
        <v>0</v>
      </c>
      <c r="N209" s="26">
        <f t="shared" si="14"/>
        <v>0.15898931292383178</v>
      </c>
    </row>
    <row r="210" spans="1:14" s="103" customFormat="1" ht="15.75" x14ac:dyDescent="0.25">
      <c r="A210" s="147" t="s">
        <v>123</v>
      </c>
      <c r="B210" s="93">
        <v>122.97492976527282</v>
      </c>
      <c r="C210" s="93">
        <v>122.97492976527282</v>
      </c>
      <c r="D210" s="93">
        <v>122.97492976527282</v>
      </c>
      <c r="E210" s="93"/>
      <c r="F210" s="93">
        <f t="shared" si="12"/>
        <v>0</v>
      </c>
      <c r="G210" s="93">
        <f t="shared" si="13"/>
        <v>0</v>
      </c>
      <c r="H210" s="93"/>
      <c r="I210" s="93">
        <v>0.13966163191745351</v>
      </c>
      <c r="J210" s="93">
        <v>0.13966163191745354</v>
      </c>
      <c r="K210" s="93">
        <v>0.13966163191745351</v>
      </c>
      <c r="M210" s="93">
        <f t="shared" si="15"/>
        <v>0</v>
      </c>
      <c r="N210" s="59">
        <f t="shared" si="14"/>
        <v>0</v>
      </c>
    </row>
    <row r="211" spans="1:14" ht="15.75" x14ac:dyDescent="0.25">
      <c r="A211" s="148" t="s">
        <v>124</v>
      </c>
      <c r="B211" s="92">
        <v>122.97492976527282</v>
      </c>
      <c r="C211" s="92">
        <v>122.97492976527282</v>
      </c>
      <c r="D211" s="92">
        <v>122.97492976527282</v>
      </c>
      <c r="E211" s="92"/>
      <c r="F211" s="92">
        <f t="shared" si="12"/>
        <v>0</v>
      </c>
      <c r="G211" s="92">
        <f t="shared" si="13"/>
        <v>0</v>
      </c>
      <c r="H211" s="92"/>
      <c r="I211" s="92">
        <v>0.13966163191745351</v>
      </c>
      <c r="J211" s="92">
        <v>0.13966163191745354</v>
      </c>
      <c r="K211" s="92">
        <v>0.13966163191745351</v>
      </c>
      <c r="M211" s="92">
        <f t="shared" si="15"/>
        <v>0</v>
      </c>
      <c r="N211" s="26">
        <f t="shared" si="14"/>
        <v>0</v>
      </c>
    </row>
    <row r="212" spans="1:14" s="103" customFormat="1" ht="15.75" x14ac:dyDescent="0.25">
      <c r="A212" s="149" t="s">
        <v>123</v>
      </c>
      <c r="B212" s="93">
        <v>122.97492976527282</v>
      </c>
      <c r="C212" s="93">
        <v>122.97492976527282</v>
      </c>
      <c r="D212" s="93">
        <v>122.97492976527282</v>
      </c>
      <c r="E212" s="93"/>
      <c r="F212" s="93">
        <f t="shared" si="12"/>
        <v>0</v>
      </c>
      <c r="G212" s="93">
        <f t="shared" si="13"/>
        <v>0</v>
      </c>
      <c r="H212" s="93"/>
      <c r="I212" s="93">
        <v>0.13966163191745351</v>
      </c>
      <c r="J212" s="93">
        <v>0.13966163191745354</v>
      </c>
      <c r="K212" s="93">
        <v>0.13966163191745351</v>
      </c>
      <c r="M212" s="93">
        <f t="shared" si="15"/>
        <v>0</v>
      </c>
      <c r="N212" s="59">
        <f t="shared" si="14"/>
        <v>0</v>
      </c>
    </row>
    <row r="213" spans="1:14" ht="15.75" x14ac:dyDescent="0.25">
      <c r="A213" s="146" t="s">
        <v>132</v>
      </c>
      <c r="B213" s="95">
        <v>97.87085232200819</v>
      </c>
      <c r="C213" s="95">
        <v>97.486389557151426</v>
      </c>
      <c r="D213" s="95">
        <v>97.475275484261104</v>
      </c>
      <c r="E213" s="95"/>
      <c r="F213" s="95">
        <f t="shared" si="12"/>
        <v>-1.1400640582559518E-2</v>
      </c>
      <c r="G213" s="95">
        <f t="shared" si="13"/>
        <v>-0.40418247962691334</v>
      </c>
      <c r="H213" s="95"/>
      <c r="I213" s="95">
        <v>6.4292159226221202</v>
      </c>
      <c r="J213" s="95">
        <v>6.4039602507767395</v>
      </c>
      <c r="K213" s="95">
        <v>6.4032301582854982</v>
      </c>
      <c r="M213" s="95">
        <f t="shared" si="15"/>
        <v>-7.3009249124122988E-4</v>
      </c>
      <c r="N213" s="37">
        <f>K213-I213</f>
        <v>-2.5985764336621919E-2</v>
      </c>
    </row>
    <row r="214" spans="1:14" s="103" customFormat="1" ht="15.75" x14ac:dyDescent="0.25">
      <c r="A214" s="147" t="s">
        <v>125</v>
      </c>
      <c r="B214" s="93">
        <v>99.357706648507673</v>
      </c>
      <c r="C214" s="93">
        <v>98.769631224656464</v>
      </c>
      <c r="D214" s="93">
        <v>98.753505465543483</v>
      </c>
      <c r="E214" s="93"/>
      <c r="F214" s="93">
        <f t="shared" si="12"/>
        <v>-1.6326636956154328E-2</v>
      </c>
      <c r="G214" s="93">
        <f t="shared" si="13"/>
        <v>-0.6081070138843292</v>
      </c>
      <c r="H214" s="93"/>
      <c r="I214" s="93">
        <v>4.4984124507102825</v>
      </c>
      <c r="J214" s="93">
        <v>4.47178738157531</v>
      </c>
      <c r="K214" s="93">
        <v>4.4710572890840696</v>
      </c>
      <c r="M214" s="93">
        <f t="shared" si="15"/>
        <v>-7.300924912403417E-4</v>
      </c>
      <c r="N214" s="59">
        <f t="shared" si="14"/>
        <v>-2.7355161626212876E-2</v>
      </c>
    </row>
    <row r="215" spans="1:14" ht="15.75" x14ac:dyDescent="0.25">
      <c r="A215" s="148" t="s">
        <v>184</v>
      </c>
      <c r="B215" s="92">
        <v>119.03936600643362</v>
      </c>
      <c r="C215" s="92">
        <v>120.99779181102143</v>
      </c>
      <c r="D215" s="92">
        <v>120.99779181102143</v>
      </c>
      <c r="E215" s="92"/>
      <c r="F215" s="92">
        <f t="shared" si="12"/>
        <v>0</v>
      </c>
      <c r="G215" s="92">
        <f t="shared" si="13"/>
        <v>1.6451917296686158</v>
      </c>
      <c r="H215" s="92"/>
      <c r="I215" s="92">
        <v>0.19088997706404656</v>
      </c>
      <c r="J215" s="92">
        <v>0.19403048317947064</v>
      </c>
      <c r="K215" s="92">
        <v>0.19403048317947061</v>
      </c>
      <c r="M215" s="92">
        <f t="shared" si="15"/>
        <v>0</v>
      </c>
      <c r="N215" s="26">
        <f t="shared" si="14"/>
        <v>3.1405061154240466E-3</v>
      </c>
    </row>
    <row r="216" spans="1:14" s="103" customFormat="1" ht="15.75" x14ac:dyDescent="0.25">
      <c r="A216" s="149" t="s">
        <v>202</v>
      </c>
      <c r="B216" s="93">
        <v>119.03936600643362</v>
      </c>
      <c r="C216" s="93">
        <v>120.99779181102143</v>
      </c>
      <c r="D216" s="93">
        <v>120.99779181102143</v>
      </c>
      <c r="E216" s="93"/>
      <c r="F216" s="93">
        <f t="shared" si="12"/>
        <v>0</v>
      </c>
      <c r="G216" s="93">
        <f t="shared" si="13"/>
        <v>1.6451917296686158</v>
      </c>
      <c r="H216" s="93"/>
      <c r="I216" s="93">
        <v>0.19088997706404656</v>
      </c>
      <c r="J216" s="93">
        <v>0.19403048317947064</v>
      </c>
      <c r="K216" s="93">
        <v>0.19403048317947061</v>
      </c>
      <c r="M216" s="93">
        <f t="shared" si="15"/>
        <v>0</v>
      </c>
      <c r="N216" s="59">
        <f t="shared" si="14"/>
        <v>3.1405061154240466E-3</v>
      </c>
    </row>
    <row r="217" spans="1:14" ht="15.75" x14ac:dyDescent="0.25">
      <c r="A217" s="148" t="s">
        <v>185</v>
      </c>
      <c r="B217" s="92">
        <v>98.635007139102399</v>
      </c>
      <c r="C217" s="92">
        <v>97.95342561624679</v>
      </c>
      <c r="D217" s="92">
        <v>97.936707728290017</v>
      </c>
      <c r="E217" s="92"/>
      <c r="F217" s="92">
        <f t="shared" si="12"/>
        <v>-1.7067180500929258E-2</v>
      </c>
      <c r="G217" s="92">
        <f t="shared" si="13"/>
        <v>-0.70796305598436193</v>
      </c>
      <c r="H217" s="92"/>
      <c r="I217" s="92">
        <v>4.3075224736462365</v>
      </c>
      <c r="J217" s="92">
        <v>4.2777568983958396</v>
      </c>
      <c r="K217" s="92">
        <v>4.2770268059045984</v>
      </c>
      <c r="M217" s="92">
        <f t="shared" si="15"/>
        <v>-7.3009249124122988E-4</v>
      </c>
      <c r="N217" s="26">
        <f>K217-I217</f>
        <v>-3.0495667741638144E-2</v>
      </c>
    </row>
    <row r="218" spans="1:14" s="103" customFormat="1" ht="15.75" x14ac:dyDescent="0.25">
      <c r="A218" s="149" t="s">
        <v>201</v>
      </c>
      <c r="B218" s="93">
        <v>98.635007139102399</v>
      </c>
      <c r="C218" s="93">
        <v>97.95342561624679</v>
      </c>
      <c r="D218" s="93">
        <v>97.936707728290017</v>
      </c>
      <c r="E218" s="93"/>
      <c r="F218" s="93">
        <f t="shared" si="12"/>
        <v>-1.7067180500929258E-2</v>
      </c>
      <c r="G218" s="93">
        <f t="shared" si="13"/>
        <v>-0.70796305598436193</v>
      </c>
      <c r="H218" s="93"/>
      <c r="I218" s="93">
        <v>4.3075224736462365</v>
      </c>
      <c r="J218" s="93">
        <v>4.2777568983958396</v>
      </c>
      <c r="K218" s="93">
        <v>4.2770268059045984</v>
      </c>
      <c r="M218" s="93">
        <f t="shared" si="15"/>
        <v>-7.3009249124122988E-4</v>
      </c>
      <c r="N218" s="59">
        <f t="shared" si="14"/>
        <v>-3.0495667741638144E-2</v>
      </c>
    </row>
    <row r="219" spans="1:14" ht="15.75" x14ac:dyDescent="0.25">
      <c r="A219" s="153" t="s">
        <v>134</v>
      </c>
      <c r="B219" s="92">
        <v>74.126994044869832</v>
      </c>
      <c r="C219" s="92">
        <v>74.126994044869832</v>
      </c>
      <c r="D219" s="92">
        <v>74.126994044869832</v>
      </c>
      <c r="E219" s="92"/>
      <c r="F219" s="92">
        <f t="shared" si="12"/>
        <v>0</v>
      </c>
      <c r="G219" s="92">
        <f t="shared" si="13"/>
        <v>0</v>
      </c>
      <c r="H219" s="92"/>
      <c r="I219" s="92">
        <v>0.31740448344768257</v>
      </c>
      <c r="J219" s="92">
        <v>0.31740448344768268</v>
      </c>
      <c r="K219" s="92">
        <v>0.31740448344768263</v>
      </c>
      <c r="M219" s="92">
        <f t="shared" si="15"/>
        <v>0</v>
      </c>
      <c r="N219" s="26">
        <f t="shared" si="14"/>
        <v>0</v>
      </c>
    </row>
    <row r="220" spans="1:14" s="103" customFormat="1" ht="15.75" x14ac:dyDescent="0.25">
      <c r="A220" s="151" t="s">
        <v>126</v>
      </c>
      <c r="B220" s="93">
        <v>74.126994044869832</v>
      </c>
      <c r="C220" s="93">
        <v>74.126994044869832</v>
      </c>
      <c r="D220" s="93">
        <v>74.126994044869832</v>
      </c>
      <c r="E220" s="93"/>
      <c r="F220" s="93">
        <f t="shared" si="12"/>
        <v>0</v>
      </c>
      <c r="G220" s="93">
        <f t="shared" si="13"/>
        <v>0</v>
      </c>
      <c r="H220" s="93"/>
      <c r="I220" s="93">
        <v>0.31740448344768257</v>
      </c>
      <c r="J220" s="93">
        <v>0.31740448344768268</v>
      </c>
      <c r="K220" s="93">
        <v>0.31740448344768263</v>
      </c>
      <c r="M220" s="93">
        <f t="shared" si="15"/>
        <v>0</v>
      </c>
      <c r="N220" s="59">
        <f t="shared" si="14"/>
        <v>0</v>
      </c>
    </row>
    <row r="221" spans="1:14" ht="15.75" x14ac:dyDescent="0.25">
      <c r="A221" s="150" t="s">
        <v>200</v>
      </c>
      <c r="B221" s="92">
        <v>74.126994044869832</v>
      </c>
      <c r="C221" s="92">
        <v>74.126994044869832</v>
      </c>
      <c r="D221" s="92">
        <v>74.126994044869832</v>
      </c>
      <c r="E221" s="92"/>
      <c r="F221" s="92">
        <f t="shared" si="12"/>
        <v>0</v>
      </c>
      <c r="G221" s="92">
        <f t="shared" si="13"/>
        <v>0</v>
      </c>
      <c r="H221" s="92"/>
      <c r="I221" s="92">
        <v>0.31740448344768257</v>
      </c>
      <c r="J221" s="92">
        <v>0.31740448344768268</v>
      </c>
      <c r="K221" s="92">
        <v>0.31740448344768263</v>
      </c>
      <c r="M221" s="92">
        <f t="shared" si="15"/>
        <v>0</v>
      </c>
      <c r="N221" s="26">
        <f t="shared" si="14"/>
        <v>0</v>
      </c>
    </row>
    <row r="222" spans="1:14" s="103" customFormat="1" ht="15.75" x14ac:dyDescent="0.25">
      <c r="A222" s="147" t="s">
        <v>133</v>
      </c>
      <c r="B222" s="93">
        <v>100.00000000000001</v>
      </c>
      <c r="C222" s="93">
        <v>100.08487654320989</v>
      </c>
      <c r="D222" s="93">
        <v>100.08487654320989</v>
      </c>
      <c r="E222" s="93"/>
      <c r="F222" s="93">
        <f t="shared" si="12"/>
        <v>0</v>
      </c>
      <c r="G222" s="93">
        <f t="shared" si="13"/>
        <v>8.4876543209877475E-2</v>
      </c>
      <c r="H222" s="93"/>
      <c r="I222" s="93">
        <v>1.6133989884641551</v>
      </c>
      <c r="J222" s="93">
        <v>1.6147683857537469</v>
      </c>
      <c r="K222" s="93">
        <v>1.6147683857537467</v>
      </c>
      <c r="M222" s="93">
        <f t="shared" si="15"/>
        <v>0</v>
      </c>
      <c r="N222" s="59">
        <f t="shared" si="14"/>
        <v>1.3693972895916229E-3</v>
      </c>
    </row>
    <row r="223" spans="1:14" ht="15.75" x14ac:dyDescent="0.25">
      <c r="A223" s="148" t="s">
        <v>186</v>
      </c>
      <c r="B223" s="92">
        <v>100.00000000000001</v>
      </c>
      <c r="C223" s="92">
        <v>100.08487654320989</v>
      </c>
      <c r="D223" s="92">
        <v>100.08487654320989</v>
      </c>
      <c r="E223" s="92"/>
      <c r="F223" s="92">
        <f t="shared" si="12"/>
        <v>0</v>
      </c>
      <c r="G223" s="92">
        <f t="shared" si="13"/>
        <v>8.4876543209877475E-2</v>
      </c>
      <c r="H223" s="92"/>
      <c r="I223" s="92">
        <v>1.6133989884641551</v>
      </c>
      <c r="J223" s="92">
        <v>1.6147683857537469</v>
      </c>
      <c r="K223" s="92">
        <v>1.6147683857537467</v>
      </c>
      <c r="M223" s="92">
        <f t="shared" si="15"/>
        <v>0</v>
      </c>
      <c r="N223" s="26">
        <f t="shared" si="14"/>
        <v>1.3693972895916229E-3</v>
      </c>
    </row>
    <row r="224" spans="1:14" s="103" customFormat="1" ht="15.75" x14ac:dyDescent="0.25">
      <c r="A224" s="149" t="s">
        <v>133</v>
      </c>
      <c r="B224" s="93">
        <v>100.00000000000001</v>
      </c>
      <c r="C224" s="93">
        <v>100.08487654320989</v>
      </c>
      <c r="D224" s="93">
        <v>100.08487654320989</v>
      </c>
      <c r="E224" s="93"/>
      <c r="F224" s="93">
        <f t="shared" si="12"/>
        <v>0</v>
      </c>
      <c r="G224" s="93">
        <f t="shared" si="13"/>
        <v>8.4876543209877475E-2</v>
      </c>
      <c r="H224" s="93"/>
      <c r="I224" s="93">
        <v>1.6133989884641551</v>
      </c>
      <c r="J224" s="93">
        <v>1.6147683857537469</v>
      </c>
      <c r="K224" s="93">
        <v>1.6147683857537467</v>
      </c>
      <c r="M224" s="93">
        <f t="shared" si="15"/>
        <v>0</v>
      </c>
      <c r="N224" s="59">
        <f t="shared" si="14"/>
        <v>1.3693972895916229E-3</v>
      </c>
    </row>
    <row r="225" spans="1:14" ht="7.5" customHeight="1" x14ac:dyDescent="0.25">
      <c r="A225" s="139"/>
      <c r="B225" s="139"/>
      <c r="C225" s="88"/>
      <c r="D225" s="88"/>
      <c r="E225" s="88"/>
      <c r="F225" s="88"/>
      <c r="G225" s="88"/>
      <c r="H225" s="88"/>
      <c r="I225" s="88"/>
      <c r="J225" s="88"/>
      <c r="K225" s="88"/>
      <c r="L225" s="84"/>
      <c r="M225" s="88"/>
      <c r="N225" s="144"/>
    </row>
    <row r="226" spans="1:14" x14ac:dyDescent="0.25">
      <c r="A226" s="195" t="s">
        <v>54</v>
      </c>
      <c r="B226" s="196"/>
      <c r="C226" s="196"/>
      <c r="D226" s="196"/>
    </row>
    <row r="227" spans="1:14" x14ac:dyDescent="0.25">
      <c r="A227" s="140"/>
      <c r="B227" s="140"/>
      <c r="C227" s="96"/>
      <c r="D227" s="96"/>
    </row>
  </sheetData>
  <mergeCells count="6">
    <mergeCell ref="M3:N3"/>
    <mergeCell ref="A3:A4"/>
    <mergeCell ref="A226:D226"/>
    <mergeCell ref="B3:D3"/>
    <mergeCell ref="F3:G3"/>
    <mergeCell ref="J3:K3"/>
  </mergeCells>
  <pageMargins left="0.70866141732283505" right="0.70866141732283505" top="0.74803149606299202" bottom="0.74803149606299202" header="0.31496062992126" footer="0.31496062992126"/>
  <pageSetup paperSize="9" scale="54"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227"/>
  <sheetViews>
    <sheetView view="pageBreakPreview" zoomScaleSheetLayoutView="100" workbookViewId="0">
      <selection activeCell="G26" sqref="G26"/>
    </sheetView>
  </sheetViews>
  <sheetFormatPr defaultRowHeight="15" x14ac:dyDescent="0.25"/>
  <cols>
    <col min="1" max="1" width="57.42578125" style="141" customWidth="1"/>
    <col min="2" max="2" width="9.7109375" style="141" customWidth="1"/>
    <col min="3" max="4" width="9.7109375" style="97" bestFit="1" customWidth="1"/>
    <col min="5" max="5" width="1.85546875" style="85" customWidth="1"/>
    <col min="6" max="7" width="9.7109375" style="85" customWidth="1"/>
    <col min="8" max="8" width="1.85546875" style="85" customWidth="1"/>
    <col min="9" max="9" width="9.7109375" style="85" customWidth="1"/>
    <col min="10" max="11" width="9.7109375" style="85" bestFit="1" customWidth="1"/>
    <col min="12" max="12" width="1.85546875" style="85" customWidth="1"/>
    <col min="13" max="14" width="9.7109375" style="85" customWidth="1"/>
    <col min="15" max="16384" width="9.140625" style="85"/>
  </cols>
  <sheetData>
    <row r="1" spans="1:19" ht="15.75" x14ac:dyDescent="0.25">
      <c r="A1" s="143" t="s">
        <v>257</v>
      </c>
      <c r="B1" s="131"/>
      <c r="C1" s="86"/>
      <c r="D1" s="86"/>
      <c r="E1" s="87"/>
    </row>
    <row r="2" spans="1:19" ht="6" customHeight="1" x14ac:dyDescent="0.25">
      <c r="A2" s="132"/>
      <c r="B2" s="132"/>
      <c r="C2" s="88"/>
      <c r="D2" s="88"/>
      <c r="E2" s="84"/>
      <c r="F2" s="84"/>
      <c r="G2" s="84"/>
      <c r="H2" s="84"/>
      <c r="I2" s="84"/>
      <c r="J2" s="84"/>
      <c r="K2" s="84"/>
      <c r="L2" s="84"/>
      <c r="M2" s="84"/>
      <c r="N2" s="84"/>
    </row>
    <row r="3" spans="1:19" ht="47.25" customHeight="1" x14ac:dyDescent="0.25">
      <c r="A3" s="193" t="s">
        <v>56</v>
      </c>
      <c r="B3" s="188" t="s">
        <v>242</v>
      </c>
      <c r="C3" s="188"/>
      <c r="D3" s="188"/>
      <c r="E3" s="102"/>
      <c r="F3" s="185" t="s">
        <v>243</v>
      </c>
      <c r="G3" s="185"/>
      <c r="H3" s="89"/>
      <c r="I3" s="185" t="s">
        <v>244</v>
      </c>
      <c r="J3" s="185"/>
      <c r="K3" s="185"/>
      <c r="L3" s="181"/>
      <c r="M3" s="185" t="s">
        <v>245</v>
      </c>
      <c r="N3" s="185"/>
    </row>
    <row r="4" spans="1:19" ht="30" x14ac:dyDescent="0.25">
      <c r="A4" s="194"/>
      <c r="B4" s="116">
        <v>42917</v>
      </c>
      <c r="C4" s="83">
        <v>43252</v>
      </c>
      <c r="D4" s="116">
        <v>43282</v>
      </c>
      <c r="E4" s="132"/>
      <c r="F4" s="156" t="s">
        <v>264</v>
      </c>
      <c r="G4" s="156" t="s">
        <v>265</v>
      </c>
      <c r="H4" s="132"/>
      <c r="I4" s="116">
        <v>42917</v>
      </c>
      <c r="J4" s="116">
        <v>43252</v>
      </c>
      <c r="K4" s="116">
        <v>43282</v>
      </c>
      <c r="L4" s="132"/>
      <c r="M4" s="156" t="s">
        <v>266</v>
      </c>
      <c r="N4" s="156" t="s">
        <v>265</v>
      </c>
    </row>
    <row r="5" spans="1:19" s="103" customFormat="1" ht="15.75" x14ac:dyDescent="0.25">
      <c r="A5" s="145" t="s">
        <v>241</v>
      </c>
      <c r="B5" s="91">
        <v>108.83194745330235</v>
      </c>
      <c r="C5" s="91">
        <v>106.43799603420834</v>
      </c>
      <c r="D5" s="91">
        <v>107.44195653603356</v>
      </c>
      <c r="E5" s="91"/>
      <c r="F5" s="91">
        <f>((D5/C5-1)*100)</f>
        <v>0.94323506570206384</v>
      </c>
      <c r="G5" s="91">
        <f>((D5/B5-1)*100)</f>
        <v>-1.2771901539896713</v>
      </c>
      <c r="H5" s="91"/>
      <c r="I5" s="91">
        <v>108.83194745330235</v>
      </c>
      <c r="J5" s="91">
        <v>106.43799603420834</v>
      </c>
      <c r="K5" s="91">
        <v>107.44195653603356</v>
      </c>
      <c r="M5" s="91">
        <f>K5-J5</f>
        <v>1.0039605018252189</v>
      </c>
      <c r="N5" s="91">
        <f>K5-I5</f>
        <v>-1.3899909172687899</v>
      </c>
    </row>
    <row r="6" spans="1:19" ht="6" customHeight="1" x14ac:dyDescent="0.25">
      <c r="A6" s="142"/>
      <c r="B6" s="142"/>
      <c r="C6" s="142"/>
      <c r="D6" s="142"/>
      <c r="E6" s="142"/>
      <c r="F6" s="142"/>
      <c r="G6" s="142"/>
      <c r="H6" s="142"/>
      <c r="I6" s="142"/>
      <c r="J6" s="142"/>
      <c r="K6" s="142"/>
      <c r="L6" s="142"/>
      <c r="M6" s="142"/>
      <c r="N6" s="142"/>
    </row>
    <row r="7" spans="1:19" ht="15.75" x14ac:dyDescent="0.25">
      <c r="A7" s="146" t="s">
        <v>127</v>
      </c>
      <c r="B7" s="90">
        <v>115.0866285020504</v>
      </c>
      <c r="C7" s="90">
        <v>110.93833499932964</v>
      </c>
      <c r="D7" s="90">
        <v>113.52030196661993</v>
      </c>
      <c r="E7" s="90"/>
      <c r="F7" s="90">
        <f t="shared" ref="F7:F70" si="0">((D7/C7-1)*100)</f>
        <v>2.3273893260664869</v>
      </c>
      <c r="G7" s="90">
        <f t="shared" ref="G7:G70" si="1">((D7/B7-1)*100)</f>
        <v>-1.3609978464201644</v>
      </c>
      <c r="H7" s="90"/>
      <c r="I7" s="90">
        <v>37.303685857155294</v>
      </c>
      <c r="J7" s="90">
        <v>35.959075803989847</v>
      </c>
      <c r="K7" s="90">
        <v>36.795983496004062</v>
      </c>
      <c r="M7" s="90">
        <f>K7-J7</f>
        <v>0.83690769201421489</v>
      </c>
      <c r="N7" s="90">
        <f t="shared" ref="N7:N70" si="2">K7-I7</f>
        <v>-0.50770236115123168</v>
      </c>
    </row>
    <row r="8" spans="1:19" s="103" customFormat="1" ht="15.75" x14ac:dyDescent="0.25">
      <c r="A8" s="147" t="s">
        <v>57</v>
      </c>
      <c r="B8" s="93">
        <v>115.68374374056361</v>
      </c>
      <c r="C8" s="93">
        <v>111.17210911069665</v>
      </c>
      <c r="D8" s="93">
        <v>113.97311671377544</v>
      </c>
      <c r="E8" s="93"/>
      <c r="F8" s="93">
        <f t="shared" si="0"/>
        <v>2.5195236696371026</v>
      </c>
      <c r="G8" s="93">
        <f t="shared" si="1"/>
        <v>-1.4787099478942189</v>
      </c>
      <c r="H8" s="93"/>
      <c r="I8" s="93">
        <v>34.669984383210746</v>
      </c>
      <c r="J8" s="93">
        <v>33.317864395539615</v>
      </c>
      <c r="K8" s="93">
        <v>34.157315875202819</v>
      </c>
      <c r="M8" s="93">
        <f t="shared" ref="M8:M71" si="3">K8-J8</f>
        <v>0.83945147966320377</v>
      </c>
      <c r="N8" s="93">
        <f t="shared" si="2"/>
        <v>-0.51266850800792696</v>
      </c>
    </row>
    <row r="9" spans="1:19" ht="15.75" x14ac:dyDescent="0.25">
      <c r="A9" s="148" t="s">
        <v>58</v>
      </c>
      <c r="B9" s="92">
        <v>133.73265544684759</v>
      </c>
      <c r="C9" s="92">
        <v>113.44292191338036</v>
      </c>
      <c r="D9" s="92">
        <v>113.32909444991189</v>
      </c>
      <c r="E9" s="92"/>
      <c r="F9" s="92">
        <f t="shared" si="0"/>
        <v>-0.10033897359887911</v>
      </c>
      <c r="G9" s="92">
        <f t="shared" si="1"/>
        <v>-15.256977384289772</v>
      </c>
      <c r="H9" s="92"/>
      <c r="I9" s="92">
        <v>6.8220437850160929</v>
      </c>
      <c r="J9" s="92">
        <v>5.7870127367719588</v>
      </c>
      <c r="K9" s="92">
        <v>5.7812061075898438</v>
      </c>
      <c r="M9" s="92">
        <f>K9-J9</f>
        <v>-5.8066291821150529E-3</v>
      </c>
      <c r="N9" s="92">
        <f t="shared" si="2"/>
        <v>-1.0408376774262491</v>
      </c>
    </row>
    <row r="10" spans="1:19" s="103" customFormat="1" ht="15.75" x14ac:dyDescent="0.25">
      <c r="A10" s="149" t="s">
        <v>6</v>
      </c>
      <c r="B10" s="93">
        <v>159.60774620329971</v>
      </c>
      <c r="C10" s="93">
        <v>117.92852852748328</v>
      </c>
      <c r="D10" s="93">
        <v>117.9328911004753</v>
      </c>
      <c r="E10" s="93"/>
      <c r="F10" s="93">
        <f t="shared" si="0"/>
        <v>3.6993364086690406E-3</v>
      </c>
      <c r="G10" s="93">
        <f t="shared" si="1"/>
        <v>-26.110797310389454</v>
      </c>
      <c r="H10" s="93"/>
      <c r="I10" s="93">
        <v>2.6523818308850582</v>
      </c>
      <c r="J10" s="93">
        <v>1.9597512893320985</v>
      </c>
      <c r="K10" s="93">
        <v>1.9598237871250637</v>
      </c>
      <c r="M10" s="93">
        <f t="shared" si="3"/>
        <v>7.2497792965142693E-5</v>
      </c>
      <c r="N10" s="93">
        <f t="shared" si="2"/>
        <v>-0.69255804375999452</v>
      </c>
    </row>
    <row r="11" spans="1:19" ht="15.75" x14ac:dyDescent="0.25">
      <c r="A11" s="150" t="s">
        <v>7</v>
      </c>
      <c r="B11" s="92">
        <v>135.29005292035293</v>
      </c>
      <c r="C11" s="92">
        <v>135.29622172689747</v>
      </c>
      <c r="D11" s="92">
        <v>135.29622172689747</v>
      </c>
      <c r="E11" s="92"/>
      <c r="F11" s="92">
        <f t="shared" si="0"/>
        <v>0</v>
      </c>
      <c r="G11" s="92">
        <f t="shared" si="1"/>
        <v>4.5596896529831454E-3</v>
      </c>
      <c r="H11" s="92"/>
      <c r="I11" s="92">
        <v>0.23775314463433486</v>
      </c>
      <c r="J11" s="92">
        <v>0.23776398543987043</v>
      </c>
      <c r="K11" s="92">
        <v>0.2377639854398704</v>
      </c>
      <c r="M11" s="92">
        <f t="shared" si="3"/>
        <v>0</v>
      </c>
      <c r="N11" s="92">
        <f t="shared" si="2"/>
        <v>1.0840805535539122E-5</v>
      </c>
    </row>
    <row r="12" spans="1:19" s="103" customFormat="1" ht="15.75" x14ac:dyDescent="0.25">
      <c r="A12" s="149" t="s">
        <v>59</v>
      </c>
      <c r="B12" s="93">
        <v>104.73946505207373</v>
      </c>
      <c r="C12" s="93">
        <v>103.99211472831465</v>
      </c>
      <c r="D12" s="93">
        <v>103.99211472831465</v>
      </c>
      <c r="E12" s="93"/>
      <c r="F12" s="93">
        <f t="shared" si="0"/>
        <v>0</v>
      </c>
      <c r="G12" s="93">
        <f t="shared" si="1"/>
        <v>-0.71353269122342855</v>
      </c>
      <c r="H12" s="93"/>
      <c r="I12" s="93">
        <v>0.57398609541636592</v>
      </c>
      <c r="J12" s="93">
        <v>0.56989051698249327</v>
      </c>
      <c r="K12" s="93">
        <v>0.56989051698249316</v>
      </c>
      <c r="M12" s="93">
        <f t="shared" si="3"/>
        <v>0</v>
      </c>
      <c r="N12" s="93">
        <f t="shared" si="2"/>
        <v>-4.0955784338727597E-3</v>
      </c>
    </row>
    <row r="13" spans="1:19" ht="21" x14ac:dyDescent="0.35">
      <c r="A13" s="150" t="s">
        <v>60</v>
      </c>
      <c r="B13" s="92">
        <v>104.4616337974296</v>
      </c>
      <c r="C13" s="92">
        <v>104.57012454416039</v>
      </c>
      <c r="D13" s="92">
        <v>104.51815273805249</v>
      </c>
      <c r="E13" s="92"/>
      <c r="F13" s="92">
        <f t="shared" si="0"/>
        <v>-4.9700434358723733E-2</v>
      </c>
      <c r="G13" s="92">
        <f t="shared" si="1"/>
        <v>5.4104974781932214E-2</v>
      </c>
      <c r="H13" s="92"/>
      <c r="I13" s="92">
        <v>0.41868246991821212</v>
      </c>
      <c r="J13" s="92">
        <v>0.41911730108208806</v>
      </c>
      <c r="K13" s="92">
        <v>0.41890899796297759</v>
      </c>
      <c r="M13" s="92">
        <f t="shared" si="3"/>
        <v>-2.0830311911046451E-4</v>
      </c>
      <c r="N13" s="92">
        <f t="shared" si="2"/>
        <v>2.2652804476547272E-4</v>
      </c>
      <c r="S13" s="179"/>
    </row>
    <row r="14" spans="1:19" s="103" customFormat="1" ht="15.75" x14ac:dyDescent="0.25">
      <c r="A14" s="149" t="s">
        <v>61</v>
      </c>
      <c r="B14" s="93">
        <v>126.97089051219983</v>
      </c>
      <c r="C14" s="93">
        <v>112.3373587831223</v>
      </c>
      <c r="D14" s="93">
        <v>112.09238746566693</v>
      </c>
      <c r="E14" s="93"/>
      <c r="F14" s="93">
        <f t="shared" si="0"/>
        <v>-0.21806754236434189</v>
      </c>
      <c r="G14" s="93">
        <f t="shared" si="1"/>
        <v>-11.718042605287792</v>
      </c>
      <c r="H14" s="93"/>
      <c r="I14" s="93">
        <v>2.9392402441621228</v>
      </c>
      <c r="J14" s="93">
        <v>2.600489643935409</v>
      </c>
      <c r="K14" s="93">
        <v>2.5948188200794391</v>
      </c>
      <c r="M14" s="93">
        <f t="shared" si="3"/>
        <v>-5.6708238559699531E-3</v>
      </c>
      <c r="N14" s="93">
        <f t="shared" si="2"/>
        <v>-0.34442142408268372</v>
      </c>
    </row>
    <row r="15" spans="1:19" ht="15.75" x14ac:dyDescent="0.25">
      <c r="A15" s="148" t="s">
        <v>62</v>
      </c>
      <c r="B15" s="92">
        <v>89.308814548180493</v>
      </c>
      <c r="C15" s="92">
        <v>88.232331185201204</v>
      </c>
      <c r="D15" s="92">
        <v>88.312926274271973</v>
      </c>
      <c r="E15" s="92"/>
      <c r="F15" s="92">
        <f t="shared" si="0"/>
        <v>9.1344168275009352E-2</v>
      </c>
      <c r="G15" s="92">
        <f t="shared" si="1"/>
        <v>-1.115106363181273</v>
      </c>
      <c r="H15" s="92"/>
      <c r="I15" s="92">
        <v>0.73979586625248694</v>
      </c>
      <c r="J15" s="92">
        <v>0.73087874036686651</v>
      </c>
      <c r="K15" s="92">
        <v>0.73154635547335345</v>
      </c>
      <c r="M15" s="92">
        <f t="shared" si="3"/>
        <v>6.6761510648694067E-4</v>
      </c>
      <c r="N15" s="92">
        <f t="shared" si="2"/>
        <v>-8.2495107791334954E-3</v>
      </c>
    </row>
    <row r="16" spans="1:19" s="103" customFormat="1" ht="15.75" x14ac:dyDescent="0.25">
      <c r="A16" s="149" t="s">
        <v>188</v>
      </c>
      <c r="B16" s="93">
        <v>116.02073771524391</v>
      </c>
      <c r="C16" s="93">
        <v>115.28528733779886</v>
      </c>
      <c r="D16" s="93">
        <v>115.28528733779886</v>
      </c>
      <c r="E16" s="93"/>
      <c r="F16" s="93">
        <f t="shared" si="0"/>
        <v>0</v>
      </c>
      <c r="G16" s="93">
        <f t="shared" si="1"/>
        <v>-0.63389562239304365</v>
      </c>
      <c r="H16" s="93"/>
      <c r="I16" s="93">
        <v>3.5538730283416552E-2</v>
      </c>
      <c r="J16" s="93">
        <v>3.5313451827895907E-2</v>
      </c>
      <c r="K16" s="93">
        <v>3.53134518278959E-2</v>
      </c>
      <c r="M16" s="93">
        <f t="shared" si="3"/>
        <v>0</v>
      </c>
      <c r="N16" s="93">
        <f t="shared" si="2"/>
        <v>-2.2527845552065134E-4</v>
      </c>
    </row>
    <row r="17" spans="1:17" ht="15.75" x14ac:dyDescent="0.25">
      <c r="A17" s="150" t="s">
        <v>187</v>
      </c>
      <c r="B17" s="92">
        <v>86.701291925176577</v>
      </c>
      <c r="C17" s="92">
        <v>84.908993335425706</v>
      </c>
      <c r="D17" s="92">
        <v>85.071417199773052</v>
      </c>
      <c r="E17" s="92"/>
      <c r="F17" s="92">
        <f t="shared" si="0"/>
        <v>0.19129170888376734</v>
      </c>
      <c r="G17" s="92">
        <f t="shared" si="1"/>
        <v>-1.8798736318832554</v>
      </c>
      <c r="H17" s="92"/>
      <c r="I17" s="92">
        <v>0.50472621447981803</v>
      </c>
      <c r="J17" s="92">
        <v>0.49429245896896407</v>
      </c>
      <c r="K17" s="92">
        <v>0.49523799946060937</v>
      </c>
      <c r="M17" s="92">
        <f>K17-J17</f>
        <v>9.4554049164530252E-4</v>
      </c>
      <c r="N17" s="92">
        <f t="shared" si="2"/>
        <v>-9.4882150192086567E-3</v>
      </c>
    </row>
    <row r="18" spans="1:17" s="103" customFormat="1" ht="15.75" x14ac:dyDescent="0.25">
      <c r="A18" s="149" t="s">
        <v>189</v>
      </c>
      <c r="B18" s="93">
        <v>92.554591343476531</v>
      </c>
      <c r="C18" s="93">
        <v>93.362594380643799</v>
      </c>
      <c r="D18" s="93">
        <v>93.23367566340788</v>
      </c>
      <c r="E18" s="93"/>
      <c r="F18" s="93">
        <f t="shared" si="0"/>
        <v>-0.13808390618442745</v>
      </c>
      <c r="G18" s="93">
        <f t="shared" si="1"/>
        <v>0.73371219090712092</v>
      </c>
      <c r="H18" s="93"/>
      <c r="I18" s="93">
        <v>0.19953092148925233</v>
      </c>
      <c r="J18" s="93">
        <v>0.20127282957000645</v>
      </c>
      <c r="K18" s="93">
        <v>0.20099490418484822</v>
      </c>
      <c r="M18" s="93">
        <f t="shared" si="3"/>
        <v>-2.7792538515822307E-4</v>
      </c>
      <c r="N18" s="93">
        <f t="shared" si="2"/>
        <v>1.463982695595889E-3</v>
      </c>
    </row>
    <row r="19" spans="1:17" ht="15.75" x14ac:dyDescent="0.25">
      <c r="A19" s="148" t="s">
        <v>63</v>
      </c>
      <c r="B19" s="92">
        <v>114.73281758254983</v>
      </c>
      <c r="C19" s="92">
        <v>113.98736088477652</v>
      </c>
      <c r="D19" s="92">
        <v>121.56181171931593</v>
      </c>
      <c r="E19" s="92"/>
      <c r="F19" s="92">
        <f t="shared" si="0"/>
        <v>6.6449918444870359</v>
      </c>
      <c r="G19" s="92">
        <f t="shared" si="1"/>
        <v>5.9520843997861839</v>
      </c>
      <c r="H19" s="92"/>
      <c r="I19" s="92">
        <v>10.904870487296156</v>
      </c>
      <c r="J19" s="92">
        <v>10.834017971735328</v>
      </c>
      <c r="K19" s="92">
        <v>11.5539375823874</v>
      </c>
      <c r="M19" s="92">
        <f t="shared" si="3"/>
        <v>0.719919610652072</v>
      </c>
      <c r="N19" s="92">
        <f t="shared" si="2"/>
        <v>0.64906709509124383</v>
      </c>
    </row>
    <row r="20" spans="1:17" s="103" customFormat="1" ht="15.75" x14ac:dyDescent="0.25">
      <c r="A20" s="149" t="s">
        <v>190</v>
      </c>
      <c r="B20" s="93">
        <v>135.31871274691269</v>
      </c>
      <c r="C20" s="93">
        <v>134.34655292438882</v>
      </c>
      <c r="D20" s="93">
        <v>145.3395035465573</v>
      </c>
      <c r="E20" s="93"/>
      <c r="F20" s="93">
        <f t="shared" si="0"/>
        <v>8.1825326983680604</v>
      </c>
      <c r="G20" s="93">
        <f t="shared" si="1"/>
        <v>7.4053252475040354</v>
      </c>
      <c r="H20" s="93"/>
      <c r="I20" s="93">
        <v>5.3812008992837583</v>
      </c>
      <c r="J20" s="93">
        <v>5.3425411514556984</v>
      </c>
      <c r="K20" s="93">
        <v>5.7796963280973301</v>
      </c>
      <c r="M20" s="93">
        <f t="shared" si="3"/>
        <v>0.43715517664163173</v>
      </c>
      <c r="N20" s="93">
        <f t="shared" si="2"/>
        <v>0.39849542881357181</v>
      </c>
    </row>
    <row r="21" spans="1:17" ht="15.75" x14ac:dyDescent="0.25">
      <c r="A21" s="150" t="s">
        <v>191</v>
      </c>
      <c r="B21" s="92">
        <v>89.973455116169148</v>
      </c>
      <c r="C21" s="92">
        <v>111.19407765972468</v>
      </c>
      <c r="D21" s="92">
        <v>111.24112350994319</v>
      </c>
      <c r="E21" s="92"/>
      <c r="F21" s="92">
        <f t="shared" si="0"/>
        <v>4.2309672609075477E-2</v>
      </c>
      <c r="G21" s="92">
        <f t="shared" si="1"/>
        <v>23.637714441792102</v>
      </c>
      <c r="H21" s="92"/>
      <c r="I21" s="92">
        <v>0.64925151733905828</v>
      </c>
      <c r="J21" s="92">
        <v>0.80238025255872969</v>
      </c>
      <c r="K21" s="92">
        <v>0.80271973701666688</v>
      </c>
      <c r="M21" s="92">
        <f t="shared" si="3"/>
        <v>3.3948445793718918E-4</v>
      </c>
      <c r="N21" s="92">
        <f t="shared" si="2"/>
        <v>0.1534682196776086</v>
      </c>
    </row>
    <row r="22" spans="1:17" s="103" customFormat="1" ht="15.75" x14ac:dyDescent="0.25">
      <c r="A22" s="149" t="s">
        <v>192</v>
      </c>
      <c r="B22" s="93">
        <v>101.41750985827109</v>
      </c>
      <c r="C22" s="93">
        <v>97.561696696550996</v>
      </c>
      <c r="D22" s="93">
        <v>103.43785148881038</v>
      </c>
      <c r="E22" s="93"/>
      <c r="F22" s="93">
        <f t="shared" si="0"/>
        <v>6.0230141451272257</v>
      </c>
      <c r="G22" s="93">
        <f t="shared" si="1"/>
        <v>1.9921033688982126</v>
      </c>
      <c r="H22" s="93"/>
      <c r="I22" s="93">
        <v>4.8744180706733378</v>
      </c>
      <c r="J22" s="93">
        <v>4.689096567720898</v>
      </c>
      <c r="K22" s="93">
        <v>4.971521517273402</v>
      </c>
      <c r="M22" s="93">
        <f t="shared" si="3"/>
        <v>0.28242494955250397</v>
      </c>
      <c r="N22" s="93">
        <f t="shared" si="2"/>
        <v>9.7103446600064203E-2</v>
      </c>
    </row>
    <row r="23" spans="1:17" ht="18.75" x14ac:dyDescent="0.3">
      <c r="A23" s="148" t="s">
        <v>152</v>
      </c>
      <c r="B23" s="92">
        <v>102.71314370172476</v>
      </c>
      <c r="C23" s="92">
        <v>103.73671882480232</v>
      </c>
      <c r="D23" s="92">
        <v>104.11951934786079</v>
      </c>
      <c r="E23" s="92"/>
      <c r="F23" s="92">
        <f t="shared" si="0"/>
        <v>0.36901159723874422</v>
      </c>
      <c r="G23" s="92">
        <f t="shared" si="1"/>
        <v>1.3692265619092536</v>
      </c>
      <c r="H23" s="92"/>
      <c r="I23" s="92">
        <v>6.162766258905835</v>
      </c>
      <c r="J23" s="92">
        <v>6.2241805434328104</v>
      </c>
      <c r="K23" s="92">
        <v>6.2471484914711537</v>
      </c>
      <c r="M23" s="92">
        <f t="shared" si="3"/>
        <v>2.2967948038343344E-2</v>
      </c>
      <c r="N23" s="92">
        <f t="shared" si="2"/>
        <v>8.4382232565318738E-2</v>
      </c>
      <c r="Q23" s="180"/>
    </row>
    <row r="24" spans="1:17" s="103" customFormat="1" ht="15.75" x14ac:dyDescent="0.25">
      <c r="A24" s="149" t="s">
        <v>64</v>
      </c>
      <c r="B24" s="93">
        <v>95.283361069174688</v>
      </c>
      <c r="C24" s="93">
        <v>94.84945295029425</v>
      </c>
      <c r="D24" s="93">
        <v>94.84945295029425</v>
      </c>
      <c r="E24" s="93"/>
      <c r="F24" s="93">
        <f t="shared" si="0"/>
        <v>0</v>
      </c>
      <c r="G24" s="93">
        <f t="shared" si="1"/>
        <v>-0.45538708333916489</v>
      </c>
      <c r="H24" s="93"/>
      <c r="I24" s="93">
        <v>7.4352257354844298E-2</v>
      </c>
      <c r="J24" s="93">
        <v>7.4013666778679238E-2</v>
      </c>
      <c r="K24" s="93">
        <v>7.4013666778679238E-2</v>
      </c>
      <c r="M24" s="93">
        <f t="shared" si="3"/>
        <v>0</v>
      </c>
      <c r="N24" s="93">
        <f t="shared" si="2"/>
        <v>-3.3859057616505983E-4</v>
      </c>
    </row>
    <row r="25" spans="1:17" ht="15.75" x14ac:dyDescent="0.25">
      <c r="A25" s="150" t="s">
        <v>65</v>
      </c>
      <c r="B25" s="92">
        <v>101.74857009568014</v>
      </c>
      <c r="C25" s="92">
        <v>102.65477013828689</v>
      </c>
      <c r="D25" s="92">
        <v>103.1280669845098</v>
      </c>
      <c r="E25" s="92"/>
      <c r="F25" s="92">
        <f t="shared" si="0"/>
        <v>0.46105684673525271</v>
      </c>
      <c r="G25" s="92">
        <f t="shared" si="1"/>
        <v>1.3557899511830396</v>
      </c>
      <c r="H25" s="92"/>
      <c r="I25" s="92">
        <v>3.9240824446580698</v>
      </c>
      <c r="J25" s="92">
        <v>3.9590313749005057</v>
      </c>
      <c r="K25" s="92">
        <v>3.9772847601188803</v>
      </c>
      <c r="M25" s="92">
        <f t="shared" si="3"/>
        <v>1.8253385218374607E-2</v>
      </c>
      <c r="N25" s="92">
        <f t="shared" si="2"/>
        <v>5.3202315460810556E-2</v>
      </c>
    </row>
    <row r="26" spans="1:17" s="103" customFormat="1" ht="15.75" x14ac:dyDescent="0.25">
      <c r="A26" s="149" t="s">
        <v>193</v>
      </c>
      <c r="B26" s="93">
        <v>103.64622466396776</v>
      </c>
      <c r="C26" s="93">
        <v>103.90862168832072</v>
      </c>
      <c r="D26" s="93">
        <v>102.97961871285166</v>
      </c>
      <c r="E26" s="93"/>
      <c r="F26" s="93">
        <f t="shared" si="0"/>
        <v>-0.89405764447116898</v>
      </c>
      <c r="G26" s="93">
        <f t="shared" si="1"/>
        <v>-0.6431550722443613</v>
      </c>
      <c r="H26" s="93"/>
      <c r="I26" s="93">
        <v>0.2863367953079084</v>
      </c>
      <c r="J26" s="93">
        <v>0.28706170278326659</v>
      </c>
      <c r="K26" s="93">
        <v>0.28449520568518366</v>
      </c>
      <c r="M26" s="93">
        <f t="shared" si="3"/>
        <v>-2.5664970980829316E-3</v>
      </c>
      <c r="N26" s="93">
        <f t="shared" si="2"/>
        <v>-1.8415896227247375E-3</v>
      </c>
    </row>
    <row r="27" spans="1:17" ht="15.75" x14ac:dyDescent="0.25">
      <c r="A27" s="150" t="s">
        <v>194</v>
      </c>
      <c r="B27" s="92">
        <v>101.716609189507</v>
      </c>
      <c r="C27" s="92">
        <v>100.89897605287184</v>
      </c>
      <c r="D27" s="92">
        <v>100.89897605287184</v>
      </c>
      <c r="E27" s="92"/>
      <c r="F27" s="92">
        <f t="shared" si="0"/>
        <v>0</v>
      </c>
      <c r="G27" s="92">
        <f t="shared" si="1"/>
        <v>-0.80383444075670107</v>
      </c>
      <c r="H27" s="92"/>
      <c r="I27" s="92">
        <v>2.8577298867261094E-2</v>
      </c>
      <c r="J27" s="92">
        <v>2.8347584696728077E-2</v>
      </c>
      <c r="K27" s="92">
        <v>2.8347584696728073E-2</v>
      </c>
      <c r="M27" s="92">
        <f t="shared" si="3"/>
        <v>0</v>
      </c>
      <c r="N27" s="92">
        <f t="shared" si="2"/>
        <v>-2.2971417053302065E-4</v>
      </c>
    </row>
    <row r="28" spans="1:17" s="103" customFormat="1" ht="15.75" x14ac:dyDescent="0.25">
      <c r="A28" s="149" t="s">
        <v>66</v>
      </c>
      <c r="B28" s="93">
        <v>99.323868454978182</v>
      </c>
      <c r="C28" s="93">
        <v>99.027771455115641</v>
      </c>
      <c r="D28" s="93">
        <v>99.027771455115641</v>
      </c>
      <c r="E28" s="93"/>
      <c r="F28" s="93">
        <f t="shared" si="0"/>
        <v>0</v>
      </c>
      <c r="G28" s="93">
        <f t="shared" si="1"/>
        <v>-0.29811263341676941</v>
      </c>
      <c r="H28" s="93"/>
      <c r="I28" s="93">
        <v>1.0207749114107301</v>
      </c>
      <c r="J28" s="93">
        <v>1.0177318524410659</v>
      </c>
      <c r="K28" s="93">
        <v>1.0177318524410657</v>
      </c>
      <c r="M28" s="93">
        <f t="shared" si="3"/>
        <v>0</v>
      </c>
      <c r="N28" s="93">
        <f t="shared" si="2"/>
        <v>-3.0430589696643917E-3</v>
      </c>
    </row>
    <row r="29" spans="1:17" ht="15.75" x14ac:dyDescent="0.25">
      <c r="A29" s="150" t="s">
        <v>8</v>
      </c>
      <c r="B29" s="92">
        <v>113.01466007993825</v>
      </c>
      <c r="C29" s="92">
        <v>117.01781546224717</v>
      </c>
      <c r="D29" s="92">
        <v>118.01084497824577</v>
      </c>
      <c r="E29" s="92"/>
      <c r="F29" s="92">
        <f t="shared" si="0"/>
        <v>0.84861395854631816</v>
      </c>
      <c r="G29" s="92">
        <f t="shared" si="1"/>
        <v>4.4208290276443574</v>
      </c>
      <c r="H29" s="92"/>
      <c r="I29" s="92">
        <v>0.82864255130702158</v>
      </c>
      <c r="J29" s="92">
        <v>0.85799436183256372</v>
      </c>
      <c r="K29" s="92">
        <v>0.86527542175061511</v>
      </c>
      <c r="M29" s="92">
        <f t="shared" si="3"/>
        <v>7.2810599180513913E-3</v>
      </c>
      <c r="N29" s="92">
        <f t="shared" si="2"/>
        <v>3.6632870443593535E-2</v>
      </c>
    </row>
    <row r="30" spans="1:17" s="103" customFormat="1" ht="15.75" x14ac:dyDescent="0.25">
      <c r="A30" s="151" t="s">
        <v>153</v>
      </c>
      <c r="B30" s="93">
        <v>84.468071805951539</v>
      </c>
      <c r="C30" s="93">
        <v>83.874267823814563</v>
      </c>
      <c r="D30" s="93">
        <v>83.818521893538971</v>
      </c>
      <c r="E30" s="93"/>
      <c r="F30" s="93">
        <f t="shared" si="0"/>
        <v>-6.6463686327122851E-2</v>
      </c>
      <c r="G30" s="93">
        <f t="shared" si="1"/>
        <v>-0.76898868238022278</v>
      </c>
      <c r="H30" s="93"/>
      <c r="I30" s="93">
        <v>1.0492568075933337</v>
      </c>
      <c r="J30" s="93">
        <v>1.0418806137568675</v>
      </c>
      <c r="K30" s="93">
        <v>1.0411881414938369</v>
      </c>
      <c r="M30" s="93">
        <f t="shared" si="3"/>
        <v>-6.9247226303059684E-4</v>
      </c>
      <c r="N30" s="93">
        <f t="shared" si="2"/>
        <v>-8.0686660994968573E-3</v>
      </c>
    </row>
    <row r="31" spans="1:17" ht="15.75" x14ac:dyDescent="0.25">
      <c r="A31" s="150" t="s">
        <v>195</v>
      </c>
      <c r="B31" s="92">
        <v>97.907728958794905</v>
      </c>
      <c r="C31" s="92">
        <v>98.325326103026683</v>
      </c>
      <c r="D31" s="92">
        <v>98.325326103026683</v>
      </c>
      <c r="E31" s="92"/>
      <c r="F31" s="92">
        <f t="shared" si="0"/>
        <v>0</v>
      </c>
      <c r="G31" s="92">
        <f t="shared" si="1"/>
        <v>0.42652112215526561</v>
      </c>
      <c r="H31" s="92"/>
      <c r="I31" s="92">
        <v>4.6419916257982509E-2</v>
      </c>
      <c r="J31" s="92">
        <v>4.66179070057096E-2</v>
      </c>
      <c r="K31" s="92">
        <v>4.6617907005709593E-2</v>
      </c>
      <c r="M31" s="92">
        <f t="shared" si="3"/>
        <v>0</v>
      </c>
      <c r="N31" s="92">
        <f t="shared" si="2"/>
        <v>1.9799074772708369E-4</v>
      </c>
    </row>
    <row r="32" spans="1:17" s="103" customFormat="1" ht="15.75" x14ac:dyDescent="0.25">
      <c r="A32" s="149" t="s">
        <v>67</v>
      </c>
      <c r="B32" s="93">
        <v>111.21093923138253</v>
      </c>
      <c r="C32" s="93">
        <v>111.30886966585469</v>
      </c>
      <c r="D32" s="93">
        <v>111.30886966585469</v>
      </c>
      <c r="E32" s="93"/>
      <c r="F32" s="93">
        <f t="shared" si="0"/>
        <v>0</v>
      </c>
      <c r="G32" s="93">
        <f t="shared" si="1"/>
        <v>8.8058274796520841E-2</v>
      </c>
      <c r="H32" s="93"/>
      <c r="I32" s="93">
        <v>9.1426898449634333E-3</v>
      </c>
      <c r="J32" s="93">
        <v>9.1507407399109026E-3</v>
      </c>
      <c r="K32" s="93">
        <v>9.1507407399109026E-3</v>
      </c>
      <c r="M32" s="93">
        <f t="shared" si="3"/>
        <v>0</v>
      </c>
      <c r="N32" s="93">
        <f t="shared" si="2"/>
        <v>8.0508949474693281E-6</v>
      </c>
    </row>
    <row r="33" spans="1:14" ht="15.75" x14ac:dyDescent="0.25">
      <c r="A33" s="150" t="s">
        <v>68</v>
      </c>
      <c r="B33" s="92">
        <v>83.745770857036547</v>
      </c>
      <c r="C33" s="92">
        <v>83.106761236101008</v>
      </c>
      <c r="D33" s="92">
        <v>83.0484016085842</v>
      </c>
      <c r="E33" s="92"/>
      <c r="F33" s="92">
        <f t="shared" si="0"/>
        <v>-7.0222478470804983E-2</v>
      </c>
      <c r="G33" s="92">
        <f t="shared" si="1"/>
        <v>-0.83272174978582525</v>
      </c>
      <c r="H33" s="92"/>
      <c r="I33" s="92">
        <v>0.99369420149038801</v>
      </c>
      <c r="J33" s="92">
        <v>0.98611196601124707</v>
      </c>
      <c r="K33" s="92">
        <v>0.98541949374821658</v>
      </c>
      <c r="M33" s="92">
        <f t="shared" si="3"/>
        <v>-6.9247226303048581E-4</v>
      </c>
      <c r="N33" s="92">
        <f t="shared" si="2"/>
        <v>-8.2747077421714277E-3</v>
      </c>
    </row>
    <row r="34" spans="1:14" s="103" customFormat="1" ht="15.75" x14ac:dyDescent="0.25">
      <c r="A34" s="151" t="s">
        <v>69</v>
      </c>
      <c r="B34" s="93">
        <v>117.94495543977899</v>
      </c>
      <c r="C34" s="93">
        <v>126.85494001416342</v>
      </c>
      <c r="D34" s="93">
        <v>124.63647764616229</v>
      </c>
      <c r="E34" s="93"/>
      <c r="F34" s="93">
        <f t="shared" si="0"/>
        <v>-1.7488182705012734</v>
      </c>
      <c r="G34" s="93">
        <f t="shared" si="1"/>
        <v>5.6734280677225746</v>
      </c>
      <c r="H34" s="93"/>
      <c r="I34" s="93">
        <v>2.3903133079531322</v>
      </c>
      <c r="J34" s="93">
        <v>2.5708861406138941</v>
      </c>
      <c r="K34" s="93">
        <v>2.5259260140730531</v>
      </c>
      <c r="M34" s="93">
        <f t="shared" si="3"/>
        <v>-4.4960126540841028E-2</v>
      </c>
      <c r="N34" s="93">
        <f t="shared" si="2"/>
        <v>0.13561270611992082</v>
      </c>
    </row>
    <row r="35" spans="1:14" ht="15.75" x14ac:dyDescent="0.25">
      <c r="A35" s="150" t="s">
        <v>70</v>
      </c>
      <c r="B35" s="92">
        <v>123.5323805756138</v>
      </c>
      <c r="C35" s="92">
        <v>155.70810816364042</v>
      </c>
      <c r="D35" s="92">
        <v>146.24574186456678</v>
      </c>
      <c r="E35" s="92"/>
      <c r="F35" s="92">
        <f t="shared" si="0"/>
        <v>-6.0769900878438694</v>
      </c>
      <c r="G35" s="92">
        <f t="shared" si="1"/>
        <v>18.386564869160104</v>
      </c>
      <c r="H35" s="92"/>
      <c r="I35" s="92">
        <v>0.32373243063376111</v>
      </c>
      <c r="J35" s="92">
        <v>0.40805304722793273</v>
      </c>
      <c r="K35" s="92">
        <v>0.3832557039947464</v>
      </c>
      <c r="M35" s="92">
        <f t="shared" si="3"/>
        <v>-2.4797343233186331E-2</v>
      </c>
      <c r="N35" s="92">
        <f t="shared" si="2"/>
        <v>5.9523273360985285E-2</v>
      </c>
    </row>
    <row r="36" spans="1:14" s="103" customFormat="1" ht="15.75" x14ac:dyDescent="0.25">
      <c r="A36" s="149" t="s">
        <v>9</v>
      </c>
      <c r="B36" s="93">
        <v>109.37686604829469</v>
      </c>
      <c r="C36" s="93">
        <v>112.26734979805263</v>
      </c>
      <c r="D36" s="93">
        <v>112.26734979805263</v>
      </c>
      <c r="E36" s="93"/>
      <c r="F36" s="93">
        <f t="shared" si="0"/>
        <v>0</v>
      </c>
      <c r="G36" s="93">
        <f t="shared" si="1"/>
        <v>2.6426829129312157</v>
      </c>
      <c r="H36" s="93"/>
      <c r="I36" s="93">
        <v>0.30107193940939014</v>
      </c>
      <c r="J36" s="93">
        <v>0.30902831610779263</v>
      </c>
      <c r="K36" s="93">
        <v>0.30902831610779258</v>
      </c>
      <c r="M36" s="93">
        <f t="shared" si="3"/>
        <v>0</v>
      </c>
      <c r="N36" s="93">
        <f t="shared" si="2"/>
        <v>7.9563766984024342E-3</v>
      </c>
    </row>
    <row r="37" spans="1:14" ht="15.75" x14ac:dyDescent="0.25">
      <c r="A37" s="150" t="s">
        <v>10</v>
      </c>
      <c r="B37" s="92">
        <v>98.147678651017131</v>
      </c>
      <c r="C37" s="92">
        <v>97.261548813048037</v>
      </c>
      <c r="D37" s="92">
        <v>95.02298697870178</v>
      </c>
      <c r="E37" s="92"/>
      <c r="F37" s="92">
        <f t="shared" si="0"/>
        <v>-2.3015897460661683</v>
      </c>
      <c r="G37" s="92">
        <f t="shared" si="1"/>
        <v>-3.1836633481936882</v>
      </c>
      <c r="H37" s="92"/>
      <c r="I37" s="92">
        <v>0.15340851262712463</v>
      </c>
      <c r="J37" s="92">
        <v>0.15202345836699571</v>
      </c>
      <c r="K37" s="92">
        <v>0.14852450203760575</v>
      </c>
      <c r="M37" s="92">
        <f t="shared" si="3"/>
        <v>-3.4989563293899573E-3</v>
      </c>
      <c r="N37" s="92">
        <f t="shared" si="2"/>
        <v>-4.8840105895188723E-3</v>
      </c>
    </row>
    <row r="38" spans="1:14" s="103" customFormat="1" ht="15.75" x14ac:dyDescent="0.25">
      <c r="A38" s="149" t="s">
        <v>196</v>
      </c>
      <c r="B38" s="93">
        <v>78.238758336802817</v>
      </c>
      <c r="C38" s="93">
        <v>77.835435491536188</v>
      </c>
      <c r="D38" s="93">
        <v>72.93984074686783</v>
      </c>
      <c r="E38" s="93"/>
      <c r="F38" s="93">
        <f t="shared" si="0"/>
        <v>-6.2896734806612624</v>
      </c>
      <c r="G38" s="93">
        <f t="shared" si="1"/>
        <v>-6.7727526645095288</v>
      </c>
      <c r="H38" s="93"/>
      <c r="I38" s="93">
        <v>0.43930585771071595</v>
      </c>
      <c r="J38" s="93">
        <v>0.437041224525825</v>
      </c>
      <c r="K38" s="93">
        <v>0.40955275852726691</v>
      </c>
      <c r="M38" s="93">
        <f t="shared" si="3"/>
        <v>-2.7488465998558087E-2</v>
      </c>
      <c r="N38" s="93">
        <f t="shared" si="2"/>
        <v>-2.9753099183449039E-2</v>
      </c>
    </row>
    <row r="39" spans="1:14" ht="15.75" x14ac:dyDescent="0.25">
      <c r="A39" s="150" t="s">
        <v>71</v>
      </c>
      <c r="B39" s="92">
        <v>167.01912105586933</v>
      </c>
      <c r="C39" s="92">
        <v>182.337903360902</v>
      </c>
      <c r="D39" s="92">
        <v>184.19763322273559</v>
      </c>
      <c r="E39" s="92"/>
      <c r="F39" s="92">
        <f t="shared" si="0"/>
        <v>1.0199359691838827</v>
      </c>
      <c r="G39" s="92">
        <f t="shared" si="1"/>
        <v>10.285356585680926</v>
      </c>
      <c r="H39" s="92"/>
      <c r="I39" s="92">
        <v>0.97214210086081021</v>
      </c>
      <c r="J39" s="92">
        <v>1.0613057434335804</v>
      </c>
      <c r="K39" s="92">
        <v>1.0721303824538737</v>
      </c>
      <c r="M39" s="92">
        <f t="shared" si="3"/>
        <v>1.0824639020293292E-2</v>
      </c>
      <c r="N39" s="92">
        <f t="shared" si="2"/>
        <v>9.9988281593063499E-2</v>
      </c>
    </row>
    <row r="40" spans="1:14" s="103" customFormat="1" ht="15.75" x14ac:dyDescent="0.25">
      <c r="A40" s="149" t="s">
        <v>197</v>
      </c>
      <c r="B40" s="93">
        <v>105.90828870335281</v>
      </c>
      <c r="C40" s="93">
        <v>107.37662150834835</v>
      </c>
      <c r="D40" s="93">
        <v>107.37662150834835</v>
      </c>
      <c r="E40" s="93"/>
      <c r="F40" s="93">
        <f t="shared" si="0"/>
        <v>0</v>
      </c>
      <c r="G40" s="93">
        <f t="shared" si="1"/>
        <v>1.3864191584742835</v>
      </c>
      <c r="H40" s="93"/>
      <c r="I40" s="93">
        <v>0.20065246671133055</v>
      </c>
      <c r="J40" s="93">
        <v>0.20343435095176771</v>
      </c>
      <c r="K40" s="93">
        <v>0.20343435095176768</v>
      </c>
      <c r="M40" s="93">
        <f t="shared" si="3"/>
        <v>0</v>
      </c>
      <c r="N40" s="93">
        <f t="shared" si="2"/>
        <v>2.7818842404371269E-3</v>
      </c>
    </row>
    <row r="41" spans="1:14" ht="15.75" x14ac:dyDescent="0.25">
      <c r="A41" s="148" t="s">
        <v>72</v>
      </c>
      <c r="B41" s="92">
        <v>119.04494031021248</v>
      </c>
      <c r="C41" s="92">
        <v>118.99526651784457</v>
      </c>
      <c r="D41" s="92">
        <v>127.02224219341538</v>
      </c>
      <c r="E41" s="92"/>
      <c r="F41" s="92">
        <f t="shared" si="0"/>
        <v>6.7456260324162409</v>
      </c>
      <c r="G41" s="92">
        <f t="shared" si="1"/>
        <v>6.7010843656314156</v>
      </c>
      <c r="H41" s="92"/>
      <c r="I41" s="92">
        <v>2.1893503888410226</v>
      </c>
      <c r="J41" s="92">
        <v>2.1884368402571641</v>
      </c>
      <c r="K41" s="92">
        <v>2.3360606054565389</v>
      </c>
      <c r="M41" s="92">
        <f t="shared" si="3"/>
        <v>0.14762376519937481</v>
      </c>
      <c r="N41" s="92">
        <f t="shared" si="2"/>
        <v>0.14671021661551631</v>
      </c>
    </row>
    <row r="42" spans="1:14" s="103" customFormat="1" ht="15.75" x14ac:dyDescent="0.25">
      <c r="A42" s="149" t="s">
        <v>11</v>
      </c>
      <c r="B42" s="93">
        <v>107.3026884814952</v>
      </c>
      <c r="C42" s="93">
        <v>132.34337985506511</v>
      </c>
      <c r="D42" s="93">
        <v>167.51789118458723</v>
      </c>
      <c r="E42" s="93"/>
      <c r="F42" s="93">
        <f t="shared" si="0"/>
        <v>26.578217488508482</v>
      </c>
      <c r="G42" s="93">
        <f t="shared" si="1"/>
        <v>56.117142594685674</v>
      </c>
      <c r="H42" s="93"/>
      <c r="I42" s="93">
        <v>5.8240330446117532E-2</v>
      </c>
      <c r="J42" s="93">
        <v>7.183158487631254E-2</v>
      </c>
      <c r="K42" s="93">
        <v>9.0923139730181457E-2</v>
      </c>
      <c r="M42" s="93">
        <f t="shared" si="3"/>
        <v>1.9091554853868917E-2</v>
      </c>
      <c r="N42" s="93">
        <f t="shared" si="2"/>
        <v>3.2682809284063925E-2</v>
      </c>
    </row>
    <row r="43" spans="1:14" ht="15.75" x14ac:dyDescent="0.25">
      <c r="A43" s="150" t="s">
        <v>198</v>
      </c>
      <c r="B43" s="92">
        <v>128.15116536655461</v>
      </c>
      <c r="C43" s="92">
        <v>128.03374885766829</v>
      </c>
      <c r="D43" s="92">
        <v>131.10180564045925</v>
      </c>
      <c r="E43" s="92"/>
      <c r="F43" s="92">
        <f t="shared" si="0"/>
        <v>2.3962875493098501</v>
      </c>
      <c r="G43" s="92">
        <f t="shared" si="1"/>
        <v>2.3024685460056871</v>
      </c>
      <c r="H43" s="92"/>
      <c r="I43" s="92">
        <v>0.57382856355399003</v>
      </c>
      <c r="J43" s="92">
        <v>0.57330280207192263</v>
      </c>
      <c r="K43" s="92">
        <v>0.5870407857378166</v>
      </c>
      <c r="M43" s="92">
        <f t="shared" si="3"/>
        <v>1.373798366589396E-2</v>
      </c>
      <c r="N43" s="92">
        <f t="shared" si="2"/>
        <v>1.3212222183826561E-2</v>
      </c>
    </row>
    <row r="44" spans="1:14" s="103" customFormat="1" ht="15.75" x14ac:dyDescent="0.25">
      <c r="A44" s="149" t="s">
        <v>199</v>
      </c>
      <c r="B44" s="93">
        <v>127.36678790302808</v>
      </c>
      <c r="C44" s="93">
        <v>119.65502192865343</v>
      </c>
      <c r="D44" s="93">
        <v>135.10919572442708</v>
      </c>
      <c r="E44" s="93"/>
      <c r="F44" s="93">
        <f t="shared" si="0"/>
        <v>12.915608176469595</v>
      </c>
      <c r="G44" s="93">
        <f t="shared" si="1"/>
        <v>6.0788278866652057</v>
      </c>
      <c r="H44" s="93"/>
      <c r="I44" s="93">
        <v>0.93519653008165482</v>
      </c>
      <c r="J44" s="93">
        <v>0.87857253179469252</v>
      </c>
      <c r="K44" s="93">
        <v>0.99204551754738379</v>
      </c>
      <c r="M44" s="93">
        <f t="shared" si="3"/>
        <v>0.11347298575269127</v>
      </c>
      <c r="N44" s="93">
        <f t="shared" si="2"/>
        <v>5.6848987465728973E-2</v>
      </c>
    </row>
    <row r="45" spans="1:14" ht="15.75" x14ac:dyDescent="0.25">
      <c r="A45" s="150" t="s">
        <v>73</v>
      </c>
      <c r="B45" s="92">
        <v>104.38054429020021</v>
      </c>
      <c r="C45" s="92">
        <v>110.04618501471292</v>
      </c>
      <c r="D45" s="92">
        <v>109.70045512352881</v>
      </c>
      <c r="E45" s="92"/>
      <c r="F45" s="92">
        <f t="shared" si="0"/>
        <v>-0.31416799331833722</v>
      </c>
      <c r="G45" s="92">
        <f t="shared" si="1"/>
        <v>5.0966498302002616</v>
      </c>
      <c r="H45" s="92"/>
      <c r="I45" s="92">
        <v>8.5615390096493951E-2</v>
      </c>
      <c r="J45" s="92">
        <v>9.0262482560652335E-2</v>
      </c>
      <c r="K45" s="92">
        <v>8.9978906730472222E-2</v>
      </c>
      <c r="M45" s="92">
        <f t="shared" si="3"/>
        <v>-2.8357583018011334E-4</v>
      </c>
      <c r="N45" s="92">
        <f t="shared" si="2"/>
        <v>4.3635166339782705E-3</v>
      </c>
    </row>
    <row r="46" spans="1:14" s="103" customFormat="1" ht="15.75" x14ac:dyDescent="0.25">
      <c r="A46" s="149" t="s">
        <v>240</v>
      </c>
      <c r="B46" s="93">
        <v>102.4142792012194</v>
      </c>
      <c r="C46" s="93">
        <v>103.89415250728734</v>
      </c>
      <c r="D46" s="93">
        <v>103.89415250728734</v>
      </c>
      <c r="E46" s="93"/>
      <c r="F46" s="93">
        <f t="shared" si="0"/>
        <v>0</v>
      </c>
      <c r="G46" s="93">
        <f t="shared" si="1"/>
        <v>1.4449872787371199</v>
      </c>
      <c r="H46" s="93"/>
      <c r="I46" s="93">
        <v>0.39096519558187315</v>
      </c>
      <c r="J46" s="93">
        <v>0.3966145929223211</v>
      </c>
      <c r="K46" s="93">
        <v>0.39661459292232099</v>
      </c>
      <c r="M46" s="93">
        <f t="shared" si="3"/>
        <v>0</v>
      </c>
      <c r="N46" s="93">
        <f t="shared" si="2"/>
        <v>5.649397340447837E-3</v>
      </c>
    </row>
    <row r="47" spans="1:14" ht="15.75" x14ac:dyDescent="0.25">
      <c r="A47" s="150" t="s">
        <v>12</v>
      </c>
      <c r="B47" s="92">
        <v>104.66542030944146</v>
      </c>
      <c r="C47" s="92">
        <v>127.93458864041129</v>
      </c>
      <c r="D47" s="92">
        <v>129.08897877947521</v>
      </c>
      <c r="E47" s="92"/>
      <c r="F47" s="92">
        <f t="shared" si="0"/>
        <v>0.90232840964423744</v>
      </c>
      <c r="G47" s="92">
        <f t="shared" si="1"/>
        <v>23.334887872065035</v>
      </c>
      <c r="H47" s="92"/>
      <c r="I47" s="92">
        <v>0.1455043790808932</v>
      </c>
      <c r="J47" s="92">
        <v>0.17785284603126317</v>
      </c>
      <c r="K47" s="92">
        <v>0.17945766278836406</v>
      </c>
      <c r="M47" s="92">
        <f t="shared" si="3"/>
        <v>1.6048167571008909E-3</v>
      </c>
      <c r="N47" s="92">
        <f t="shared" si="2"/>
        <v>3.395328370747086E-2</v>
      </c>
    </row>
    <row r="48" spans="1:14" s="103" customFormat="1" ht="15.75" x14ac:dyDescent="0.25">
      <c r="A48" s="151" t="s">
        <v>154</v>
      </c>
      <c r="B48" s="93">
        <v>144.45673292719488</v>
      </c>
      <c r="C48" s="93">
        <v>113.06284063822424</v>
      </c>
      <c r="D48" s="93">
        <v>113.06284063822424</v>
      </c>
      <c r="E48" s="93"/>
      <c r="F48" s="93">
        <f t="shared" si="0"/>
        <v>0</v>
      </c>
      <c r="G48" s="93">
        <f t="shared" si="1"/>
        <v>-21.73238425985511</v>
      </c>
      <c r="H48" s="93"/>
      <c r="I48" s="93">
        <v>1.9889957595391183</v>
      </c>
      <c r="J48" s="93">
        <v>1.5567395581638539</v>
      </c>
      <c r="K48" s="93">
        <v>1.5567395581638539</v>
      </c>
      <c r="M48" s="93">
        <f t="shared" si="3"/>
        <v>0</v>
      </c>
      <c r="N48" s="93">
        <f t="shared" si="2"/>
        <v>-0.43225620137526444</v>
      </c>
    </row>
    <row r="49" spans="1:14" ht="15.75" x14ac:dyDescent="0.25">
      <c r="A49" s="150" t="s">
        <v>239</v>
      </c>
      <c r="B49" s="92">
        <v>166.82944322812347</v>
      </c>
      <c r="C49" s="92">
        <v>118.47116675566197</v>
      </c>
      <c r="D49" s="92">
        <v>118.47116675566197</v>
      </c>
      <c r="E49" s="92"/>
      <c r="F49" s="92">
        <f t="shared" si="0"/>
        <v>0</v>
      </c>
      <c r="G49" s="92">
        <f t="shared" si="1"/>
        <v>-28.986655794526705</v>
      </c>
      <c r="H49" s="92"/>
      <c r="I49" s="92">
        <v>1.4933168551376308</v>
      </c>
      <c r="J49" s="92">
        <v>1.0604542384172349</v>
      </c>
      <c r="K49" s="92">
        <v>1.0604542384172346</v>
      </c>
      <c r="M49" s="92">
        <f t="shared" si="3"/>
        <v>0</v>
      </c>
      <c r="N49" s="92">
        <f t="shared" si="2"/>
        <v>-0.43286261672039616</v>
      </c>
    </row>
    <row r="50" spans="1:14" s="103" customFormat="1" ht="15.75" x14ac:dyDescent="0.25">
      <c r="A50" s="149" t="s">
        <v>238</v>
      </c>
      <c r="B50" s="93">
        <v>109.05455969067792</v>
      </c>
      <c r="C50" s="93">
        <v>108.64072494958427</v>
      </c>
      <c r="D50" s="93">
        <v>108.64072494958427</v>
      </c>
      <c r="E50" s="93"/>
      <c r="F50" s="93">
        <f t="shared" si="0"/>
        <v>0</v>
      </c>
      <c r="G50" s="93">
        <f t="shared" si="1"/>
        <v>-0.37947495480010751</v>
      </c>
      <c r="H50" s="93"/>
      <c r="I50" s="93">
        <v>2.4685572717142439E-2</v>
      </c>
      <c r="J50" s="93">
        <v>2.459189715123191E-2</v>
      </c>
      <c r="K50" s="93">
        <v>2.4591897151231907E-2</v>
      </c>
      <c r="M50" s="93">
        <f t="shared" si="3"/>
        <v>0</v>
      </c>
      <c r="N50" s="93">
        <f t="shared" si="2"/>
        <v>-9.3675565910531639E-5</v>
      </c>
    </row>
    <row r="51" spans="1:14" ht="15.75" x14ac:dyDescent="0.25">
      <c r="A51" s="150" t="s">
        <v>237</v>
      </c>
      <c r="B51" s="92">
        <v>100.17341749088575</v>
      </c>
      <c r="C51" s="92">
        <v>97.407658283968416</v>
      </c>
      <c r="D51" s="92">
        <v>97.407658283968416</v>
      </c>
      <c r="E51" s="92"/>
      <c r="F51" s="92">
        <f t="shared" si="0"/>
        <v>0</v>
      </c>
      <c r="G51" s="92">
        <f t="shared" si="1"/>
        <v>-2.7609711999383224</v>
      </c>
      <c r="H51" s="92"/>
      <c r="I51" s="92">
        <v>0.1113427607774151</v>
      </c>
      <c r="J51" s="92">
        <v>0.10826861921913444</v>
      </c>
      <c r="K51" s="92">
        <v>0.10826861921913444</v>
      </c>
      <c r="M51" s="92">
        <f t="shared" si="3"/>
        <v>0</v>
      </c>
      <c r="N51" s="92">
        <f t="shared" si="2"/>
        <v>-3.0741415582806603E-3</v>
      </c>
    </row>
    <row r="52" spans="1:14" s="103" customFormat="1" ht="15.75" x14ac:dyDescent="0.25">
      <c r="A52" s="149" t="s">
        <v>74</v>
      </c>
      <c r="B52" s="93">
        <v>103.04824349834747</v>
      </c>
      <c r="C52" s="93">
        <v>104.67473977962995</v>
      </c>
      <c r="D52" s="93">
        <v>104.67473977962995</v>
      </c>
      <c r="E52" s="93"/>
      <c r="F52" s="93">
        <f t="shared" si="0"/>
        <v>0</v>
      </c>
      <c r="G52" s="93">
        <f t="shared" si="1"/>
        <v>1.5783833145186499</v>
      </c>
      <c r="H52" s="93"/>
      <c r="I52" s="93">
        <v>0.12469298030906904</v>
      </c>
      <c r="J52" s="93">
        <v>0.1266611135046434</v>
      </c>
      <c r="K52" s="93">
        <v>0.1266611135046434</v>
      </c>
      <c r="M52" s="93">
        <f t="shared" si="3"/>
        <v>0</v>
      </c>
      <c r="N52" s="93">
        <f t="shared" si="2"/>
        <v>1.9681331955743592E-3</v>
      </c>
    </row>
    <row r="53" spans="1:14" ht="15.75" x14ac:dyDescent="0.25">
      <c r="A53" s="150" t="s">
        <v>236</v>
      </c>
      <c r="B53" s="92">
        <v>97.356877694190132</v>
      </c>
      <c r="C53" s="92">
        <v>99.09119982902871</v>
      </c>
      <c r="D53" s="92">
        <v>99.09119982902871</v>
      </c>
      <c r="E53" s="92"/>
      <c r="F53" s="92">
        <f t="shared" si="0"/>
        <v>0</v>
      </c>
      <c r="G53" s="92">
        <f t="shared" si="1"/>
        <v>1.7814068979145947</v>
      </c>
      <c r="H53" s="92"/>
      <c r="I53" s="92">
        <v>0.14272410594332657</v>
      </c>
      <c r="J53" s="92">
        <v>0.14526660301158795</v>
      </c>
      <c r="K53" s="92">
        <v>0.14526660301158792</v>
      </c>
      <c r="M53" s="92">
        <f t="shared" si="3"/>
        <v>0</v>
      </c>
      <c r="N53" s="92">
        <f t="shared" si="2"/>
        <v>2.5424970682613457E-3</v>
      </c>
    </row>
    <row r="54" spans="1:14" s="103" customFormat="1" ht="15.75" x14ac:dyDescent="0.25">
      <c r="A54" s="149" t="s">
        <v>75</v>
      </c>
      <c r="B54" s="93">
        <v>114.75439929388915</v>
      </c>
      <c r="C54" s="93">
        <v>113.83819313657817</v>
      </c>
      <c r="D54" s="93">
        <v>113.83819313657817</v>
      </c>
      <c r="E54" s="93"/>
      <c r="F54" s="93">
        <f t="shared" si="0"/>
        <v>0</v>
      </c>
      <c r="G54" s="93">
        <f t="shared" si="1"/>
        <v>-0.79840612904482633</v>
      </c>
      <c r="H54" s="93"/>
      <c r="I54" s="93">
        <v>9.2233484654535042E-2</v>
      </c>
      <c r="J54" s="93">
        <v>9.1497086860021629E-2</v>
      </c>
      <c r="K54" s="93">
        <v>9.1497086860021615E-2</v>
      </c>
      <c r="M54" s="93">
        <f t="shared" si="3"/>
        <v>0</v>
      </c>
      <c r="N54" s="93">
        <f t="shared" si="2"/>
        <v>-7.3639779451342702E-4</v>
      </c>
    </row>
    <row r="55" spans="1:14" ht="15.75" x14ac:dyDescent="0.25">
      <c r="A55" s="148" t="s">
        <v>155</v>
      </c>
      <c r="B55" s="92">
        <v>118.13757949677075</v>
      </c>
      <c r="C55" s="92">
        <v>116.24742680331703</v>
      </c>
      <c r="D55" s="92">
        <v>116.23434651339281</v>
      </c>
      <c r="E55" s="92"/>
      <c r="F55" s="92">
        <f t="shared" si="0"/>
        <v>-1.1252111366166773E-2</v>
      </c>
      <c r="G55" s="92">
        <f t="shared" si="1"/>
        <v>-1.6110309619387198</v>
      </c>
      <c r="H55" s="92"/>
      <c r="I55" s="92">
        <v>2.4225917218135709</v>
      </c>
      <c r="J55" s="92">
        <v>2.3838312504408714</v>
      </c>
      <c r="K55" s="92">
        <v>2.3835630190937898</v>
      </c>
      <c r="M55" s="92">
        <f t="shared" si="3"/>
        <v>-2.6823134708164886E-4</v>
      </c>
      <c r="N55" s="92">
        <f t="shared" si="2"/>
        <v>-3.9028702719781094E-2</v>
      </c>
    </row>
    <row r="56" spans="1:14" s="103" customFormat="1" ht="15.75" x14ac:dyDescent="0.25">
      <c r="A56" s="149" t="s">
        <v>235</v>
      </c>
      <c r="B56" s="93">
        <v>107.80986084536296</v>
      </c>
      <c r="C56" s="93">
        <v>106.57647421289381</v>
      </c>
      <c r="D56" s="93">
        <v>106.54207939693838</v>
      </c>
      <c r="E56" s="93"/>
      <c r="F56" s="93">
        <f t="shared" si="0"/>
        <v>-3.2272428047053214E-2</v>
      </c>
      <c r="G56" s="93">
        <f t="shared" si="1"/>
        <v>-1.1759420135445953</v>
      </c>
      <c r="H56" s="93"/>
      <c r="I56" s="93">
        <v>0.84076577821018916</v>
      </c>
      <c r="J56" s="93">
        <v>0.83114709153579158</v>
      </c>
      <c r="K56" s="93">
        <v>0.83087886018871038</v>
      </c>
      <c r="M56" s="93">
        <f t="shared" si="3"/>
        <v>-2.6823134708120477E-4</v>
      </c>
      <c r="N56" s="93">
        <f t="shared" si="2"/>
        <v>-9.8869180214787855E-3</v>
      </c>
    </row>
    <row r="57" spans="1:14" ht="15.75" x14ac:dyDescent="0.25">
      <c r="A57" s="150" t="s">
        <v>234</v>
      </c>
      <c r="B57" s="92">
        <v>124.47548980348634</v>
      </c>
      <c r="C57" s="92">
        <v>122.1822931728851</v>
      </c>
      <c r="D57" s="92">
        <v>122.1822931728851</v>
      </c>
      <c r="E57" s="92"/>
      <c r="F57" s="92">
        <f t="shared" si="0"/>
        <v>0</v>
      </c>
      <c r="G57" s="92">
        <f t="shared" si="1"/>
        <v>-1.8422876939239941</v>
      </c>
      <c r="H57" s="92"/>
      <c r="I57" s="92">
        <v>1.5818259436033821</v>
      </c>
      <c r="J57" s="92">
        <v>1.5526841589050799</v>
      </c>
      <c r="K57" s="92">
        <v>1.5526841589050797</v>
      </c>
      <c r="M57" s="92">
        <f t="shared" si="3"/>
        <v>0</v>
      </c>
      <c r="N57" s="92">
        <f t="shared" si="2"/>
        <v>-2.914178469830242E-2</v>
      </c>
    </row>
    <row r="58" spans="1:14" s="103" customFormat="1" ht="15.75" x14ac:dyDescent="0.25">
      <c r="A58" s="147" t="s">
        <v>76</v>
      </c>
      <c r="B58" s="93">
        <v>107.76432174621733</v>
      </c>
      <c r="C58" s="93">
        <v>108.07160903992518</v>
      </c>
      <c r="D58" s="93">
        <v>107.96752376170681</v>
      </c>
      <c r="E58" s="93"/>
      <c r="F58" s="93">
        <f t="shared" si="0"/>
        <v>-9.6311398657822345E-2</v>
      </c>
      <c r="G58" s="93">
        <f t="shared" si="1"/>
        <v>0.18856149437660452</v>
      </c>
      <c r="H58" s="93"/>
      <c r="I58" s="93">
        <v>2.6337014739445528</v>
      </c>
      <c r="J58" s="93">
        <v>2.6412114084502294</v>
      </c>
      <c r="K58" s="93">
        <v>2.6386676208012405</v>
      </c>
      <c r="M58" s="93">
        <f t="shared" si="3"/>
        <v>-2.5437876489888822E-3</v>
      </c>
      <c r="N58" s="93">
        <f t="shared" si="2"/>
        <v>4.9661468566877254E-3</v>
      </c>
    </row>
    <row r="59" spans="1:14" ht="15.75" x14ac:dyDescent="0.25">
      <c r="A59" s="148" t="s">
        <v>156</v>
      </c>
      <c r="B59" s="92">
        <v>105.96517343508512</v>
      </c>
      <c r="C59" s="92">
        <v>107.07051259863205</v>
      </c>
      <c r="D59" s="92">
        <v>106.5627539985113</v>
      </c>
      <c r="E59" s="92"/>
      <c r="F59" s="92">
        <f t="shared" si="0"/>
        <v>-0.47422823314963169</v>
      </c>
      <c r="G59" s="92">
        <f t="shared" si="1"/>
        <v>0.56394053258663757</v>
      </c>
      <c r="H59" s="92"/>
      <c r="I59" s="92">
        <v>0.79962732465271769</v>
      </c>
      <c r="J59" s="92">
        <v>0.80796836133041783</v>
      </c>
      <c r="K59" s="92">
        <v>0.80413674724607243</v>
      </c>
      <c r="M59" s="92">
        <f t="shared" si="3"/>
        <v>-3.8316140843454027E-3</v>
      </c>
      <c r="N59" s="92">
        <f t="shared" si="2"/>
        <v>4.5094225933547394E-3</v>
      </c>
    </row>
    <row r="60" spans="1:14" s="103" customFormat="1" ht="15.75" x14ac:dyDescent="0.25">
      <c r="A60" s="149" t="s">
        <v>13</v>
      </c>
      <c r="B60" s="93">
        <v>108.50152126413801</v>
      </c>
      <c r="C60" s="93">
        <v>109.6544840189179</v>
      </c>
      <c r="D60" s="93">
        <v>108.92269961235658</v>
      </c>
      <c r="E60" s="93"/>
      <c r="F60" s="93">
        <f t="shared" si="0"/>
        <v>-0.66735474897229308</v>
      </c>
      <c r="G60" s="93">
        <f t="shared" si="1"/>
        <v>0.38817736683456339</v>
      </c>
      <c r="H60" s="93"/>
      <c r="I60" s="93">
        <v>0.62922443144209184</v>
      </c>
      <c r="J60" s="93">
        <v>0.63591071865168936</v>
      </c>
      <c r="K60" s="93">
        <v>0.63166693827154341</v>
      </c>
      <c r="M60" s="93">
        <f t="shared" si="3"/>
        <v>-4.2437803801459451E-3</v>
      </c>
      <c r="N60" s="93">
        <f t="shared" si="2"/>
        <v>2.4425068294515739E-3</v>
      </c>
    </row>
    <row r="61" spans="1:14" ht="15.75" x14ac:dyDescent="0.25">
      <c r="A61" s="150" t="s">
        <v>14</v>
      </c>
      <c r="B61" s="92">
        <v>97.545257483340507</v>
      </c>
      <c r="C61" s="92">
        <v>98.492500572323465</v>
      </c>
      <c r="D61" s="92">
        <v>98.728440624116743</v>
      </c>
      <c r="E61" s="92"/>
      <c r="F61" s="92">
        <f t="shared" si="0"/>
        <v>0.23955128605961384</v>
      </c>
      <c r="G61" s="92">
        <f t="shared" si="1"/>
        <v>1.2129581399467959</v>
      </c>
      <c r="H61" s="92"/>
      <c r="I61" s="92">
        <v>0.17040289321062593</v>
      </c>
      <c r="J61" s="92">
        <v>0.17205764267872836</v>
      </c>
      <c r="K61" s="92">
        <v>0.1724698089745291</v>
      </c>
      <c r="M61" s="92">
        <f t="shared" si="3"/>
        <v>4.121662958007366E-4</v>
      </c>
      <c r="N61" s="92">
        <f t="shared" si="2"/>
        <v>2.0669157639031654E-3</v>
      </c>
    </row>
    <row r="62" spans="1:14" s="103" customFormat="1" ht="15.75" x14ac:dyDescent="0.25">
      <c r="A62" s="151" t="s">
        <v>157</v>
      </c>
      <c r="B62" s="93">
        <v>108.56798912936638</v>
      </c>
      <c r="C62" s="93">
        <v>108.51879204995035</v>
      </c>
      <c r="D62" s="93">
        <v>108.59502491462939</v>
      </c>
      <c r="E62" s="93"/>
      <c r="F62" s="93">
        <f t="shared" si="0"/>
        <v>7.0248537823713875E-2</v>
      </c>
      <c r="G62" s="93">
        <f t="shared" si="1"/>
        <v>2.4902170040919103E-2</v>
      </c>
      <c r="H62" s="93"/>
      <c r="I62" s="93">
        <v>1.8340741492918351</v>
      </c>
      <c r="J62" s="93">
        <v>1.8332430471198116</v>
      </c>
      <c r="K62" s="93">
        <v>1.8345308735551678</v>
      </c>
      <c r="M62" s="93">
        <f t="shared" si="3"/>
        <v>1.2878264353561875E-3</v>
      </c>
      <c r="N62" s="93">
        <f t="shared" si="2"/>
        <v>4.5672426333265292E-4</v>
      </c>
    </row>
    <row r="63" spans="1:14" ht="15.75" x14ac:dyDescent="0.25">
      <c r="A63" s="150" t="s">
        <v>233</v>
      </c>
      <c r="B63" s="92">
        <v>115.60939902266665</v>
      </c>
      <c r="C63" s="92">
        <v>115.61200420043571</v>
      </c>
      <c r="D63" s="92">
        <v>116.32697877553474</v>
      </c>
      <c r="E63" s="92"/>
      <c r="F63" s="92">
        <f t="shared" si="0"/>
        <v>0.61842589793659197</v>
      </c>
      <c r="G63" s="92">
        <f t="shared" si="1"/>
        <v>0.62069326450473472</v>
      </c>
      <c r="H63" s="92"/>
      <c r="I63" s="92">
        <v>0.42283190910093987</v>
      </c>
      <c r="J63" s="92">
        <v>0.4228414373252794</v>
      </c>
      <c r="K63" s="92">
        <v>0.42545639828090631</v>
      </c>
      <c r="M63" s="92">
        <f t="shared" si="3"/>
        <v>2.6149609556269104E-3</v>
      </c>
      <c r="N63" s="92">
        <f t="shared" si="2"/>
        <v>2.6244891799664383E-3</v>
      </c>
    </row>
    <row r="64" spans="1:14" s="103" customFormat="1" ht="15.75" x14ac:dyDescent="0.25">
      <c r="A64" s="149" t="s">
        <v>77</v>
      </c>
      <c r="B64" s="93">
        <v>110.4784018705969</v>
      </c>
      <c r="C64" s="93">
        <v>110.8921819828374</v>
      </c>
      <c r="D64" s="93">
        <v>110.8921819828374</v>
      </c>
      <c r="E64" s="93"/>
      <c r="F64" s="93">
        <f t="shared" si="0"/>
        <v>0</v>
      </c>
      <c r="G64" s="93">
        <f t="shared" si="1"/>
        <v>0.37453484593772401</v>
      </c>
      <c r="H64" s="93"/>
      <c r="I64" s="93">
        <v>0.62212316808450963</v>
      </c>
      <c r="J64" s="93">
        <v>0.62445323613363779</v>
      </c>
      <c r="K64" s="93">
        <v>0.62445323613363768</v>
      </c>
      <c r="M64" s="93">
        <f t="shared" si="3"/>
        <v>0</v>
      </c>
      <c r="N64" s="93">
        <f t="shared" si="2"/>
        <v>2.3300680491280534E-3</v>
      </c>
    </row>
    <row r="65" spans="1:14" ht="15.75" x14ac:dyDescent="0.25">
      <c r="A65" s="150" t="s">
        <v>232</v>
      </c>
      <c r="B65" s="92">
        <v>103.76686609955088</v>
      </c>
      <c r="C65" s="92">
        <v>103.34992846280475</v>
      </c>
      <c r="D65" s="92">
        <v>103.17541412785984</v>
      </c>
      <c r="E65" s="92"/>
      <c r="F65" s="92">
        <f t="shared" si="0"/>
        <v>-0.16885772205224026</v>
      </c>
      <c r="G65" s="92">
        <f t="shared" si="1"/>
        <v>-0.56998153063967383</v>
      </c>
      <c r="H65" s="92"/>
      <c r="I65" s="92">
        <v>0.78911907210638543</v>
      </c>
      <c r="J65" s="92">
        <v>0.78594837366089432</v>
      </c>
      <c r="K65" s="92">
        <v>0.78462123914062376</v>
      </c>
      <c r="M65" s="92">
        <f t="shared" si="3"/>
        <v>-1.3271345202705565E-3</v>
      </c>
      <c r="N65" s="92">
        <f t="shared" si="2"/>
        <v>-4.4978329657616722E-3</v>
      </c>
    </row>
    <row r="66" spans="1:14" s="103" customFormat="1" ht="15.75" x14ac:dyDescent="0.25">
      <c r="A66" s="152" t="s">
        <v>247</v>
      </c>
      <c r="B66" s="94">
        <v>161.69072693339604</v>
      </c>
      <c r="C66" s="94">
        <v>164.07970913737256</v>
      </c>
      <c r="D66" s="94">
        <v>168.68208180358849</v>
      </c>
      <c r="E66" s="94"/>
      <c r="F66" s="94">
        <f t="shared" si="0"/>
        <v>2.8049614973187698</v>
      </c>
      <c r="G66" s="94">
        <f t="shared" si="1"/>
        <v>4.3239058929287477</v>
      </c>
      <c r="H66" s="94"/>
      <c r="I66" s="94">
        <v>5.026426871934488</v>
      </c>
      <c r="J66" s="94">
        <v>5.1006923822354429</v>
      </c>
      <c r="K66" s="94">
        <v>5.2437648396538181</v>
      </c>
      <c r="M66" s="94">
        <f t="shared" si="3"/>
        <v>0.14307245741837527</v>
      </c>
      <c r="N66" s="94">
        <f t="shared" si="2"/>
        <v>0.21733796771933012</v>
      </c>
    </row>
    <row r="67" spans="1:14" ht="15.75" x14ac:dyDescent="0.25">
      <c r="A67" s="153" t="s">
        <v>1</v>
      </c>
      <c r="B67" s="92">
        <v>172.24333853107657</v>
      </c>
      <c r="C67" s="92">
        <v>172.08510541451196</v>
      </c>
      <c r="D67" s="92">
        <v>171.78704502174099</v>
      </c>
      <c r="E67" s="92"/>
      <c r="F67" s="92">
        <f t="shared" si="0"/>
        <v>-0.17320522427144436</v>
      </c>
      <c r="G67" s="92">
        <f t="shared" si="1"/>
        <v>-0.26491213722802387</v>
      </c>
      <c r="H67" s="92"/>
      <c r="I67" s="92">
        <v>4.0418267746776406</v>
      </c>
      <c r="J67" s="92">
        <v>4.0381137088916095</v>
      </c>
      <c r="K67" s="92">
        <v>4.031119484985787</v>
      </c>
      <c r="M67" s="92">
        <f t="shared" si="3"/>
        <v>-6.9942239058224942E-3</v>
      </c>
      <c r="N67" s="92">
        <f t="shared" si="2"/>
        <v>-1.0707289691853639E-2</v>
      </c>
    </row>
    <row r="68" spans="1:14" s="103" customFormat="1" ht="15.75" x14ac:dyDescent="0.25">
      <c r="A68" s="151" t="s">
        <v>78</v>
      </c>
      <c r="B68" s="93">
        <v>172.24333853107657</v>
      </c>
      <c r="C68" s="93">
        <v>172.08510541451196</v>
      </c>
      <c r="D68" s="93">
        <v>171.78704502174099</v>
      </c>
      <c r="E68" s="93"/>
      <c r="F68" s="93">
        <f t="shared" si="0"/>
        <v>-0.17320522427144436</v>
      </c>
      <c r="G68" s="93">
        <f t="shared" si="1"/>
        <v>-0.26491213722802387</v>
      </c>
      <c r="H68" s="93"/>
      <c r="I68" s="93">
        <v>4.0418267746776406</v>
      </c>
      <c r="J68" s="93">
        <v>4.0381137088916095</v>
      </c>
      <c r="K68" s="93">
        <v>4.031119484985787</v>
      </c>
      <c r="M68" s="93">
        <f t="shared" si="3"/>
        <v>-6.9942239058224942E-3</v>
      </c>
      <c r="N68" s="93">
        <f t="shared" si="2"/>
        <v>-1.0707289691853639E-2</v>
      </c>
    </row>
    <row r="69" spans="1:14" ht="15.75" x14ac:dyDescent="0.25">
      <c r="A69" s="150" t="s">
        <v>15</v>
      </c>
      <c r="B69" s="92">
        <v>172.24333853107657</v>
      </c>
      <c r="C69" s="92">
        <v>172.08510541451196</v>
      </c>
      <c r="D69" s="92">
        <v>171.78704502174099</v>
      </c>
      <c r="E69" s="92"/>
      <c r="F69" s="92">
        <f t="shared" si="0"/>
        <v>-0.17320522427144436</v>
      </c>
      <c r="G69" s="92">
        <f t="shared" si="1"/>
        <v>-0.26491213722802387</v>
      </c>
      <c r="H69" s="92"/>
      <c r="I69" s="92">
        <v>4.0418267746776406</v>
      </c>
      <c r="J69" s="92">
        <v>4.0381137088916095</v>
      </c>
      <c r="K69" s="92">
        <v>4.031119484985787</v>
      </c>
      <c r="M69" s="92">
        <f t="shared" si="3"/>
        <v>-6.9942239058224942E-3</v>
      </c>
      <c r="N69" s="92">
        <f t="shared" si="2"/>
        <v>-1.0707289691853639E-2</v>
      </c>
    </row>
    <row r="70" spans="1:14" s="103" customFormat="1" ht="15.75" x14ac:dyDescent="0.25">
      <c r="A70" s="147" t="s">
        <v>16</v>
      </c>
      <c r="B70" s="93">
        <v>129.19770281125648</v>
      </c>
      <c r="C70" s="93">
        <v>139.42993102959616</v>
      </c>
      <c r="D70" s="93">
        <v>159.12144898659423</v>
      </c>
      <c r="E70" s="93"/>
      <c r="F70" s="93">
        <f t="shared" si="0"/>
        <v>14.122877212654039</v>
      </c>
      <c r="G70" s="93">
        <f t="shared" si="1"/>
        <v>23.161206061885654</v>
      </c>
      <c r="H70" s="93"/>
      <c r="I70" s="93">
        <v>0.98460009725684705</v>
      </c>
      <c r="J70" s="93">
        <v>1.0625786733438338</v>
      </c>
      <c r="K70" s="93">
        <v>1.2126453546680318</v>
      </c>
      <c r="M70" s="93">
        <f t="shared" si="3"/>
        <v>0.15006668132419798</v>
      </c>
      <c r="N70" s="93">
        <f t="shared" si="2"/>
        <v>0.22804525741118475</v>
      </c>
    </row>
    <row r="71" spans="1:14" ht="15.75" x14ac:dyDescent="0.25">
      <c r="A71" s="148" t="s">
        <v>16</v>
      </c>
      <c r="B71" s="92">
        <v>129.19770281125648</v>
      </c>
      <c r="C71" s="92">
        <v>139.42993102959616</v>
      </c>
      <c r="D71" s="92">
        <v>159.12144898659423</v>
      </c>
      <c r="E71" s="92"/>
      <c r="F71" s="92">
        <f t="shared" ref="F71:F134" si="4">((D71/C71-1)*100)</f>
        <v>14.122877212654039</v>
      </c>
      <c r="G71" s="92">
        <f t="shared" ref="G71:G134" si="5">((D71/B71-1)*100)</f>
        <v>23.161206061885654</v>
      </c>
      <c r="H71" s="92"/>
      <c r="I71" s="92">
        <v>0.98460009725684705</v>
      </c>
      <c r="J71" s="92">
        <v>1.0625786733438338</v>
      </c>
      <c r="K71" s="92">
        <v>1.2126453546680318</v>
      </c>
      <c r="M71" s="92">
        <f t="shared" si="3"/>
        <v>0.15006668132419798</v>
      </c>
      <c r="N71" s="92">
        <f t="shared" ref="N71:N134" si="6">K71-I71</f>
        <v>0.22804525741118475</v>
      </c>
    </row>
    <row r="72" spans="1:14" s="103" customFormat="1" ht="15.75" x14ac:dyDescent="0.25">
      <c r="A72" s="149" t="s">
        <v>16</v>
      </c>
      <c r="B72" s="93">
        <v>129.19770281125648</v>
      </c>
      <c r="C72" s="93">
        <v>139.42993102959616</v>
      </c>
      <c r="D72" s="93">
        <v>159.12144898659423</v>
      </c>
      <c r="E72" s="93"/>
      <c r="F72" s="93">
        <f t="shared" si="4"/>
        <v>14.122877212654039</v>
      </c>
      <c r="G72" s="93">
        <f t="shared" si="5"/>
        <v>23.161206061885654</v>
      </c>
      <c r="H72" s="93"/>
      <c r="I72" s="93">
        <v>0.98460009725684705</v>
      </c>
      <c r="J72" s="93">
        <v>1.0625786733438338</v>
      </c>
      <c r="K72" s="93">
        <v>1.2126453546680318</v>
      </c>
      <c r="M72" s="93">
        <f t="shared" ref="M72:M135" si="7">K72-J72</f>
        <v>0.15006668132419798</v>
      </c>
      <c r="N72" s="93">
        <f t="shared" si="6"/>
        <v>0.22804525741118475</v>
      </c>
    </row>
    <row r="73" spans="1:14" ht="15.75" x14ac:dyDescent="0.25">
      <c r="A73" s="146" t="s">
        <v>128</v>
      </c>
      <c r="B73" s="95">
        <v>101.57642599849908</v>
      </c>
      <c r="C73" s="95">
        <v>99.423780706433405</v>
      </c>
      <c r="D73" s="95">
        <v>100.25088172729697</v>
      </c>
      <c r="E73" s="95"/>
      <c r="F73" s="95">
        <f t="shared" si="4"/>
        <v>0.83189455780778854</v>
      </c>
      <c r="G73" s="95">
        <f t="shared" si="5"/>
        <v>-1.3049723478375741</v>
      </c>
      <c r="H73" s="95"/>
      <c r="I73" s="95">
        <v>4.4425868433665263</v>
      </c>
      <c r="J73" s="95">
        <v>4.3484378953310143</v>
      </c>
      <c r="K73" s="95">
        <v>4.3846123135319246</v>
      </c>
      <c r="M73" s="95">
        <f t="shared" si="7"/>
        <v>3.6174418200910274E-2</v>
      </c>
      <c r="N73" s="95">
        <f t="shared" si="6"/>
        <v>-5.7974529834601718E-2</v>
      </c>
    </row>
    <row r="74" spans="1:14" s="103" customFormat="1" ht="15.75" x14ac:dyDescent="0.25">
      <c r="A74" s="147" t="s">
        <v>79</v>
      </c>
      <c r="B74" s="93">
        <v>101.39780579939415</v>
      </c>
      <c r="C74" s="93">
        <v>98.910276170506791</v>
      </c>
      <c r="D74" s="93">
        <v>99.366260575041068</v>
      </c>
      <c r="E74" s="93"/>
      <c r="F74" s="93">
        <f t="shared" si="4"/>
        <v>0.46100811987241919</v>
      </c>
      <c r="G74" s="93">
        <f t="shared" si="5"/>
        <v>-2.0035396311950726</v>
      </c>
      <c r="H74" s="93"/>
      <c r="I74" s="93">
        <v>3.3090192619487118</v>
      </c>
      <c r="J74" s="93">
        <v>3.2278411398802591</v>
      </c>
      <c r="K74" s="93">
        <v>3.2427217496316891</v>
      </c>
      <c r="M74" s="93">
        <f t="shared" si="7"/>
        <v>1.4880609751430018E-2</v>
      </c>
      <c r="N74" s="93">
        <f t="shared" si="6"/>
        <v>-6.6297512317022633E-2</v>
      </c>
    </row>
    <row r="75" spans="1:14" ht="15.75" x14ac:dyDescent="0.25">
      <c r="A75" s="148" t="s">
        <v>80</v>
      </c>
      <c r="B75" s="92">
        <v>97.383054418047649</v>
      </c>
      <c r="C75" s="92">
        <v>95.103003894754451</v>
      </c>
      <c r="D75" s="92">
        <v>95.519736248874366</v>
      </c>
      <c r="E75" s="92"/>
      <c r="F75" s="92">
        <f t="shared" si="4"/>
        <v>0.4381905271689357</v>
      </c>
      <c r="G75" s="92">
        <f t="shared" si="5"/>
        <v>-1.9133905588690991</v>
      </c>
      <c r="H75" s="92"/>
      <c r="I75" s="92">
        <v>0.57261912427421979</v>
      </c>
      <c r="J75" s="92">
        <v>0.55921226882332753</v>
      </c>
      <c r="K75" s="92">
        <v>0.56166268401207786</v>
      </c>
      <c r="M75" s="92">
        <f t="shared" si="7"/>
        <v>2.4504151887503323E-3</v>
      </c>
      <c r="N75" s="92">
        <f t="shared" si="6"/>
        <v>-1.0956440262141931E-2</v>
      </c>
    </row>
    <row r="76" spans="1:14" s="103" customFormat="1" ht="15.75" x14ac:dyDescent="0.25">
      <c r="A76" s="149" t="s">
        <v>81</v>
      </c>
      <c r="B76" s="93">
        <v>97.383054418047649</v>
      </c>
      <c r="C76" s="93">
        <v>95.103003894754451</v>
      </c>
      <c r="D76" s="93">
        <v>95.519736248874366</v>
      </c>
      <c r="E76" s="93"/>
      <c r="F76" s="93">
        <f t="shared" si="4"/>
        <v>0.4381905271689357</v>
      </c>
      <c r="G76" s="93">
        <f t="shared" si="5"/>
        <v>-1.9133905588690991</v>
      </c>
      <c r="H76" s="93"/>
      <c r="I76" s="93">
        <v>0.57261912427421979</v>
      </c>
      <c r="J76" s="93">
        <v>0.55921226882332753</v>
      </c>
      <c r="K76" s="93">
        <v>0.56166268401207786</v>
      </c>
      <c r="M76" s="93">
        <f t="shared" si="7"/>
        <v>2.4504151887503323E-3</v>
      </c>
      <c r="N76" s="93">
        <f t="shared" si="6"/>
        <v>-1.0956440262141931E-2</v>
      </c>
    </row>
    <row r="77" spans="1:14" ht="15.75" x14ac:dyDescent="0.25">
      <c r="A77" s="148" t="s">
        <v>82</v>
      </c>
      <c r="B77" s="92">
        <v>103.00523776649371</v>
      </c>
      <c r="C77" s="92">
        <v>101.9054197716562</v>
      </c>
      <c r="D77" s="92">
        <v>102.44884600976397</v>
      </c>
      <c r="E77" s="92"/>
      <c r="F77" s="92">
        <f t="shared" si="4"/>
        <v>0.53326529572759185</v>
      </c>
      <c r="G77" s="92">
        <f t="shared" si="5"/>
        <v>-0.54015870337685845</v>
      </c>
      <c r="H77" s="92"/>
      <c r="I77" s="92">
        <v>2.3561158012373236</v>
      </c>
      <c r="J77" s="92">
        <v>2.3309588421126231</v>
      </c>
      <c r="K77" s="92">
        <v>2.343389036675303</v>
      </c>
      <c r="M77" s="92">
        <f t="shared" si="7"/>
        <v>1.2430194562679908E-2</v>
      </c>
      <c r="N77" s="92">
        <f t="shared" si="6"/>
        <v>-1.2726764562020598E-2</v>
      </c>
    </row>
    <row r="78" spans="1:14" s="103" customFormat="1" ht="15.75" x14ac:dyDescent="0.25">
      <c r="A78" s="149" t="s">
        <v>231</v>
      </c>
      <c r="B78" s="93">
        <v>98.407954051809369</v>
      </c>
      <c r="C78" s="93">
        <v>98.665679065090117</v>
      </c>
      <c r="D78" s="93">
        <v>99.302595377137308</v>
      </c>
      <c r="E78" s="93"/>
      <c r="F78" s="93">
        <f t="shared" si="4"/>
        <v>0.645529750651197</v>
      </c>
      <c r="G78" s="93">
        <f t="shared" si="5"/>
        <v>0.90911485148541527</v>
      </c>
      <c r="H78" s="93"/>
      <c r="I78" s="93">
        <v>1.069931033942632</v>
      </c>
      <c r="J78" s="93">
        <v>1.0727331244097011</v>
      </c>
      <c r="K78" s="93">
        <v>1.0796579358728555</v>
      </c>
      <c r="M78" s="93">
        <f t="shared" si="7"/>
        <v>6.9248114631543789E-3</v>
      </c>
      <c r="N78" s="93">
        <f t="shared" si="6"/>
        <v>9.7269019302235193E-3</v>
      </c>
    </row>
    <row r="79" spans="1:14" ht="15.75" x14ac:dyDescent="0.25">
      <c r="A79" s="150" t="s">
        <v>230</v>
      </c>
      <c r="B79" s="92">
        <v>106.38658441450153</v>
      </c>
      <c r="C79" s="92">
        <v>102.69110838386651</v>
      </c>
      <c r="D79" s="92">
        <v>102.75342666288093</v>
      </c>
      <c r="E79" s="92"/>
      <c r="F79" s="92">
        <f t="shared" si="4"/>
        <v>6.0685175177455086E-2</v>
      </c>
      <c r="G79" s="92">
        <f t="shared" si="5"/>
        <v>-3.4150525384527342</v>
      </c>
      <c r="H79" s="92"/>
      <c r="I79" s="92">
        <v>0.65108165502434767</v>
      </c>
      <c r="J79" s="92">
        <v>0.6284654890540764</v>
      </c>
      <c r="K79" s="92">
        <v>0.62884687443703857</v>
      </c>
      <c r="M79" s="92">
        <f t="shared" si="7"/>
        <v>3.8138538296217384E-4</v>
      </c>
      <c r="N79" s="92">
        <f t="shared" si="6"/>
        <v>-2.22347805873091E-2</v>
      </c>
    </row>
    <row r="80" spans="1:14" s="103" customFormat="1" ht="15.75" x14ac:dyDescent="0.25">
      <c r="A80" s="149" t="s">
        <v>229</v>
      </c>
      <c r="B80" s="93">
        <v>107.98532788032391</v>
      </c>
      <c r="C80" s="93">
        <v>107.0768879301062</v>
      </c>
      <c r="D80" s="93">
        <v>107.94811114219708</v>
      </c>
      <c r="E80" s="93"/>
      <c r="F80" s="93">
        <f t="shared" si="4"/>
        <v>0.81364263468282072</v>
      </c>
      <c r="G80" s="93">
        <f t="shared" si="5"/>
        <v>-3.4464624831320734E-2</v>
      </c>
      <c r="H80" s="93"/>
      <c r="I80" s="93">
        <v>0.63510311227034433</v>
      </c>
      <c r="J80" s="93">
        <v>0.62976022864884551</v>
      </c>
      <c r="K80" s="93">
        <v>0.63488422636540831</v>
      </c>
      <c r="M80" s="93">
        <f t="shared" si="7"/>
        <v>5.1239977165628003E-3</v>
      </c>
      <c r="N80" s="93">
        <f t="shared" si="6"/>
        <v>-2.1888590493601701E-4</v>
      </c>
    </row>
    <row r="81" spans="1:14" ht="15.75" x14ac:dyDescent="0.25">
      <c r="A81" s="148" t="s">
        <v>158</v>
      </c>
      <c r="B81" s="92">
        <v>98.005989850579866</v>
      </c>
      <c r="C81" s="92">
        <v>87.023530181682261</v>
      </c>
      <c r="D81" s="92">
        <v>87.023530181682261</v>
      </c>
      <c r="E81" s="92"/>
      <c r="F81" s="92">
        <f t="shared" si="4"/>
        <v>0</v>
      </c>
      <c r="G81" s="92">
        <f t="shared" si="5"/>
        <v>-11.205906583507275</v>
      </c>
      <c r="H81" s="92"/>
      <c r="I81" s="92">
        <v>0.38028433643716841</v>
      </c>
      <c r="J81" s="92">
        <v>0.33767002894430875</v>
      </c>
      <c r="K81" s="92">
        <v>0.3376700289443087</v>
      </c>
      <c r="M81" s="92">
        <f t="shared" si="7"/>
        <v>0</v>
      </c>
      <c r="N81" s="92">
        <f t="shared" si="6"/>
        <v>-4.2614307492859715E-2</v>
      </c>
    </row>
    <row r="82" spans="1:14" s="103" customFormat="1" ht="15.75" x14ac:dyDescent="0.25">
      <c r="A82" s="149" t="s">
        <v>228</v>
      </c>
      <c r="B82" s="93">
        <v>98.005989850579866</v>
      </c>
      <c r="C82" s="93">
        <v>87.023530181682261</v>
      </c>
      <c r="D82" s="93">
        <v>87.023530181682261</v>
      </c>
      <c r="E82" s="93"/>
      <c r="F82" s="93">
        <f t="shared" si="4"/>
        <v>0</v>
      </c>
      <c r="G82" s="93">
        <f t="shared" si="5"/>
        <v>-11.205906583507275</v>
      </c>
      <c r="H82" s="93"/>
      <c r="I82" s="93">
        <v>0.38028433643716841</v>
      </c>
      <c r="J82" s="93">
        <v>0.33767002894430875</v>
      </c>
      <c r="K82" s="93">
        <v>0.3376700289443087</v>
      </c>
      <c r="M82" s="93">
        <f t="shared" si="7"/>
        <v>0</v>
      </c>
      <c r="N82" s="93">
        <f t="shared" si="6"/>
        <v>-4.2614307492859715E-2</v>
      </c>
    </row>
    <row r="83" spans="1:14" ht="15.75" x14ac:dyDescent="0.25">
      <c r="A83" s="153" t="s">
        <v>83</v>
      </c>
      <c r="B83" s="92">
        <v>102.10145807135427</v>
      </c>
      <c r="C83" s="92">
        <v>100.93316403636597</v>
      </c>
      <c r="D83" s="92">
        <v>102.85111663683176</v>
      </c>
      <c r="E83" s="92"/>
      <c r="F83" s="92">
        <f t="shared" si="4"/>
        <v>1.9002204268309342</v>
      </c>
      <c r="G83" s="92">
        <f t="shared" si="5"/>
        <v>0.73422904984725701</v>
      </c>
      <c r="H83" s="92"/>
      <c r="I83" s="92">
        <v>1.1335675814178146</v>
      </c>
      <c r="J83" s="92">
        <v>1.1205967554507554</v>
      </c>
      <c r="K83" s="92">
        <v>1.1418905639002355</v>
      </c>
      <c r="M83" s="92">
        <f t="shared" si="7"/>
        <v>2.1293808449480034E-2</v>
      </c>
      <c r="N83" s="92">
        <f t="shared" si="6"/>
        <v>8.3229824824209153E-3</v>
      </c>
    </row>
    <row r="84" spans="1:14" s="103" customFormat="1" ht="15.75" x14ac:dyDescent="0.25">
      <c r="A84" s="151" t="s">
        <v>159</v>
      </c>
      <c r="B84" s="93">
        <v>102.10145807135427</v>
      </c>
      <c r="C84" s="93">
        <v>100.93316403636597</v>
      </c>
      <c r="D84" s="93">
        <v>102.85111663683176</v>
      </c>
      <c r="E84" s="93"/>
      <c r="F84" s="93">
        <f t="shared" si="4"/>
        <v>1.9002204268309342</v>
      </c>
      <c r="G84" s="93">
        <f t="shared" si="5"/>
        <v>0.73422904984725701</v>
      </c>
      <c r="H84" s="93"/>
      <c r="I84" s="93">
        <v>1.1335675814178146</v>
      </c>
      <c r="J84" s="93">
        <v>1.1205967554507554</v>
      </c>
      <c r="K84" s="93">
        <v>1.1418905639002355</v>
      </c>
      <c r="M84" s="93">
        <f t="shared" si="7"/>
        <v>2.1293808449480034E-2</v>
      </c>
      <c r="N84" s="93">
        <f t="shared" si="6"/>
        <v>8.3229824824209153E-3</v>
      </c>
    </row>
    <row r="85" spans="1:14" ht="15.75" x14ac:dyDescent="0.25">
      <c r="A85" s="150" t="s">
        <v>159</v>
      </c>
      <c r="B85" s="92">
        <v>102.10145807135427</v>
      </c>
      <c r="C85" s="92">
        <v>100.93316403636597</v>
      </c>
      <c r="D85" s="92">
        <v>102.85111663683176</v>
      </c>
      <c r="E85" s="92"/>
      <c r="F85" s="92">
        <f t="shared" si="4"/>
        <v>1.9002204268309342</v>
      </c>
      <c r="G85" s="92">
        <f t="shared" si="5"/>
        <v>0.73422904984725701</v>
      </c>
      <c r="H85" s="92"/>
      <c r="I85" s="92">
        <v>1.1335675814178146</v>
      </c>
      <c r="J85" s="92">
        <v>1.1205967554507554</v>
      </c>
      <c r="K85" s="92">
        <v>1.1418905639002355</v>
      </c>
      <c r="M85" s="92">
        <f t="shared" si="7"/>
        <v>2.1293808449480034E-2</v>
      </c>
      <c r="N85" s="92">
        <f t="shared" si="6"/>
        <v>8.3229824824209153E-3</v>
      </c>
    </row>
    <row r="86" spans="1:14" s="103" customFormat="1" ht="15.75" x14ac:dyDescent="0.25">
      <c r="A86" s="152" t="s">
        <v>129</v>
      </c>
      <c r="B86" s="94">
        <v>95.277739815011344</v>
      </c>
      <c r="C86" s="94">
        <v>87.551630400743136</v>
      </c>
      <c r="D86" s="94">
        <v>88.072753987303173</v>
      </c>
      <c r="E86" s="94"/>
      <c r="F86" s="94">
        <f t="shared" si="4"/>
        <v>0.59521859750040207</v>
      </c>
      <c r="G86" s="94">
        <f t="shared" si="5"/>
        <v>-7.5620872637167658</v>
      </c>
      <c r="H86" s="94"/>
      <c r="I86" s="94">
        <v>14.07157201654522</v>
      </c>
      <c r="J86" s="94">
        <v>12.930502704430261</v>
      </c>
      <c r="K86" s="94">
        <v>13.00746746127732</v>
      </c>
      <c r="M86" s="94">
        <f t="shared" si="7"/>
        <v>7.6964756847059945E-2</v>
      </c>
      <c r="N86" s="94">
        <f t="shared" si="6"/>
        <v>-1.0641045552678996</v>
      </c>
    </row>
    <row r="87" spans="1:14" ht="15.75" x14ac:dyDescent="0.25">
      <c r="A87" s="153" t="s">
        <v>149</v>
      </c>
      <c r="B87" s="92">
        <v>106.8532425139463</v>
      </c>
      <c r="C87" s="92">
        <v>111.95000764594712</v>
      </c>
      <c r="D87" s="92">
        <v>111.95000764594712</v>
      </c>
      <c r="E87" s="92"/>
      <c r="F87" s="92">
        <f t="shared" si="4"/>
        <v>0</v>
      </c>
      <c r="G87" s="92">
        <f t="shared" si="5"/>
        <v>4.769874092810622</v>
      </c>
      <c r="H87" s="92"/>
      <c r="I87" s="92">
        <v>1.2076282274368093</v>
      </c>
      <c r="J87" s="92">
        <v>1.2652305733947857</v>
      </c>
      <c r="K87" s="92">
        <v>1.2652305733947857</v>
      </c>
      <c r="M87" s="92">
        <f t="shared" si="7"/>
        <v>0</v>
      </c>
      <c r="N87" s="92">
        <f t="shared" si="6"/>
        <v>5.760234595797642E-2</v>
      </c>
    </row>
    <row r="88" spans="1:14" s="103" customFormat="1" ht="15.75" x14ac:dyDescent="0.25">
      <c r="A88" s="151" t="s">
        <v>160</v>
      </c>
      <c r="B88" s="93">
        <v>106.8532425139463</v>
      </c>
      <c r="C88" s="93">
        <v>111.95000764594712</v>
      </c>
      <c r="D88" s="93">
        <v>111.95000764594712</v>
      </c>
      <c r="E88" s="93"/>
      <c r="F88" s="93">
        <f t="shared" si="4"/>
        <v>0</v>
      </c>
      <c r="G88" s="93">
        <f t="shared" si="5"/>
        <v>4.769874092810622</v>
      </c>
      <c r="H88" s="93"/>
      <c r="I88" s="93">
        <v>1.2076282274368093</v>
      </c>
      <c r="J88" s="93">
        <v>1.2652305733947857</v>
      </c>
      <c r="K88" s="93">
        <v>1.2652305733947857</v>
      </c>
      <c r="M88" s="93">
        <f t="shared" si="7"/>
        <v>0</v>
      </c>
      <c r="N88" s="93">
        <f t="shared" si="6"/>
        <v>5.760234595797642E-2</v>
      </c>
    </row>
    <row r="89" spans="1:14" ht="15.75" x14ac:dyDescent="0.25">
      <c r="A89" s="150" t="s">
        <v>160</v>
      </c>
      <c r="B89" s="92">
        <v>106.8532425139463</v>
      </c>
      <c r="C89" s="92">
        <v>111.95000764594712</v>
      </c>
      <c r="D89" s="92">
        <v>111.95000764594712</v>
      </c>
      <c r="E89" s="92"/>
      <c r="F89" s="92">
        <f t="shared" si="4"/>
        <v>0</v>
      </c>
      <c r="G89" s="92">
        <f t="shared" si="5"/>
        <v>4.769874092810622</v>
      </c>
      <c r="H89" s="92"/>
      <c r="I89" s="92">
        <v>1.2076282274368093</v>
      </c>
      <c r="J89" s="92">
        <v>1.2652305733947857</v>
      </c>
      <c r="K89" s="92">
        <v>1.2652305733947857</v>
      </c>
      <c r="M89" s="92">
        <f t="shared" si="7"/>
        <v>0</v>
      </c>
      <c r="N89" s="92">
        <f t="shared" si="6"/>
        <v>5.760234595797642E-2</v>
      </c>
    </row>
    <row r="90" spans="1:14" s="103" customFormat="1" ht="15.75" x14ac:dyDescent="0.25">
      <c r="A90" s="147" t="s">
        <v>148</v>
      </c>
      <c r="B90" s="93">
        <v>107.18160147649699</v>
      </c>
      <c r="C90" s="93">
        <v>107.34753951580383</v>
      </c>
      <c r="D90" s="93">
        <v>107.92256374715984</v>
      </c>
      <c r="E90" s="93"/>
      <c r="F90" s="93">
        <f t="shared" si="4"/>
        <v>0.53566596304832625</v>
      </c>
      <c r="G90" s="93">
        <f t="shared" si="5"/>
        <v>0.69131479699464649</v>
      </c>
      <c r="H90" s="93"/>
      <c r="I90" s="93">
        <v>5.0657711956007931</v>
      </c>
      <c r="J90" s="93">
        <v>5.0736139981732036</v>
      </c>
      <c r="K90" s="93">
        <v>5.1007916214578719</v>
      </c>
      <c r="M90" s="93">
        <f t="shared" si="7"/>
        <v>2.7177623284668329E-2</v>
      </c>
      <c r="N90" s="93">
        <f t="shared" si="6"/>
        <v>3.5020425857078763E-2</v>
      </c>
    </row>
    <row r="91" spans="1:14" ht="15.75" x14ac:dyDescent="0.25">
      <c r="A91" s="148" t="s">
        <v>161</v>
      </c>
      <c r="B91" s="92">
        <v>104.95773897365068</v>
      </c>
      <c r="C91" s="92">
        <v>104.64968648844828</v>
      </c>
      <c r="D91" s="92">
        <v>105.30897919156041</v>
      </c>
      <c r="E91" s="92"/>
      <c r="F91" s="92">
        <f t="shared" si="4"/>
        <v>0.62999969253123567</v>
      </c>
      <c r="G91" s="92">
        <f t="shared" si="5"/>
        <v>0.33464918484753525</v>
      </c>
      <c r="H91" s="92"/>
      <c r="I91" s="92">
        <v>4.3266092240543701</v>
      </c>
      <c r="J91" s="92">
        <v>4.3139105632695358</v>
      </c>
      <c r="K91" s="92">
        <v>4.341088186554205</v>
      </c>
      <c r="M91" s="92">
        <f t="shared" si="7"/>
        <v>2.7177623284669217E-2</v>
      </c>
      <c r="N91" s="92">
        <f t="shared" si="6"/>
        <v>1.4478962499834935E-2</v>
      </c>
    </row>
    <row r="92" spans="1:14" s="103" customFormat="1" ht="15.75" x14ac:dyDescent="0.25">
      <c r="A92" s="149" t="s">
        <v>227</v>
      </c>
      <c r="B92" s="93">
        <v>104.95773897365068</v>
      </c>
      <c r="C92" s="93">
        <v>104.64968648844828</v>
      </c>
      <c r="D92" s="93">
        <v>105.30897919156041</v>
      </c>
      <c r="E92" s="93"/>
      <c r="F92" s="93">
        <f t="shared" si="4"/>
        <v>0.62999969253123567</v>
      </c>
      <c r="G92" s="93">
        <f t="shared" si="5"/>
        <v>0.33464918484753525</v>
      </c>
      <c r="H92" s="93"/>
      <c r="I92" s="93">
        <v>4.3266092240543701</v>
      </c>
      <c r="J92" s="93">
        <v>4.3139105632695358</v>
      </c>
      <c r="K92" s="93">
        <v>4.341088186554205</v>
      </c>
      <c r="M92" s="93">
        <f t="shared" si="7"/>
        <v>2.7177623284669217E-2</v>
      </c>
      <c r="N92" s="93">
        <f t="shared" si="6"/>
        <v>1.4478962499834935E-2</v>
      </c>
    </row>
    <row r="93" spans="1:14" ht="15.75" x14ac:dyDescent="0.25">
      <c r="A93" s="148" t="s">
        <v>162</v>
      </c>
      <c r="B93" s="92">
        <v>122.35661058360637</v>
      </c>
      <c r="C93" s="92">
        <v>125.75692598073286</v>
      </c>
      <c r="D93" s="92">
        <v>125.75692598073286</v>
      </c>
      <c r="E93" s="92"/>
      <c r="F93" s="92">
        <f t="shared" si="4"/>
        <v>0</v>
      </c>
      <c r="G93" s="92">
        <f t="shared" si="5"/>
        <v>2.7790205865526607</v>
      </c>
      <c r="H93" s="92"/>
      <c r="I93" s="92">
        <v>0.73916197154642327</v>
      </c>
      <c r="J93" s="92">
        <v>0.75970343490366687</v>
      </c>
      <c r="K93" s="92">
        <v>0.75970343490366676</v>
      </c>
      <c r="M93" s="92">
        <f t="shared" si="7"/>
        <v>0</v>
      </c>
      <c r="N93" s="92">
        <f t="shared" si="6"/>
        <v>2.0541463357243495E-2</v>
      </c>
    </row>
    <row r="94" spans="1:14" s="103" customFormat="1" ht="15.75" x14ac:dyDescent="0.25">
      <c r="A94" s="149" t="s">
        <v>226</v>
      </c>
      <c r="B94" s="93">
        <v>122.35661058360637</v>
      </c>
      <c r="C94" s="93">
        <v>125.75692598073286</v>
      </c>
      <c r="D94" s="93">
        <v>125.75692598073286</v>
      </c>
      <c r="E94" s="93"/>
      <c r="F94" s="93">
        <f t="shared" si="4"/>
        <v>0</v>
      </c>
      <c r="G94" s="93">
        <f t="shared" si="5"/>
        <v>2.7790205865526607</v>
      </c>
      <c r="H94" s="93"/>
      <c r="I94" s="93">
        <v>0.73916197154642327</v>
      </c>
      <c r="J94" s="93">
        <v>0.75970343490366687</v>
      </c>
      <c r="K94" s="93">
        <v>0.75970343490366676</v>
      </c>
      <c r="M94" s="93">
        <f t="shared" si="7"/>
        <v>0</v>
      </c>
      <c r="N94" s="93">
        <f t="shared" si="6"/>
        <v>2.0541463357243495E-2</v>
      </c>
    </row>
    <row r="95" spans="1:14" ht="15.75" x14ac:dyDescent="0.25">
      <c r="A95" s="153" t="s">
        <v>147</v>
      </c>
      <c r="B95" s="92">
        <v>108.60688426695907</v>
      </c>
      <c r="C95" s="92">
        <v>108.48689886243125</v>
      </c>
      <c r="D95" s="92">
        <v>108.48689886243125</v>
      </c>
      <c r="E95" s="92"/>
      <c r="F95" s="92">
        <f t="shared" si="4"/>
        <v>0</v>
      </c>
      <c r="G95" s="92">
        <f t="shared" si="5"/>
        <v>-0.11047679466883453</v>
      </c>
      <c r="H95" s="92"/>
      <c r="I95" s="92">
        <v>0.35285186494774967</v>
      </c>
      <c r="J95" s="92">
        <v>0.35246204551742616</v>
      </c>
      <c r="K95" s="92">
        <v>0.35246204551742616</v>
      </c>
      <c r="M95" s="92">
        <f t="shared" si="7"/>
        <v>0</v>
      </c>
      <c r="N95" s="92">
        <f t="shared" si="6"/>
        <v>-3.8981943032351252E-4</v>
      </c>
    </row>
    <row r="96" spans="1:14" s="103" customFormat="1" ht="15.75" x14ac:dyDescent="0.25">
      <c r="A96" s="151" t="s">
        <v>84</v>
      </c>
      <c r="B96" s="93">
        <v>99.999999999999986</v>
      </c>
      <c r="C96" s="93">
        <v>99.999999999999986</v>
      </c>
      <c r="D96" s="93">
        <v>99.999999999999986</v>
      </c>
      <c r="E96" s="93"/>
      <c r="F96" s="93">
        <f t="shared" si="4"/>
        <v>0</v>
      </c>
      <c r="G96" s="93">
        <f t="shared" si="5"/>
        <v>0</v>
      </c>
      <c r="H96" s="93"/>
      <c r="I96" s="93">
        <v>0.20600390916610056</v>
      </c>
      <c r="J96" s="93">
        <v>0.20600390916610056</v>
      </c>
      <c r="K96" s="93">
        <v>0.20600390916610056</v>
      </c>
      <c r="M96" s="93">
        <f t="shared" si="7"/>
        <v>0</v>
      </c>
      <c r="N96" s="93">
        <f t="shared" si="6"/>
        <v>0</v>
      </c>
    </row>
    <row r="97" spans="1:14" ht="15.75" x14ac:dyDescent="0.25">
      <c r="A97" s="150" t="s">
        <v>85</v>
      </c>
      <c r="B97" s="92">
        <v>99.999999999999986</v>
      </c>
      <c r="C97" s="92">
        <v>99.999999999999986</v>
      </c>
      <c r="D97" s="92">
        <v>99.999999999999986</v>
      </c>
      <c r="E97" s="92"/>
      <c r="F97" s="92">
        <f t="shared" si="4"/>
        <v>0</v>
      </c>
      <c r="G97" s="92">
        <f t="shared" si="5"/>
        <v>0</v>
      </c>
      <c r="H97" s="92"/>
      <c r="I97" s="92">
        <v>0.20600390916610056</v>
      </c>
      <c r="J97" s="92">
        <v>0.20600390916610056</v>
      </c>
      <c r="K97" s="92">
        <v>0.20600390916610056</v>
      </c>
      <c r="M97" s="92">
        <f t="shared" si="7"/>
        <v>0</v>
      </c>
      <c r="N97" s="92">
        <f t="shared" si="6"/>
        <v>0</v>
      </c>
    </row>
    <row r="98" spans="1:14" s="103" customFormat="1" ht="15.75" x14ac:dyDescent="0.25">
      <c r="A98" s="151" t="s">
        <v>86</v>
      </c>
      <c r="B98" s="93">
        <v>123.52087540054183</v>
      </c>
      <c r="C98" s="93">
        <v>123.19297953692291</v>
      </c>
      <c r="D98" s="93">
        <v>123.19297953692291</v>
      </c>
      <c r="E98" s="93"/>
      <c r="F98" s="93">
        <f t="shared" si="4"/>
        <v>0</v>
      </c>
      <c r="G98" s="93">
        <f t="shared" si="5"/>
        <v>-0.26545785281690826</v>
      </c>
      <c r="H98" s="93"/>
      <c r="I98" s="93">
        <v>0.14684795578164911</v>
      </c>
      <c r="J98" s="93">
        <v>0.1464581363513256</v>
      </c>
      <c r="K98" s="93">
        <v>0.1464581363513256</v>
      </c>
      <c r="M98" s="93">
        <f t="shared" si="7"/>
        <v>0</v>
      </c>
      <c r="N98" s="93">
        <f t="shared" si="6"/>
        <v>-3.8981943032351252E-4</v>
      </c>
    </row>
    <row r="99" spans="1:14" ht="15.75" x14ac:dyDescent="0.25">
      <c r="A99" s="150" t="s">
        <v>87</v>
      </c>
      <c r="B99" s="92">
        <v>123.52087540054183</v>
      </c>
      <c r="C99" s="92">
        <v>123.19297953692291</v>
      </c>
      <c r="D99" s="92">
        <v>123.19297953692291</v>
      </c>
      <c r="E99" s="92"/>
      <c r="F99" s="92">
        <f t="shared" si="4"/>
        <v>0</v>
      </c>
      <c r="G99" s="92">
        <f t="shared" si="5"/>
        <v>-0.26545785281690826</v>
      </c>
      <c r="H99" s="92"/>
      <c r="I99" s="92">
        <v>0.14684795578164911</v>
      </c>
      <c r="J99" s="92">
        <v>0.1464581363513256</v>
      </c>
      <c r="K99" s="92">
        <v>0.1464581363513256</v>
      </c>
      <c r="M99" s="92">
        <f t="shared" si="7"/>
        <v>0</v>
      </c>
      <c r="N99" s="92">
        <f t="shared" si="6"/>
        <v>-3.8981943032351252E-4</v>
      </c>
    </row>
    <row r="100" spans="1:14" s="103" customFormat="1" ht="15.75" x14ac:dyDescent="0.25">
      <c r="A100" s="147" t="s">
        <v>146</v>
      </c>
      <c r="B100" s="93">
        <v>86.698553585228652</v>
      </c>
      <c r="C100" s="93">
        <v>72.653589553562043</v>
      </c>
      <c r="D100" s="93">
        <v>73.233345970294536</v>
      </c>
      <c r="E100" s="93"/>
      <c r="F100" s="93">
        <f t="shared" si="4"/>
        <v>0.79797353481769751</v>
      </c>
      <c r="G100" s="93">
        <f t="shared" si="5"/>
        <v>-15.531063735333483</v>
      </c>
      <c r="H100" s="93"/>
      <c r="I100" s="93">
        <v>7.4453207285598673</v>
      </c>
      <c r="J100" s="93">
        <v>6.2391960873448449</v>
      </c>
      <c r="K100" s="93">
        <v>6.2889832209072383</v>
      </c>
      <c r="M100" s="93">
        <f t="shared" si="7"/>
        <v>4.9787133562393393E-2</v>
      </c>
      <c r="N100" s="93">
        <f t="shared" si="6"/>
        <v>-1.156337507652629</v>
      </c>
    </row>
    <row r="101" spans="1:14" ht="15.75" x14ac:dyDescent="0.25">
      <c r="A101" s="148" t="s">
        <v>17</v>
      </c>
      <c r="B101" s="92">
        <v>75.571343819217532</v>
      </c>
      <c r="C101" s="92">
        <v>55.184358857463906</v>
      </c>
      <c r="D101" s="92">
        <v>55.184358857463906</v>
      </c>
      <c r="E101" s="92"/>
      <c r="F101" s="92">
        <f t="shared" si="4"/>
        <v>0</v>
      </c>
      <c r="G101" s="92">
        <f t="shared" si="5"/>
        <v>-26.977137009133468</v>
      </c>
      <c r="H101" s="92"/>
      <c r="I101" s="92">
        <v>4.2888978665078552</v>
      </c>
      <c r="J101" s="92">
        <v>3.1318760128782284</v>
      </c>
      <c r="K101" s="92">
        <v>3.1318760128782284</v>
      </c>
      <c r="M101" s="92">
        <f t="shared" si="7"/>
        <v>0</v>
      </c>
      <c r="N101" s="92">
        <f t="shared" si="6"/>
        <v>-1.1570218536296268</v>
      </c>
    </row>
    <row r="102" spans="1:14" s="103" customFormat="1" ht="15.75" x14ac:dyDescent="0.25">
      <c r="A102" s="149" t="s">
        <v>17</v>
      </c>
      <c r="B102" s="93">
        <v>75.571343819217532</v>
      </c>
      <c r="C102" s="93">
        <v>55.184358857463906</v>
      </c>
      <c r="D102" s="93">
        <v>55.184358857463906</v>
      </c>
      <c r="E102" s="93"/>
      <c r="F102" s="93">
        <f t="shared" si="4"/>
        <v>0</v>
      </c>
      <c r="G102" s="93">
        <f t="shared" si="5"/>
        <v>-26.977137009133468</v>
      </c>
      <c r="H102" s="93"/>
      <c r="I102" s="93">
        <v>4.2888978665078552</v>
      </c>
      <c r="J102" s="93">
        <v>3.1318760128782284</v>
      </c>
      <c r="K102" s="93">
        <v>3.1318760128782284</v>
      </c>
      <c r="M102" s="93">
        <f t="shared" si="7"/>
        <v>0</v>
      </c>
      <c r="N102" s="93">
        <f t="shared" si="6"/>
        <v>-1.1570218536296268</v>
      </c>
    </row>
    <row r="103" spans="1:14" ht="15.75" x14ac:dyDescent="0.25">
      <c r="A103" s="148" t="s">
        <v>88</v>
      </c>
      <c r="B103" s="92">
        <v>101.37911846308745</v>
      </c>
      <c r="C103" s="92">
        <v>99.234262503497348</v>
      </c>
      <c r="D103" s="92">
        <v>101.40901133922274</v>
      </c>
      <c r="E103" s="92"/>
      <c r="F103" s="92">
        <f t="shared" si="4"/>
        <v>2.1915302042464946</v>
      </c>
      <c r="G103" s="92">
        <f t="shared" si="5"/>
        <v>2.9486226146446803E-2</v>
      </c>
      <c r="H103" s="92"/>
      <c r="I103" s="92">
        <v>2.3209005235199514</v>
      </c>
      <c r="J103" s="92">
        <v>2.2717977359345567</v>
      </c>
      <c r="K103" s="92">
        <v>2.3215848694969505</v>
      </c>
      <c r="M103" s="92">
        <f t="shared" si="7"/>
        <v>4.9787133562393837E-2</v>
      </c>
      <c r="N103" s="92">
        <f t="shared" si="6"/>
        <v>6.8434597699917887E-4</v>
      </c>
    </row>
    <row r="104" spans="1:14" s="103" customFormat="1" ht="15.75" x14ac:dyDescent="0.25">
      <c r="A104" s="149" t="s">
        <v>89</v>
      </c>
      <c r="B104" s="93">
        <v>101.37911846308745</v>
      </c>
      <c r="C104" s="93">
        <v>99.234262503497348</v>
      </c>
      <c r="D104" s="93">
        <v>101.40901133922274</v>
      </c>
      <c r="E104" s="93"/>
      <c r="F104" s="93">
        <f t="shared" si="4"/>
        <v>2.1915302042464946</v>
      </c>
      <c r="G104" s="93">
        <f t="shared" si="5"/>
        <v>2.9486226146446803E-2</v>
      </c>
      <c r="H104" s="93"/>
      <c r="I104" s="93">
        <v>2.3209005235199514</v>
      </c>
      <c r="J104" s="93">
        <v>2.2717977359345567</v>
      </c>
      <c r="K104" s="93">
        <v>2.3215848694969505</v>
      </c>
      <c r="M104" s="93">
        <f t="shared" si="7"/>
        <v>4.9787133562393837E-2</v>
      </c>
      <c r="N104" s="93">
        <f t="shared" si="6"/>
        <v>6.8434597699917887E-4</v>
      </c>
    </row>
    <row r="105" spans="1:14" ht="15.75" x14ac:dyDescent="0.25">
      <c r="A105" s="148" t="s">
        <v>90</v>
      </c>
      <c r="B105" s="92">
        <v>134.11907242766719</v>
      </c>
      <c r="C105" s="92">
        <v>134.11907242766719</v>
      </c>
      <c r="D105" s="92">
        <v>134.11907242766719</v>
      </c>
      <c r="E105" s="92"/>
      <c r="F105" s="92">
        <f t="shared" si="4"/>
        <v>0</v>
      </c>
      <c r="G105" s="92">
        <f t="shared" si="5"/>
        <v>0</v>
      </c>
      <c r="H105" s="92"/>
      <c r="I105" s="92">
        <v>0.83552233853205971</v>
      </c>
      <c r="J105" s="92">
        <v>0.83552233853205982</v>
      </c>
      <c r="K105" s="92">
        <v>0.83552233853205971</v>
      </c>
      <c r="M105" s="92">
        <f t="shared" si="7"/>
        <v>0</v>
      </c>
      <c r="N105" s="92">
        <f t="shared" si="6"/>
        <v>0</v>
      </c>
    </row>
    <row r="106" spans="1:14" s="103" customFormat="1" ht="15.75" x14ac:dyDescent="0.25">
      <c r="A106" s="149" t="s">
        <v>91</v>
      </c>
      <c r="B106" s="93">
        <v>134.11907242766719</v>
      </c>
      <c r="C106" s="93">
        <v>134.11907242766719</v>
      </c>
      <c r="D106" s="93">
        <v>134.11907242766719</v>
      </c>
      <c r="E106" s="93"/>
      <c r="F106" s="93">
        <f t="shared" si="4"/>
        <v>0</v>
      </c>
      <c r="G106" s="93">
        <f t="shared" si="5"/>
        <v>0</v>
      </c>
      <c r="H106" s="93"/>
      <c r="I106" s="93">
        <v>0.83552233853205971</v>
      </c>
      <c r="J106" s="93">
        <v>0.83552233853205982</v>
      </c>
      <c r="K106" s="93">
        <v>0.83552233853205971</v>
      </c>
      <c r="M106" s="93">
        <f t="shared" si="7"/>
        <v>0</v>
      </c>
      <c r="N106" s="93">
        <f t="shared" si="6"/>
        <v>0</v>
      </c>
    </row>
    <row r="107" spans="1:14" ht="15.75" x14ac:dyDescent="0.25">
      <c r="A107" s="146" t="s">
        <v>250</v>
      </c>
      <c r="B107" s="95">
        <v>98.713665288730837</v>
      </c>
      <c r="C107" s="95">
        <v>99.127739172517664</v>
      </c>
      <c r="D107" s="95">
        <v>98.5936622740779</v>
      </c>
      <c r="E107" s="95"/>
      <c r="F107" s="95">
        <f t="shared" si="4"/>
        <v>-0.53877643422319821</v>
      </c>
      <c r="G107" s="95">
        <f t="shared" si="5"/>
        <v>-0.12156677021558648</v>
      </c>
      <c r="H107" s="95"/>
      <c r="I107" s="95">
        <v>9.7296057159740155</v>
      </c>
      <c r="J107" s="95">
        <v>9.7704184607418672</v>
      </c>
      <c r="K107" s="95">
        <v>9.7177777485503967</v>
      </c>
      <c r="M107" s="95">
        <f t="shared" si="7"/>
        <v>-5.2640712191470485E-2</v>
      </c>
      <c r="N107" s="95">
        <f t="shared" si="6"/>
        <v>-1.1827967423618801E-2</v>
      </c>
    </row>
    <row r="108" spans="1:14" s="103" customFormat="1" ht="15.75" x14ac:dyDescent="0.25">
      <c r="A108" s="147" t="s">
        <v>145</v>
      </c>
      <c r="B108" s="93">
        <v>102.10324449102029</v>
      </c>
      <c r="C108" s="93">
        <v>107.41604758102751</v>
      </c>
      <c r="D108" s="93">
        <v>102.56522385721097</v>
      </c>
      <c r="E108" s="93"/>
      <c r="F108" s="93">
        <f t="shared" si="4"/>
        <v>-4.5159208824523294</v>
      </c>
      <c r="G108" s="93">
        <f t="shared" si="5"/>
        <v>0.45246296383001372</v>
      </c>
      <c r="H108" s="93"/>
      <c r="I108" s="93">
        <v>2.0099312065643571</v>
      </c>
      <c r="J108" s="93">
        <v>2.1145152359766271</v>
      </c>
      <c r="K108" s="93">
        <v>2.0190254008725224</v>
      </c>
      <c r="M108" s="93">
        <f t="shared" si="7"/>
        <v>-9.5489835104104692E-2</v>
      </c>
      <c r="N108" s="93">
        <f t="shared" si="6"/>
        <v>9.094194308165271E-3</v>
      </c>
    </row>
    <row r="109" spans="1:14" ht="15.75" x14ac:dyDescent="0.25">
      <c r="A109" s="148" t="s">
        <v>163</v>
      </c>
      <c r="B109" s="92">
        <v>102.10324449102029</v>
      </c>
      <c r="C109" s="92">
        <v>107.41604758102751</v>
      </c>
      <c r="D109" s="92">
        <v>102.56522385721097</v>
      </c>
      <c r="E109" s="92"/>
      <c r="F109" s="92">
        <f t="shared" si="4"/>
        <v>-4.5159208824523294</v>
      </c>
      <c r="G109" s="92">
        <f t="shared" si="5"/>
        <v>0.45246296383001372</v>
      </c>
      <c r="H109" s="92"/>
      <c r="I109" s="92">
        <v>2.0099312065643571</v>
      </c>
      <c r="J109" s="92">
        <v>2.1145152359766271</v>
      </c>
      <c r="K109" s="92">
        <v>2.0190254008725224</v>
      </c>
      <c r="M109" s="92">
        <f t="shared" si="7"/>
        <v>-9.5489835104104692E-2</v>
      </c>
      <c r="N109" s="92">
        <f t="shared" si="6"/>
        <v>9.094194308165271E-3</v>
      </c>
    </row>
    <row r="110" spans="1:14" s="103" customFormat="1" ht="15.75" x14ac:dyDescent="0.25">
      <c r="A110" s="149" t="s">
        <v>225</v>
      </c>
      <c r="B110" s="93">
        <v>102.10324449102029</v>
      </c>
      <c r="C110" s="93">
        <v>107.41604758102751</v>
      </c>
      <c r="D110" s="93">
        <v>102.56522385721097</v>
      </c>
      <c r="E110" s="93"/>
      <c r="F110" s="93">
        <f t="shared" si="4"/>
        <v>-4.5159208824523294</v>
      </c>
      <c r="G110" s="93">
        <f t="shared" si="5"/>
        <v>0.45246296383001372</v>
      </c>
      <c r="H110" s="93"/>
      <c r="I110" s="93">
        <v>2.0099312065643571</v>
      </c>
      <c r="J110" s="93">
        <v>2.1145152359766271</v>
      </c>
      <c r="K110" s="93">
        <v>2.0190254008725224</v>
      </c>
      <c r="M110" s="93">
        <f t="shared" si="7"/>
        <v>-9.5489835104104692E-2</v>
      </c>
      <c r="N110" s="93">
        <f t="shared" si="6"/>
        <v>9.094194308165271E-3</v>
      </c>
    </row>
    <row r="111" spans="1:14" ht="15.75" x14ac:dyDescent="0.25">
      <c r="A111" s="153" t="s">
        <v>92</v>
      </c>
      <c r="B111" s="92">
        <v>98.332445097329483</v>
      </c>
      <c r="C111" s="92">
        <v>99.076779612701344</v>
      </c>
      <c r="D111" s="92">
        <v>99.076779612701344</v>
      </c>
      <c r="E111" s="92"/>
      <c r="F111" s="92">
        <f t="shared" si="4"/>
        <v>0</v>
      </c>
      <c r="G111" s="92">
        <f t="shared" si="5"/>
        <v>0.75695719214052826</v>
      </c>
      <c r="H111" s="92"/>
      <c r="I111" s="92">
        <v>0.30153395110688824</v>
      </c>
      <c r="J111" s="92">
        <v>0.3038164340365373</v>
      </c>
      <c r="K111" s="92">
        <v>0.3038164340365373</v>
      </c>
      <c r="M111" s="92">
        <f t="shared" si="7"/>
        <v>0</v>
      </c>
      <c r="N111" s="92">
        <f t="shared" si="6"/>
        <v>2.2824829296490545E-3</v>
      </c>
    </row>
    <row r="112" spans="1:14" s="103" customFormat="1" ht="15.75" x14ac:dyDescent="0.25">
      <c r="A112" s="151" t="s">
        <v>93</v>
      </c>
      <c r="B112" s="93">
        <v>98.332445097329483</v>
      </c>
      <c r="C112" s="93">
        <v>99.076779612701344</v>
      </c>
      <c r="D112" s="93">
        <v>99.076779612701344</v>
      </c>
      <c r="E112" s="93"/>
      <c r="F112" s="93">
        <f t="shared" si="4"/>
        <v>0</v>
      </c>
      <c r="G112" s="93">
        <f t="shared" si="5"/>
        <v>0.75695719214052826</v>
      </c>
      <c r="H112" s="93"/>
      <c r="I112" s="93">
        <v>0.30153395110688824</v>
      </c>
      <c r="J112" s="93">
        <v>0.3038164340365373</v>
      </c>
      <c r="K112" s="93">
        <v>0.3038164340365373</v>
      </c>
      <c r="M112" s="93">
        <f t="shared" si="7"/>
        <v>0</v>
      </c>
      <c r="N112" s="93">
        <f t="shared" si="6"/>
        <v>2.2824829296490545E-3</v>
      </c>
    </row>
    <row r="113" spans="1:14" ht="15.75" x14ac:dyDescent="0.25">
      <c r="A113" s="150" t="s">
        <v>92</v>
      </c>
      <c r="B113" s="92">
        <v>98.332445097329483</v>
      </c>
      <c r="C113" s="92">
        <v>99.076779612701344</v>
      </c>
      <c r="D113" s="92">
        <v>99.076779612701344</v>
      </c>
      <c r="E113" s="92"/>
      <c r="F113" s="92">
        <f t="shared" si="4"/>
        <v>0</v>
      </c>
      <c r="G113" s="92">
        <f t="shared" si="5"/>
        <v>0.75695719214052826</v>
      </c>
      <c r="H113" s="92"/>
      <c r="I113" s="92">
        <v>0.30153395110688824</v>
      </c>
      <c r="J113" s="92">
        <v>0.3038164340365373</v>
      </c>
      <c r="K113" s="92">
        <v>0.3038164340365373</v>
      </c>
      <c r="M113" s="92">
        <f t="shared" si="7"/>
        <v>0</v>
      </c>
      <c r="N113" s="92">
        <f t="shared" si="6"/>
        <v>2.2824829296490545E-3</v>
      </c>
    </row>
    <row r="114" spans="1:14" s="103" customFormat="1" ht="15.75" x14ac:dyDescent="0.25">
      <c r="A114" s="147" t="s">
        <v>94</v>
      </c>
      <c r="B114" s="93">
        <v>89.125632617452695</v>
      </c>
      <c r="C114" s="93">
        <v>88.309240599005392</v>
      </c>
      <c r="D114" s="93">
        <v>89.260643575837406</v>
      </c>
      <c r="E114" s="93"/>
      <c r="F114" s="93">
        <f t="shared" si="4"/>
        <v>1.0773538198025623</v>
      </c>
      <c r="G114" s="93">
        <f t="shared" si="5"/>
        <v>0.15148387104775285</v>
      </c>
      <c r="H114" s="93"/>
      <c r="I114" s="93">
        <v>2.5210945328542249</v>
      </c>
      <c r="J114" s="93">
        <v>2.4980012723193172</v>
      </c>
      <c r="K114" s="93">
        <v>2.5249135844453656</v>
      </c>
      <c r="M114" s="93">
        <f t="shared" si="7"/>
        <v>2.6912312126048388E-2</v>
      </c>
      <c r="N114" s="93">
        <f t="shared" si="6"/>
        <v>3.8190515911407097E-3</v>
      </c>
    </row>
    <row r="115" spans="1:14" ht="15.75" x14ac:dyDescent="0.25">
      <c r="A115" s="148" t="s">
        <v>164</v>
      </c>
      <c r="B115" s="92">
        <v>87.846310727812124</v>
      </c>
      <c r="C115" s="92">
        <v>87.229908744574047</v>
      </c>
      <c r="D115" s="92">
        <v>88.296517427254187</v>
      </c>
      <c r="E115" s="92"/>
      <c r="F115" s="92">
        <f t="shared" si="4"/>
        <v>1.2227557016061708</v>
      </c>
      <c r="G115" s="92">
        <f t="shared" si="5"/>
        <v>0.512493576237949</v>
      </c>
      <c r="H115" s="92"/>
      <c r="I115" s="92">
        <v>2.2165086144697486</v>
      </c>
      <c r="J115" s="92">
        <v>2.200955766609618</v>
      </c>
      <c r="K115" s="92">
        <v>2.2278680787356673</v>
      </c>
      <c r="M115" s="92">
        <f t="shared" si="7"/>
        <v>2.6912312126049276E-2</v>
      </c>
      <c r="N115" s="92">
        <f t="shared" si="6"/>
        <v>1.1359464265918717E-2</v>
      </c>
    </row>
    <row r="116" spans="1:14" s="103" customFormat="1" ht="15.75" x14ac:dyDescent="0.25">
      <c r="A116" s="149" t="s">
        <v>224</v>
      </c>
      <c r="B116" s="93">
        <v>72.378265540675912</v>
      </c>
      <c r="C116" s="93">
        <v>74.713272675520358</v>
      </c>
      <c r="D116" s="93">
        <v>76.040338014095369</v>
      </c>
      <c r="E116" s="93"/>
      <c r="F116" s="93">
        <f t="shared" si="4"/>
        <v>1.7762109609874122</v>
      </c>
      <c r="G116" s="93">
        <f t="shared" si="5"/>
        <v>5.0596300506281278</v>
      </c>
      <c r="H116" s="93"/>
      <c r="I116" s="93">
        <v>0.43641972281874625</v>
      </c>
      <c r="J116" s="93">
        <v>0.45049913131183739</v>
      </c>
      <c r="K116" s="93">
        <v>0.45850094626135124</v>
      </c>
      <c r="M116" s="93">
        <f t="shared" si="7"/>
        <v>8.0018149495138524E-3</v>
      </c>
      <c r="N116" s="93">
        <f t="shared" si="6"/>
        <v>2.2081223442604991E-2</v>
      </c>
    </row>
    <row r="117" spans="1:14" ht="15.75" x14ac:dyDescent="0.25">
      <c r="A117" s="150" t="s">
        <v>223</v>
      </c>
      <c r="B117" s="92">
        <v>83.54132556189731</v>
      </c>
      <c r="C117" s="92">
        <v>82.819411953945504</v>
      </c>
      <c r="D117" s="92">
        <v>84.119024729375411</v>
      </c>
      <c r="E117" s="92"/>
      <c r="F117" s="92">
        <f t="shared" si="4"/>
        <v>1.569212754314897</v>
      </c>
      <c r="G117" s="92">
        <f t="shared" si="5"/>
        <v>0.69151304889227827</v>
      </c>
      <c r="H117" s="92"/>
      <c r="I117" s="92">
        <v>0.71241971894248068</v>
      </c>
      <c r="J117" s="92">
        <v>0.70626341861783815</v>
      </c>
      <c r="K117" s="92">
        <v>0.71734619426184953</v>
      </c>
      <c r="M117" s="92">
        <f t="shared" si="7"/>
        <v>1.1082775644011389E-2</v>
      </c>
      <c r="N117" s="92">
        <f t="shared" si="6"/>
        <v>4.9264753193688504E-3</v>
      </c>
    </row>
    <row r="118" spans="1:14" s="103" customFormat="1" ht="15.75" x14ac:dyDescent="0.25">
      <c r="A118" s="149" t="s">
        <v>18</v>
      </c>
      <c r="B118" s="93">
        <v>97.712311905467956</v>
      </c>
      <c r="C118" s="93">
        <v>95.718555937086194</v>
      </c>
      <c r="D118" s="93">
        <v>95.718555937086194</v>
      </c>
      <c r="E118" s="93"/>
      <c r="F118" s="93">
        <f t="shared" si="4"/>
        <v>0</v>
      </c>
      <c r="G118" s="93">
        <f t="shared" si="5"/>
        <v>-2.0404347512630983</v>
      </c>
      <c r="H118" s="93"/>
      <c r="I118" s="93">
        <v>0.26968363642178045</v>
      </c>
      <c r="J118" s="93">
        <v>0.26418091778576036</v>
      </c>
      <c r="K118" s="93">
        <v>0.26418091778576031</v>
      </c>
      <c r="M118" s="93">
        <f t="shared" si="7"/>
        <v>0</v>
      </c>
      <c r="N118" s="93">
        <f t="shared" si="6"/>
        <v>-5.502718636020143E-3</v>
      </c>
    </row>
    <row r="119" spans="1:14" ht="15.75" x14ac:dyDescent="0.25">
      <c r="A119" s="150" t="s">
        <v>95</v>
      </c>
      <c r="B119" s="92">
        <v>92.765449459798376</v>
      </c>
      <c r="C119" s="92">
        <v>90.965616735616678</v>
      </c>
      <c r="D119" s="92">
        <v>92.808748929299</v>
      </c>
      <c r="E119" s="92"/>
      <c r="F119" s="92">
        <f t="shared" si="4"/>
        <v>2.0261855631004133</v>
      </c>
      <c r="G119" s="92">
        <f t="shared" si="5"/>
        <v>4.6676289235669799E-2</v>
      </c>
      <c r="H119" s="92"/>
      <c r="I119" s="92">
        <v>0.39397179903845414</v>
      </c>
      <c r="J119" s="92">
        <v>0.38632796892235655</v>
      </c>
      <c r="K119" s="92">
        <v>0.39415569045488036</v>
      </c>
      <c r="M119" s="92">
        <f t="shared" si="7"/>
        <v>7.8277215325238125E-3</v>
      </c>
      <c r="N119" s="92">
        <f t="shared" si="6"/>
        <v>1.8389141642621842E-4</v>
      </c>
    </row>
    <row r="120" spans="1:14" s="103" customFormat="1" ht="15.75" x14ac:dyDescent="0.25">
      <c r="A120" s="149" t="s">
        <v>96</v>
      </c>
      <c r="B120" s="93">
        <v>110.16766999212889</v>
      </c>
      <c r="C120" s="93">
        <v>107.35101643030168</v>
      </c>
      <c r="D120" s="93">
        <v>107.35101643030168</v>
      </c>
      <c r="E120" s="93"/>
      <c r="F120" s="93">
        <f t="shared" si="4"/>
        <v>0</v>
      </c>
      <c r="G120" s="93">
        <f t="shared" si="5"/>
        <v>-2.5566970437229442</v>
      </c>
      <c r="H120" s="93"/>
      <c r="I120" s="93">
        <v>0.40401373724828726</v>
      </c>
      <c r="J120" s="93">
        <v>0.39368432997182568</v>
      </c>
      <c r="K120" s="93">
        <v>0.39368432997182568</v>
      </c>
      <c r="M120" s="93">
        <f t="shared" si="7"/>
        <v>0</v>
      </c>
      <c r="N120" s="93">
        <f t="shared" si="6"/>
        <v>-1.0329407276461589E-2</v>
      </c>
    </row>
    <row r="121" spans="1:14" ht="15.75" x14ac:dyDescent="0.25">
      <c r="A121" s="148" t="s">
        <v>97</v>
      </c>
      <c r="B121" s="92">
        <v>99.690653205365649</v>
      </c>
      <c r="C121" s="92">
        <v>97.222684006482126</v>
      </c>
      <c r="D121" s="92">
        <v>97.222684006482126</v>
      </c>
      <c r="E121" s="92"/>
      <c r="F121" s="92">
        <f t="shared" si="4"/>
        <v>0</v>
      </c>
      <c r="G121" s="92">
        <f t="shared" si="5"/>
        <v>-2.4756274731187022</v>
      </c>
      <c r="H121" s="92"/>
      <c r="I121" s="92">
        <v>0.30458591838447618</v>
      </c>
      <c r="J121" s="92">
        <v>0.29704550570969912</v>
      </c>
      <c r="K121" s="92">
        <v>0.29704550570969912</v>
      </c>
      <c r="M121" s="92">
        <f t="shared" si="7"/>
        <v>0</v>
      </c>
      <c r="N121" s="92">
        <f t="shared" si="6"/>
        <v>-7.5404126747770639E-3</v>
      </c>
    </row>
    <row r="122" spans="1:14" s="103" customFormat="1" ht="15.75" x14ac:dyDescent="0.25">
      <c r="A122" s="149" t="s">
        <v>98</v>
      </c>
      <c r="B122" s="93">
        <v>99.690653205365649</v>
      </c>
      <c r="C122" s="93">
        <v>97.222684006482126</v>
      </c>
      <c r="D122" s="93">
        <v>97.222684006482126</v>
      </c>
      <c r="E122" s="93"/>
      <c r="F122" s="93">
        <f t="shared" si="4"/>
        <v>0</v>
      </c>
      <c r="G122" s="93">
        <f t="shared" si="5"/>
        <v>-2.4756274731187022</v>
      </c>
      <c r="H122" s="93"/>
      <c r="I122" s="93">
        <v>0.30458591838447618</v>
      </c>
      <c r="J122" s="93">
        <v>0.29704550570969912</v>
      </c>
      <c r="K122" s="93">
        <v>0.29704550570969912</v>
      </c>
      <c r="M122" s="93">
        <f t="shared" si="7"/>
        <v>0</v>
      </c>
      <c r="N122" s="93">
        <f t="shared" si="6"/>
        <v>-7.5404126747770639E-3</v>
      </c>
    </row>
    <row r="123" spans="1:14" ht="15.75" x14ac:dyDescent="0.25">
      <c r="A123" s="153" t="s">
        <v>144</v>
      </c>
      <c r="B123" s="92">
        <v>88.916940765922462</v>
      </c>
      <c r="C123" s="92">
        <v>88.588308147186581</v>
      </c>
      <c r="D123" s="92">
        <v>92.058096978136788</v>
      </c>
      <c r="E123" s="92"/>
      <c r="F123" s="92">
        <f t="shared" si="4"/>
        <v>3.916757079484201</v>
      </c>
      <c r="G123" s="92">
        <f t="shared" si="5"/>
        <v>3.5326858809543893</v>
      </c>
      <c r="H123" s="92"/>
      <c r="I123" s="92">
        <v>0.88635574804925177</v>
      </c>
      <c r="J123" s="92">
        <v>0.88307982100875815</v>
      </c>
      <c r="K123" s="92">
        <v>0.91766791241561507</v>
      </c>
      <c r="M123" s="92">
        <f t="shared" si="7"/>
        <v>3.4588091406856925E-2</v>
      </c>
      <c r="N123" s="92">
        <f t="shared" si="6"/>
        <v>3.1312164366363304E-2</v>
      </c>
    </row>
    <row r="124" spans="1:14" s="103" customFormat="1" ht="15.75" x14ac:dyDescent="0.25">
      <c r="A124" s="151" t="s">
        <v>165</v>
      </c>
      <c r="B124" s="93">
        <v>88.916940765922462</v>
      </c>
      <c r="C124" s="93">
        <v>88.588308147186581</v>
      </c>
      <c r="D124" s="93">
        <v>92.058096978136788</v>
      </c>
      <c r="E124" s="93"/>
      <c r="F124" s="93">
        <f t="shared" si="4"/>
        <v>3.916757079484201</v>
      </c>
      <c r="G124" s="93">
        <f t="shared" si="5"/>
        <v>3.5326858809543893</v>
      </c>
      <c r="H124" s="93"/>
      <c r="I124" s="93">
        <v>0.88635574804925177</v>
      </c>
      <c r="J124" s="93">
        <v>0.88307982100875815</v>
      </c>
      <c r="K124" s="93">
        <v>0.91766791241561507</v>
      </c>
      <c r="M124" s="93">
        <f t="shared" si="7"/>
        <v>3.4588091406856925E-2</v>
      </c>
      <c r="N124" s="93">
        <f t="shared" si="6"/>
        <v>3.1312164366363304E-2</v>
      </c>
    </row>
    <row r="125" spans="1:14" ht="15.75" x14ac:dyDescent="0.25">
      <c r="A125" s="150" t="s">
        <v>222</v>
      </c>
      <c r="B125" s="92">
        <v>88.916940765922462</v>
      </c>
      <c r="C125" s="92">
        <v>88.588308147186581</v>
      </c>
      <c r="D125" s="92">
        <v>92.058096978136788</v>
      </c>
      <c r="E125" s="92"/>
      <c r="F125" s="92">
        <f t="shared" si="4"/>
        <v>3.916757079484201</v>
      </c>
      <c r="G125" s="92">
        <f t="shared" si="5"/>
        <v>3.5326858809543893</v>
      </c>
      <c r="H125" s="92"/>
      <c r="I125" s="92">
        <v>0.88635574804925177</v>
      </c>
      <c r="J125" s="92">
        <v>0.88307982100875815</v>
      </c>
      <c r="K125" s="92">
        <v>0.91766791241561507</v>
      </c>
      <c r="M125" s="92">
        <f t="shared" si="7"/>
        <v>3.4588091406856925E-2</v>
      </c>
      <c r="N125" s="92">
        <f t="shared" si="6"/>
        <v>3.1312164366363304E-2</v>
      </c>
    </row>
    <row r="126" spans="1:14" s="103" customFormat="1" ht="15.75" x14ac:dyDescent="0.25">
      <c r="A126" s="147" t="s">
        <v>143</v>
      </c>
      <c r="B126" s="93">
        <v>98.139671976772149</v>
      </c>
      <c r="C126" s="93">
        <v>96.059449855218048</v>
      </c>
      <c r="D126" s="93">
        <v>92.410709796328021</v>
      </c>
      <c r="E126" s="93"/>
      <c r="F126" s="93">
        <f t="shared" si="4"/>
        <v>-3.798418650522617</v>
      </c>
      <c r="G126" s="93">
        <f t="shared" si="5"/>
        <v>-5.8375599439542292</v>
      </c>
      <c r="H126" s="93"/>
      <c r="I126" s="93">
        <v>0.77472300715969999</v>
      </c>
      <c r="J126" s="93">
        <v>0.75830155490589635</v>
      </c>
      <c r="K126" s="93">
        <v>0.72949808721714771</v>
      </c>
      <c r="M126" s="93">
        <f t="shared" si="7"/>
        <v>-2.8803467688748641E-2</v>
      </c>
      <c r="N126" s="93">
        <f t="shared" si="6"/>
        <v>-4.5224919942552289E-2</v>
      </c>
    </row>
    <row r="127" spans="1:14" ht="15.75" x14ac:dyDescent="0.25">
      <c r="A127" s="148" t="s">
        <v>166</v>
      </c>
      <c r="B127" s="92">
        <v>98.139671976772149</v>
      </c>
      <c r="C127" s="92">
        <v>96.059449855218048</v>
      </c>
      <c r="D127" s="92">
        <v>92.410709796328021</v>
      </c>
      <c r="E127" s="92"/>
      <c r="F127" s="92">
        <f t="shared" si="4"/>
        <v>-3.798418650522617</v>
      </c>
      <c r="G127" s="92">
        <f t="shared" si="5"/>
        <v>-5.8375599439542292</v>
      </c>
      <c r="H127" s="92"/>
      <c r="I127" s="92">
        <v>0.77472300715969999</v>
      </c>
      <c r="J127" s="92">
        <v>0.75830155490589635</v>
      </c>
      <c r="K127" s="92">
        <v>0.72949808721714771</v>
      </c>
      <c r="M127" s="92">
        <f t="shared" si="7"/>
        <v>-2.8803467688748641E-2</v>
      </c>
      <c r="N127" s="92">
        <f t="shared" si="6"/>
        <v>-4.5224919942552289E-2</v>
      </c>
    </row>
    <row r="128" spans="1:14" s="103" customFormat="1" ht="15.75" x14ac:dyDescent="0.25">
      <c r="A128" s="149" t="s">
        <v>221</v>
      </c>
      <c r="B128" s="93">
        <v>98.139671976772149</v>
      </c>
      <c r="C128" s="93">
        <v>96.059449855218048</v>
      </c>
      <c r="D128" s="93">
        <v>92.410709796328021</v>
      </c>
      <c r="E128" s="93"/>
      <c r="F128" s="93">
        <f t="shared" si="4"/>
        <v>-3.798418650522617</v>
      </c>
      <c r="G128" s="93">
        <f t="shared" si="5"/>
        <v>-5.8375599439542292</v>
      </c>
      <c r="H128" s="93"/>
      <c r="I128" s="93">
        <v>0.77472300715969999</v>
      </c>
      <c r="J128" s="93">
        <v>0.75830155490589635</v>
      </c>
      <c r="K128" s="93">
        <v>0.72949808721714771</v>
      </c>
      <c r="M128" s="93">
        <f t="shared" si="7"/>
        <v>-2.8803467688748641E-2</v>
      </c>
      <c r="N128" s="93">
        <f t="shared" si="6"/>
        <v>-4.5224919942552289E-2</v>
      </c>
    </row>
    <row r="129" spans="1:14" ht="15.75" x14ac:dyDescent="0.25">
      <c r="A129" s="153" t="s">
        <v>142</v>
      </c>
      <c r="B129" s="92">
        <v>109.09197023820464</v>
      </c>
      <c r="C129" s="92">
        <v>108.30771618751326</v>
      </c>
      <c r="D129" s="92">
        <v>108.64996998584816</v>
      </c>
      <c r="E129" s="92"/>
      <c r="F129" s="92">
        <f t="shared" si="4"/>
        <v>0.31600130663114179</v>
      </c>
      <c r="G129" s="92">
        <f t="shared" si="5"/>
        <v>-0.40516295689899673</v>
      </c>
      <c r="H129" s="92"/>
      <c r="I129" s="92">
        <v>3.2359672702395947</v>
      </c>
      <c r="J129" s="92">
        <v>3.2127041424947316</v>
      </c>
      <c r="K129" s="92">
        <v>3.2228563295632076</v>
      </c>
      <c r="M129" s="92">
        <f t="shared" si="7"/>
        <v>1.0152187068475982E-2</v>
      </c>
      <c r="N129" s="92">
        <f t="shared" si="6"/>
        <v>-1.3110940676387184E-2</v>
      </c>
    </row>
    <row r="130" spans="1:14" s="103" customFormat="1" ht="15.75" x14ac:dyDescent="0.25">
      <c r="A130" s="151" t="s">
        <v>99</v>
      </c>
      <c r="B130" s="93">
        <v>99.474615567002203</v>
      </c>
      <c r="C130" s="93">
        <v>98.462040532418783</v>
      </c>
      <c r="D130" s="93">
        <v>98.903935160033043</v>
      </c>
      <c r="E130" s="93"/>
      <c r="F130" s="93">
        <f t="shared" si="4"/>
        <v>0.44879694268449288</v>
      </c>
      <c r="G130" s="93">
        <f t="shared" si="5"/>
        <v>-0.5736945086103673</v>
      </c>
      <c r="H130" s="93"/>
      <c r="I130" s="93">
        <v>2.2853523050352504</v>
      </c>
      <c r="J130" s="93">
        <v>2.2620891772903873</v>
      </c>
      <c r="K130" s="93">
        <v>2.2722413643588633</v>
      </c>
      <c r="M130" s="93">
        <f t="shared" si="7"/>
        <v>1.0152187068475982E-2</v>
      </c>
      <c r="N130" s="93">
        <f t="shared" si="6"/>
        <v>-1.3110940676387184E-2</v>
      </c>
    </row>
    <row r="131" spans="1:14" ht="15.75" x14ac:dyDescent="0.25">
      <c r="A131" s="150" t="s">
        <v>220</v>
      </c>
      <c r="B131" s="92">
        <v>95.485431182712531</v>
      </c>
      <c r="C131" s="92">
        <v>95.379260614030201</v>
      </c>
      <c r="D131" s="92">
        <v>96.025523725339042</v>
      </c>
      <c r="E131" s="92"/>
      <c r="F131" s="92">
        <f t="shared" si="4"/>
        <v>0.67757194504165508</v>
      </c>
      <c r="G131" s="92">
        <f t="shared" si="5"/>
        <v>0.56562821776762195</v>
      </c>
      <c r="H131" s="92"/>
      <c r="I131" s="92">
        <v>1.4999865267224577</v>
      </c>
      <c r="J131" s="92">
        <v>1.4983186867118363</v>
      </c>
      <c r="K131" s="92">
        <v>1.5084708737803123</v>
      </c>
      <c r="M131" s="92">
        <f t="shared" si="7"/>
        <v>1.0152187068475982E-2</v>
      </c>
      <c r="N131" s="92">
        <f t="shared" si="6"/>
        <v>8.4843470578546132E-3</v>
      </c>
    </row>
    <row r="132" spans="1:14" s="103" customFormat="1" ht="15.75" x14ac:dyDescent="0.25">
      <c r="A132" s="149" t="s">
        <v>100</v>
      </c>
      <c r="B132" s="93">
        <v>108.10020751793503</v>
      </c>
      <c r="C132" s="93">
        <v>105.1277644220617</v>
      </c>
      <c r="D132" s="93">
        <v>105.1277644220617</v>
      </c>
      <c r="E132" s="93"/>
      <c r="F132" s="93">
        <f t="shared" si="4"/>
        <v>0</v>
      </c>
      <c r="G132" s="93">
        <f t="shared" si="5"/>
        <v>-2.7497108138115012</v>
      </c>
      <c r="H132" s="93"/>
      <c r="I132" s="93">
        <v>0.78536577831279253</v>
      </c>
      <c r="J132" s="93">
        <v>0.76377049057855073</v>
      </c>
      <c r="K132" s="93">
        <v>0.76377049057855062</v>
      </c>
      <c r="M132" s="93">
        <f t="shared" si="7"/>
        <v>0</v>
      </c>
      <c r="N132" s="93">
        <f t="shared" si="6"/>
        <v>-2.1595287734241908E-2</v>
      </c>
    </row>
    <row r="133" spans="1:14" ht="15.75" x14ac:dyDescent="0.25">
      <c r="A133" s="148" t="s">
        <v>167</v>
      </c>
      <c r="B133" s="92">
        <v>142.12638183391462</v>
      </c>
      <c r="C133" s="92">
        <v>142.12638183391462</v>
      </c>
      <c r="D133" s="92">
        <v>142.12638183391462</v>
      </c>
      <c r="E133" s="92"/>
      <c r="F133" s="92">
        <f t="shared" si="4"/>
        <v>0</v>
      </c>
      <c r="G133" s="92">
        <f t="shared" si="5"/>
        <v>0</v>
      </c>
      <c r="H133" s="92"/>
      <c r="I133" s="92">
        <v>0.95061496520434463</v>
      </c>
      <c r="J133" s="92">
        <v>0.95061496520434463</v>
      </c>
      <c r="K133" s="92">
        <v>0.95061496520434463</v>
      </c>
      <c r="M133" s="92">
        <f t="shared" si="7"/>
        <v>0</v>
      </c>
      <c r="N133" s="92">
        <f t="shared" si="6"/>
        <v>0</v>
      </c>
    </row>
    <row r="134" spans="1:14" s="103" customFormat="1" ht="15.75" x14ac:dyDescent="0.25">
      <c r="A134" s="149" t="s">
        <v>101</v>
      </c>
      <c r="B134" s="93">
        <v>142.12638183391462</v>
      </c>
      <c r="C134" s="93">
        <v>142.12638183391462</v>
      </c>
      <c r="D134" s="93">
        <v>142.12638183391462</v>
      </c>
      <c r="E134" s="93"/>
      <c r="F134" s="93">
        <f t="shared" si="4"/>
        <v>0</v>
      </c>
      <c r="G134" s="93">
        <f t="shared" si="5"/>
        <v>0</v>
      </c>
      <c r="H134" s="93"/>
      <c r="I134" s="93">
        <v>0.95061496520434463</v>
      </c>
      <c r="J134" s="93">
        <v>0.95061496520434463</v>
      </c>
      <c r="K134" s="93">
        <v>0.95061496520434463</v>
      </c>
      <c r="M134" s="93">
        <f t="shared" si="7"/>
        <v>0</v>
      </c>
      <c r="N134" s="93">
        <f t="shared" si="6"/>
        <v>0</v>
      </c>
    </row>
    <row r="135" spans="1:14" s="154" customFormat="1" ht="15.75" x14ac:dyDescent="0.25">
      <c r="A135" s="146" t="s">
        <v>2</v>
      </c>
      <c r="B135" s="95">
        <v>124.10042621654142</v>
      </c>
      <c r="C135" s="95">
        <v>124.47466768182315</v>
      </c>
      <c r="D135" s="95">
        <v>124.47497274298999</v>
      </c>
      <c r="E135" s="95"/>
      <c r="F135" s="95">
        <f t="shared" ref="F135:F198" si="8">((D135/C135-1)*100)</f>
        <v>2.4507891647207458E-4</v>
      </c>
      <c r="G135" s="95">
        <f t="shared" ref="G135:G198" si="9">((D135/B135-1)*100)</f>
        <v>0.30180921844300546</v>
      </c>
      <c r="H135" s="95"/>
      <c r="I135" s="95">
        <v>8.9288096990939554</v>
      </c>
      <c r="J135" s="95">
        <v>8.955735721242986</v>
      </c>
      <c r="K135" s="95">
        <v>8.9557576698630541</v>
      </c>
      <c r="M135" s="95">
        <f t="shared" si="7"/>
        <v>2.1948620068101832E-5</v>
      </c>
      <c r="N135" s="95">
        <f t="shared" ref="N135:N198" si="10">K135-I135</f>
        <v>2.6947970769098717E-2</v>
      </c>
    </row>
    <row r="136" spans="1:14" s="103" customFormat="1" ht="15.75" x14ac:dyDescent="0.25">
      <c r="A136" s="147" t="s">
        <v>141</v>
      </c>
      <c r="B136" s="93">
        <v>103.70311158088587</v>
      </c>
      <c r="C136" s="93">
        <v>104.61234040141757</v>
      </c>
      <c r="D136" s="93">
        <v>104.45226912259919</v>
      </c>
      <c r="E136" s="93"/>
      <c r="F136" s="93">
        <f t="shared" si="8"/>
        <v>-0.15301376319863946</v>
      </c>
      <c r="G136" s="93">
        <f t="shared" si="9"/>
        <v>0.72240603998559028</v>
      </c>
      <c r="H136" s="93"/>
      <c r="I136" s="93">
        <v>4.4764639144602967</v>
      </c>
      <c r="J136" s="93">
        <v>4.5157118207482672</v>
      </c>
      <c r="K136" s="93">
        <v>4.5088021601561339</v>
      </c>
      <c r="M136" s="93">
        <f t="shared" ref="M136:M199" si="11">K136-J136</f>
        <v>-6.909660592133271E-3</v>
      </c>
      <c r="N136" s="93">
        <f t="shared" si="10"/>
        <v>3.2338245695837209E-2</v>
      </c>
    </row>
    <row r="137" spans="1:14" ht="15.75" x14ac:dyDescent="0.25">
      <c r="A137" s="148" t="s">
        <v>102</v>
      </c>
      <c r="B137" s="92">
        <v>106.11895427298704</v>
      </c>
      <c r="C137" s="92">
        <v>107.25787546559614</v>
      </c>
      <c r="D137" s="92">
        <v>107.05736645437972</v>
      </c>
      <c r="E137" s="92"/>
      <c r="F137" s="92">
        <f t="shared" si="8"/>
        <v>-0.18694106175983771</v>
      </c>
      <c r="G137" s="92">
        <f t="shared" si="9"/>
        <v>0.88430213793724288</v>
      </c>
      <c r="H137" s="92"/>
      <c r="I137" s="92">
        <v>3.6569227087102627</v>
      </c>
      <c r="J137" s="92">
        <v>3.6961706149982323</v>
      </c>
      <c r="K137" s="92">
        <v>3.689260954406099</v>
      </c>
      <c r="M137" s="92">
        <f t="shared" si="11"/>
        <v>-6.909660592133271E-3</v>
      </c>
      <c r="N137" s="92">
        <f t="shared" si="10"/>
        <v>3.2338245695836321E-2</v>
      </c>
    </row>
    <row r="138" spans="1:14" s="103" customFormat="1" ht="15.75" x14ac:dyDescent="0.25">
      <c r="A138" s="149" t="s">
        <v>103</v>
      </c>
      <c r="B138" s="93">
        <v>106.11895427298704</v>
      </c>
      <c r="C138" s="93">
        <v>107.25787546559614</v>
      </c>
      <c r="D138" s="93">
        <v>107.05736645437972</v>
      </c>
      <c r="E138" s="93"/>
      <c r="F138" s="93">
        <f t="shared" si="8"/>
        <v>-0.18694106175983771</v>
      </c>
      <c r="G138" s="93">
        <f t="shared" si="9"/>
        <v>0.88430213793724288</v>
      </c>
      <c r="H138" s="93"/>
      <c r="I138" s="93">
        <v>3.6569227087102627</v>
      </c>
      <c r="J138" s="93">
        <v>3.6961706149982323</v>
      </c>
      <c r="K138" s="93">
        <v>3.689260954406099</v>
      </c>
      <c r="M138" s="93">
        <f t="shared" si="11"/>
        <v>-6.909660592133271E-3</v>
      </c>
      <c r="N138" s="93">
        <f t="shared" si="10"/>
        <v>3.2338245695836321E-2</v>
      </c>
    </row>
    <row r="139" spans="1:14" ht="15.75" x14ac:dyDescent="0.25">
      <c r="A139" s="148" t="s">
        <v>168</v>
      </c>
      <c r="B139" s="92">
        <v>94.140086994291096</v>
      </c>
      <c r="C139" s="92">
        <v>94.140086994291096</v>
      </c>
      <c r="D139" s="92">
        <v>94.140086994291096</v>
      </c>
      <c r="E139" s="92"/>
      <c r="F139" s="92">
        <f t="shared" si="8"/>
        <v>0</v>
      </c>
      <c r="G139" s="92">
        <f t="shared" si="9"/>
        <v>0</v>
      </c>
      <c r="H139" s="92"/>
      <c r="I139" s="92">
        <v>0.81954120575003397</v>
      </c>
      <c r="J139" s="92">
        <v>0.81954120575003397</v>
      </c>
      <c r="K139" s="92">
        <v>0.81954120575003386</v>
      </c>
      <c r="M139" s="92">
        <f t="shared" si="11"/>
        <v>0</v>
      </c>
      <c r="N139" s="92">
        <f t="shared" si="10"/>
        <v>0</v>
      </c>
    </row>
    <row r="140" spans="1:14" s="103" customFormat="1" ht="15.75" x14ac:dyDescent="0.25">
      <c r="A140" s="149" t="s">
        <v>219</v>
      </c>
      <c r="B140" s="93">
        <v>94.140086994291096</v>
      </c>
      <c r="C140" s="93">
        <v>94.140086994291096</v>
      </c>
      <c r="D140" s="93">
        <v>94.140086994291096</v>
      </c>
      <c r="E140" s="93"/>
      <c r="F140" s="93">
        <f t="shared" si="8"/>
        <v>0</v>
      </c>
      <c r="G140" s="93">
        <f t="shared" si="9"/>
        <v>0</v>
      </c>
      <c r="H140" s="93"/>
      <c r="I140" s="93">
        <v>0.81954120575003397</v>
      </c>
      <c r="J140" s="93">
        <v>0.81954120575003397</v>
      </c>
      <c r="K140" s="93">
        <v>0.81954120575003386</v>
      </c>
      <c r="M140" s="93">
        <f t="shared" si="11"/>
        <v>0</v>
      </c>
      <c r="N140" s="93">
        <f t="shared" si="10"/>
        <v>0</v>
      </c>
    </row>
    <row r="141" spans="1:14" ht="15.75" x14ac:dyDescent="0.25">
      <c r="A141" s="153" t="s">
        <v>104</v>
      </c>
      <c r="B141" s="92">
        <v>154.69142439904226</v>
      </c>
      <c r="C141" s="92">
        <v>154.2633152851206</v>
      </c>
      <c r="D141" s="92">
        <v>154.50414574939256</v>
      </c>
      <c r="E141" s="92"/>
      <c r="F141" s="92">
        <f t="shared" si="8"/>
        <v>0.15611648422493296</v>
      </c>
      <c r="G141" s="92">
        <f t="shared" si="9"/>
        <v>-0.12106595461076619</v>
      </c>
      <c r="H141" s="92"/>
      <c r="I141" s="92">
        <v>4.4523457846336596</v>
      </c>
      <c r="J141" s="92">
        <v>4.4400239004947206</v>
      </c>
      <c r="K141" s="92">
        <v>4.4469555097069193</v>
      </c>
      <c r="M141" s="92">
        <f t="shared" si="11"/>
        <v>6.9316092121987083E-3</v>
      </c>
      <c r="N141" s="92">
        <f t="shared" si="10"/>
        <v>-5.3902749267402683E-3</v>
      </c>
    </row>
    <row r="142" spans="1:14" s="103" customFormat="1" ht="15.75" x14ac:dyDescent="0.25">
      <c r="A142" s="151" t="s">
        <v>19</v>
      </c>
      <c r="B142" s="93">
        <v>160.90089003441557</v>
      </c>
      <c r="C142" s="93">
        <v>160.90089003441557</v>
      </c>
      <c r="D142" s="93">
        <v>160.90089003441557</v>
      </c>
      <c r="E142" s="93"/>
      <c r="F142" s="93">
        <f t="shared" si="8"/>
        <v>0</v>
      </c>
      <c r="G142" s="93">
        <f t="shared" si="9"/>
        <v>0</v>
      </c>
      <c r="H142" s="93"/>
      <c r="I142" s="93">
        <v>3.5920135893946705</v>
      </c>
      <c r="J142" s="93">
        <v>3.5920135893946701</v>
      </c>
      <c r="K142" s="93">
        <v>3.5920135893946701</v>
      </c>
      <c r="M142" s="93">
        <f t="shared" si="11"/>
        <v>0</v>
      </c>
      <c r="N142" s="93">
        <f t="shared" si="10"/>
        <v>0</v>
      </c>
    </row>
    <row r="143" spans="1:14" ht="15.75" x14ac:dyDescent="0.25">
      <c r="A143" s="150" t="s">
        <v>105</v>
      </c>
      <c r="B143" s="92">
        <v>160.90089003441557</v>
      </c>
      <c r="C143" s="92">
        <v>160.90089003441557</v>
      </c>
      <c r="D143" s="92">
        <v>160.90089003441557</v>
      </c>
      <c r="E143" s="92"/>
      <c r="F143" s="92">
        <f t="shared" si="8"/>
        <v>0</v>
      </c>
      <c r="G143" s="92">
        <f t="shared" si="9"/>
        <v>0</v>
      </c>
      <c r="H143" s="92"/>
      <c r="I143" s="92">
        <v>3.5920135893946705</v>
      </c>
      <c r="J143" s="92">
        <v>3.5920135893946701</v>
      </c>
      <c r="K143" s="92">
        <v>3.5920135893946701</v>
      </c>
      <c r="M143" s="92">
        <f t="shared" si="11"/>
        <v>0</v>
      </c>
      <c r="N143" s="92">
        <f t="shared" si="10"/>
        <v>0</v>
      </c>
    </row>
    <row r="144" spans="1:14" s="103" customFormat="1" ht="15.75" x14ac:dyDescent="0.25">
      <c r="A144" s="151" t="s">
        <v>106</v>
      </c>
      <c r="B144" s="93">
        <v>146.66666666666669</v>
      </c>
      <c r="C144" s="93">
        <v>146.66666666666669</v>
      </c>
      <c r="D144" s="93">
        <v>160.47058823529414</v>
      </c>
      <c r="E144" s="93"/>
      <c r="F144" s="93">
        <f t="shared" si="8"/>
        <v>9.4117647058823639</v>
      </c>
      <c r="G144" s="93">
        <f t="shared" si="9"/>
        <v>9.4117647058823639</v>
      </c>
      <c r="H144" s="93"/>
      <c r="I144" s="93">
        <v>7.3648347879621129E-2</v>
      </c>
      <c r="J144" s="93">
        <v>7.3648347879621129E-2</v>
      </c>
      <c r="K144" s="93">
        <v>8.0579957091820767E-2</v>
      </c>
      <c r="M144" s="93">
        <f t="shared" si="11"/>
        <v>6.9316092121996381E-3</v>
      </c>
      <c r="N144" s="93">
        <f t="shared" si="10"/>
        <v>6.9316092121996381E-3</v>
      </c>
    </row>
    <row r="145" spans="1:14" ht="15.75" x14ac:dyDescent="0.25">
      <c r="A145" s="150" t="s">
        <v>107</v>
      </c>
      <c r="B145" s="92">
        <v>146.66666666666669</v>
      </c>
      <c r="C145" s="92">
        <v>146.66666666666669</v>
      </c>
      <c r="D145" s="92">
        <v>160.47058823529414</v>
      </c>
      <c r="E145" s="92"/>
      <c r="F145" s="92">
        <f t="shared" si="8"/>
        <v>9.4117647058823639</v>
      </c>
      <c r="G145" s="92">
        <f t="shared" si="9"/>
        <v>9.4117647058823639</v>
      </c>
      <c r="H145" s="92"/>
      <c r="I145" s="92">
        <v>7.3648347879621129E-2</v>
      </c>
      <c r="J145" s="92">
        <v>7.3648347879621129E-2</v>
      </c>
      <c r="K145" s="92">
        <v>8.0579957091820767E-2</v>
      </c>
      <c r="M145" s="92">
        <f t="shared" si="11"/>
        <v>6.9316092121996381E-3</v>
      </c>
      <c r="N145" s="92">
        <f t="shared" si="10"/>
        <v>6.9316092121996381E-3</v>
      </c>
    </row>
    <row r="146" spans="1:14" s="103" customFormat="1" ht="15.75" x14ac:dyDescent="0.25">
      <c r="A146" s="151" t="s">
        <v>108</v>
      </c>
      <c r="B146" s="93">
        <v>132.09195402298857</v>
      </c>
      <c r="C146" s="93">
        <v>130.02298850574718</v>
      </c>
      <c r="D146" s="93">
        <v>130.02298850574718</v>
      </c>
      <c r="E146" s="93"/>
      <c r="F146" s="93">
        <f t="shared" si="8"/>
        <v>0</v>
      </c>
      <c r="G146" s="93">
        <f t="shared" si="9"/>
        <v>-1.5663069961712628</v>
      </c>
      <c r="H146" s="93"/>
      <c r="I146" s="93">
        <v>0.78668384735936769</v>
      </c>
      <c r="J146" s="93">
        <v>0.77436196322042883</v>
      </c>
      <c r="K146" s="93">
        <v>0.77436196322042872</v>
      </c>
      <c r="M146" s="93">
        <f t="shared" si="11"/>
        <v>0</v>
      </c>
      <c r="N146" s="93">
        <f t="shared" si="10"/>
        <v>-1.2321884138938977E-2</v>
      </c>
    </row>
    <row r="147" spans="1:14" ht="15.75" x14ac:dyDescent="0.25">
      <c r="A147" s="150" t="s">
        <v>218</v>
      </c>
      <c r="B147" s="92">
        <v>132.09195402298857</v>
      </c>
      <c r="C147" s="92">
        <v>130.02298850574718</v>
      </c>
      <c r="D147" s="92">
        <v>130.02298850574718</v>
      </c>
      <c r="E147" s="92"/>
      <c r="F147" s="92">
        <f t="shared" si="8"/>
        <v>0</v>
      </c>
      <c r="G147" s="92">
        <f t="shared" si="9"/>
        <v>-1.5663069961712628</v>
      </c>
      <c r="H147" s="92"/>
      <c r="I147" s="92">
        <v>0.78668384735936769</v>
      </c>
      <c r="J147" s="92">
        <v>0.77436196322042883</v>
      </c>
      <c r="K147" s="92">
        <v>0.77436196322042872</v>
      </c>
      <c r="M147" s="92">
        <f t="shared" si="11"/>
        <v>0</v>
      </c>
      <c r="N147" s="92">
        <f t="shared" si="10"/>
        <v>-1.2321884138938977E-2</v>
      </c>
    </row>
    <row r="148" spans="1:14" s="103" customFormat="1" ht="15.75" x14ac:dyDescent="0.25">
      <c r="A148" s="152" t="s">
        <v>3</v>
      </c>
      <c r="B148" s="94">
        <v>98.064488592525151</v>
      </c>
      <c r="C148" s="94">
        <v>101.35983563184391</v>
      </c>
      <c r="D148" s="94">
        <v>101.35728273358768</v>
      </c>
      <c r="E148" s="94"/>
      <c r="F148" s="94">
        <f t="shared" si="8"/>
        <v>-2.5186487727757445E-3</v>
      </c>
      <c r="G148" s="94">
        <f t="shared" si="9"/>
        <v>3.3577844419753866</v>
      </c>
      <c r="H148" s="94"/>
      <c r="I148" s="94">
        <v>5.6791312276535688</v>
      </c>
      <c r="J148" s="94">
        <v>5.8699720564342464</v>
      </c>
      <c r="K148" s="94">
        <v>5.8698242124550832</v>
      </c>
      <c r="M148" s="94">
        <f t="shared" si="11"/>
        <v>-1.4784397916312031E-4</v>
      </c>
      <c r="N148" s="94">
        <f t="shared" si="10"/>
        <v>0.19069298480151442</v>
      </c>
    </row>
    <row r="149" spans="1:14" ht="15.75" x14ac:dyDescent="0.25">
      <c r="A149" s="153" t="s">
        <v>150</v>
      </c>
      <c r="B149" s="92">
        <v>84.219000089763526</v>
      </c>
      <c r="C149" s="92">
        <v>88.77922591629445</v>
      </c>
      <c r="D149" s="92">
        <v>88.772905439637896</v>
      </c>
      <c r="E149" s="92"/>
      <c r="F149" s="92">
        <f t="shared" si="8"/>
        <v>-7.1193194030705342E-3</v>
      </c>
      <c r="G149" s="92">
        <f t="shared" si="9"/>
        <v>5.4072184958508851</v>
      </c>
      <c r="H149" s="92"/>
      <c r="I149" s="92">
        <v>1.9668542638076527</v>
      </c>
      <c r="J149" s="92">
        <v>2.0733539800388878</v>
      </c>
      <c r="K149" s="92">
        <v>2.0732063713466924</v>
      </c>
      <c r="M149" s="92">
        <f t="shared" si="11"/>
        <v>-1.4760869219543338E-4</v>
      </c>
      <c r="N149" s="92">
        <f t="shared" si="10"/>
        <v>0.10635210753903968</v>
      </c>
    </row>
    <row r="150" spans="1:14" s="103" customFormat="1" ht="15.75" x14ac:dyDescent="0.25">
      <c r="A150" s="151" t="s">
        <v>109</v>
      </c>
      <c r="B150" s="93">
        <v>97.988892053567071</v>
      </c>
      <c r="C150" s="93">
        <v>99.050434474380737</v>
      </c>
      <c r="D150" s="93">
        <v>99.050434474380737</v>
      </c>
      <c r="E150" s="93"/>
      <c r="F150" s="93">
        <f t="shared" si="8"/>
        <v>0</v>
      </c>
      <c r="G150" s="93">
        <f t="shared" si="9"/>
        <v>1.0833293433232694</v>
      </c>
      <c r="H150" s="93"/>
      <c r="I150" s="93">
        <v>1.2385309523789749</v>
      </c>
      <c r="J150" s="93">
        <v>1.2519483216122376</v>
      </c>
      <c r="K150" s="93">
        <v>1.2519483216122373</v>
      </c>
      <c r="M150" s="93">
        <f t="shared" si="11"/>
        <v>0</v>
      </c>
      <c r="N150" s="93">
        <f t="shared" si="10"/>
        <v>1.3417369233262422E-2</v>
      </c>
    </row>
    <row r="151" spans="1:14" ht="15.75" x14ac:dyDescent="0.25">
      <c r="A151" s="150" t="s">
        <v>110</v>
      </c>
      <c r="B151" s="92">
        <v>97.988892053567071</v>
      </c>
      <c r="C151" s="92">
        <v>99.050434474380737</v>
      </c>
      <c r="D151" s="92">
        <v>99.050434474380737</v>
      </c>
      <c r="E151" s="92"/>
      <c r="F151" s="92">
        <f t="shared" si="8"/>
        <v>0</v>
      </c>
      <c r="G151" s="92">
        <f t="shared" si="9"/>
        <v>1.0833293433232694</v>
      </c>
      <c r="H151" s="92"/>
      <c r="I151" s="92">
        <v>1.2385309523789749</v>
      </c>
      <c r="J151" s="92">
        <v>1.2519483216122376</v>
      </c>
      <c r="K151" s="92">
        <v>1.2519483216122373</v>
      </c>
      <c r="M151" s="92">
        <f t="shared" si="11"/>
        <v>0</v>
      </c>
      <c r="N151" s="92">
        <f t="shared" si="10"/>
        <v>1.3417369233262422E-2</v>
      </c>
    </row>
    <row r="152" spans="1:14" s="103" customFormat="1" ht="15.75" x14ac:dyDescent="0.25">
      <c r="A152" s="151" t="s">
        <v>169</v>
      </c>
      <c r="B152" s="93">
        <v>60.826229506700138</v>
      </c>
      <c r="C152" s="93">
        <v>68.614495412765905</v>
      </c>
      <c r="D152" s="93">
        <v>68.598147528392744</v>
      </c>
      <c r="E152" s="93"/>
      <c r="F152" s="93">
        <f t="shared" si="8"/>
        <v>-2.3825700786428428E-2</v>
      </c>
      <c r="G152" s="93">
        <f t="shared" si="9"/>
        <v>12.777247718168216</v>
      </c>
      <c r="H152" s="93"/>
      <c r="I152" s="93">
        <v>0.54921358530028519</v>
      </c>
      <c r="J152" s="93">
        <v>0.61953557428813133</v>
      </c>
      <c r="K152" s="93">
        <v>0.6193879655959359</v>
      </c>
      <c r="M152" s="93">
        <f t="shared" si="11"/>
        <v>-1.4760869219543338E-4</v>
      </c>
      <c r="N152" s="93">
        <f t="shared" si="10"/>
        <v>7.0174380295650707E-2</v>
      </c>
    </row>
    <row r="153" spans="1:14" ht="15.75" x14ac:dyDescent="0.25">
      <c r="A153" s="150" t="s">
        <v>217</v>
      </c>
      <c r="B153" s="92">
        <v>60.826229506700138</v>
      </c>
      <c r="C153" s="92">
        <v>68.614495412765905</v>
      </c>
      <c r="D153" s="92">
        <v>68.598147528392744</v>
      </c>
      <c r="E153" s="92"/>
      <c r="F153" s="92">
        <f t="shared" si="8"/>
        <v>-2.3825700786428428E-2</v>
      </c>
      <c r="G153" s="92">
        <f t="shared" si="9"/>
        <v>12.777247718168216</v>
      </c>
      <c r="H153" s="92"/>
      <c r="I153" s="92">
        <v>0.54921358530028519</v>
      </c>
      <c r="J153" s="92">
        <v>0.61953557428813133</v>
      </c>
      <c r="K153" s="92">
        <v>0.6193879655959359</v>
      </c>
      <c r="M153" s="92">
        <f t="shared" si="11"/>
        <v>-1.4760869219543338E-4</v>
      </c>
      <c r="N153" s="92">
        <f t="shared" si="10"/>
        <v>7.0174380295650707E-2</v>
      </c>
    </row>
    <row r="154" spans="1:14" s="103" customFormat="1" ht="15.75" x14ac:dyDescent="0.25">
      <c r="A154" s="151" t="s">
        <v>170</v>
      </c>
      <c r="B154" s="93">
        <v>106.27652543887797</v>
      </c>
      <c r="C154" s="93">
        <v>119.78160871574715</v>
      </c>
      <c r="D154" s="93">
        <v>119.78160871574715</v>
      </c>
      <c r="E154" s="93"/>
      <c r="F154" s="93">
        <f t="shared" si="8"/>
        <v>0</v>
      </c>
      <c r="G154" s="93">
        <f t="shared" si="9"/>
        <v>12.707494172488975</v>
      </c>
      <c r="H154" s="93"/>
      <c r="I154" s="93">
        <v>0.17910972612839257</v>
      </c>
      <c r="J154" s="93">
        <v>0.20187008413851901</v>
      </c>
      <c r="K154" s="93">
        <v>0.20187008413851898</v>
      </c>
      <c r="M154" s="93">
        <f t="shared" si="11"/>
        <v>0</v>
      </c>
      <c r="N154" s="93">
        <f t="shared" si="10"/>
        <v>2.2760358010126408E-2</v>
      </c>
    </row>
    <row r="155" spans="1:14" ht="15.75" x14ac:dyDescent="0.25">
      <c r="A155" s="150" t="s">
        <v>216</v>
      </c>
      <c r="B155" s="92">
        <v>106.27652543887797</v>
      </c>
      <c r="C155" s="92">
        <v>119.78160871574715</v>
      </c>
      <c r="D155" s="92">
        <v>119.78160871574715</v>
      </c>
      <c r="E155" s="92"/>
      <c r="F155" s="92">
        <f t="shared" si="8"/>
        <v>0</v>
      </c>
      <c r="G155" s="92">
        <f t="shared" si="9"/>
        <v>12.707494172488975</v>
      </c>
      <c r="H155" s="92"/>
      <c r="I155" s="92">
        <v>0.17910972612839257</v>
      </c>
      <c r="J155" s="92">
        <v>0.20187008413851901</v>
      </c>
      <c r="K155" s="92">
        <v>0.20187008413851898</v>
      </c>
      <c r="M155" s="92">
        <f t="shared" si="11"/>
        <v>0</v>
      </c>
      <c r="N155" s="92">
        <f t="shared" si="10"/>
        <v>2.2760358010126408E-2</v>
      </c>
    </row>
    <row r="156" spans="1:14" s="103" customFormat="1" ht="15.75" x14ac:dyDescent="0.25">
      <c r="A156" s="147" t="s">
        <v>111</v>
      </c>
      <c r="B156" s="93">
        <v>107.42112397567566</v>
      </c>
      <c r="C156" s="93">
        <v>109.86167924556962</v>
      </c>
      <c r="D156" s="93">
        <v>109.86167243713625</v>
      </c>
      <c r="E156" s="93"/>
      <c r="F156" s="93">
        <f t="shared" si="8"/>
        <v>-6.1972777132268675E-6</v>
      </c>
      <c r="G156" s="93">
        <f t="shared" si="9"/>
        <v>2.2719446335464077</v>
      </c>
      <c r="H156" s="93"/>
      <c r="I156" s="93">
        <v>3.7122769638459157</v>
      </c>
      <c r="J156" s="93">
        <v>3.7966180763953581</v>
      </c>
      <c r="K156" s="93">
        <v>3.7966178411083913</v>
      </c>
      <c r="M156" s="93">
        <f t="shared" si="11"/>
        <v>-2.3528696679875338E-7</v>
      </c>
      <c r="N156" s="93">
        <f t="shared" si="10"/>
        <v>8.4340877262475633E-2</v>
      </c>
    </row>
    <row r="157" spans="1:14" ht="15.75" x14ac:dyDescent="0.25">
      <c r="A157" s="148" t="s">
        <v>171</v>
      </c>
      <c r="B157" s="92">
        <v>103.98277170353322</v>
      </c>
      <c r="C157" s="92">
        <v>105.43928279974524</v>
      </c>
      <c r="D157" s="92">
        <v>105.43928279974524</v>
      </c>
      <c r="E157" s="92"/>
      <c r="F157" s="92">
        <f t="shared" si="8"/>
        <v>0</v>
      </c>
      <c r="G157" s="92">
        <f t="shared" si="9"/>
        <v>1.4007234778898869</v>
      </c>
      <c r="H157" s="92"/>
      <c r="I157" s="92">
        <v>1.2238495241934986</v>
      </c>
      <c r="J157" s="92">
        <v>1.2409922718129207</v>
      </c>
      <c r="K157" s="92">
        <v>1.2409922718129205</v>
      </c>
      <c r="M157" s="92">
        <f t="shared" si="11"/>
        <v>0</v>
      </c>
      <c r="N157" s="92">
        <f t="shared" si="10"/>
        <v>1.7142747619421916E-2</v>
      </c>
    </row>
    <row r="158" spans="1:14" s="103" customFormat="1" ht="15.75" x14ac:dyDescent="0.25">
      <c r="A158" s="149" t="s">
        <v>215</v>
      </c>
      <c r="B158" s="93">
        <v>103.98277170353322</v>
      </c>
      <c r="C158" s="93">
        <v>105.43928279974524</v>
      </c>
      <c r="D158" s="93">
        <v>105.43928279974524</v>
      </c>
      <c r="E158" s="93"/>
      <c r="F158" s="93">
        <f t="shared" si="8"/>
        <v>0</v>
      </c>
      <c r="G158" s="93">
        <f t="shared" si="9"/>
        <v>1.4007234778898869</v>
      </c>
      <c r="H158" s="93"/>
      <c r="I158" s="93">
        <v>1.2238495241934986</v>
      </c>
      <c r="J158" s="93">
        <v>1.2409922718129207</v>
      </c>
      <c r="K158" s="93">
        <v>1.2409922718129205</v>
      </c>
      <c r="M158" s="93">
        <f t="shared" si="11"/>
        <v>0</v>
      </c>
      <c r="N158" s="93">
        <f t="shared" si="10"/>
        <v>1.7142747619421916E-2</v>
      </c>
    </row>
    <row r="159" spans="1:14" ht="15.75" x14ac:dyDescent="0.25">
      <c r="A159" s="148" t="s">
        <v>172</v>
      </c>
      <c r="B159" s="92">
        <v>90.658605276755097</v>
      </c>
      <c r="C159" s="92">
        <v>106.33488891327066</v>
      </c>
      <c r="D159" s="92">
        <v>106.33483397297015</v>
      </c>
      <c r="E159" s="92"/>
      <c r="F159" s="92">
        <f t="shared" si="8"/>
        <v>-5.1667238365471491E-5</v>
      </c>
      <c r="G159" s="92">
        <f t="shared" si="9"/>
        <v>17.291495548999404</v>
      </c>
      <c r="H159" s="92"/>
      <c r="I159" s="92">
        <v>0.38825394138451963</v>
      </c>
      <c r="J159" s="92">
        <v>0.4553890896648049</v>
      </c>
      <c r="K159" s="92">
        <v>0.45538885437783844</v>
      </c>
      <c r="M159" s="92">
        <f t="shared" si="11"/>
        <v>-2.3528696646568648E-7</v>
      </c>
      <c r="N159" s="92">
        <f t="shared" si="10"/>
        <v>6.7134912993318807E-2</v>
      </c>
    </row>
    <row r="160" spans="1:14" s="103" customFormat="1" ht="15.75" x14ac:dyDescent="0.25">
      <c r="A160" s="149" t="s">
        <v>214</v>
      </c>
      <c r="B160" s="93">
        <v>90.658605276755097</v>
      </c>
      <c r="C160" s="93">
        <v>106.33488891327066</v>
      </c>
      <c r="D160" s="93">
        <v>106.33483397297015</v>
      </c>
      <c r="E160" s="93"/>
      <c r="F160" s="93">
        <f t="shared" si="8"/>
        <v>-5.1667238365471491E-5</v>
      </c>
      <c r="G160" s="93">
        <f t="shared" si="9"/>
        <v>17.291495548999404</v>
      </c>
      <c r="H160" s="93"/>
      <c r="I160" s="93">
        <v>0.38825394138451963</v>
      </c>
      <c r="J160" s="93">
        <v>0.4553890896648049</v>
      </c>
      <c r="K160" s="93">
        <v>0.45538885437783844</v>
      </c>
      <c r="M160" s="93">
        <f t="shared" si="11"/>
        <v>-2.3528696646568648E-7</v>
      </c>
      <c r="N160" s="93">
        <f t="shared" si="10"/>
        <v>6.7134912993318807E-2</v>
      </c>
    </row>
    <row r="161" spans="1:14" ht="15.75" x14ac:dyDescent="0.25">
      <c r="A161" s="148" t="s">
        <v>173</v>
      </c>
      <c r="B161" s="92">
        <v>113.48707675862873</v>
      </c>
      <c r="C161" s="92">
        <v>113.49049279677361</v>
      </c>
      <c r="D161" s="92">
        <v>113.49049279677361</v>
      </c>
      <c r="E161" s="92"/>
      <c r="F161" s="92">
        <f t="shared" si="8"/>
        <v>0</v>
      </c>
      <c r="G161" s="92">
        <f t="shared" si="9"/>
        <v>3.0100679675904018E-3</v>
      </c>
      <c r="H161" s="92"/>
      <c r="I161" s="92">
        <v>2.100173498267897</v>
      </c>
      <c r="J161" s="92">
        <v>2.1002367149176324</v>
      </c>
      <c r="K161" s="92">
        <v>2.1002367149176324</v>
      </c>
      <c r="M161" s="92">
        <f t="shared" si="11"/>
        <v>0</v>
      </c>
      <c r="N161" s="92">
        <f t="shared" si="10"/>
        <v>6.3216649735409192E-5</v>
      </c>
    </row>
    <row r="162" spans="1:14" s="103" customFormat="1" ht="15.75" x14ac:dyDescent="0.25">
      <c r="A162" s="149" t="s">
        <v>213</v>
      </c>
      <c r="B162" s="93">
        <v>113.48707675862873</v>
      </c>
      <c r="C162" s="93">
        <v>113.49049279677361</v>
      </c>
      <c r="D162" s="93">
        <v>113.49049279677361</v>
      </c>
      <c r="E162" s="93"/>
      <c r="F162" s="93">
        <f t="shared" si="8"/>
        <v>0</v>
      </c>
      <c r="G162" s="93">
        <f t="shared" si="9"/>
        <v>3.0100679675904018E-3</v>
      </c>
      <c r="H162" s="93"/>
      <c r="I162" s="93">
        <v>2.100173498267897</v>
      </c>
      <c r="J162" s="93">
        <v>2.1002367149176324</v>
      </c>
      <c r="K162" s="93">
        <v>2.1002367149176324</v>
      </c>
      <c r="M162" s="93">
        <f t="shared" si="11"/>
        <v>0</v>
      </c>
      <c r="N162" s="93">
        <f t="shared" si="10"/>
        <v>6.3216649735409192E-5</v>
      </c>
    </row>
    <row r="163" spans="1:14" ht="15.75" x14ac:dyDescent="0.25">
      <c r="A163" s="146" t="s">
        <v>4</v>
      </c>
      <c r="B163" s="95">
        <v>104.33367522636192</v>
      </c>
      <c r="C163" s="95">
        <v>103.53539633280566</v>
      </c>
      <c r="D163" s="95">
        <v>103.53539633280566</v>
      </c>
      <c r="E163" s="95"/>
      <c r="F163" s="95">
        <f t="shared" si="8"/>
        <v>0</v>
      </c>
      <c r="G163" s="95">
        <f t="shared" si="9"/>
        <v>-0.76512103290171662</v>
      </c>
      <c r="H163" s="95"/>
      <c r="I163" s="95">
        <v>4.7794254101675318</v>
      </c>
      <c r="J163" s="95">
        <v>4.7428570211024903</v>
      </c>
      <c r="K163" s="95">
        <v>4.7428570211024903</v>
      </c>
      <c r="M163" s="95">
        <f t="shared" si="11"/>
        <v>0</v>
      </c>
      <c r="N163" s="95">
        <f t="shared" si="10"/>
        <v>-3.6568389065041451E-2</v>
      </c>
    </row>
    <row r="164" spans="1:14" s="103" customFormat="1" ht="15.75" x14ac:dyDescent="0.25">
      <c r="A164" s="147" t="s">
        <v>140</v>
      </c>
      <c r="B164" s="93">
        <v>97.71567024942135</v>
      </c>
      <c r="C164" s="93">
        <v>94.062279060784689</v>
      </c>
      <c r="D164" s="93">
        <v>94.062279060784689</v>
      </c>
      <c r="E164" s="93"/>
      <c r="F164" s="93">
        <f t="shared" si="8"/>
        <v>0</v>
      </c>
      <c r="G164" s="93">
        <f t="shared" si="9"/>
        <v>-3.7387976558020841</v>
      </c>
      <c r="H164" s="93"/>
      <c r="I164" s="93">
        <v>0.97807884864513683</v>
      </c>
      <c r="J164" s="93">
        <v>0.94151045958009649</v>
      </c>
      <c r="K164" s="93">
        <v>0.94151045958009638</v>
      </c>
      <c r="M164" s="93">
        <f t="shared" si="11"/>
        <v>0</v>
      </c>
      <c r="N164" s="93">
        <f t="shared" si="10"/>
        <v>-3.6568389065040452E-2</v>
      </c>
    </row>
    <row r="165" spans="1:14" ht="15.75" x14ac:dyDescent="0.25">
      <c r="A165" s="148" t="s">
        <v>174</v>
      </c>
      <c r="B165" s="92">
        <v>97.71567024942135</v>
      </c>
      <c r="C165" s="92">
        <v>94.062279060784689</v>
      </c>
      <c r="D165" s="92">
        <v>94.062279060784689</v>
      </c>
      <c r="E165" s="92"/>
      <c r="F165" s="92">
        <f t="shared" si="8"/>
        <v>0</v>
      </c>
      <c r="G165" s="92">
        <f t="shared" si="9"/>
        <v>-3.7387976558020841</v>
      </c>
      <c r="H165" s="92"/>
      <c r="I165" s="92">
        <v>0.97807884864513683</v>
      </c>
      <c r="J165" s="92">
        <v>0.94151045958009649</v>
      </c>
      <c r="K165" s="92">
        <v>0.94151045958009638</v>
      </c>
      <c r="M165" s="92">
        <f t="shared" si="11"/>
        <v>0</v>
      </c>
      <c r="N165" s="92">
        <f t="shared" si="10"/>
        <v>-3.6568389065040452E-2</v>
      </c>
    </row>
    <row r="166" spans="1:14" s="103" customFormat="1" ht="15.75" x14ac:dyDescent="0.25">
      <c r="A166" s="149" t="s">
        <v>140</v>
      </c>
      <c r="B166" s="93">
        <v>97.71567024942135</v>
      </c>
      <c r="C166" s="93">
        <v>94.062279060784689</v>
      </c>
      <c r="D166" s="93">
        <v>94.062279060784689</v>
      </c>
      <c r="E166" s="93"/>
      <c r="F166" s="93">
        <f t="shared" si="8"/>
        <v>0</v>
      </c>
      <c r="G166" s="93">
        <f t="shared" si="9"/>
        <v>-3.7387976558020841</v>
      </c>
      <c r="H166" s="93"/>
      <c r="I166" s="93">
        <v>0.97807884864513683</v>
      </c>
      <c r="J166" s="93">
        <v>0.94151045958009649</v>
      </c>
      <c r="K166" s="93">
        <v>0.94151045958009638</v>
      </c>
      <c r="M166" s="93">
        <f t="shared" si="11"/>
        <v>0</v>
      </c>
      <c r="N166" s="93">
        <f t="shared" si="10"/>
        <v>-3.6568389065040452E-2</v>
      </c>
    </row>
    <row r="167" spans="1:14" ht="15.75" x14ac:dyDescent="0.25">
      <c r="A167" s="153" t="s">
        <v>139</v>
      </c>
      <c r="B167" s="92">
        <v>106.18404506983349</v>
      </c>
      <c r="C167" s="92">
        <v>106.18404506983349</v>
      </c>
      <c r="D167" s="92">
        <v>106.18404506983349</v>
      </c>
      <c r="E167" s="92"/>
      <c r="F167" s="92">
        <f t="shared" si="8"/>
        <v>0</v>
      </c>
      <c r="G167" s="92">
        <f t="shared" si="9"/>
        <v>0</v>
      </c>
      <c r="H167" s="92"/>
      <c r="I167" s="92">
        <v>3.8013465615223936</v>
      </c>
      <c r="J167" s="92">
        <v>3.8013465615223936</v>
      </c>
      <c r="K167" s="92">
        <v>3.8013465615223931</v>
      </c>
      <c r="M167" s="92">
        <f t="shared" si="11"/>
        <v>0</v>
      </c>
      <c r="N167" s="92">
        <f t="shared" si="10"/>
        <v>0</v>
      </c>
    </row>
    <row r="168" spans="1:14" s="103" customFormat="1" ht="15.75" x14ac:dyDescent="0.25">
      <c r="A168" s="151" t="s">
        <v>175</v>
      </c>
      <c r="B168" s="93">
        <v>106.18404506983349</v>
      </c>
      <c r="C168" s="93">
        <v>106.18404506983349</v>
      </c>
      <c r="D168" s="93">
        <v>106.18404506983349</v>
      </c>
      <c r="E168" s="93"/>
      <c r="F168" s="93">
        <f t="shared" si="8"/>
        <v>0</v>
      </c>
      <c r="G168" s="93">
        <f t="shared" si="9"/>
        <v>0</v>
      </c>
      <c r="H168" s="93"/>
      <c r="I168" s="93">
        <v>3.8013465615223936</v>
      </c>
      <c r="J168" s="93">
        <v>3.8013465615223936</v>
      </c>
      <c r="K168" s="93">
        <v>3.8013465615223931</v>
      </c>
      <c r="M168" s="93">
        <f t="shared" si="11"/>
        <v>0</v>
      </c>
      <c r="N168" s="93">
        <f t="shared" si="10"/>
        <v>0</v>
      </c>
    </row>
    <row r="169" spans="1:14" ht="15.75" x14ac:dyDescent="0.25">
      <c r="A169" s="150" t="s">
        <v>212</v>
      </c>
      <c r="B169" s="92">
        <v>106.18404506983349</v>
      </c>
      <c r="C169" s="92">
        <v>106.18404506983349</v>
      </c>
      <c r="D169" s="92">
        <v>106.18404506983349</v>
      </c>
      <c r="E169" s="92"/>
      <c r="F169" s="92">
        <f t="shared" si="8"/>
        <v>0</v>
      </c>
      <c r="G169" s="92">
        <f t="shared" si="9"/>
        <v>0</v>
      </c>
      <c r="H169" s="92"/>
      <c r="I169" s="92">
        <v>3.8013465615223936</v>
      </c>
      <c r="J169" s="92">
        <v>3.8013465615223936</v>
      </c>
      <c r="K169" s="92">
        <v>3.8013465615223931</v>
      </c>
      <c r="M169" s="92">
        <f t="shared" si="11"/>
        <v>0</v>
      </c>
      <c r="N169" s="92">
        <f t="shared" si="10"/>
        <v>0</v>
      </c>
    </row>
    <row r="170" spans="1:14" s="103" customFormat="1" ht="15.75" x14ac:dyDescent="0.25">
      <c r="A170" s="152" t="s">
        <v>130</v>
      </c>
      <c r="B170" s="94">
        <v>99.109297780603285</v>
      </c>
      <c r="C170" s="94">
        <v>98.891286146883871</v>
      </c>
      <c r="D170" s="94">
        <v>98.30869763199351</v>
      </c>
      <c r="E170" s="94"/>
      <c r="F170" s="94">
        <f t="shared" si="8"/>
        <v>-0.58912017184713505</v>
      </c>
      <c r="G170" s="94">
        <f t="shared" si="9"/>
        <v>-0.80779519836983171</v>
      </c>
      <c r="H170" s="94"/>
      <c r="I170" s="94">
        <v>6.0980537891415878</v>
      </c>
      <c r="J170" s="94">
        <v>6.0846398441449976</v>
      </c>
      <c r="K170" s="94">
        <v>6.048794003438891</v>
      </c>
      <c r="M170" s="94">
        <f t="shared" si="11"/>
        <v>-3.5845840706106635E-2</v>
      </c>
      <c r="N170" s="94">
        <f t="shared" si="10"/>
        <v>-4.9259785702696846E-2</v>
      </c>
    </row>
    <row r="171" spans="1:14" ht="15.75" x14ac:dyDescent="0.25">
      <c r="A171" s="153" t="s">
        <v>138</v>
      </c>
      <c r="B171" s="92">
        <v>88.8159433350299</v>
      </c>
      <c r="C171" s="92">
        <v>88.602904716849281</v>
      </c>
      <c r="D171" s="92">
        <v>87.544932848755181</v>
      </c>
      <c r="E171" s="92"/>
      <c r="F171" s="92">
        <f t="shared" si="8"/>
        <v>-1.194060027123367</v>
      </c>
      <c r="G171" s="92">
        <f t="shared" si="9"/>
        <v>-1.4310611795004369</v>
      </c>
      <c r="H171" s="92"/>
      <c r="I171" s="92">
        <v>2.8948473888453523</v>
      </c>
      <c r="J171" s="92">
        <v>2.8879036548218666</v>
      </c>
      <c r="K171" s="92">
        <v>2.8534203516578041</v>
      </c>
      <c r="M171" s="92">
        <f t="shared" si="11"/>
        <v>-3.4483303164062562E-2</v>
      </c>
      <c r="N171" s="92">
        <f t="shared" si="10"/>
        <v>-4.1427037187548255E-2</v>
      </c>
    </row>
    <row r="172" spans="1:14" s="103" customFormat="1" ht="15.75" x14ac:dyDescent="0.25">
      <c r="A172" s="151" t="s">
        <v>176</v>
      </c>
      <c r="B172" s="93">
        <v>71.830818939130964</v>
      </c>
      <c r="C172" s="93">
        <v>70.717159019434177</v>
      </c>
      <c r="D172" s="93">
        <v>68.125401606200356</v>
      </c>
      <c r="E172" s="93"/>
      <c r="F172" s="93">
        <f t="shared" si="8"/>
        <v>-3.6649625765106997</v>
      </c>
      <c r="G172" s="93">
        <f t="shared" si="9"/>
        <v>-5.1585341607626063</v>
      </c>
      <c r="H172" s="93"/>
      <c r="I172" s="93">
        <v>0.95570823617722045</v>
      </c>
      <c r="J172" s="93">
        <v>0.94089100350085908</v>
      </c>
      <c r="K172" s="93">
        <v>0.90640770033679641</v>
      </c>
      <c r="M172" s="93">
        <f t="shared" si="11"/>
        <v>-3.4483303164062673E-2</v>
      </c>
      <c r="N172" s="93">
        <f t="shared" si="10"/>
        <v>-4.9300535840424042E-2</v>
      </c>
    </row>
    <row r="173" spans="1:14" ht="15.75" x14ac:dyDescent="0.25">
      <c r="A173" s="150" t="s">
        <v>211</v>
      </c>
      <c r="B173" s="92">
        <v>82.764544580820598</v>
      </c>
      <c r="C173" s="92">
        <v>83.299340546092807</v>
      </c>
      <c r="D173" s="92">
        <v>83.299340546092807</v>
      </c>
      <c r="E173" s="92"/>
      <c r="F173" s="92">
        <f t="shared" si="8"/>
        <v>0</v>
      </c>
      <c r="G173" s="92">
        <f t="shared" si="9"/>
        <v>0.64616553861416293</v>
      </c>
      <c r="H173" s="92"/>
      <c r="I173" s="92">
        <v>0.22176320144463826</v>
      </c>
      <c r="J173" s="92">
        <v>0.22319615882970106</v>
      </c>
      <c r="K173" s="92">
        <v>0.22319615882970101</v>
      </c>
      <c r="M173" s="92">
        <f t="shared" si="11"/>
        <v>0</v>
      </c>
      <c r="N173" s="92">
        <f t="shared" si="10"/>
        <v>1.4329573850627442E-3</v>
      </c>
    </row>
    <row r="174" spans="1:14" s="103" customFormat="1" ht="15.75" x14ac:dyDescent="0.25">
      <c r="A174" s="149" t="s">
        <v>210</v>
      </c>
      <c r="B174" s="93">
        <v>69.07365722482588</v>
      </c>
      <c r="C174" s="93">
        <v>67.544305563566866</v>
      </c>
      <c r="D174" s="93">
        <v>64.298983707002947</v>
      </c>
      <c r="E174" s="93"/>
      <c r="F174" s="93">
        <f t="shared" si="8"/>
        <v>-4.8047305090874071</v>
      </c>
      <c r="G174" s="93">
        <f t="shared" si="9"/>
        <v>-6.9124376928269227</v>
      </c>
      <c r="H174" s="93"/>
      <c r="I174" s="93">
        <v>0.7339450347325821</v>
      </c>
      <c r="J174" s="93">
        <v>0.71769484467115807</v>
      </c>
      <c r="K174" s="93">
        <v>0.68321154150709551</v>
      </c>
      <c r="M174" s="93">
        <f t="shared" si="11"/>
        <v>-3.4483303164062562E-2</v>
      </c>
      <c r="N174" s="93">
        <f t="shared" si="10"/>
        <v>-5.0733493225486592E-2</v>
      </c>
    </row>
    <row r="175" spans="1:14" ht="15.75" x14ac:dyDescent="0.25">
      <c r="A175" s="148" t="s">
        <v>177</v>
      </c>
      <c r="B175" s="92">
        <v>99.262187476460824</v>
      </c>
      <c r="C175" s="92">
        <v>99.262187476460824</v>
      </c>
      <c r="D175" s="92">
        <v>99.262187476460824</v>
      </c>
      <c r="E175" s="92"/>
      <c r="F175" s="92">
        <f t="shared" si="8"/>
        <v>0</v>
      </c>
      <c r="G175" s="92">
        <f t="shared" si="9"/>
        <v>0</v>
      </c>
      <c r="H175" s="92"/>
      <c r="I175" s="92">
        <v>0.13008285012995838</v>
      </c>
      <c r="J175" s="92">
        <v>0.13008285012995838</v>
      </c>
      <c r="K175" s="92">
        <v>0.13008285012995838</v>
      </c>
      <c r="M175" s="92">
        <f t="shared" si="11"/>
        <v>0</v>
      </c>
      <c r="N175" s="92">
        <f t="shared" si="10"/>
        <v>0</v>
      </c>
    </row>
    <row r="176" spans="1:14" s="103" customFormat="1" ht="15.75" x14ac:dyDescent="0.25">
      <c r="A176" s="149" t="s">
        <v>209</v>
      </c>
      <c r="B176" s="93">
        <v>99.262187476460824</v>
      </c>
      <c r="C176" s="93">
        <v>99.262187476460824</v>
      </c>
      <c r="D176" s="93">
        <v>99.262187476460824</v>
      </c>
      <c r="E176" s="93"/>
      <c r="F176" s="93">
        <f t="shared" si="8"/>
        <v>0</v>
      </c>
      <c r="G176" s="93">
        <f t="shared" si="9"/>
        <v>0</v>
      </c>
      <c r="H176" s="93"/>
      <c r="I176" s="93">
        <v>0.13008285012995838</v>
      </c>
      <c r="J176" s="93">
        <v>0.13008285012995838</v>
      </c>
      <c r="K176" s="93">
        <v>0.13008285012995838</v>
      </c>
      <c r="M176" s="93">
        <f t="shared" si="11"/>
        <v>0</v>
      </c>
      <c r="N176" s="93">
        <f t="shared" si="10"/>
        <v>0</v>
      </c>
    </row>
    <row r="177" spans="1:14" ht="15.75" x14ac:dyDescent="0.25">
      <c r="A177" s="148" t="s">
        <v>112</v>
      </c>
      <c r="B177" s="92">
        <v>100.68411535759752</v>
      </c>
      <c r="C177" s="92">
        <v>101.13275483341198</v>
      </c>
      <c r="D177" s="92">
        <v>101.13275483341198</v>
      </c>
      <c r="E177" s="92"/>
      <c r="F177" s="92">
        <f t="shared" si="8"/>
        <v>0</v>
      </c>
      <c r="G177" s="92">
        <f t="shared" si="9"/>
        <v>0.44559111854043376</v>
      </c>
      <c r="H177" s="92"/>
      <c r="I177" s="92">
        <v>1.766978363183481</v>
      </c>
      <c r="J177" s="92">
        <v>1.7748518618363571</v>
      </c>
      <c r="K177" s="92">
        <v>1.7748518618363569</v>
      </c>
      <c r="M177" s="92">
        <f t="shared" si="11"/>
        <v>0</v>
      </c>
      <c r="N177" s="92">
        <f t="shared" si="10"/>
        <v>7.8734986528758988E-3</v>
      </c>
    </row>
    <row r="178" spans="1:14" s="103" customFormat="1" ht="15.75" x14ac:dyDescent="0.25">
      <c r="A178" s="149" t="s">
        <v>113</v>
      </c>
      <c r="B178" s="93">
        <v>100.68411535759752</v>
      </c>
      <c r="C178" s="93">
        <v>101.13275483341198</v>
      </c>
      <c r="D178" s="93">
        <v>101.13275483341198</v>
      </c>
      <c r="E178" s="93"/>
      <c r="F178" s="93">
        <f t="shared" si="8"/>
        <v>0</v>
      </c>
      <c r="G178" s="93">
        <f t="shared" si="9"/>
        <v>0.44559111854043376</v>
      </c>
      <c r="H178" s="93"/>
      <c r="I178" s="93">
        <v>1.766978363183481</v>
      </c>
      <c r="J178" s="93">
        <v>1.7748518618363571</v>
      </c>
      <c r="K178" s="93">
        <v>1.7748518618363569</v>
      </c>
      <c r="M178" s="93">
        <f t="shared" si="11"/>
        <v>0</v>
      </c>
      <c r="N178" s="93">
        <f t="shared" si="10"/>
        <v>7.8734986528758988E-3</v>
      </c>
    </row>
    <row r="179" spans="1:14" ht="15.75" x14ac:dyDescent="0.25">
      <c r="A179" s="148" t="s">
        <v>178</v>
      </c>
      <c r="B179" s="92">
        <v>98.181892359425817</v>
      </c>
      <c r="C179" s="92">
        <v>98.181892359425817</v>
      </c>
      <c r="D179" s="92">
        <v>98.181892359425817</v>
      </c>
      <c r="E179" s="92"/>
      <c r="F179" s="92">
        <f t="shared" si="8"/>
        <v>0</v>
      </c>
      <c r="G179" s="92">
        <f t="shared" si="9"/>
        <v>0</v>
      </c>
      <c r="H179" s="92"/>
      <c r="I179" s="92">
        <v>4.2077939354692187E-2</v>
      </c>
      <c r="J179" s="92">
        <v>4.2077939354692187E-2</v>
      </c>
      <c r="K179" s="92">
        <v>4.2077939354692173E-2</v>
      </c>
      <c r="M179" s="92">
        <f t="shared" si="11"/>
        <v>0</v>
      </c>
      <c r="N179" s="92">
        <f t="shared" si="10"/>
        <v>0</v>
      </c>
    </row>
    <row r="180" spans="1:14" s="103" customFormat="1" ht="15.75" x14ac:dyDescent="0.25">
      <c r="A180" s="149" t="s">
        <v>208</v>
      </c>
      <c r="B180" s="93">
        <v>98.181892359425817</v>
      </c>
      <c r="C180" s="93">
        <v>98.181892359425817</v>
      </c>
      <c r="D180" s="93">
        <v>98.181892359425817</v>
      </c>
      <c r="E180" s="93"/>
      <c r="F180" s="93">
        <f t="shared" si="8"/>
        <v>0</v>
      </c>
      <c r="G180" s="93">
        <f t="shared" si="9"/>
        <v>0</v>
      </c>
      <c r="H180" s="93"/>
      <c r="I180" s="93">
        <v>4.2077939354692187E-2</v>
      </c>
      <c r="J180" s="93">
        <v>4.2077939354692187E-2</v>
      </c>
      <c r="K180" s="93">
        <v>4.2077939354692173E-2</v>
      </c>
      <c r="M180" s="93">
        <f t="shared" si="11"/>
        <v>0</v>
      </c>
      <c r="N180" s="93">
        <f t="shared" si="10"/>
        <v>0</v>
      </c>
    </row>
    <row r="181" spans="1:14" ht="15.75" x14ac:dyDescent="0.25">
      <c r="A181" s="153" t="s">
        <v>137</v>
      </c>
      <c r="B181" s="92">
        <v>112.45262386481691</v>
      </c>
      <c r="C181" s="92">
        <v>112.45262386481691</v>
      </c>
      <c r="D181" s="92">
        <v>112.45262386481691</v>
      </c>
      <c r="E181" s="92"/>
      <c r="F181" s="92">
        <f t="shared" si="8"/>
        <v>0</v>
      </c>
      <c r="G181" s="92">
        <f t="shared" si="9"/>
        <v>0</v>
      </c>
      <c r="H181" s="92"/>
      <c r="I181" s="92">
        <v>0.97556985271723662</v>
      </c>
      <c r="J181" s="92">
        <v>0.97556985271723673</v>
      </c>
      <c r="K181" s="92">
        <v>0.97556985271723651</v>
      </c>
      <c r="M181" s="92">
        <f t="shared" si="11"/>
        <v>0</v>
      </c>
      <c r="N181" s="92">
        <f t="shared" si="10"/>
        <v>0</v>
      </c>
    </row>
    <row r="182" spans="1:14" s="103" customFormat="1" ht="15.75" x14ac:dyDescent="0.25">
      <c r="A182" s="151" t="s">
        <v>179</v>
      </c>
      <c r="B182" s="93">
        <v>112.45262386481691</v>
      </c>
      <c r="C182" s="93">
        <v>112.45262386481691</v>
      </c>
      <c r="D182" s="93">
        <v>112.45262386481691</v>
      </c>
      <c r="E182" s="93"/>
      <c r="F182" s="93">
        <f t="shared" si="8"/>
        <v>0</v>
      </c>
      <c r="G182" s="93">
        <f t="shared" si="9"/>
        <v>0</v>
      </c>
      <c r="H182" s="93"/>
      <c r="I182" s="93">
        <v>0.97556985271723662</v>
      </c>
      <c r="J182" s="93">
        <v>0.97556985271723673</v>
      </c>
      <c r="K182" s="93">
        <v>0.97556985271723651</v>
      </c>
      <c r="M182" s="93">
        <f t="shared" si="11"/>
        <v>0</v>
      </c>
      <c r="N182" s="93">
        <f t="shared" si="10"/>
        <v>0</v>
      </c>
    </row>
    <row r="183" spans="1:14" ht="15.75" x14ac:dyDescent="0.25">
      <c r="A183" s="150" t="s">
        <v>207</v>
      </c>
      <c r="B183" s="92">
        <v>112.45262386481691</v>
      </c>
      <c r="C183" s="92">
        <v>112.45262386481691</v>
      </c>
      <c r="D183" s="92">
        <v>112.45262386481691</v>
      </c>
      <c r="E183" s="92"/>
      <c r="F183" s="92">
        <f t="shared" si="8"/>
        <v>0</v>
      </c>
      <c r="G183" s="92">
        <f t="shared" si="9"/>
        <v>0</v>
      </c>
      <c r="H183" s="92"/>
      <c r="I183" s="92">
        <v>0.97556985271723662</v>
      </c>
      <c r="J183" s="92">
        <v>0.97556985271723673</v>
      </c>
      <c r="K183" s="92">
        <v>0.97556985271723651</v>
      </c>
      <c r="M183" s="92">
        <f t="shared" si="11"/>
        <v>0</v>
      </c>
      <c r="N183" s="92">
        <f t="shared" si="10"/>
        <v>0</v>
      </c>
    </row>
    <row r="184" spans="1:14" s="103" customFormat="1" ht="15.75" x14ac:dyDescent="0.25">
      <c r="A184" s="147" t="s">
        <v>136</v>
      </c>
      <c r="B184" s="93">
        <v>111.61977715601265</v>
      </c>
      <c r="C184" s="93">
        <v>111.61978998342744</v>
      </c>
      <c r="D184" s="93">
        <v>111.67493611490625</v>
      </c>
      <c r="E184" s="93"/>
      <c r="F184" s="93">
        <f t="shared" si="8"/>
        <v>4.9405335278795981E-2</v>
      </c>
      <c r="G184" s="93">
        <f t="shared" si="9"/>
        <v>4.941683301920019E-2</v>
      </c>
      <c r="H184" s="93"/>
      <c r="I184" s="93">
        <v>1.1218893063445197</v>
      </c>
      <c r="J184" s="93">
        <v>1.1218894352727422</v>
      </c>
      <c r="K184" s="93">
        <v>1.1224437085096961</v>
      </c>
      <c r="M184" s="93">
        <f t="shared" si="11"/>
        <v>5.5427323695389497E-4</v>
      </c>
      <c r="N184" s="93">
        <f t="shared" si="10"/>
        <v>5.5440216517643748E-4</v>
      </c>
    </row>
    <row r="185" spans="1:14" ht="15.75" x14ac:dyDescent="0.25">
      <c r="A185" s="148" t="s">
        <v>180</v>
      </c>
      <c r="B185" s="92">
        <v>131.27868056662001</v>
      </c>
      <c r="C185" s="92">
        <v>131.27868056662001</v>
      </c>
      <c r="D185" s="92">
        <v>131.42758943970927</v>
      </c>
      <c r="E185" s="92"/>
      <c r="F185" s="92">
        <f t="shared" si="8"/>
        <v>0.11342959302038658</v>
      </c>
      <c r="G185" s="92">
        <f t="shared" si="9"/>
        <v>0.11342959302038658</v>
      </c>
      <c r="H185" s="92"/>
      <c r="I185" s="92">
        <v>8.4353585272818041E-2</v>
      </c>
      <c r="J185" s="92">
        <v>8.4353585272818041E-2</v>
      </c>
      <c r="K185" s="92">
        <v>8.4449267201291076E-2</v>
      </c>
      <c r="M185" s="92">
        <f t="shared" si="11"/>
        <v>9.5681928473034805E-5</v>
      </c>
      <c r="N185" s="92">
        <f t="shared" si="10"/>
        <v>9.5681928473034805E-5</v>
      </c>
    </row>
    <row r="186" spans="1:14" s="103" customFormat="1" ht="15.75" x14ac:dyDescent="0.25">
      <c r="A186" s="149" t="s">
        <v>206</v>
      </c>
      <c r="B186" s="93">
        <v>131.27868056662001</v>
      </c>
      <c r="C186" s="93">
        <v>131.27868056662001</v>
      </c>
      <c r="D186" s="93">
        <v>131.42758943970927</v>
      </c>
      <c r="E186" s="93"/>
      <c r="F186" s="93">
        <f t="shared" si="8"/>
        <v>0.11342959302038658</v>
      </c>
      <c r="G186" s="93">
        <f t="shared" si="9"/>
        <v>0.11342959302038658</v>
      </c>
      <c r="H186" s="93"/>
      <c r="I186" s="93">
        <v>8.4353585272818041E-2</v>
      </c>
      <c r="J186" s="93">
        <v>8.4353585272818041E-2</v>
      </c>
      <c r="K186" s="93">
        <v>8.4449267201291076E-2</v>
      </c>
      <c r="M186" s="93">
        <f t="shared" si="11"/>
        <v>9.5681928473034805E-5</v>
      </c>
      <c r="N186" s="93">
        <f t="shared" si="10"/>
        <v>9.5681928473034805E-5</v>
      </c>
    </row>
    <row r="187" spans="1:14" ht="15.75" x14ac:dyDescent="0.25">
      <c r="A187" s="148" t="s">
        <v>114</v>
      </c>
      <c r="B187" s="92">
        <v>110.27716319258224</v>
      </c>
      <c r="C187" s="92">
        <v>110.2771768960513</v>
      </c>
      <c r="D187" s="92">
        <v>110.32591945742723</v>
      </c>
      <c r="E187" s="92"/>
      <c r="F187" s="92">
        <f t="shared" si="8"/>
        <v>4.420004460385929E-2</v>
      </c>
      <c r="G187" s="92">
        <f t="shared" si="9"/>
        <v>4.4212476485139263E-2</v>
      </c>
      <c r="H187" s="92"/>
      <c r="I187" s="92">
        <v>1.0375357210717016</v>
      </c>
      <c r="J187" s="92">
        <v>1.0375358499999241</v>
      </c>
      <c r="K187" s="92">
        <v>1.037994441308405</v>
      </c>
      <c r="M187" s="92">
        <f t="shared" si="11"/>
        <v>4.5859130848091567E-4</v>
      </c>
      <c r="N187" s="92">
        <f t="shared" si="10"/>
        <v>4.5872023670345818E-4</v>
      </c>
    </row>
    <row r="188" spans="1:14" s="103" customFormat="1" ht="15.75" x14ac:dyDescent="0.25">
      <c r="A188" s="149" t="s">
        <v>205</v>
      </c>
      <c r="B188" s="93">
        <v>101.62234520343736</v>
      </c>
      <c r="C188" s="93">
        <v>101.62236199535778</v>
      </c>
      <c r="D188" s="93">
        <v>101.68209002535949</v>
      </c>
      <c r="E188" s="93"/>
      <c r="F188" s="93">
        <f t="shared" si="8"/>
        <v>5.8774494932944954E-2</v>
      </c>
      <c r="G188" s="93">
        <f t="shared" si="9"/>
        <v>5.8791028491333996E-2</v>
      </c>
      <c r="H188" s="93"/>
      <c r="I188" s="93">
        <v>0.78025550577216429</v>
      </c>
      <c r="J188" s="93">
        <v>0.78025563470038706</v>
      </c>
      <c r="K188" s="93">
        <v>0.78071422600886797</v>
      </c>
      <c r="M188" s="93">
        <f t="shared" si="11"/>
        <v>4.5859130848091567E-4</v>
      </c>
      <c r="N188" s="93">
        <f t="shared" si="10"/>
        <v>4.5872023670368023E-4</v>
      </c>
    </row>
    <row r="189" spans="1:14" ht="15.75" x14ac:dyDescent="0.25">
      <c r="A189" s="150" t="s">
        <v>115</v>
      </c>
      <c r="B189" s="92">
        <v>148.67861982628793</v>
      </c>
      <c r="C189" s="92">
        <v>148.67861982628793</v>
      </c>
      <c r="D189" s="92">
        <v>148.67861982628793</v>
      </c>
      <c r="E189" s="92"/>
      <c r="F189" s="92">
        <f t="shared" si="8"/>
        <v>0</v>
      </c>
      <c r="G189" s="92">
        <f t="shared" si="9"/>
        <v>0</v>
      </c>
      <c r="H189" s="92"/>
      <c r="I189" s="92">
        <v>0.25728021529953721</v>
      </c>
      <c r="J189" s="92">
        <v>0.25728021529953721</v>
      </c>
      <c r="K189" s="92">
        <v>0.25728021529953715</v>
      </c>
      <c r="M189" s="92">
        <f t="shared" si="11"/>
        <v>0</v>
      </c>
      <c r="N189" s="92">
        <f t="shared" si="10"/>
        <v>0</v>
      </c>
    </row>
    <row r="190" spans="1:14" s="103" customFormat="1" ht="15.75" x14ac:dyDescent="0.25">
      <c r="A190" s="147" t="s">
        <v>151</v>
      </c>
      <c r="B190" s="93">
        <v>108.3172022002623</v>
      </c>
      <c r="C190" s="93">
        <v>107.68337822199568</v>
      </c>
      <c r="D190" s="93">
        <v>107.49561055413645</v>
      </c>
      <c r="E190" s="93"/>
      <c r="F190" s="93">
        <f t="shared" si="8"/>
        <v>-0.17437014974784892</v>
      </c>
      <c r="G190" s="93">
        <f t="shared" si="9"/>
        <v>-0.75850523225927668</v>
      </c>
      <c r="H190" s="93"/>
      <c r="I190" s="93">
        <v>1.1057472412344804</v>
      </c>
      <c r="J190" s="93">
        <v>1.0992769013331523</v>
      </c>
      <c r="K190" s="93">
        <v>1.0973600905541541</v>
      </c>
      <c r="M190" s="93">
        <f t="shared" si="11"/>
        <v>-1.9168107789981903E-3</v>
      </c>
      <c r="N190" s="93">
        <f t="shared" si="10"/>
        <v>-8.3871506803263607E-3</v>
      </c>
    </row>
    <row r="191" spans="1:14" ht="15.75" x14ac:dyDescent="0.25">
      <c r="A191" s="148" t="s">
        <v>116</v>
      </c>
      <c r="B191" s="92">
        <v>111.02460220168395</v>
      </c>
      <c r="C191" s="92">
        <v>109.77278188004401</v>
      </c>
      <c r="D191" s="92">
        <v>109.77278188004401</v>
      </c>
      <c r="E191" s="92"/>
      <c r="F191" s="92">
        <f t="shared" si="8"/>
        <v>0</v>
      </c>
      <c r="G191" s="92">
        <f t="shared" si="9"/>
        <v>-1.1275161512093734</v>
      </c>
      <c r="H191" s="92"/>
      <c r="I191" s="92">
        <v>0.38222602621383195</v>
      </c>
      <c r="J191" s="92">
        <v>0.3779163660341453</v>
      </c>
      <c r="K191" s="92">
        <v>0.37791636603414519</v>
      </c>
      <c r="M191" s="92">
        <f t="shared" si="11"/>
        <v>0</v>
      </c>
      <c r="N191" s="92">
        <f t="shared" si="10"/>
        <v>-4.3096601796867584E-3</v>
      </c>
    </row>
    <row r="192" spans="1:14" s="103" customFormat="1" ht="15.75" x14ac:dyDescent="0.25">
      <c r="A192" s="149" t="s">
        <v>20</v>
      </c>
      <c r="B192" s="93">
        <v>111.02460220168395</v>
      </c>
      <c r="C192" s="93">
        <v>109.77278188004401</v>
      </c>
      <c r="D192" s="93">
        <v>109.77278188004401</v>
      </c>
      <c r="E192" s="93"/>
      <c r="F192" s="93">
        <f t="shared" si="8"/>
        <v>0</v>
      </c>
      <c r="G192" s="93">
        <f t="shared" si="9"/>
        <v>-1.1275161512093734</v>
      </c>
      <c r="H192" s="93"/>
      <c r="I192" s="93">
        <v>0.38222602621383195</v>
      </c>
      <c r="J192" s="93">
        <v>0.3779163660341453</v>
      </c>
      <c r="K192" s="93">
        <v>0.37791636603414519</v>
      </c>
      <c r="M192" s="93">
        <f t="shared" si="11"/>
        <v>0</v>
      </c>
      <c r="N192" s="93">
        <f t="shared" si="10"/>
        <v>-4.3096601796867584E-3</v>
      </c>
    </row>
    <row r="193" spans="1:14" ht="15.75" x14ac:dyDescent="0.25">
      <c r="A193" s="148" t="s">
        <v>181</v>
      </c>
      <c r="B193" s="92">
        <v>106.93954703578635</v>
      </c>
      <c r="C193" s="92">
        <v>106.62018928106568</v>
      </c>
      <c r="D193" s="92">
        <v>106.33687640481016</v>
      </c>
      <c r="E193" s="92"/>
      <c r="F193" s="92">
        <f t="shared" si="8"/>
        <v>-0.26572160316529203</v>
      </c>
      <c r="G193" s="92">
        <f t="shared" si="9"/>
        <v>-0.56356198214914111</v>
      </c>
      <c r="H193" s="92"/>
      <c r="I193" s="92">
        <v>0.72352121502064859</v>
      </c>
      <c r="J193" s="92">
        <v>0.72136053529900701</v>
      </c>
      <c r="K193" s="92">
        <v>0.71944372452000871</v>
      </c>
      <c r="M193" s="92">
        <f t="shared" si="11"/>
        <v>-1.9168107789983013E-3</v>
      </c>
      <c r="N193" s="92">
        <f t="shared" si="10"/>
        <v>-4.0774905006398798E-3</v>
      </c>
    </row>
    <row r="194" spans="1:14" s="103" customFormat="1" ht="15.75" x14ac:dyDescent="0.25">
      <c r="A194" s="149" t="s">
        <v>204</v>
      </c>
      <c r="B194" s="93">
        <v>106.93954703578635</v>
      </c>
      <c r="C194" s="93">
        <v>106.62018928106568</v>
      </c>
      <c r="D194" s="93">
        <v>106.33687640481016</v>
      </c>
      <c r="E194" s="93"/>
      <c r="F194" s="93">
        <f t="shared" si="8"/>
        <v>-0.26572160316529203</v>
      </c>
      <c r="G194" s="93">
        <f t="shared" si="9"/>
        <v>-0.56356198214914111</v>
      </c>
      <c r="H194" s="93"/>
      <c r="I194" s="93">
        <v>0.72352121502064859</v>
      </c>
      <c r="J194" s="93">
        <v>0.72136053529900701</v>
      </c>
      <c r="K194" s="93">
        <v>0.71944372452000871</v>
      </c>
      <c r="M194" s="93">
        <f t="shared" si="11"/>
        <v>-1.9168107789983013E-3</v>
      </c>
      <c r="N194" s="93">
        <f t="shared" si="10"/>
        <v>-4.0774905006398798E-3</v>
      </c>
    </row>
    <row r="195" spans="1:14" ht="15.75" x14ac:dyDescent="0.25">
      <c r="A195" s="146" t="s">
        <v>117</v>
      </c>
      <c r="B195" s="95">
        <v>133.24140936751891</v>
      </c>
      <c r="C195" s="95">
        <v>133.24140936751891</v>
      </c>
      <c r="D195" s="95">
        <v>133.24140936751891</v>
      </c>
      <c r="E195" s="95"/>
      <c r="F195" s="95">
        <f t="shared" si="8"/>
        <v>0</v>
      </c>
      <c r="G195" s="95">
        <f t="shared" si="9"/>
        <v>0</v>
      </c>
      <c r="H195" s="95"/>
      <c r="I195" s="95">
        <v>2.5889702379055088</v>
      </c>
      <c r="J195" s="95">
        <v>2.5889702379055088</v>
      </c>
      <c r="K195" s="95">
        <v>2.5889702379055084</v>
      </c>
      <c r="M195" s="95">
        <f t="shared" si="11"/>
        <v>0</v>
      </c>
      <c r="N195" s="95">
        <f t="shared" si="10"/>
        <v>0</v>
      </c>
    </row>
    <row r="196" spans="1:14" s="103" customFormat="1" ht="15.75" x14ac:dyDescent="0.25">
      <c r="A196" s="147" t="s">
        <v>135</v>
      </c>
      <c r="B196" s="93">
        <v>123.26409156748828</v>
      </c>
      <c r="C196" s="93">
        <v>123.26409156748828</v>
      </c>
      <c r="D196" s="93">
        <v>123.26409156748828</v>
      </c>
      <c r="E196" s="93"/>
      <c r="F196" s="93">
        <f t="shared" si="8"/>
        <v>0</v>
      </c>
      <c r="G196" s="93">
        <f t="shared" si="9"/>
        <v>0</v>
      </c>
      <c r="H196" s="93"/>
      <c r="I196" s="93">
        <v>0.7619437185298128</v>
      </c>
      <c r="J196" s="93">
        <v>0.76194371852981291</v>
      </c>
      <c r="K196" s="93">
        <v>0.7619437185298128</v>
      </c>
      <c r="M196" s="93">
        <f t="shared" si="11"/>
        <v>0</v>
      </c>
      <c r="N196" s="93">
        <f t="shared" si="10"/>
        <v>0</v>
      </c>
    </row>
    <row r="197" spans="1:14" ht="15.75" x14ac:dyDescent="0.25">
      <c r="A197" s="148" t="s">
        <v>182</v>
      </c>
      <c r="B197" s="92">
        <v>123.26409156748828</v>
      </c>
      <c r="C197" s="92">
        <v>123.26409156748828</v>
      </c>
      <c r="D197" s="92">
        <v>123.26409156748828</v>
      </c>
      <c r="E197" s="92"/>
      <c r="F197" s="92">
        <f t="shared" si="8"/>
        <v>0</v>
      </c>
      <c r="G197" s="92">
        <f t="shared" si="9"/>
        <v>0</v>
      </c>
      <c r="H197" s="92"/>
      <c r="I197" s="92">
        <v>0.7619437185298128</v>
      </c>
      <c r="J197" s="92">
        <v>0.76194371852981291</v>
      </c>
      <c r="K197" s="92">
        <v>0.7619437185298128</v>
      </c>
      <c r="M197" s="92">
        <f t="shared" si="11"/>
        <v>0</v>
      </c>
      <c r="N197" s="92">
        <f t="shared" si="10"/>
        <v>0</v>
      </c>
    </row>
    <row r="198" spans="1:14" s="103" customFormat="1" ht="15.75" x14ac:dyDescent="0.25">
      <c r="A198" s="149" t="s">
        <v>135</v>
      </c>
      <c r="B198" s="93">
        <v>123.26409156748828</v>
      </c>
      <c r="C198" s="93">
        <v>123.26409156748828</v>
      </c>
      <c r="D198" s="93">
        <v>123.26409156748828</v>
      </c>
      <c r="E198" s="93"/>
      <c r="F198" s="93">
        <f t="shared" si="8"/>
        <v>0</v>
      </c>
      <c r="G198" s="93">
        <f t="shared" si="9"/>
        <v>0</v>
      </c>
      <c r="H198" s="93"/>
      <c r="I198" s="93">
        <v>0.7619437185298128</v>
      </c>
      <c r="J198" s="93">
        <v>0.76194371852981291</v>
      </c>
      <c r="K198" s="93">
        <v>0.7619437185298128</v>
      </c>
      <c r="M198" s="93">
        <f t="shared" si="11"/>
        <v>0</v>
      </c>
      <c r="N198" s="93">
        <f t="shared" si="10"/>
        <v>0</v>
      </c>
    </row>
    <row r="199" spans="1:14" ht="15.75" x14ac:dyDescent="0.25">
      <c r="A199" s="153" t="s">
        <v>118</v>
      </c>
      <c r="B199" s="92">
        <v>139.88714267147293</v>
      </c>
      <c r="C199" s="92">
        <v>139.88714267147293</v>
      </c>
      <c r="D199" s="92">
        <v>139.88714267147293</v>
      </c>
      <c r="E199" s="92"/>
      <c r="F199" s="92">
        <f t="shared" ref="F199:F224" si="12">((D199/C199-1)*100)</f>
        <v>0</v>
      </c>
      <c r="G199" s="92">
        <f t="shared" ref="G199:G225" si="13">((D199/B199-1)*100)</f>
        <v>0</v>
      </c>
      <c r="H199" s="92"/>
      <c r="I199" s="92">
        <v>1.6970980145401513</v>
      </c>
      <c r="J199" s="92">
        <v>1.6970980145401513</v>
      </c>
      <c r="K199" s="92">
        <v>1.6970980145401511</v>
      </c>
      <c r="M199" s="92">
        <f t="shared" si="11"/>
        <v>0</v>
      </c>
      <c r="N199" s="92">
        <f t="shared" ref="N199:N225" si="14">K199-I199</f>
        <v>0</v>
      </c>
    </row>
    <row r="200" spans="1:14" s="103" customFormat="1" ht="15.75" x14ac:dyDescent="0.25">
      <c r="A200" s="151" t="s">
        <v>119</v>
      </c>
      <c r="B200" s="93">
        <v>139.88714267147293</v>
      </c>
      <c r="C200" s="93">
        <v>139.88714267147293</v>
      </c>
      <c r="D200" s="93">
        <v>139.88714267147293</v>
      </c>
      <c r="E200" s="93"/>
      <c r="F200" s="93">
        <f t="shared" si="12"/>
        <v>0</v>
      </c>
      <c r="G200" s="93">
        <f t="shared" si="13"/>
        <v>0</v>
      </c>
      <c r="H200" s="93"/>
      <c r="I200" s="93">
        <v>1.6970980145401513</v>
      </c>
      <c r="J200" s="93">
        <v>1.6970980145401513</v>
      </c>
      <c r="K200" s="93">
        <v>1.6970980145401511</v>
      </c>
      <c r="M200" s="93">
        <f t="shared" ref="M200:M224" si="15">K200-J200</f>
        <v>0</v>
      </c>
      <c r="N200" s="93">
        <f t="shared" si="14"/>
        <v>0</v>
      </c>
    </row>
    <row r="201" spans="1:14" ht="15.75" x14ac:dyDescent="0.25">
      <c r="A201" s="150" t="s">
        <v>118</v>
      </c>
      <c r="B201" s="92">
        <v>139.88714267147293</v>
      </c>
      <c r="C201" s="92">
        <v>139.88714267147293</v>
      </c>
      <c r="D201" s="92">
        <v>139.88714267147293</v>
      </c>
      <c r="E201" s="92"/>
      <c r="F201" s="92">
        <f t="shared" si="12"/>
        <v>0</v>
      </c>
      <c r="G201" s="92">
        <f t="shared" si="13"/>
        <v>0</v>
      </c>
      <c r="H201" s="92"/>
      <c r="I201" s="92">
        <v>1.6970980145401513</v>
      </c>
      <c r="J201" s="92">
        <v>1.6970980145401513</v>
      </c>
      <c r="K201" s="92">
        <v>1.6970980145401511</v>
      </c>
      <c r="M201" s="92">
        <f t="shared" si="15"/>
        <v>0</v>
      </c>
      <c r="N201" s="92">
        <f t="shared" si="14"/>
        <v>0</v>
      </c>
    </row>
    <row r="202" spans="1:14" s="103" customFormat="1" ht="15.75" x14ac:dyDescent="0.25">
      <c r="A202" s="147" t="s">
        <v>120</v>
      </c>
      <c r="B202" s="93">
        <v>116.28043992448846</v>
      </c>
      <c r="C202" s="93">
        <v>116.28043992448846</v>
      </c>
      <c r="D202" s="93">
        <v>116.28043992448846</v>
      </c>
      <c r="E202" s="93"/>
      <c r="F202" s="93">
        <f t="shared" si="12"/>
        <v>0</v>
      </c>
      <c r="G202" s="93">
        <f t="shared" si="13"/>
        <v>0</v>
      </c>
      <c r="H202" s="93"/>
      <c r="I202" s="93">
        <v>0.12992850483554474</v>
      </c>
      <c r="J202" s="93">
        <v>0.12992850483554474</v>
      </c>
      <c r="K202" s="93">
        <v>0.12992850483554474</v>
      </c>
      <c r="M202" s="93">
        <f t="shared" si="15"/>
        <v>0</v>
      </c>
      <c r="N202" s="93">
        <f t="shared" si="14"/>
        <v>0</v>
      </c>
    </row>
    <row r="203" spans="1:14" ht="15.75" x14ac:dyDescent="0.25">
      <c r="A203" s="148" t="s">
        <v>121</v>
      </c>
      <c r="B203" s="92">
        <v>116.28043992448846</v>
      </c>
      <c r="C203" s="92">
        <v>116.28043992448846</v>
      </c>
      <c r="D203" s="92">
        <v>116.28043992448846</v>
      </c>
      <c r="E203" s="92"/>
      <c r="F203" s="92">
        <f t="shared" si="12"/>
        <v>0</v>
      </c>
      <c r="G203" s="92">
        <f t="shared" si="13"/>
        <v>0</v>
      </c>
      <c r="H203" s="92"/>
      <c r="I203" s="92">
        <v>0.12992850483554474</v>
      </c>
      <c r="J203" s="92">
        <v>0.12992850483554474</v>
      </c>
      <c r="K203" s="92">
        <v>0.12992850483554474</v>
      </c>
      <c r="M203" s="92">
        <f t="shared" si="15"/>
        <v>0</v>
      </c>
      <c r="N203" s="92">
        <f t="shared" si="14"/>
        <v>0</v>
      </c>
    </row>
    <row r="204" spans="1:14" s="103" customFormat="1" ht="15.75" x14ac:dyDescent="0.25">
      <c r="A204" s="149" t="s">
        <v>120</v>
      </c>
      <c r="B204" s="93">
        <v>116.28043992448846</v>
      </c>
      <c r="C204" s="93">
        <v>116.28043992448846</v>
      </c>
      <c r="D204" s="93">
        <v>116.28043992448846</v>
      </c>
      <c r="E204" s="93"/>
      <c r="F204" s="93">
        <f t="shared" si="12"/>
        <v>0</v>
      </c>
      <c r="G204" s="93">
        <f t="shared" si="13"/>
        <v>0</v>
      </c>
      <c r="H204" s="93"/>
      <c r="I204" s="93">
        <v>0.12992850483554474</v>
      </c>
      <c r="J204" s="93">
        <v>0.12992850483554474</v>
      </c>
      <c r="K204" s="93">
        <v>0.12992850483554474</v>
      </c>
      <c r="M204" s="93">
        <f t="shared" si="15"/>
        <v>0</v>
      </c>
      <c r="N204" s="93">
        <f t="shared" si="14"/>
        <v>0</v>
      </c>
    </row>
    <row r="205" spans="1:14" ht="15.75" x14ac:dyDescent="0.25">
      <c r="A205" s="146" t="s">
        <v>131</v>
      </c>
      <c r="B205" s="95">
        <v>121.64326226545897</v>
      </c>
      <c r="C205" s="95">
        <v>122.09628234310532</v>
      </c>
      <c r="D205" s="95">
        <v>122.09628234310532</v>
      </c>
      <c r="E205" s="95"/>
      <c r="F205" s="95">
        <f t="shared" si="12"/>
        <v>0</v>
      </c>
      <c r="G205" s="95">
        <f t="shared" si="13"/>
        <v>0.37241690925529092</v>
      </c>
      <c r="H205" s="95"/>
      <c r="I205" s="95">
        <v>2.5682907142325448</v>
      </c>
      <c r="J205" s="95">
        <v>2.577855463131181</v>
      </c>
      <c r="K205" s="95">
        <v>2.5778554631311805</v>
      </c>
      <c r="M205" s="95">
        <f t="shared" si="15"/>
        <v>0</v>
      </c>
      <c r="N205" s="95">
        <f t="shared" si="14"/>
        <v>9.5647488986356777E-3</v>
      </c>
    </row>
    <row r="206" spans="1:14" s="103" customFormat="1" ht="15.75" x14ac:dyDescent="0.25">
      <c r="A206" s="147" t="s">
        <v>122</v>
      </c>
      <c r="B206" s="93">
        <v>121.59102064247249</v>
      </c>
      <c r="C206" s="93">
        <v>122.06181280219265</v>
      </c>
      <c r="D206" s="93">
        <v>122.06181280219265</v>
      </c>
      <c r="E206" s="93"/>
      <c r="F206" s="93">
        <f t="shared" si="12"/>
        <v>0</v>
      </c>
      <c r="G206" s="93">
        <f t="shared" si="13"/>
        <v>0.3871931966954012</v>
      </c>
      <c r="H206" s="93"/>
      <c r="I206" s="93">
        <v>2.4702781402847425</v>
      </c>
      <c r="J206" s="93">
        <v>2.4798428891833786</v>
      </c>
      <c r="K206" s="93">
        <v>2.4798428891833781</v>
      </c>
      <c r="M206" s="93">
        <f t="shared" si="15"/>
        <v>0</v>
      </c>
      <c r="N206" s="93">
        <f t="shared" si="14"/>
        <v>9.5647488986356777E-3</v>
      </c>
    </row>
    <row r="207" spans="1:14" ht="15.75" x14ac:dyDescent="0.25">
      <c r="A207" s="148" t="s">
        <v>183</v>
      </c>
      <c r="B207" s="92">
        <v>121.59102064247249</v>
      </c>
      <c r="C207" s="92">
        <v>122.06181280219265</v>
      </c>
      <c r="D207" s="92">
        <v>122.06181280219265</v>
      </c>
      <c r="E207" s="92"/>
      <c r="F207" s="92">
        <f t="shared" si="12"/>
        <v>0</v>
      </c>
      <c r="G207" s="92">
        <f t="shared" si="13"/>
        <v>0.3871931966954012</v>
      </c>
      <c r="H207" s="92"/>
      <c r="I207" s="92">
        <v>2.4702781402847425</v>
      </c>
      <c r="J207" s="92">
        <v>2.4798428891833786</v>
      </c>
      <c r="K207" s="92">
        <v>2.4798428891833781</v>
      </c>
      <c r="M207" s="92">
        <f t="shared" si="15"/>
        <v>0</v>
      </c>
      <c r="N207" s="92">
        <f t="shared" si="14"/>
        <v>9.5647488986356777E-3</v>
      </c>
    </row>
    <row r="208" spans="1:14" s="103" customFormat="1" ht="15.75" x14ac:dyDescent="0.25">
      <c r="A208" s="149" t="s">
        <v>21</v>
      </c>
      <c r="B208" s="93">
        <v>113.46665033419752</v>
      </c>
      <c r="C208" s="93">
        <v>115.34650139580486</v>
      </c>
      <c r="D208" s="93">
        <v>115.34650139580486</v>
      </c>
      <c r="E208" s="93"/>
      <c r="F208" s="93">
        <f t="shared" si="12"/>
        <v>0</v>
      </c>
      <c r="G208" s="93">
        <f t="shared" si="13"/>
        <v>1.6567432422395001</v>
      </c>
      <c r="H208" s="93"/>
      <c r="I208" s="93">
        <v>0.57732234270091987</v>
      </c>
      <c r="J208" s="93">
        <v>0.58688709159955621</v>
      </c>
      <c r="K208" s="93">
        <v>0.5868870915995561</v>
      </c>
      <c r="M208" s="93">
        <f t="shared" si="15"/>
        <v>0</v>
      </c>
      <c r="N208" s="93">
        <f t="shared" si="14"/>
        <v>9.5647488986362328E-3</v>
      </c>
    </row>
    <row r="209" spans="1:14" ht="15.75" x14ac:dyDescent="0.25">
      <c r="A209" s="150" t="s">
        <v>203</v>
      </c>
      <c r="B209" s="92">
        <v>124.30552025542433</v>
      </c>
      <c r="C209" s="92">
        <v>124.30552025542433</v>
      </c>
      <c r="D209" s="92">
        <v>124.30552025542433</v>
      </c>
      <c r="E209" s="92"/>
      <c r="F209" s="92">
        <f t="shared" si="12"/>
        <v>0</v>
      </c>
      <c r="G209" s="92">
        <f t="shared" si="13"/>
        <v>0</v>
      </c>
      <c r="H209" s="92"/>
      <c r="I209" s="92">
        <v>1.8929557975838225</v>
      </c>
      <c r="J209" s="92">
        <v>1.8929557975838223</v>
      </c>
      <c r="K209" s="92">
        <v>1.892955797583822</v>
      </c>
      <c r="M209" s="92">
        <f t="shared" si="15"/>
        <v>0</v>
      </c>
      <c r="N209" s="92">
        <f t="shared" si="14"/>
        <v>0</v>
      </c>
    </row>
    <row r="210" spans="1:14" s="103" customFormat="1" ht="15.75" x14ac:dyDescent="0.25">
      <c r="A210" s="147" t="s">
        <v>123</v>
      </c>
      <c r="B210" s="93">
        <v>122.97492976527282</v>
      </c>
      <c r="C210" s="93">
        <v>122.97492976527282</v>
      </c>
      <c r="D210" s="93">
        <v>122.97492976527282</v>
      </c>
      <c r="E210" s="93"/>
      <c r="F210" s="93">
        <f t="shared" si="12"/>
        <v>0</v>
      </c>
      <c r="G210" s="93">
        <f t="shared" si="13"/>
        <v>0</v>
      </c>
      <c r="H210" s="93"/>
      <c r="I210" s="93">
        <v>9.8012573947802703E-2</v>
      </c>
      <c r="J210" s="93">
        <v>9.8012573947802689E-2</v>
      </c>
      <c r="K210" s="93">
        <v>9.8012573947802675E-2</v>
      </c>
      <c r="M210" s="93">
        <f t="shared" si="15"/>
        <v>0</v>
      </c>
      <c r="N210" s="93">
        <f t="shared" si="14"/>
        <v>0</v>
      </c>
    </row>
    <row r="211" spans="1:14" ht="15.75" x14ac:dyDescent="0.25">
      <c r="A211" s="148" t="s">
        <v>124</v>
      </c>
      <c r="B211" s="92">
        <v>122.97492976527282</v>
      </c>
      <c r="C211" s="92">
        <v>122.97492976527282</v>
      </c>
      <c r="D211" s="92">
        <v>122.97492976527282</v>
      </c>
      <c r="E211" s="92"/>
      <c r="F211" s="92">
        <f t="shared" si="12"/>
        <v>0</v>
      </c>
      <c r="G211" s="92">
        <f t="shared" si="13"/>
        <v>0</v>
      </c>
      <c r="H211" s="92"/>
      <c r="I211" s="92">
        <v>9.8012573947802703E-2</v>
      </c>
      <c r="J211" s="92">
        <v>9.8012573947802689E-2</v>
      </c>
      <c r="K211" s="92">
        <v>9.8012573947802675E-2</v>
      </c>
      <c r="M211" s="92">
        <f t="shared" si="15"/>
        <v>0</v>
      </c>
      <c r="N211" s="92">
        <f t="shared" si="14"/>
        <v>0</v>
      </c>
    </row>
    <row r="212" spans="1:14" s="103" customFormat="1" ht="15.75" x14ac:dyDescent="0.25">
      <c r="A212" s="149" t="s">
        <v>123</v>
      </c>
      <c r="B212" s="93">
        <v>122.97492976527282</v>
      </c>
      <c r="C212" s="93">
        <v>122.97492976527282</v>
      </c>
      <c r="D212" s="93">
        <v>122.97492976527282</v>
      </c>
      <c r="E212" s="93"/>
      <c r="F212" s="93">
        <f t="shared" si="12"/>
        <v>0</v>
      </c>
      <c r="G212" s="93">
        <f t="shared" si="13"/>
        <v>0</v>
      </c>
      <c r="H212" s="93"/>
      <c r="I212" s="93">
        <v>9.8012573947802703E-2</v>
      </c>
      <c r="J212" s="93">
        <v>9.8012573947802689E-2</v>
      </c>
      <c r="K212" s="93">
        <v>9.8012573947802675E-2</v>
      </c>
      <c r="M212" s="93">
        <f t="shared" si="15"/>
        <v>0</v>
      </c>
      <c r="N212" s="93">
        <f t="shared" si="14"/>
        <v>0</v>
      </c>
    </row>
    <row r="213" spans="1:14" ht="15.75" x14ac:dyDescent="0.25">
      <c r="A213" s="146" t="s">
        <v>132</v>
      </c>
      <c r="B213" s="95">
        <v>98.843110345384048</v>
      </c>
      <c r="C213" s="95">
        <v>97.460148129435353</v>
      </c>
      <c r="D213" s="95">
        <v>97.453056522627136</v>
      </c>
      <c r="E213" s="95"/>
      <c r="F213" s="95">
        <f t="shared" si="12"/>
        <v>-7.2764170220618318E-3</v>
      </c>
      <c r="G213" s="95">
        <f t="shared" si="13"/>
        <v>-1.4063234330644714</v>
      </c>
      <c r="H213" s="95"/>
      <c r="I213" s="95">
        <v>7.6153890701321343</v>
      </c>
      <c r="J213" s="95">
        <v>7.5088384435184983</v>
      </c>
      <c r="K213" s="95">
        <v>7.5082920691198334</v>
      </c>
      <c r="M213" s="95">
        <f t="shared" si="15"/>
        <v>-5.4637439866489501E-4</v>
      </c>
      <c r="N213" s="95">
        <f t="shared" si="14"/>
        <v>-0.10709700101230091</v>
      </c>
    </row>
    <row r="214" spans="1:14" s="103" customFormat="1" ht="15.75" x14ac:dyDescent="0.25">
      <c r="A214" s="147" t="s">
        <v>125</v>
      </c>
      <c r="B214" s="93">
        <v>98.731189680233825</v>
      </c>
      <c r="C214" s="93">
        <v>98.484518664319751</v>
      </c>
      <c r="D214" s="93">
        <v>98.475190305776806</v>
      </c>
      <c r="E214" s="93"/>
      <c r="F214" s="93">
        <f t="shared" si="12"/>
        <v>-9.471903472202392E-3</v>
      </c>
      <c r="G214" s="93">
        <f t="shared" si="13"/>
        <v>-0.25928926338893987</v>
      </c>
      <c r="H214" s="93"/>
      <c r="I214" s="93">
        <v>5.7828174316536627</v>
      </c>
      <c r="J214" s="93">
        <v>5.7683695813306635</v>
      </c>
      <c r="K214" s="93">
        <v>5.7678232069319995</v>
      </c>
      <c r="M214" s="93">
        <f t="shared" si="15"/>
        <v>-5.4637439866400683E-4</v>
      </c>
      <c r="N214" s="93">
        <f t="shared" si="14"/>
        <v>-1.499422472166323E-2</v>
      </c>
    </row>
    <row r="215" spans="1:14" ht="15.75" x14ac:dyDescent="0.25">
      <c r="A215" s="148" t="s">
        <v>184</v>
      </c>
      <c r="B215" s="92">
        <v>121.92711574326775</v>
      </c>
      <c r="C215" s="92">
        <v>121.92711574326775</v>
      </c>
      <c r="D215" s="92">
        <v>128.98226695315597</v>
      </c>
      <c r="E215" s="92"/>
      <c r="F215" s="92">
        <f t="shared" si="12"/>
        <v>5.7863676729167368</v>
      </c>
      <c r="G215" s="92">
        <f t="shared" si="13"/>
        <v>5.7863676729167368</v>
      </c>
      <c r="H215" s="92"/>
      <c r="I215" s="92">
        <v>9.5948105722564042E-2</v>
      </c>
      <c r="J215" s="92">
        <v>9.5948105722564042E-2</v>
      </c>
      <c r="K215" s="92">
        <v>0.10150001589487044</v>
      </c>
      <c r="M215" s="92">
        <f t="shared" si="15"/>
        <v>5.5519101723063985E-3</v>
      </c>
      <c r="N215" s="92">
        <f t="shared" si="14"/>
        <v>5.5519101723063985E-3</v>
      </c>
    </row>
    <row r="216" spans="1:14" s="103" customFormat="1" ht="15.75" x14ac:dyDescent="0.25">
      <c r="A216" s="149" t="s">
        <v>202</v>
      </c>
      <c r="B216" s="93">
        <v>121.92711574326775</v>
      </c>
      <c r="C216" s="93">
        <v>121.92711574326775</v>
      </c>
      <c r="D216" s="93">
        <v>128.98226695315597</v>
      </c>
      <c r="E216" s="93"/>
      <c r="F216" s="93">
        <f t="shared" si="12"/>
        <v>5.7863676729167368</v>
      </c>
      <c r="G216" s="93">
        <f t="shared" si="13"/>
        <v>5.7863676729167368</v>
      </c>
      <c r="H216" s="93"/>
      <c r="I216" s="93">
        <v>9.5948105722564042E-2</v>
      </c>
      <c r="J216" s="93">
        <v>9.5948105722564042E-2</v>
      </c>
      <c r="K216" s="93">
        <v>0.10150001589487044</v>
      </c>
      <c r="M216" s="93">
        <f t="shared" si="15"/>
        <v>5.5519101723063985E-3</v>
      </c>
      <c r="N216" s="93">
        <f t="shared" si="14"/>
        <v>5.5519101723063985E-3</v>
      </c>
    </row>
    <row r="217" spans="1:14" ht="15.75" x14ac:dyDescent="0.25">
      <c r="A217" s="148" t="s">
        <v>185</v>
      </c>
      <c r="B217" s="92">
        <v>98.415298728479172</v>
      </c>
      <c r="C217" s="92">
        <v>98.165268452763385</v>
      </c>
      <c r="D217" s="92">
        <v>98.059733322028677</v>
      </c>
      <c r="E217" s="92"/>
      <c r="F217" s="92">
        <f t="shared" si="12"/>
        <v>-0.10750760671071058</v>
      </c>
      <c r="G217" s="92">
        <f t="shared" si="13"/>
        <v>-0.36129078613221788</v>
      </c>
      <c r="H217" s="92"/>
      <c r="I217" s="92">
        <v>5.6868693259310987</v>
      </c>
      <c r="J217" s="92">
        <v>5.6724214756080995</v>
      </c>
      <c r="K217" s="92">
        <v>5.6663231910371277</v>
      </c>
      <c r="M217" s="92">
        <f t="shared" si="15"/>
        <v>-6.0982845709718347E-3</v>
      </c>
      <c r="N217" s="92">
        <f t="shared" si="14"/>
        <v>-2.0546134893971058E-2</v>
      </c>
    </row>
    <row r="218" spans="1:14" s="103" customFormat="1" ht="15.75" x14ac:dyDescent="0.25">
      <c r="A218" s="149" t="s">
        <v>201</v>
      </c>
      <c r="B218" s="93">
        <v>98.415298728479172</v>
      </c>
      <c r="C218" s="93">
        <v>98.165268452763385</v>
      </c>
      <c r="D218" s="93">
        <v>98.059733322028677</v>
      </c>
      <c r="E218" s="93"/>
      <c r="F218" s="93">
        <f t="shared" si="12"/>
        <v>-0.10750760671071058</v>
      </c>
      <c r="G218" s="93">
        <f t="shared" si="13"/>
        <v>-0.36129078613221788</v>
      </c>
      <c r="H218" s="93"/>
      <c r="I218" s="93">
        <v>5.6868693259310987</v>
      </c>
      <c r="J218" s="93">
        <v>5.6724214756080995</v>
      </c>
      <c r="K218" s="93">
        <v>5.6663231910371277</v>
      </c>
      <c r="M218" s="93">
        <f t="shared" si="15"/>
        <v>-6.0982845709718347E-3</v>
      </c>
      <c r="N218" s="93">
        <f t="shared" si="14"/>
        <v>-2.0546134893971058E-2</v>
      </c>
    </row>
    <row r="219" spans="1:14" ht="15.75" x14ac:dyDescent="0.25">
      <c r="A219" s="153" t="s">
        <v>134</v>
      </c>
      <c r="B219" s="92">
        <v>97.047815636735692</v>
      </c>
      <c r="C219" s="92">
        <v>78.469320031940555</v>
      </c>
      <c r="D219" s="92">
        <v>78.469320031940555</v>
      </c>
      <c r="E219" s="92"/>
      <c r="F219" s="92">
        <f t="shared" si="12"/>
        <v>0</v>
      </c>
      <c r="G219" s="92">
        <f t="shared" si="13"/>
        <v>-19.143651490660218</v>
      </c>
      <c r="H219" s="92"/>
      <c r="I219" s="92">
        <v>0.48707940402014682</v>
      </c>
      <c r="J219" s="92">
        <v>0.39383462043174505</v>
      </c>
      <c r="K219" s="92">
        <v>0.393834620431745</v>
      </c>
      <c r="M219" s="92">
        <f t="shared" si="15"/>
        <v>0</v>
      </c>
      <c r="N219" s="92">
        <f t="shared" si="14"/>
        <v>-9.3244783588401825E-2</v>
      </c>
    </row>
    <row r="220" spans="1:14" s="103" customFormat="1" ht="15.75" x14ac:dyDescent="0.25">
      <c r="A220" s="151" t="s">
        <v>126</v>
      </c>
      <c r="B220" s="93">
        <v>97.047815636735692</v>
      </c>
      <c r="C220" s="93">
        <v>78.469320031940555</v>
      </c>
      <c r="D220" s="93">
        <v>78.469320031940555</v>
      </c>
      <c r="E220" s="93"/>
      <c r="F220" s="93">
        <f t="shared" si="12"/>
        <v>0</v>
      </c>
      <c r="G220" s="93">
        <f t="shared" si="13"/>
        <v>-19.143651490660218</v>
      </c>
      <c r="H220" s="93"/>
      <c r="I220" s="93">
        <v>0.48707940402014682</v>
      </c>
      <c r="J220" s="93">
        <v>0.39383462043174505</v>
      </c>
      <c r="K220" s="93">
        <v>0.393834620431745</v>
      </c>
      <c r="M220" s="93">
        <f t="shared" si="15"/>
        <v>0</v>
      </c>
      <c r="N220" s="93">
        <f t="shared" si="14"/>
        <v>-9.3244783588401825E-2</v>
      </c>
    </row>
    <row r="221" spans="1:14" ht="15.75" x14ac:dyDescent="0.25">
      <c r="A221" s="150" t="s">
        <v>200</v>
      </c>
      <c r="B221" s="92">
        <v>97.047815636735692</v>
      </c>
      <c r="C221" s="92">
        <v>78.469320031940555</v>
      </c>
      <c r="D221" s="92">
        <v>78.469320031940555</v>
      </c>
      <c r="E221" s="92"/>
      <c r="F221" s="92">
        <f t="shared" si="12"/>
        <v>0</v>
      </c>
      <c r="G221" s="92">
        <f t="shared" si="13"/>
        <v>-19.143651490660218</v>
      </c>
      <c r="H221" s="92"/>
      <c r="I221" s="92">
        <v>0.48707940402014682</v>
      </c>
      <c r="J221" s="92">
        <v>0.39383462043174505</v>
      </c>
      <c r="K221" s="92">
        <v>0.393834620431745</v>
      </c>
      <c r="M221" s="92">
        <f t="shared" si="15"/>
        <v>0</v>
      </c>
      <c r="N221" s="92">
        <f t="shared" si="14"/>
        <v>-9.3244783588401825E-2</v>
      </c>
    </row>
    <row r="222" spans="1:14" s="103" customFormat="1" ht="15.75" x14ac:dyDescent="0.25">
      <c r="A222" s="147" t="s">
        <v>133</v>
      </c>
      <c r="B222" s="93">
        <v>100</v>
      </c>
      <c r="C222" s="93">
        <v>100.08487654320987</v>
      </c>
      <c r="D222" s="93">
        <v>100.08487654320987</v>
      </c>
      <c r="E222" s="93"/>
      <c r="F222" s="93">
        <f t="shared" si="12"/>
        <v>0</v>
      </c>
      <c r="G222" s="93">
        <f t="shared" si="13"/>
        <v>8.4876543209877475E-2</v>
      </c>
      <c r="H222" s="93"/>
      <c r="I222" s="93">
        <v>1.3454922344583256</v>
      </c>
      <c r="J222" s="93">
        <v>1.346634241756091</v>
      </c>
      <c r="K222" s="93">
        <v>1.3466342417560908</v>
      </c>
      <c r="M222" s="93">
        <f t="shared" si="15"/>
        <v>0</v>
      </c>
      <c r="N222" s="93">
        <f t="shared" si="14"/>
        <v>1.1420072977652573E-3</v>
      </c>
    </row>
    <row r="223" spans="1:14" ht="15.75" x14ac:dyDescent="0.25">
      <c r="A223" s="148" t="s">
        <v>186</v>
      </c>
      <c r="B223" s="92">
        <v>100</v>
      </c>
      <c r="C223" s="92">
        <v>100.08487654320987</v>
      </c>
      <c r="D223" s="92">
        <v>100.08487654320987</v>
      </c>
      <c r="E223" s="92"/>
      <c r="F223" s="92">
        <f t="shared" si="12"/>
        <v>0</v>
      </c>
      <c r="G223" s="92">
        <f t="shared" si="13"/>
        <v>8.4876543209877475E-2</v>
      </c>
      <c r="H223" s="92"/>
      <c r="I223" s="92">
        <v>1.3454922344583256</v>
      </c>
      <c r="J223" s="92">
        <v>1.346634241756091</v>
      </c>
      <c r="K223" s="92">
        <v>1.3466342417560908</v>
      </c>
      <c r="M223" s="92">
        <f t="shared" si="15"/>
        <v>0</v>
      </c>
      <c r="N223" s="92">
        <f t="shared" si="14"/>
        <v>1.1420072977652573E-3</v>
      </c>
    </row>
    <row r="224" spans="1:14" s="103" customFormat="1" ht="15.75" x14ac:dyDescent="0.25">
      <c r="A224" s="149" t="s">
        <v>133</v>
      </c>
      <c r="B224" s="93">
        <v>100</v>
      </c>
      <c r="C224" s="93">
        <v>100.08487654320987</v>
      </c>
      <c r="D224" s="93">
        <v>100.08487654320987</v>
      </c>
      <c r="E224" s="93"/>
      <c r="F224" s="93">
        <f t="shared" si="12"/>
        <v>0</v>
      </c>
      <c r="G224" s="93">
        <f t="shared" si="13"/>
        <v>8.4876543209877475E-2</v>
      </c>
      <c r="H224" s="93"/>
      <c r="I224" s="93">
        <v>1.3454922344583256</v>
      </c>
      <c r="J224" s="93">
        <v>1.346634241756091</v>
      </c>
      <c r="K224" s="93">
        <v>1.3466342417560908</v>
      </c>
      <c r="M224" s="93">
        <f t="shared" si="15"/>
        <v>0</v>
      </c>
      <c r="N224" s="93">
        <f t="shared" si="14"/>
        <v>1.1420072977652573E-3</v>
      </c>
    </row>
    <row r="225" spans="1:14" ht="6.75" customHeight="1" x14ac:dyDescent="0.25">
      <c r="A225" s="139"/>
      <c r="B225" s="139"/>
      <c r="C225" s="88"/>
      <c r="D225" s="88"/>
      <c r="E225" s="88"/>
      <c r="F225" s="88"/>
      <c r="G225" s="88"/>
      <c r="H225" s="88"/>
      <c r="I225" s="88"/>
      <c r="J225" s="88"/>
      <c r="K225" s="88"/>
      <c r="L225" s="84"/>
      <c r="M225" s="88"/>
      <c r="N225" s="144"/>
    </row>
    <row r="226" spans="1:14" x14ac:dyDescent="0.25">
      <c r="A226" s="195" t="s">
        <v>54</v>
      </c>
      <c r="B226" s="196"/>
      <c r="C226" s="196"/>
      <c r="D226" s="196"/>
    </row>
    <row r="227" spans="1:14" x14ac:dyDescent="0.25">
      <c r="A227" s="140"/>
      <c r="B227" s="140"/>
      <c r="C227" s="96"/>
      <c r="D227" s="96"/>
    </row>
  </sheetData>
  <mergeCells count="6">
    <mergeCell ref="M3:N3"/>
    <mergeCell ref="A3:A4"/>
    <mergeCell ref="A226:D226"/>
    <mergeCell ref="F3:G3"/>
    <mergeCell ref="B3:D3"/>
    <mergeCell ref="I3:K3"/>
  </mergeCells>
  <pageMargins left="0" right="0" top="0.75" bottom="0.75" header="0.3" footer="0.3"/>
  <pageSetup paperSize="9" scale="58" orientation="portrait" horizontalDpi="4294967295" verticalDpi="4294967295" r:id="rId1"/>
  <rowBreaks count="3" manualBreakCount="3">
    <brk id="69" max="13" man="1"/>
    <brk id="145" max="13" man="1"/>
    <brk id="228"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zoomScale="85" zoomScaleNormal="85" workbookViewId="0">
      <pane xSplit="1" ySplit="4" topLeftCell="B5" activePane="bottomRight" state="frozen"/>
      <selection activeCell="T36" sqref="T36"/>
      <selection pane="topRight" activeCell="T36" sqref="T36"/>
      <selection pane="bottomLeft" activeCell="T36" sqref="T36"/>
      <selection pane="bottomRight" activeCell="M11" sqref="M11"/>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5" t="s">
        <v>260</v>
      </c>
      <c r="B1" s="81"/>
      <c r="C1" s="81"/>
      <c r="D1" s="41"/>
      <c r="E1" s="41"/>
      <c r="F1" s="41"/>
      <c r="G1" s="41"/>
      <c r="H1" s="41"/>
      <c r="I1" s="41"/>
    </row>
    <row r="2" spans="1:16" ht="6" customHeight="1" x14ac:dyDescent="0.25">
      <c r="A2" s="29"/>
      <c r="B2" s="29"/>
      <c r="C2" s="29"/>
      <c r="D2" s="29"/>
      <c r="E2" s="29"/>
      <c r="F2" s="29"/>
      <c r="G2" s="29"/>
      <c r="H2" s="29"/>
      <c r="I2" s="29"/>
    </row>
    <row r="3" spans="1:16" ht="60" customHeight="1" x14ac:dyDescent="0.25">
      <c r="A3" s="198"/>
      <c r="B3" s="197" t="s">
        <v>242</v>
      </c>
      <c r="C3" s="197"/>
      <c r="D3" s="29"/>
      <c r="E3" s="45" t="s">
        <v>243</v>
      </c>
      <c r="F3" s="41"/>
      <c r="G3" s="200" t="s">
        <v>244</v>
      </c>
      <c r="H3" s="200"/>
      <c r="I3" s="184" t="s">
        <v>245</v>
      </c>
    </row>
    <row r="4" spans="1:16" ht="30" x14ac:dyDescent="0.25">
      <c r="A4" s="199"/>
      <c r="B4" s="116">
        <v>43252</v>
      </c>
      <c r="C4" s="116">
        <v>43282</v>
      </c>
      <c r="D4" s="132"/>
      <c r="E4" s="156" t="s">
        <v>267</v>
      </c>
      <c r="F4" s="132"/>
      <c r="G4" s="116">
        <v>43252</v>
      </c>
      <c r="H4" s="116">
        <v>43282</v>
      </c>
      <c r="I4" s="156" t="s">
        <v>263</v>
      </c>
    </row>
    <row r="5" spans="1:16" ht="15.75" x14ac:dyDescent="0.25">
      <c r="A5" s="46" t="s">
        <v>38</v>
      </c>
      <c r="B5" s="112"/>
      <c r="C5" s="112"/>
      <c r="D5" s="112"/>
      <c r="E5" s="112"/>
      <c r="F5" s="112"/>
      <c r="G5" s="26"/>
      <c r="H5" s="26"/>
    </row>
    <row r="6" spans="1:16" ht="7.5" customHeight="1" x14ac:dyDescent="0.25">
      <c r="A6" s="47"/>
      <c r="B6" s="112"/>
      <c r="C6" s="112"/>
      <c r="D6" s="112"/>
      <c r="E6" s="112"/>
      <c r="F6" s="112"/>
      <c r="G6" s="26"/>
      <c r="H6" s="26"/>
    </row>
    <row r="7" spans="1:16" ht="15.75" x14ac:dyDescent="0.25">
      <c r="A7" s="39" t="s">
        <v>241</v>
      </c>
      <c r="B7" s="129">
        <v>108.72807281591703</v>
      </c>
      <c r="C7" s="129">
        <v>109.32031589254262</v>
      </c>
      <c r="D7" s="92"/>
      <c r="E7" s="92">
        <f>((C7/B7-1)*100)</f>
        <v>0.54470116253075851</v>
      </c>
      <c r="F7" s="169"/>
      <c r="G7" s="129">
        <v>108.72807281591703</v>
      </c>
      <c r="H7" s="129">
        <v>109.32031589254262</v>
      </c>
      <c r="I7" s="92">
        <f t="shared" ref="I7:I21" si="0">H7-G7</f>
        <v>0.59224307662559283</v>
      </c>
      <c r="J7" s="1"/>
      <c r="K7" s="1"/>
      <c r="L7" s="1"/>
      <c r="N7" s="1"/>
      <c r="P7" s="1"/>
    </row>
    <row r="8" spans="1:16" x14ac:dyDescent="0.25">
      <c r="A8" s="15" t="s">
        <v>0</v>
      </c>
      <c r="B8" s="129">
        <v>106.03963335647136</v>
      </c>
      <c r="C8" s="129">
        <v>111.38297413406731</v>
      </c>
      <c r="D8" s="170"/>
      <c r="E8" s="92">
        <f>((C8/B8-1)*100)</f>
        <v>5.0390034447151955</v>
      </c>
      <c r="F8" s="171"/>
      <c r="G8" s="1">
        <v>9.1685407890881638</v>
      </c>
      <c r="H8" s="1">
        <v>9.630543875280436</v>
      </c>
      <c r="I8" s="92">
        <f t="shared" si="0"/>
        <v>0.46200308619227215</v>
      </c>
      <c r="K8" s="1"/>
      <c r="L8" s="1"/>
      <c r="N8" s="1"/>
      <c r="P8" s="1"/>
    </row>
    <row r="9" spans="1:16" x14ac:dyDescent="0.25">
      <c r="A9" s="15" t="s">
        <v>246</v>
      </c>
      <c r="B9" s="129">
        <v>128.58952016569742</v>
      </c>
      <c r="C9" s="129">
        <v>129.05990947050637</v>
      </c>
      <c r="D9" s="170"/>
      <c r="E9" s="170">
        <f>((C9/B9-1)*100)</f>
        <v>0.3658068746215104</v>
      </c>
      <c r="F9" s="171"/>
      <c r="G9" s="129">
        <v>15.019768266745833</v>
      </c>
      <c r="H9" s="129">
        <v>15.074711611617811</v>
      </c>
      <c r="I9" s="92">
        <f t="shared" si="0"/>
        <v>5.4943344871977828E-2</v>
      </c>
      <c r="K9" s="1"/>
      <c r="L9" s="1"/>
      <c r="N9" s="1"/>
      <c r="P9" s="1"/>
    </row>
    <row r="10" spans="1:16" x14ac:dyDescent="0.25">
      <c r="A10" s="40" t="s">
        <v>22</v>
      </c>
      <c r="B10" s="1">
        <v>108.98252505950845</v>
      </c>
      <c r="C10" s="1">
        <v>109.12509185077583</v>
      </c>
      <c r="D10" s="26"/>
      <c r="E10" s="26">
        <f>((C10/B10-1)*100)</f>
        <v>0.13081619387103061</v>
      </c>
      <c r="F10" s="26"/>
      <c r="G10" s="1">
        <v>99.559532026828862</v>
      </c>
      <c r="H10" s="1">
        <v>99.689772017262186</v>
      </c>
      <c r="I10" s="114">
        <f t="shared" si="0"/>
        <v>0.13023999043332424</v>
      </c>
      <c r="J10" s="1"/>
      <c r="K10" s="1"/>
      <c r="L10" s="1"/>
      <c r="M10" s="113"/>
      <c r="N10" s="1"/>
      <c r="O10" s="1"/>
      <c r="P10" s="1"/>
    </row>
    <row r="11" spans="1:16" ht="15.75" x14ac:dyDescent="0.25">
      <c r="A11" s="40" t="s">
        <v>23</v>
      </c>
      <c r="B11" s="1">
        <v>109.62269743089885</v>
      </c>
      <c r="C11" s="1">
        <v>109.92531563373336</v>
      </c>
      <c r="D11" s="26"/>
      <c r="E11" s="26">
        <f t="shared" ref="E11:E22" si="1">((C11/B11-1)*100)</f>
        <v>0.27605432992128254</v>
      </c>
      <c r="F11" s="26"/>
      <c r="G11" s="1">
        <v>21.693190887106109</v>
      </c>
      <c r="H11" s="1">
        <v>21.753075879848055</v>
      </c>
      <c r="I11" s="114">
        <f t="shared" si="0"/>
        <v>5.9884992741945808E-2</v>
      </c>
      <c r="J11" s="1"/>
      <c r="K11" s="1"/>
      <c r="L11" s="155"/>
      <c r="M11" s="113"/>
      <c r="N11" s="1"/>
      <c r="O11" s="1"/>
      <c r="P11" s="1"/>
    </row>
    <row r="12" spans="1:16" ht="15.75" x14ac:dyDescent="0.25">
      <c r="A12" s="40" t="s">
        <v>24</v>
      </c>
      <c r="B12" s="1">
        <v>108.80550561088897</v>
      </c>
      <c r="C12" s="1">
        <v>108.90381523972241</v>
      </c>
      <c r="D12" s="26"/>
      <c r="E12" s="26">
        <f>((C12/B12-1)*100)</f>
        <v>9.0353542572563228E-2</v>
      </c>
      <c r="F12" s="26"/>
      <c r="G12" s="1">
        <v>77.866341139722749</v>
      </c>
      <c r="H12" s="1">
        <v>77.936696137414131</v>
      </c>
      <c r="I12" s="114">
        <f t="shared" si="0"/>
        <v>7.0354997691381982E-2</v>
      </c>
      <c r="J12" s="1"/>
      <c r="K12" s="1"/>
      <c r="L12" s="155"/>
      <c r="M12" s="113"/>
      <c r="N12" s="1"/>
      <c r="O12" s="1"/>
      <c r="P12" s="1"/>
    </row>
    <row r="13" spans="1:16" ht="15.75" x14ac:dyDescent="0.25">
      <c r="A13" s="40" t="s">
        <v>248</v>
      </c>
      <c r="B13" s="1">
        <v>107.39849589575891</v>
      </c>
      <c r="C13" s="1">
        <v>107.92091247417096</v>
      </c>
      <c r="D13" s="26"/>
      <c r="E13" s="26">
        <f t="shared" si="1"/>
        <v>0.48642820744817516</v>
      </c>
      <c r="F13" s="26"/>
      <c r="G13" s="1">
        <v>104.9775575967839</v>
      </c>
      <c r="H13" s="1">
        <v>105.48819804842481</v>
      </c>
      <c r="I13" s="114">
        <f t="shared" si="0"/>
        <v>0.51064045164090999</v>
      </c>
      <c r="J13" s="1"/>
      <c r="K13" s="1"/>
      <c r="L13" s="155"/>
      <c r="M13" s="113"/>
      <c r="N13" s="1"/>
      <c r="O13" s="1"/>
      <c r="P13" s="1"/>
    </row>
    <row r="14" spans="1:16" ht="15.75" x14ac:dyDescent="0.25">
      <c r="A14" s="40" t="s">
        <v>25</v>
      </c>
      <c r="B14" s="1">
        <v>109.15534266414693</v>
      </c>
      <c r="C14" s="1">
        <v>109.77771205688015</v>
      </c>
      <c r="D14" s="26"/>
      <c r="E14" s="26">
        <f t="shared" si="1"/>
        <v>0.57016851172200234</v>
      </c>
      <c r="F14" s="26"/>
      <c r="G14" s="1">
        <v>104.9088580429878</v>
      </c>
      <c r="H14" s="1">
        <v>105.50701531755605</v>
      </c>
      <c r="I14" s="114">
        <f t="shared" si="0"/>
        <v>0.5981572745682513</v>
      </c>
      <c r="J14" s="1"/>
      <c r="K14" s="1"/>
      <c r="L14" s="155"/>
      <c r="M14" s="113"/>
      <c r="N14" s="1"/>
      <c r="O14" s="1"/>
      <c r="P14" s="1"/>
    </row>
    <row r="15" spans="1:16" ht="15.75" x14ac:dyDescent="0.25">
      <c r="A15" s="40" t="s">
        <v>26</v>
      </c>
      <c r="B15" s="1">
        <v>108.88927271668847</v>
      </c>
      <c r="C15" s="1">
        <v>109.54136353805337</v>
      </c>
      <c r="D15" s="26"/>
      <c r="E15" s="26">
        <f t="shared" si="1"/>
        <v>0.59885680664020224</v>
      </c>
      <c r="F15" s="26"/>
      <c r="G15" s="1">
        <v>83.528450320891267</v>
      </c>
      <c r="H15" s="1">
        <v>84.02866613111901</v>
      </c>
      <c r="I15" s="114">
        <f>H15-G15</f>
        <v>0.50021581022774342</v>
      </c>
      <c r="J15" s="1"/>
      <c r="K15" s="1"/>
      <c r="L15" s="155"/>
      <c r="M15" s="113"/>
      <c r="N15" s="1"/>
      <c r="O15" s="1"/>
      <c r="P15" s="1"/>
    </row>
    <row r="16" spans="1:16" ht="15.75" x14ac:dyDescent="0.25">
      <c r="A16" s="40" t="s">
        <v>27</v>
      </c>
      <c r="B16" s="1">
        <v>109.66611677011342</v>
      </c>
      <c r="C16" s="1">
        <v>110.38652017371531</v>
      </c>
      <c r="D16" s="26"/>
      <c r="E16" s="26">
        <f>((C16/B16-1)*100)</f>
        <v>0.65690609353117324</v>
      </c>
      <c r="F16" s="26"/>
      <c r="G16" s="1">
        <v>100.10963045636889</v>
      </c>
      <c r="H16" s="1">
        <v>100.76725671904833</v>
      </c>
      <c r="I16" s="114">
        <f t="shared" si="0"/>
        <v>0.65762626267944313</v>
      </c>
      <c r="J16" s="1"/>
      <c r="K16" s="1"/>
      <c r="L16" s="155"/>
      <c r="M16" s="113"/>
      <c r="N16" s="1"/>
      <c r="O16" s="1"/>
      <c r="P16" s="1"/>
    </row>
    <row r="17" spans="1:16" ht="15.75" x14ac:dyDescent="0.25">
      <c r="A17" s="40" t="s">
        <v>28</v>
      </c>
      <c r="B17" s="1">
        <v>107.73879785476308</v>
      </c>
      <c r="C17" s="1">
        <v>108.35855141307151</v>
      </c>
      <c r="D17" s="26"/>
      <c r="E17" s="26">
        <f t="shared" si="1"/>
        <v>0.57523712037690355</v>
      </c>
      <c r="F17" s="26"/>
      <c r="G17" s="1">
        <v>101.89964733227386</v>
      </c>
      <c r="H17" s="1">
        <v>102.48581192926224</v>
      </c>
      <c r="I17" s="114">
        <f t="shared" si="0"/>
        <v>0.58616459698838241</v>
      </c>
      <c r="J17" s="1"/>
      <c r="K17" s="1"/>
      <c r="L17" s="155"/>
      <c r="M17" s="113"/>
      <c r="N17" s="1"/>
      <c r="O17" s="1"/>
      <c r="P17" s="1"/>
    </row>
    <row r="18" spans="1:16" ht="15.75" x14ac:dyDescent="0.25">
      <c r="A18" s="40" t="s">
        <v>29</v>
      </c>
      <c r="B18" s="1">
        <v>109.03928574939897</v>
      </c>
      <c r="C18" s="1">
        <v>109.66567062053535</v>
      </c>
      <c r="D18" s="26"/>
      <c r="E18" s="26">
        <f t="shared" si="1"/>
        <v>0.57445797340966998</v>
      </c>
      <c r="F18" s="26"/>
      <c r="G18" s="1">
        <v>103.10986862805035</v>
      </c>
      <c r="H18" s="1">
        <v>103.70219148975643</v>
      </c>
      <c r="I18" s="114">
        <f>H18-G18</f>
        <v>0.59232286170608006</v>
      </c>
      <c r="J18" s="1"/>
      <c r="K18" s="1"/>
      <c r="L18" s="155"/>
      <c r="M18" s="113"/>
      <c r="N18" s="1"/>
      <c r="O18" s="1"/>
      <c r="P18" s="1"/>
    </row>
    <row r="19" spans="1:16" ht="15.75" x14ac:dyDescent="0.25">
      <c r="A19" s="40" t="s">
        <v>30</v>
      </c>
      <c r="B19" s="1">
        <v>109.17369380694761</v>
      </c>
      <c r="C19" s="1">
        <v>109.79547804372999</v>
      </c>
      <c r="D19" s="26"/>
      <c r="E19" s="26">
        <f t="shared" si="1"/>
        <v>0.56953668516692701</v>
      </c>
      <c r="F19" s="26"/>
      <c r="G19" s="1">
        <v>103.98681806633783</v>
      </c>
      <c r="H19" s="1">
        <v>104.57906114296343</v>
      </c>
      <c r="I19" s="114">
        <f t="shared" si="0"/>
        <v>0.59224307662559283</v>
      </c>
      <c r="J19" s="1"/>
      <c r="K19" s="1"/>
      <c r="L19" s="155"/>
      <c r="M19" s="113"/>
      <c r="N19" s="1"/>
      <c r="O19" s="1"/>
      <c r="P19" s="1"/>
    </row>
    <row r="20" spans="1:16" ht="15.75" x14ac:dyDescent="0.25">
      <c r="A20" s="40" t="s">
        <v>31</v>
      </c>
      <c r="B20" s="1">
        <v>109.2136619197021</v>
      </c>
      <c r="C20" s="1">
        <v>109.87710758615013</v>
      </c>
      <c r="D20" s="26"/>
      <c r="E20" s="26">
        <f t="shared" si="1"/>
        <v>0.6074749759199749</v>
      </c>
      <c r="F20" s="26"/>
      <c r="G20" s="1">
        <v>103.64027097538276</v>
      </c>
      <c r="H20" s="1">
        <v>104.26985968653388</v>
      </c>
      <c r="I20" s="114">
        <f t="shared" si="0"/>
        <v>0.62958871115111492</v>
      </c>
      <c r="J20" s="1"/>
      <c r="K20" s="1"/>
      <c r="L20" s="155"/>
      <c r="M20" s="113"/>
      <c r="N20" s="1"/>
      <c r="O20" s="1"/>
      <c r="P20" s="1"/>
    </row>
    <row r="21" spans="1:16" ht="15.75" x14ac:dyDescent="0.25">
      <c r="A21" s="40" t="s">
        <v>32</v>
      </c>
      <c r="B21" s="1">
        <v>108.10308479241661</v>
      </c>
      <c r="C21" s="1">
        <v>108.71050328537956</v>
      </c>
      <c r="D21" s="26"/>
      <c r="E21" s="26">
        <f>((C21/B21-1)*100)</f>
        <v>0.56188821450315896</v>
      </c>
      <c r="F21" s="26"/>
      <c r="G21" s="1">
        <v>105.40229557035238</v>
      </c>
      <c r="H21" s="1">
        <v>105.99453864697797</v>
      </c>
      <c r="I21" s="114">
        <f t="shared" si="0"/>
        <v>0.59224307662559283</v>
      </c>
      <c r="J21" s="1"/>
      <c r="K21" s="1"/>
      <c r="L21" s="155"/>
      <c r="M21" s="113"/>
      <c r="N21" s="1"/>
      <c r="O21" s="1"/>
      <c r="P21" s="1"/>
    </row>
    <row r="22" spans="1:16" ht="15.75" x14ac:dyDescent="0.25">
      <c r="A22" s="40" t="s">
        <v>33</v>
      </c>
      <c r="B22" s="1">
        <v>108.12040379488076</v>
      </c>
      <c r="C22" s="1">
        <v>108.73111644295457</v>
      </c>
      <c r="D22" s="26"/>
      <c r="E22" s="26">
        <f t="shared" si="1"/>
        <v>0.56484495676913937</v>
      </c>
      <c r="F22" s="26"/>
      <c r="G22" s="1">
        <v>104.8504671485079</v>
      </c>
      <c r="H22" s="1">
        <v>105.44270972434515</v>
      </c>
      <c r="I22" s="114">
        <f>H22-G22</f>
        <v>0.59224257583724693</v>
      </c>
      <c r="J22" s="1"/>
      <c r="K22" s="1"/>
      <c r="L22" s="155"/>
      <c r="M22" s="113"/>
      <c r="N22" s="1"/>
      <c r="O22" s="1"/>
      <c r="P22" s="1"/>
    </row>
    <row r="23" spans="1:16" ht="15.75" x14ac:dyDescent="0.25">
      <c r="A23" s="40" t="s">
        <v>34</v>
      </c>
      <c r="B23" s="1">
        <v>109.59897595800554</v>
      </c>
      <c r="C23" s="1">
        <v>110.23771867290317</v>
      </c>
      <c r="D23" s="26"/>
      <c r="E23" s="26">
        <f>((C23/B23-1)*100)</f>
        <v>0.58279989326028847</v>
      </c>
      <c r="F23" s="26"/>
      <c r="G23" s="1">
        <v>101.72859569742759</v>
      </c>
      <c r="H23" s="1">
        <v>102.3214698445674</v>
      </c>
      <c r="I23" s="114">
        <f>H23-G23</f>
        <v>0.59287414713980979</v>
      </c>
      <c r="J23" s="1"/>
      <c r="K23" s="1"/>
      <c r="L23" s="155"/>
      <c r="M23" s="113"/>
      <c r="N23" s="1"/>
      <c r="O23" s="1"/>
      <c r="P23" s="1"/>
    </row>
    <row r="24" spans="1:16" ht="7.5" customHeight="1" x14ac:dyDescent="0.25">
      <c r="A24" s="15"/>
      <c r="B24" s="26"/>
      <c r="C24" s="26"/>
      <c r="D24" s="26"/>
      <c r="E24" s="26"/>
      <c r="F24" s="26"/>
      <c r="G24" s="26"/>
      <c r="H24" s="26"/>
      <c r="L24" s="155"/>
    </row>
    <row r="25" spans="1:16" ht="15.75" x14ac:dyDescent="0.25">
      <c r="A25" s="16" t="s">
        <v>36</v>
      </c>
      <c r="B25" s="26"/>
      <c r="C25" s="26"/>
      <c r="D25" s="26"/>
      <c r="E25" s="26"/>
      <c r="F25" s="26"/>
      <c r="G25" s="130"/>
      <c r="H25" s="130"/>
      <c r="I25" s="41"/>
      <c r="K25" s="85"/>
    </row>
    <row r="26" spans="1:16" ht="7.5" customHeight="1" x14ac:dyDescent="0.25">
      <c r="A26" s="47"/>
      <c r="B26" s="26"/>
      <c r="C26" s="26"/>
      <c r="D26" s="26"/>
      <c r="E26" s="26"/>
      <c r="F26" s="26"/>
      <c r="G26" s="26"/>
      <c r="H26" s="26"/>
    </row>
    <row r="27" spans="1:16" ht="15.75" x14ac:dyDescent="0.25">
      <c r="A27" s="39" t="s">
        <v>241</v>
      </c>
      <c r="B27" s="172">
        <v>111.40550293251844</v>
      </c>
      <c r="C27" s="172">
        <v>111.5163889461129</v>
      </c>
      <c r="D27" s="85"/>
      <c r="E27" s="92">
        <f>((C27/B27-1)*100)</f>
        <v>9.953369508293175E-2</v>
      </c>
      <c r="F27" s="173"/>
      <c r="G27" s="129">
        <v>111.40550293251844</v>
      </c>
      <c r="H27" s="129">
        <v>111.5163889461129</v>
      </c>
      <c r="I27" s="92">
        <f>H27-G27</f>
        <v>0.11088601359445249</v>
      </c>
      <c r="K27" s="1"/>
      <c r="L27" s="1"/>
      <c r="N27" s="1"/>
      <c r="P27" s="1"/>
    </row>
    <row r="28" spans="1:16" x14ac:dyDescent="0.25">
      <c r="A28" s="15" t="s">
        <v>0</v>
      </c>
      <c r="B28" s="129">
        <v>94.484246982598194</v>
      </c>
      <c r="C28" s="129">
        <v>96.583724824682605</v>
      </c>
      <c r="D28" s="92"/>
      <c r="E28" s="92">
        <f t="shared" ref="E28:E43" si="2">((C28/B28-1)*100)</f>
        <v>2.2220400851277189</v>
      </c>
      <c r="F28" s="169"/>
      <c r="G28" s="129">
        <v>7.2213577064299184</v>
      </c>
      <c r="H28" s="129">
        <v>7.3818191693572492</v>
      </c>
      <c r="I28" s="92">
        <f t="shared" ref="I28:I43" si="3">H28-G28</f>
        <v>0.16046146292733088</v>
      </c>
      <c r="K28" s="1"/>
      <c r="L28" s="1"/>
      <c r="N28" s="1"/>
      <c r="P28" s="1"/>
    </row>
    <row r="29" spans="1:16" x14ac:dyDescent="0.25">
      <c r="A29" s="15" t="s">
        <v>246</v>
      </c>
      <c r="B29" s="129">
        <v>129.50504319316326</v>
      </c>
      <c r="C29" s="129">
        <v>130.00131379947754</v>
      </c>
      <c r="D29" s="92"/>
      <c r="E29" s="92">
        <f t="shared" si="2"/>
        <v>0.38320562201896724</v>
      </c>
      <c r="F29" s="169"/>
      <c r="G29" s="129">
        <v>31.10080701367691</v>
      </c>
      <c r="H29" s="129">
        <v>31.219987054646584</v>
      </c>
      <c r="I29" s="92">
        <f t="shared" si="3"/>
        <v>0.11918004096967394</v>
      </c>
      <c r="K29" s="1"/>
      <c r="L29" s="1"/>
      <c r="N29" s="1"/>
      <c r="P29" s="1"/>
    </row>
    <row r="30" spans="1:16" x14ac:dyDescent="0.25">
      <c r="A30" s="40" t="s">
        <v>22</v>
      </c>
      <c r="B30" s="113">
        <v>112.80580543304305</v>
      </c>
      <c r="C30" s="113">
        <v>112.75212741438133</v>
      </c>
      <c r="D30" s="112"/>
      <c r="E30" s="112">
        <f t="shared" si="2"/>
        <v>-4.7584446966764116E-2</v>
      </c>
      <c r="F30" s="112"/>
      <c r="G30" s="1">
        <v>104.18414522608853</v>
      </c>
      <c r="H30" s="1">
        <v>104.13456977675564</v>
      </c>
      <c r="I30" s="114">
        <f>H30-G30</f>
        <v>-4.9575449332891708E-2</v>
      </c>
      <c r="J30" s="1"/>
      <c r="K30" s="1"/>
      <c r="L30" s="1"/>
      <c r="N30" s="1"/>
      <c r="P30" s="1"/>
    </row>
    <row r="31" spans="1:16" x14ac:dyDescent="0.25">
      <c r="A31" s="40" t="s">
        <v>23</v>
      </c>
      <c r="B31" s="1">
        <v>109.53865954403004</v>
      </c>
      <c r="C31" s="1">
        <v>109.4960557751769</v>
      </c>
      <c r="D31" s="112"/>
      <c r="E31" s="112">
        <f t="shared" si="2"/>
        <v>-3.8893819798857532E-2</v>
      </c>
      <c r="F31" s="112"/>
      <c r="G31" s="1">
        <v>17.680843358630419</v>
      </c>
      <c r="H31" s="1">
        <v>17.673966603275595</v>
      </c>
      <c r="I31" s="114">
        <f t="shared" si="3"/>
        <v>-6.8767553548241267E-3</v>
      </c>
      <c r="J31" s="1"/>
      <c r="K31" s="1"/>
      <c r="L31" s="1"/>
      <c r="N31" s="1"/>
      <c r="P31" s="1"/>
    </row>
    <row r="32" spans="1:16" x14ac:dyDescent="0.25">
      <c r="A32" s="40" t="s">
        <v>24</v>
      </c>
      <c r="B32" s="1">
        <v>113.49772971485154</v>
      </c>
      <c r="C32" s="1">
        <v>113.4417063640236</v>
      </c>
      <c r="D32" s="112"/>
      <c r="E32" s="112">
        <f t="shared" si="2"/>
        <v>-4.9360767804518257E-2</v>
      </c>
      <c r="F32" s="112"/>
      <c r="G32" s="1">
        <v>86.503301867458106</v>
      </c>
      <c r="H32" s="1">
        <v>86.460603173480067</v>
      </c>
      <c r="I32" s="114">
        <f t="shared" si="3"/>
        <v>-4.2698693978039159E-2</v>
      </c>
      <c r="J32" s="1"/>
      <c r="K32" s="1"/>
      <c r="L32" s="1"/>
      <c r="N32" s="1"/>
      <c r="P32" s="1"/>
    </row>
    <row r="33" spans="1:16" x14ac:dyDescent="0.25">
      <c r="A33" s="40" t="s">
        <v>248</v>
      </c>
      <c r="B33" s="1">
        <v>110.62198536190934</v>
      </c>
      <c r="C33" s="1">
        <v>110.72442155580652</v>
      </c>
      <c r="D33" s="112"/>
      <c r="E33" s="112">
        <f t="shared" si="2"/>
        <v>9.2600212843807483E-2</v>
      </c>
      <c r="F33" s="112"/>
      <c r="G33" s="1">
        <v>109.23353958907397</v>
      </c>
      <c r="H33" s="1">
        <v>109.33469007923026</v>
      </c>
      <c r="I33" s="114">
        <f t="shared" si="3"/>
        <v>0.10115049015628585</v>
      </c>
      <c r="J33" s="1"/>
      <c r="K33" s="1"/>
      <c r="L33" s="1"/>
      <c r="N33" s="1"/>
      <c r="P33" s="1"/>
    </row>
    <row r="34" spans="1:16" x14ac:dyDescent="0.25">
      <c r="A34" s="40" t="s">
        <v>25</v>
      </c>
      <c r="B34" s="1">
        <v>111.92685701148736</v>
      </c>
      <c r="C34" s="1">
        <v>112.09857490999026</v>
      </c>
      <c r="D34" s="112"/>
      <c r="E34" s="112">
        <f t="shared" si="2"/>
        <v>0.15341974490115096</v>
      </c>
      <c r="F34" s="112"/>
      <c r="G34" s="1">
        <v>108.2050263336268</v>
      </c>
      <c r="H34" s="1">
        <v>108.37103420899808</v>
      </c>
      <c r="I34" s="114">
        <f t="shared" si="3"/>
        <v>0.16600787537127815</v>
      </c>
      <c r="J34" s="1"/>
      <c r="K34" s="1"/>
      <c r="L34" s="1"/>
      <c r="N34" s="1"/>
      <c r="P34" s="1"/>
    </row>
    <row r="35" spans="1:16" x14ac:dyDescent="0.25">
      <c r="A35" s="40" t="s">
        <v>26</v>
      </c>
      <c r="B35" s="1">
        <v>107.66300270129717</v>
      </c>
      <c r="C35" s="1">
        <v>107.66487320654224</v>
      </c>
      <c r="D35" s="112"/>
      <c r="E35" s="112">
        <f t="shared" si="2"/>
        <v>1.7373704969569914E-3</v>
      </c>
      <c r="F35" s="112"/>
      <c r="G35" s="1">
        <v>71.861509500279666</v>
      </c>
      <c r="H35" s="1">
        <v>71.862758000944396</v>
      </c>
      <c r="I35" s="114">
        <f t="shared" si="3"/>
        <v>1.2485006647295904E-3</v>
      </c>
      <c r="J35" s="1"/>
      <c r="K35" s="1"/>
      <c r="L35" s="1"/>
      <c r="N35" s="1"/>
      <c r="P35" s="1"/>
    </row>
    <row r="36" spans="1:16" x14ac:dyDescent="0.25">
      <c r="A36" s="40" t="s">
        <v>27</v>
      </c>
      <c r="B36" s="1">
        <v>112.42978480222241</v>
      </c>
      <c r="C36" s="1">
        <v>112.63618124222403</v>
      </c>
      <c r="D36" s="112"/>
      <c r="E36" s="112">
        <f t="shared" si="2"/>
        <v>0.183578079745228</v>
      </c>
      <c r="F36" s="112"/>
      <c r="G36" s="1">
        <v>104.13388681546843</v>
      </c>
      <c r="H36" s="1">
        <v>104.32505380524832</v>
      </c>
      <c r="I36" s="114">
        <f t="shared" si="3"/>
        <v>0.19116698977988733</v>
      </c>
      <c r="J36" s="1"/>
      <c r="K36" s="1"/>
      <c r="L36" s="1"/>
      <c r="N36" s="1"/>
      <c r="P36" s="1"/>
    </row>
    <row r="37" spans="1:16" x14ac:dyDescent="0.25">
      <c r="A37" s="40" t="s">
        <v>28</v>
      </c>
      <c r="B37" s="1">
        <v>110.7687419279672</v>
      </c>
      <c r="C37" s="1">
        <v>110.86984994363297</v>
      </c>
      <c r="D37" s="112"/>
      <c r="E37" s="112">
        <f t="shared" si="2"/>
        <v>9.1278472523881327E-2</v>
      </c>
      <c r="F37" s="112"/>
      <c r="G37" s="1">
        <v>107.06420999525827</v>
      </c>
      <c r="H37" s="1">
        <v>107.16193657076171</v>
      </c>
      <c r="I37" s="114">
        <f t="shared" si="3"/>
        <v>9.7726575503443769E-2</v>
      </c>
      <c r="J37" s="1"/>
      <c r="K37" s="1"/>
      <c r="L37" s="1"/>
      <c r="N37" s="1"/>
      <c r="P37" s="1"/>
    </row>
    <row r="38" spans="1:16" x14ac:dyDescent="0.25">
      <c r="A38" s="40" t="s">
        <v>29</v>
      </c>
      <c r="B38" s="1">
        <v>111.69400368330284</v>
      </c>
      <c r="C38" s="1">
        <v>111.81075645402638</v>
      </c>
      <c r="D38" s="112"/>
      <c r="E38" s="112">
        <f t="shared" si="2"/>
        <v>0.10452913036815836</v>
      </c>
      <c r="F38" s="112"/>
      <c r="G38" s="1">
        <v>106.08165170219422</v>
      </c>
      <c r="H38" s="1">
        <v>106.1925379301987</v>
      </c>
      <c r="I38" s="114">
        <f t="shared" si="3"/>
        <v>0.11088622800447467</v>
      </c>
      <c r="J38" s="1"/>
      <c r="K38" s="1"/>
      <c r="L38" s="1"/>
      <c r="N38" s="1"/>
      <c r="P38" s="1"/>
    </row>
    <row r="39" spans="1:16" x14ac:dyDescent="0.25">
      <c r="A39" s="40" t="s">
        <v>30</v>
      </c>
      <c r="B39" s="1">
        <v>112.2209856543041</v>
      </c>
      <c r="C39" s="1">
        <v>112.33764629190314</v>
      </c>
      <c r="D39" s="112"/>
      <c r="E39" s="112">
        <f>((C39/B39-1)*100)</f>
        <v>0.10395616908802641</v>
      </c>
      <c r="F39" s="112"/>
      <c r="G39" s="1">
        <v>106.6661214694883</v>
      </c>
      <c r="H39" s="1">
        <v>106.77700748308276</v>
      </c>
      <c r="I39" s="114">
        <f t="shared" si="3"/>
        <v>0.11088601359445249</v>
      </c>
      <c r="J39" s="1"/>
      <c r="K39" s="1"/>
      <c r="L39" s="1"/>
      <c r="N39" s="1"/>
      <c r="P39" s="1"/>
    </row>
    <row r="40" spans="1:16" x14ac:dyDescent="0.25">
      <c r="A40" s="40" t="s">
        <v>31</v>
      </c>
      <c r="B40" s="1">
        <v>111.81717990196996</v>
      </c>
      <c r="C40" s="1">
        <v>111.97321285934581</v>
      </c>
      <c r="D40" s="112"/>
      <c r="E40" s="112">
        <f t="shared" si="2"/>
        <v>0.13954291953404141</v>
      </c>
      <c r="F40" s="112"/>
      <c r="G40" s="1">
        <v>107.48314851870697</v>
      </c>
      <c r="H40" s="1">
        <v>107.63313364215706</v>
      </c>
      <c r="I40" s="114">
        <f t="shared" si="3"/>
        <v>0.14998512345009374</v>
      </c>
      <c r="J40" s="1"/>
      <c r="K40" s="1"/>
      <c r="L40" s="1"/>
      <c r="N40" s="1"/>
      <c r="P40" s="1"/>
    </row>
    <row r="41" spans="1:16" x14ac:dyDescent="0.25">
      <c r="A41" s="40" t="s">
        <v>32</v>
      </c>
      <c r="B41" s="1">
        <v>110.70271209139018</v>
      </c>
      <c r="C41" s="1">
        <v>110.81720172005596</v>
      </c>
      <c r="D41" s="112"/>
      <c r="E41" s="112">
        <f t="shared" si="2"/>
        <v>0.10342079837326601</v>
      </c>
      <c r="F41" s="112"/>
      <c r="G41" s="1">
        <v>107.2182920056964</v>
      </c>
      <c r="H41" s="1">
        <v>107.32917801929085</v>
      </c>
      <c r="I41" s="114">
        <f t="shared" si="3"/>
        <v>0.11088601359445249</v>
      </c>
      <c r="J41" s="1"/>
      <c r="K41" s="1"/>
      <c r="L41" s="1"/>
      <c r="N41" s="1"/>
      <c r="P41" s="1"/>
    </row>
    <row r="42" spans="1:16" x14ac:dyDescent="0.25">
      <c r="A42" s="40" t="s">
        <v>33</v>
      </c>
      <c r="B42" s="1">
        <v>110.53100556969375</v>
      </c>
      <c r="C42" s="1">
        <v>110.64662125556649</v>
      </c>
      <c r="D42" s="112"/>
      <c r="E42" s="112">
        <f t="shared" si="2"/>
        <v>0.10460022984215556</v>
      </c>
      <c r="F42" s="112"/>
      <c r="G42" s="1">
        <v>106.00830177871002</v>
      </c>
      <c r="H42" s="1">
        <v>106.1191867060223</v>
      </c>
      <c r="I42" s="114">
        <f t="shared" si="3"/>
        <v>0.11088492731228428</v>
      </c>
      <c r="J42" s="1"/>
      <c r="K42" s="1"/>
      <c r="L42" s="1"/>
      <c r="N42" s="1"/>
      <c r="P42" s="1"/>
    </row>
    <row r="43" spans="1:16" x14ac:dyDescent="0.25">
      <c r="A43" s="40" t="s">
        <v>34</v>
      </c>
      <c r="B43" s="1">
        <v>112.38414886303126</v>
      </c>
      <c r="C43" s="1">
        <v>112.5036126419575</v>
      </c>
      <c r="D43" s="112"/>
      <c r="E43" s="112">
        <f t="shared" si="2"/>
        <v>0.10629949164080443</v>
      </c>
      <c r="F43" s="112"/>
      <c r="G43" s="1">
        <v>105.00154268174171</v>
      </c>
      <c r="H43" s="1">
        <v>105.11315878782739</v>
      </c>
      <c r="I43" s="114">
        <f t="shared" si="3"/>
        <v>0.11161610608567685</v>
      </c>
      <c r="J43" s="1"/>
      <c r="K43" s="1"/>
      <c r="L43" s="1"/>
      <c r="N43" s="1"/>
      <c r="P43" s="1"/>
    </row>
    <row r="44" spans="1:16" ht="7.5" customHeight="1" x14ac:dyDescent="0.25">
      <c r="A44" s="15"/>
      <c r="B44" s="112"/>
      <c r="C44" s="112"/>
      <c r="D44" s="112"/>
      <c r="E44" s="112"/>
      <c r="F44" s="112"/>
      <c r="G44" s="112"/>
      <c r="H44" s="112"/>
    </row>
    <row r="45" spans="1:16" ht="15.75" x14ac:dyDescent="0.25">
      <c r="A45" s="16" t="s">
        <v>37</v>
      </c>
      <c r="B45" s="112"/>
      <c r="C45" s="112"/>
      <c r="D45" s="112"/>
      <c r="E45" s="112"/>
      <c r="F45" s="112"/>
      <c r="G45" s="112"/>
      <c r="H45" s="112"/>
      <c r="I45" s="114"/>
    </row>
    <row r="46" spans="1:16" ht="7.5" customHeight="1" x14ac:dyDescent="0.25">
      <c r="A46" s="47"/>
      <c r="B46" s="112"/>
      <c r="C46" s="112"/>
      <c r="D46" s="112"/>
      <c r="E46" s="112"/>
      <c r="F46" s="112"/>
      <c r="G46" s="112"/>
      <c r="H46" s="112"/>
    </row>
    <row r="47" spans="1:16" ht="15.75" x14ac:dyDescent="0.25">
      <c r="A47" s="39" t="s">
        <v>241</v>
      </c>
      <c r="B47" s="129">
        <v>106.43799603420834</v>
      </c>
      <c r="C47" s="129">
        <v>107.44195653603356</v>
      </c>
      <c r="D47" s="173"/>
      <c r="E47" s="92">
        <f>((C47/B47-1)*100)</f>
        <v>0.94323506570206384</v>
      </c>
      <c r="F47" s="173"/>
      <c r="G47" s="129">
        <v>106.43799603420834</v>
      </c>
      <c r="H47" s="129">
        <v>107.44195653603356</v>
      </c>
      <c r="I47" s="92">
        <f>H47-G47</f>
        <v>1.0039605018252189</v>
      </c>
      <c r="K47" s="1"/>
      <c r="L47" s="1"/>
      <c r="N47" s="1"/>
      <c r="P47" s="1"/>
    </row>
    <row r="48" spans="1:16" x14ac:dyDescent="0.25">
      <c r="A48" s="15" t="s">
        <v>0</v>
      </c>
      <c r="B48" s="129">
        <v>113.98736088477652</v>
      </c>
      <c r="C48" s="129">
        <v>121.56181171931593</v>
      </c>
      <c r="D48" s="169"/>
      <c r="E48" s="92">
        <f t="shared" ref="E48:E63" si="4">((C48/B48-1)*100)</f>
        <v>6.6449918444870359</v>
      </c>
      <c r="F48" s="169"/>
      <c r="G48" s="172">
        <v>10.834017971735328</v>
      </c>
      <c r="H48" s="172">
        <v>11.5539375823874</v>
      </c>
      <c r="I48" s="92">
        <f t="shared" ref="I48:I63" si="5">H48-G48</f>
        <v>0.719919610652072</v>
      </c>
      <c r="K48" s="1"/>
      <c r="L48" s="1"/>
      <c r="N48" s="1"/>
      <c r="P48" s="1"/>
    </row>
    <row r="49" spans="1:16" x14ac:dyDescent="0.25">
      <c r="A49" s="15" t="s">
        <v>246</v>
      </c>
      <c r="B49" s="129">
        <v>111.95000764594712</v>
      </c>
      <c r="C49" s="129">
        <v>111.95000764594712</v>
      </c>
      <c r="D49" s="169"/>
      <c r="E49" s="92">
        <f t="shared" si="4"/>
        <v>0</v>
      </c>
      <c r="F49" s="169"/>
      <c r="G49" s="129">
        <v>1.2652305733947857</v>
      </c>
      <c r="H49" s="129">
        <v>1.2652305733947857</v>
      </c>
      <c r="I49" s="92">
        <f t="shared" si="5"/>
        <v>0</v>
      </c>
      <c r="K49" s="1"/>
      <c r="L49" s="1"/>
      <c r="N49" s="1"/>
      <c r="P49" s="1"/>
    </row>
    <row r="50" spans="1:16" x14ac:dyDescent="0.25">
      <c r="A50" s="40" t="s">
        <v>22</v>
      </c>
      <c r="B50" s="1">
        <v>105.64509924427881</v>
      </c>
      <c r="C50" s="1">
        <v>105.95897246112143</v>
      </c>
      <c r="D50" s="26"/>
      <c r="E50" s="114">
        <f t="shared" si="4"/>
        <v>0.29710154005049283</v>
      </c>
      <c r="F50" s="26"/>
      <c r="G50" s="1">
        <v>95.603978062473004</v>
      </c>
      <c r="H50" s="1">
        <v>95.888018953646153</v>
      </c>
      <c r="I50" s="114">
        <f t="shared" si="5"/>
        <v>0.28404089117314868</v>
      </c>
      <c r="J50" s="1"/>
      <c r="K50" s="1"/>
      <c r="L50" s="1"/>
      <c r="M50" s="1"/>
      <c r="N50" s="1"/>
      <c r="P50" s="1"/>
    </row>
    <row r="51" spans="1:16" x14ac:dyDescent="0.25">
      <c r="A51" s="40" t="s">
        <v>23</v>
      </c>
      <c r="B51" s="1">
        <v>109.67334243221995</v>
      </c>
      <c r="C51" s="1">
        <v>110.18400688494998</v>
      </c>
      <c r="D51" s="26"/>
      <c r="E51" s="114">
        <f t="shared" si="4"/>
        <v>0.46562313266382827</v>
      </c>
      <c r="F51" s="26"/>
      <c r="G51" s="1">
        <v>25.125057832254516</v>
      </c>
      <c r="H51" s="1">
        <v>25.242045913616657</v>
      </c>
      <c r="I51" s="114">
        <f t="shared" si="5"/>
        <v>0.11698808136214112</v>
      </c>
      <c r="J51" s="1"/>
      <c r="K51" s="1"/>
      <c r="L51" s="1"/>
      <c r="M51" s="1"/>
      <c r="N51" s="1"/>
      <c r="P51" s="1"/>
    </row>
    <row r="52" spans="1:16" x14ac:dyDescent="0.25">
      <c r="A52" s="40" t="s">
        <v>24</v>
      </c>
      <c r="B52" s="1">
        <v>104.27969210153194</v>
      </c>
      <c r="C52" s="1">
        <v>104.52686126239429</v>
      </c>
      <c r="D52" s="26"/>
      <c r="E52" s="114">
        <f t="shared" si="4"/>
        <v>0.23702521160275936</v>
      </c>
      <c r="F52" s="26"/>
      <c r="G52" s="1">
        <v>70.478920230218506</v>
      </c>
      <c r="H52" s="1">
        <v>70.645973040029503</v>
      </c>
      <c r="I52" s="114">
        <f t="shared" si="5"/>
        <v>0.16705280981099691</v>
      </c>
      <c r="J52" s="1"/>
      <c r="K52" s="1"/>
      <c r="L52" s="1"/>
      <c r="M52" s="1"/>
      <c r="N52" s="1"/>
      <c r="P52" s="1"/>
    </row>
    <row r="53" spans="1:16" x14ac:dyDescent="0.25">
      <c r="A53" s="40" t="s">
        <v>248</v>
      </c>
      <c r="B53" s="1">
        <v>104.58861582715132</v>
      </c>
      <c r="C53" s="1">
        <v>105.47712465560684</v>
      </c>
      <c r="D53" s="26"/>
      <c r="E53" s="114">
        <f t="shared" si="4"/>
        <v>0.84952728500005126</v>
      </c>
      <c r="F53" s="26"/>
      <c r="G53" s="1">
        <v>101.33730365197289</v>
      </c>
      <c r="H53" s="1">
        <v>102.19819169637974</v>
      </c>
      <c r="I53" s="114">
        <f t="shared" si="5"/>
        <v>0.86088804440684896</v>
      </c>
      <c r="J53" s="1"/>
      <c r="K53" s="1"/>
      <c r="L53" s="1"/>
      <c r="M53" s="1"/>
      <c r="N53" s="1"/>
      <c r="P53" s="1"/>
    </row>
    <row r="54" spans="1:16" x14ac:dyDescent="0.25">
      <c r="A54" s="40" t="s">
        <v>25</v>
      </c>
      <c r="B54" s="1">
        <v>106.75880349948244</v>
      </c>
      <c r="C54" s="1">
        <v>107.77085298049433</v>
      </c>
      <c r="D54" s="26"/>
      <c r="E54" s="114">
        <f t="shared" si="4"/>
        <v>0.94797754174604787</v>
      </c>
      <c r="F54" s="26"/>
      <c r="G54" s="1">
        <v>102.08955813887732</v>
      </c>
      <c r="H54" s="1">
        <v>103.05734422250164</v>
      </c>
      <c r="I54" s="114">
        <f t="shared" si="5"/>
        <v>0.96778608362431839</v>
      </c>
      <c r="J54" s="1"/>
      <c r="K54" s="1"/>
      <c r="L54" s="1"/>
      <c r="M54" s="1"/>
      <c r="N54" s="1"/>
      <c r="P54" s="1"/>
    </row>
    <row r="55" spans="1:16" x14ac:dyDescent="0.25">
      <c r="A55" s="40" t="s">
        <v>26</v>
      </c>
      <c r="B55" s="1">
        <v>109.71066437144168</v>
      </c>
      <c r="C55" s="1">
        <v>110.79829184844374</v>
      </c>
      <c r="D55" s="26"/>
      <c r="E55" s="114">
        <f t="shared" si="4"/>
        <v>0.99135984932123833</v>
      </c>
      <c r="F55" s="26"/>
      <c r="G55" s="1">
        <v>93.507493329778086</v>
      </c>
      <c r="H55" s="1">
        <v>94.434489074756229</v>
      </c>
      <c r="I55" s="114">
        <f t="shared" si="5"/>
        <v>0.92699574497814297</v>
      </c>
      <c r="J55" s="1"/>
      <c r="K55" s="1"/>
      <c r="L55" s="1"/>
      <c r="M55" s="1"/>
      <c r="N55" s="1"/>
      <c r="P55" s="1"/>
    </row>
    <row r="56" spans="1:16" x14ac:dyDescent="0.25">
      <c r="A56" s="40" t="s">
        <v>27</v>
      </c>
      <c r="B56" s="1">
        <v>107.23730680164503</v>
      </c>
      <c r="C56" s="1">
        <v>108.40943784494534</v>
      </c>
      <c r="D56" s="26"/>
      <c r="E56" s="114">
        <f t="shared" si="4"/>
        <v>1.0930254388693106</v>
      </c>
      <c r="F56" s="26"/>
      <c r="G56" s="1">
        <v>96.667577573466474</v>
      </c>
      <c r="H56" s="1">
        <v>97.724178787483169</v>
      </c>
      <c r="I56" s="114">
        <f t="shared" si="5"/>
        <v>1.0566012140166947</v>
      </c>
      <c r="J56" s="1"/>
      <c r="K56" s="1"/>
      <c r="L56" s="1"/>
      <c r="M56" s="1"/>
      <c r="N56" s="1"/>
      <c r="P56" s="1"/>
    </row>
    <row r="57" spans="1:16" x14ac:dyDescent="0.25">
      <c r="A57" s="40" t="s">
        <v>28</v>
      </c>
      <c r="B57" s="1">
        <v>105.03968268569159</v>
      </c>
      <c r="C57" s="1">
        <v>106.12145270955075</v>
      </c>
      <c r="D57" s="26"/>
      <c r="E57" s="114">
        <f t="shared" si="4"/>
        <v>1.0298679472367844</v>
      </c>
      <c r="F57" s="26"/>
      <c r="G57" s="1">
        <v>97.482260312965352</v>
      </c>
      <c r="H57" s="1">
        <v>98.486198866170511</v>
      </c>
      <c r="I57" s="114">
        <f t="shared" si="5"/>
        <v>1.0039385532051597</v>
      </c>
      <c r="J57" s="1"/>
      <c r="K57" s="1"/>
      <c r="L57" s="1"/>
      <c r="M57" s="1"/>
      <c r="N57" s="1"/>
      <c r="P57" s="1"/>
    </row>
    <row r="58" spans="1:16" x14ac:dyDescent="0.25">
      <c r="A58" s="40" t="s">
        <v>29</v>
      </c>
      <c r="B58" s="1">
        <v>106.75016172953799</v>
      </c>
      <c r="C58" s="1">
        <v>107.81599482507823</v>
      </c>
      <c r="D58" s="26"/>
      <c r="E58" s="114">
        <f t="shared" si="4"/>
        <v>0.99843698433041972</v>
      </c>
      <c r="F58" s="26"/>
      <c r="G58" s="1">
        <v>100.56802397777409</v>
      </c>
      <c r="H58" s="1">
        <v>101.57213232357847</v>
      </c>
      <c r="I58" s="114">
        <f t="shared" si="5"/>
        <v>1.0041083458043829</v>
      </c>
      <c r="J58" s="1"/>
      <c r="K58" s="1"/>
      <c r="L58" s="1"/>
      <c r="M58" s="1"/>
      <c r="N58" s="1"/>
      <c r="P58" s="1"/>
    </row>
    <row r="59" spans="1:16" x14ac:dyDescent="0.25">
      <c r="A59" s="40" t="s">
        <v>30</v>
      </c>
      <c r="B59" s="1">
        <v>106.57734476913464</v>
      </c>
      <c r="C59" s="1">
        <v>107.62950365869406</v>
      </c>
      <c r="D59" s="26"/>
      <c r="E59" s="114">
        <f t="shared" si="4"/>
        <v>0.98722565460660494</v>
      </c>
      <c r="F59" s="26"/>
      <c r="G59" s="1">
        <v>101.69513901310586</v>
      </c>
      <c r="H59" s="1">
        <v>102.69909951493106</v>
      </c>
      <c r="I59" s="114">
        <f t="shared" si="5"/>
        <v>1.0039605018252047</v>
      </c>
      <c r="J59" s="1"/>
      <c r="K59" s="1"/>
      <c r="L59" s="1"/>
      <c r="M59" s="1"/>
      <c r="N59" s="1"/>
      <c r="P59" s="1"/>
    </row>
    <row r="60" spans="1:16" x14ac:dyDescent="0.25">
      <c r="A60" s="40" t="s">
        <v>31</v>
      </c>
      <c r="B60" s="1">
        <v>106.93277753426212</v>
      </c>
      <c r="C60" s="1">
        <v>108.0407562260164</v>
      </c>
      <c r="D60" s="26"/>
      <c r="E60" s="114">
        <f t="shared" si="4"/>
        <v>1.0361450598244115</v>
      </c>
      <c r="F60" s="26"/>
      <c r="G60" s="1">
        <v>100.35335619006335</v>
      </c>
      <c r="H60" s="1">
        <v>101.39316253259467</v>
      </c>
      <c r="I60" s="114">
        <f t="shared" si="5"/>
        <v>1.0398063425313211</v>
      </c>
      <c r="J60" s="1"/>
      <c r="K60" s="1"/>
      <c r="L60" s="1"/>
      <c r="M60" s="1"/>
      <c r="N60" s="1"/>
      <c r="P60" s="1"/>
    </row>
    <row r="61" spans="1:16" x14ac:dyDescent="0.25">
      <c r="A61" s="40" t="s">
        <v>32</v>
      </c>
      <c r="B61" s="1">
        <v>105.90686749304572</v>
      </c>
      <c r="C61" s="1">
        <v>106.93072218036471</v>
      </c>
      <c r="D61" s="26"/>
      <c r="E61" s="114">
        <f t="shared" si="4"/>
        <v>0.96675004327384517</v>
      </c>
      <c r="F61" s="26"/>
      <c r="G61" s="1">
        <v>103.84902579630284</v>
      </c>
      <c r="H61" s="1">
        <v>104.85298629812806</v>
      </c>
      <c r="I61" s="114">
        <f t="shared" si="5"/>
        <v>1.0039605018252189</v>
      </c>
      <c r="J61" s="1"/>
      <c r="K61" s="1"/>
      <c r="L61" s="1"/>
      <c r="M61" s="1"/>
      <c r="N61" s="1"/>
      <c r="P61" s="1"/>
    </row>
    <row r="62" spans="1:16" x14ac:dyDescent="0.25">
      <c r="A62" s="40" t="s">
        <v>33</v>
      </c>
      <c r="B62" s="1">
        <v>106.10026736793994</v>
      </c>
      <c r="C62" s="1">
        <v>107.12588197894281</v>
      </c>
      <c r="D62" s="26"/>
      <c r="E62" s="114">
        <f t="shared" si="4"/>
        <v>0.96664658482545907</v>
      </c>
      <c r="F62" s="26"/>
      <c r="G62" s="1">
        <v>103.86014057107717</v>
      </c>
      <c r="H62" s="1">
        <v>104.86410107290237</v>
      </c>
      <c r="I62" s="114">
        <f t="shared" si="5"/>
        <v>1.0039605018252047</v>
      </c>
      <c r="J62" s="1"/>
      <c r="K62" s="1"/>
      <c r="L62" s="1"/>
      <c r="M62" s="1"/>
      <c r="N62" s="1"/>
      <c r="P62" s="1"/>
    </row>
    <row r="63" spans="1:16" x14ac:dyDescent="0.25">
      <c r="A63" s="40" t="s">
        <v>34</v>
      </c>
      <c r="B63" s="1">
        <v>107.18743714543614</v>
      </c>
      <c r="C63" s="1">
        <v>108.27579694025904</v>
      </c>
      <c r="D63" s="26"/>
      <c r="E63" s="114">
        <f t="shared" si="4"/>
        <v>1.0153799958349419</v>
      </c>
      <c r="F63" s="26"/>
      <c r="G63" s="1">
        <v>98.929157590689854</v>
      </c>
      <c r="H63" s="1">
        <v>99.933664466913712</v>
      </c>
      <c r="I63" s="114">
        <f t="shared" si="5"/>
        <v>1.0045068762238571</v>
      </c>
      <c r="J63" s="1"/>
      <c r="K63" s="1"/>
      <c r="L63" s="1"/>
      <c r="M63" s="1"/>
      <c r="N63" s="1"/>
      <c r="P63" s="1"/>
    </row>
    <row r="64" spans="1:16" ht="8.25" customHeight="1" x14ac:dyDescent="0.25">
      <c r="A64" s="48"/>
      <c r="B64" s="49"/>
      <c r="C64" s="49"/>
      <c r="D64" s="49"/>
      <c r="E64" s="49"/>
      <c r="F64" s="49"/>
      <c r="G64" s="49"/>
      <c r="H64" s="49"/>
      <c r="I64" s="49"/>
    </row>
    <row r="65" spans="1:7" x14ac:dyDescent="0.25">
      <c r="G65" s="111"/>
    </row>
    <row r="66" spans="1:7" x14ac:dyDescent="0.25">
      <c r="A66" s="189" t="s">
        <v>54</v>
      </c>
      <c r="B66" s="190"/>
      <c r="C66" s="190"/>
      <c r="D66" s="190"/>
      <c r="G66" s="111"/>
    </row>
    <row r="67" spans="1:7" x14ac:dyDescent="0.25">
      <c r="A67" s="23"/>
      <c r="B67" s="8"/>
      <c r="C67" s="8"/>
      <c r="D67" s="8"/>
      <c r="G67" s="111"/>
    </row>
    <row r="68" spans="1:7" x14ac:dyDescent="0.25">
      <c r="G68" s="111"/>
    </row>
    <row r="69" spans="1:7" x14ac:dyDescent="0.25">
      <c r="G69" s="111"/>
    </row>
    <row r="70" spans="1:7" x14ac:dyDescent="0.25">
      <c r="G70" s="111"/>
    </row>
    <row r="71" spans="1:7" x14ac:dyDescent="0.25">
      <c r="G71" s="111"/>
    </row>
    <row r="72" spans="1:7" x14ac:dyDescent="0.25">
      <c r="G72" s="111"/>
    </row>
    <row r="73" spans="1:7" x14ac:dyDescent="0.25">
      <c r="G73" s="111"/>
    </row>
    <row r="74" spans="1:7" x14ac:dyDescent="0.25">
      <c r="G74" s="111"/>
    </row>
    <row r="75" spans="1:7" x14ac:dyDescent="0.25">
      <c r="G75" s="111"/>
    </row>
    <row r="76" spans="1:7" x14ac:dyDescent="0.25">
      <c r="G76" s="111"/>
    </row>
    <row r="77" spans="1:7" x14ac:dyDescent="0.25">
      <c r="G77" s="111"/>
    </row>
    <row r="78" spans="1:7" x14ac:dyDescent="0.25">
      <c r="G78" s="111"/>
    </row>
    <row r="79" spans="1:7" x14ac:dyDescent="0.25">
      <c r="G79" s="111"/>
    </row>
    <row r="80" spans="1:7" x14ac:dyDescent="0.25">
      <c r="G80" s="111"/>
    </row>
    <row r="81" spans="7:7" x14ac:dyDescent="0.25">
      <c r="G81" s="111"/>
    </row>
    <row r="82" spans="7:7" x14ac:dyDescent="0.25">
      <c r="G82" s="111"/>
    </row>
    <row r="83" spans="7:7" x14ac:dyDescent="0.25">
      <c r="G83" s="111"/>
    </row>
    <row r="84" spans="7:7" x14ac:dyDescent="0.25">
      <c r="G84" s="111"/>
    </row>
    <row r="85" spans="7:7" x14ac:dyDescent="0.25">
      <c r="G85" s="111"/>
    </row>
    <row r="86" spans="7:7" x14ac:dyDescent="0.25">
      <c r="G86" s="111"/>
    </row>
    <row r="87" spans="7:7" x14ac:dyDescent="0.25">
      <c r="G87" s="111"/>
    </row>
    <row r="88" spans="7:7" x14ac:dyDescent="0.25">
      <c r="G88" s="111"/>
    </row>
    <row r="89" spans="7:7" x14ac:dyDescent="0.25">
      <c r="G89" s="111"/>
    </row>
    <row r="90" spans="7:7" x14ac:dyDescent="0.25">
      <c r="G90" s="111"/>
    </row>
    <row r="91" spans="7:7" x14ac:dyDescent="0.25">
      <c r="G91" s="111"/>
    </row>
    <row r="92" spans="7:7" x14ac:dyDescent="0.25">
      <c r="G92" s="111"/>
    </row>
    <row r="93" spans="7:7" x14ac:dyDescent="0.25">
      <c r="G93" s="111"/>
    </row>
    <row r="94" spans="7:7" x14ac:dyDescent="0.25">
      <c r="G94" s="111"/>
    </row>
    <row r="95" spans="7:7" x14ac:dyDescent="0.25">
      <c r="G95" s="111"/>
    </row>
    <row r="96" spans="7:7" x14ac:dyDescent="0.25">
      <c r="G96" s="111"/>
    </row>
    <row r="97" spans="7:7" x14ac:dyDescent="0.25">
      <c r="G97" s="111"/>
    </row>
    <row r="98" spans="7:7" x14ac:dyDescent="0.25">
      <c r="G98" s="111"/>
    </row>
    <row r="99" spans="7:7" x14ac:dyDescent="0.25">
      <c r="G99" s="111"/>
    </row>
    <row r="100" spans="7:7" x14ac:dyDescent="0.25">
      <c r="G100" s="111"/>
    </row>
    <row r="101" spans="7:7" x14ac:dyDescent="0.25">
      <c r="G101" s="111"/>
    </row>
    <row r="102" spans="7:7" x14ac:dyDescent="0.25">
      <c r="G102" s="111"/>
    </row>
    <row r="103" spans="7:7" x14ac:dyDescent="0.25">
      <c r="G103" s="111"/>
    </row>
    <row r="104" spans="7:7" x14ac:dyDescent="0.25">
      <c r="G104" s="111"/>
    </row>
    <row r="105" spans="7:7" x14ac:dyDescent="0.25">
      <c r="G105" s="111"/>
    </row>
    <row r="106" spans="7:7" x14ac:dyDescent="0.25">
      <c r="G106" s="111"/>
    </row>
    <row r="107" spans="7:7" x14ac:dyDescent="0.25">
      <c r="G107" s="111"/>
    </row>
    <row r="108" spans="7:7" x14ac:dyDescent="0.25">
      <c r="G108" s="111"/>
    </row>
    <row r="109" spans="7:7" x14ac:dyDescent="0.25">
      <c r="G109" s="111"/>
    </row>
    <row r="110" spans="7:7" x14ac:dyDescent="0.25">
      <c r="G110" s="111"/>
    </row>
    <row r="111" spans="7:7" x14ac:dyDescent="0.25">
      <c r="G111" s="111"/>
    </row>
    <row r="112" spans="7:7" x14ac:dyDescent="0.25">
      <c r="G112" s="111"/>
    </row>
    <row r="113" spans="7:7" x14ac:dyDescent="0.25">
      <c r="G113" s="111"/>
    </row>
    <row r="114" spans="7:7" x14ac:dyDescent="0.25">
      <c r="G114" s="111"/>
    </row>
    <row r="115" spans="7:7" x14ac:dyDescent="0.25">
      <c r="G115" s="111"/>
    </row>
    <row r="116" spans="7:7" x14ac:dyDescent="0.25">
      <c r="G116" s="111"/>
    </row>
    <row r="117" spans="7:7" x14ac:dyDescent="0.25">
      <c r="G117" s="111"/>
    </row>
    <row r="118" spans="7:7" x14ac:dyDescent="0.25">
      <c r="G118" s="111"/>
    </row>
    <row r="119" spans="7:7" x14ac:dyDescent="0.25">
      <c r="G119" s="111"/>
    </row>
    <row r="120" spans="7:7" x14ac:dyDescent="0.25">
      <c r="G120" s="111"/>
    </row>
    <row r="121" spans="7:7" x14ac:dyDescent="0.25">
      <c r="G121" s="111"/>
    </row>
    <row r="122" spans="7:7" x14ac:dyDescent="0.25">
      <c r="G122" s="111"/>
    </row>
    <row r="123" spans="7:7" x14ac:dyDescent="0.25">
      <c r="G123" s="111"/>
    </row>
    <row r="124" spans="7:7" x14ac:dyDescent="0.25">
      <c r="G124" s="111"/>
    </row>
    <row r="125" spans="7:7" x14ac:dyDescent="0.25">
      <c r="G125" s="111"/>
    </row>
    <row r="126" spans="7:7" x14ac:dyDescent="0.25">
      <c r="G126" s="111"/>
    </row>
    <row r="127" spans="7:7" x14ac:dyDescent="0.25">
      <c r="G127" s="111"/>
    </row>
    <row r="128" spans="7:7" x14ac:dyDescent="0.25">
      <c r="G128" s="111"/>
    </row>
    <row r="129" spans="7:7" x14ac:dyDescent="0.25">
      <c r="G129" s="111"/>
    </row>
    <row r="130" spans="7:7" x14ac:dyDescent="0.25">
      <c r="G130" s="111"/>
    </row>
    <row r="131" spans="7:7" x14ac:dyDescent="0.25">
      <c r="G131" s="111"/>
    </row>
    <row r="132" spans="7:7" x14ac:dyDescent="0.25">
      <c r="G132" s="111"/>
    </row>
    <row r="133" spans="7:7" x14ac:dyDescent="0.25">
      <c r="G133" s="111"/>
    </row>
    <row r="134" spans="7:7" x14ac:dyDescent="0.25">
      <c r="G134" s="111"/>
    </row>
    <row r="135" spans="7:7" x14ac:dyDescent="0.25">
      <c r="G135" s="111"/>
    </row>
    <row r="136" spans="7:7" x14ac:dyDescent="0.25">
      <c r="G136" s="111"/>
    </row>
    <row r="137" spans="7:7" x14ac:dyDescent="0.25">
      <c r="G137" s="111"/>
    </row>
    <row r="138" spans="7:7" x14ac:dyDescent="0.25">
      <c r="G138" s="111"/>
    </row>
    <row r="139" spans="7:7" x14ac:dyDescent="0.25">
      <c r="G139" s="111"/>
    </row>
    <row r="140" spans="7:7" x14ac:dyDescent="0.25">
      <c r="G140" s="111"/>
    </row>
    <row r="141" spans="7:7" x14ac:dyDescent="0.25">
      <c r="G141" s="111"/>
    </row>
    <row r="142" spans="7:7" x14ac:dyDescent="0.25">
      <c r="G142" s="111"/>
    </row>
    <row r="143" spans="7:7" x14ac:dyDescent="0.25">
      <c r="G143" s="111"/>
    </row>
    <row r="144" spans="7:7" x14ac:dyDescent="0.25">
      <c r="G144" s="111"/>
    </row>
    <row r="145" spans="7:7" x14ac:dyDescent="0.25">
      <c r="G145" s="111"/>
    </row>
    <row r="146" spans="7:7" x14ac:dyDescent="0.25">
      <c r="G146" s="111"/>
    </row>
    <row r="147" spans="7:7" x14ac:dyDescent="0.25">
      <c r="G147" s="111"/>
    </row>
    <row r="148" spans="7:7" x14ac:dyDescent="0.25">
      <c r="G148" s="111"/>
    </row>
    <row r="149" spans="7:7" x14ac:dyDescent="0.25">
      <c r="G149" s="111"/>
    </row>
    <row r="150" spans="7:7" x14ac:dyDescent="0.25">
      <c r="G150" s="111"/>
    </row>
    <row r="151" spans="7:7" x14ac:dyDescent="0.25">
      <c r="G151" s="111"/>
    </row>
    <row r="152" spans="7:7" x14ac:dyDescent="0.25">
      <c r="G152" s="111"/>
    </row>
    <row r="153" spans="7:7" x14ac:dyDescent="0.25">
      <c r="G153" s="111"/>
    </row>
    <row r="154" spans="7:7" x14ac:dyDescent="0.25">
      <c r="G154" s="111"/>
    </row>
    <row r="155" spans="7:7" x14ac:dyDescent="0.25">
      <c r="G155" s="111"/>
    </row>
    <row r="156" spans="7:7" x14ac:dyDescent="0.25">
      <c r="G156" s="111"/>
    </row>
    <row r="157" spans="7:7" x14ac:dyDescent="0.25">
      <c r="G157" s="111"/>
    </row>
    <row r="158" spans="7:7" x14ac:dyDescent="0.25">
      <c r="G158" s="111"/>
    </row>
    <row r="159" spans="7:7" x14ac:dyDescent="0.25">
      <c r="G159" s="111"/>
    </row>
    <row r="160" spans="7:7" x14ac:dyDescent="0.25">
      <c r="G160" s="111"/>
    </row>
    <row r="161" spans="7:7" x14ac:dyDescent="0.25">
      <c r="G161" s="111"/>
    </row>
    <row r="162" spans="7:7" x14ac:dyDescent="0.25">
      <c r="G162" s="111"/>
    </row>
    <row r="163" spans="7:7" x14ac:dyDescent="0.25">
      <c r="G163" s="111"/>
    </row>
    <row r="164" spans="7:7" x14ac:dyDescent="0.25">
      <c r="G164" s="111"/>
    </row>
    <row r="165" spans="7:7" x14ac:dyDescent="0.25">
      <c r="G165" s="111"/>
    </row>
    <row r="166" spans="7:7" x14ac:dyDescent="0.25">
      <c r="G166" s="111"/>
    </row>
    <row r="167" spans="7:7" x14ac:dyDescent="0.25">
      <c r="G167" s="111"/>
    </row>
    <row r="168" spans="7:7" x14ac:dyDescent="0.25">
      <c r="G168" s="111"/>
    </row>
    <row r="169" spans="7:7" x14ac:dyDescent="0.25">
      <c r="G169" s="111"/>
    </row>
    <row r="170" spans="7:7" x14ac:dyDescent="0.25">
      <c r="G170" s="111"/>
    </row>
    <row r="171" spans="7:7" x14ac:dyDescent="0.25">
      <c r="G171" s="111"/>
    </row>
    <row r="172" spans="7:7" x14ac:dyDescent="0.25">
      <c r="G172" s="111"/>
    </row>
    <row r="173" spans="7:7" x14ac:dyDescent="0.25">
      <c r="G173" s="111"/>
    </row>
    <row r="174" spans="7:7" x14ac:dyDescent="0.25">
      <c r="G174" s="111"/>
    </row>
    <row r="175" spans="7:7" x14ac:dyDescent="0.25">
      <c r="G175" s="111"/>
    </row>
    <row r="176" spans="7:7" x14ac:dyDescent="0.25">
      <c r="G176" s="111"/>
    </row>
    <row r="177" spans="7:7" x14ac:dyDescent="0.25">
      <c r="G177" s="111"/>
    </row>
    <row r="178" spans="7:7" x14ac:dyDescent="0.25">
      <c r="G178" s="111"/>
    </row>
    <row r="179" spans="7:7" x14ac:dyDescent="0.25">
      <c r="G179" s="111"/>
    </row>
    <row r="180" spans="7:7" x14ac:dyDescent="0.25">
      <c r="G180" s="111"/>
    </row>
    <row r="181" spans="7:7" x14ac:dyDescent="0.25">
      <c r="G181" s="111"/>
    </row>
    <row r="182" spans="7:7" x14ac:dyDescent="0.25">
      <c r="G182" s="111"/>
    </row>
    <row r="183" spans="7:7" x14ac:dyDescent="0.25">
      <c r="G183" s="111"/>
    </row>
    <row r="184" spans="7:7" x14ac:dyDescent="0.25">
      <c r="G184" s="111"/>
    </row>
    <row r="185" spans="7:7" x14ac:dyDescent="0.25">
      <c r="G185" s="111"/>
    </row>
    <row r="186" spans="7:7" x14ac:dyDescent="0.25">
      <c r="G186" s="111"/>
    </row>
    <row r="187" spans="7:7" x14ac:dyDescent="0.25">
      <c r="G187" s="111"/>
    </row>
    <row r="188" spans="7:7" x14ac:dyDescent="0.25">
      <c r="G188" s="111"/>
    </row>
    <row r="189" spans="7:7" x14ac:dyDescent="0.25">
      <c r="G189" s="111"/>
    </row>
    <row r="190" spans="7:7" x14ac:dyDescent="0.25">
      <c r="G190" s="111"/>
    </row>
    <row r="191" spans="7:7" x14ac:dyDescent="0.25">
      <c r="G191" s="111"/>
    </row>
    <row r="192" spans="7:7" x14ac:dyDescent="0.25">
      <c r="G192" s="111"/>
    </row>
    <row r="193" spans="7:7" x14ac:dyDescent="0.25">
      <c r="G193" s="111"/>
    </row>
    <row r="194" spans="7:7" x14ac:dyDescent="0.25">
      <c r="G194" s="111"/>
    </row>
    <row r="195" spans="7:7" x14ac:dyDescent="0.25">
      <c r="G195" s="111"/>
    </row>
    <row r="196" spans="7:7" x14ac:dyDescent="0.25">
      <c r="G196" s="111"/>
    </row>
    <row r="197" spans="7:7" x14ac:dyDescent="0.25">
      <c r="G197" s="111"/>
    </row>
    <row r="198" spans="7:7" x14ac:dyDescent="0.25">
      <c r="G198" s="111"/>
    </row>
    <row r="199" spans="7:7" x14ac:dyDescent="0.25">
      <c r="G199" s="111"/>
    </row>
    <row r="200" spans="7:7" x14ac:dyDescent="0.25">
      <c r="G200" s="111"/>
    </row>
    <row r="201" spans="7:7" x14ac:dyDescent="0.25">
      <c r="G201" s="111"/>
    </row>
    <row r="202" spans="7:7" x14ac:dyDescent="0.25">
      <c r="G202" s="111"/>
    </row>
    <row r="203" spans="7:7" x14ac:dyDescent="0.25">
      <c r="G203" s="111"/>
    </row>
    <row r="204" spans="7:7" x14ac:dyDescent="0.25">
      <c r="G204" s="111"/>
    </row>
    <row r="205" spans="7:7" x14ac:dyDescent="0.25">
      <c r="G205" s="111"/>
    </row>
    <row r="206" spans="7:7" x14ac:dyDescent="0.25">
      <c r="G206" s="111"/>
    </row>
    <row r="207" spans="7:7" x14ac:dyDescent="0.25">
      <c r="G207" s="111"/>
    </row>
    <row r="208" spans="7:7" x14ac:dyDescent="0.25">
      <c r="G208" s="111"/>
    </row>
    <row r="209" spans="7:7" x14ac:dyDescent="0.25">
      <c r="G209" s="111"/>
    </row>
    <row r="210" spans="7:7" x14ac:dyDescent="0.25">
      <c r="G210" s="111"/>
    </row>
    <row r="211" spans="7:7" x14ac:dyDescent="0.25">
      <c r="G211" s="111"/>
    </row>
    <row r="212" spans="7:7" x14ac:dyDescent="0.25">
      <c r="G212" s="111"/>
    </row>
    <row r="213" spans="7:7" x14ac:dyDescent="0.25">
      <c r="G213" s="111"/>
    </row>
    <row r="214" spans="7:7" x14ac:dyDescent="0.25">
      <c r="G214" s="111"/>
    </row>
    <row r="215" spans="7:7" x14ac:dyDescent="0.25">
      <c r="G215" s="111"/>
    </row>
    <row r="216" spans="7:7" x14ac:dyDescent="0.25">
      <c r="G216" s="111"/>
    </row>
    <row r="217" spans="7:7" x14ac:dyDescent="0.25">
      <c r="G217" s="111"/>
    </row>
    <row r="218" spans="7:7" x14ac:dyDescent="0.25">
      <c r="G218" s="111"/>
    </row>
    <row r="219" spans="7:7" x14ac:dyDescent="0.25">
      <c r="G219" s="111"/>
    </row>
    <row r="220" spans="7:7" x14ac:dyDescent="0.25">
      <c r="G220" s="111"/>
    </row>
    <row r="221" spans="7:7" x14ac:dyDescent="0.25">
      <c r="G221" s="111"/>
    </row>
    <row r="222" spans="7:7" x14ac:dyDescent="0.25">
      <c r="G222" s="111"/>
    </row>
    <row r="223" spans="7:7" x14ac:dyDescent="0.25">
      <c r="G223" s="111"/>
    </row>
    <row r="224" spans="7:7" x14ac:dyDescent="0.25">
      <c r="G224" s="111"/>
    </row>
    <row r="225" spans="7:7" x14ac:dyDescent="0.25">
      <c r="G225" s="111"/>
    </row>
    <row r="226" spans="7:7" x14ac:dyDescent="0.25">
      <c r="G226" s="111"/>
    </row>
    <row r="227" spans="7:7" x14ac:dyDescent="0.25">
      <c r="G227" s="111"/>
    </row>
    <row r="228" spans="7:7" x14ac:dyDescent="0.25">
      <c r="G228" s="111"/>
    </row>
    <row r="229" spans="7:7" x14ac:dyDescent="0.25">
      <c r="G229" s="111"/>
    </row>
    <row r="230" spans="7:7" x14ac:dyDescent="0.25">
      <c r="G230" s="111"/>
    </row>
    <row r="231" spans="7:7" x14ac:dyDescent="0.25">
      <c r="G231" s="111"/>
    </row>
    <row r="232" spans="7:7" x14ac:dyDescent="0.25">
      <c r="G232" s="111"/>
    </row>
    <row r="233" spans="7:7" x14ac:dyDescent="0.25">
      <c r="G233" s="111"/>
    </row>
    <row r="234" spans="7:7" x14ac:dyDescent="0.25">
      <c r="G234" s="111"/>
    </row>
    <row r="235" spans="7:7" x14ac:dyDescent="0.25">
      <c r="G235" s="111"/>
    </row>
    <row r="236" spans="7:7" x14ac:dyDescent="0.25">
      <c r="G236" s="111"/>
    </row>
    <row r="237" spans="7:7" x14ac:dyDescent="0.25">
      <c r="G237" s="111"/>
    </row>
    <row r="238" spans="7:7" x14ac:dyDescent="0.25">
      <c r="G238" s="111"/>
    </row>
    <row r="239" spans="7:7" x14ac:dyDescent="0.25">
      <c r="G239" s="111"/>
    </row>
    <row r="240" spans="7:7" x14ac:dyDescent="0.25">
      <c r="G240" s="111"/>
    </row>
    <row r="241" spans="7:7" x14ac:dyDescent="0.25">
      <c r="G241" s="111"/>
    </row>
    <row r="242" spans="7:7" x14ac:dyDescent="0.25">
      <c r="G242" s="111"/>
    </row>
    <row r="243" spans="7:7" x14ac:dyDescent="0.25">
      <c r="G243" s="111"/>
    </row>
    <row r="244" spans="7:7" x14ac:dyDescent="0.25">
      <c r="G244" s="111"/>
    </row>
    <row r="245" spans="7:7" x14ac:dyDescent="0.25">
      <c r="G245" s="111"/>
    </row>
    <row r="246" spans="7:7" x14ac:dyDescent="0.25">
      <c r="G246" s="111"/>
    </row>
    <row r="247" spans="7:7" x14ac:dyDescent="0.25">
      <c r="G247" s="111"/>
    </row>
    <row r="248" spans="7:7" x14ac:dyDescent="0.25">
      <c r="G248" s="111"/>
    </row>
    <row r="249" spans="7:7" x14ac:dyDescent="0.25">
      <c r="G249" s="111"/>
    </row>
    <row r="250" spans="7:7" x14ac:dyDescent="0.25">
      <c r="G250" s="111"/>
    </row>
    <row r="251" spans="7:7" x14ac:dyDescent="0.25">
      <c r="G251" s="111"/>
    </row>
    <row r="252" spans="7:7" x14ac:dyDescent="0.25">
      <c r="G252" s="111"/>
    </row>
    <row r="253" spans="7:7" x14ac:dyDescent="0.25">
      <c r="G253" s="111"/>
    </row>
    <row r="254" spans="7:7" x14ac:dyDescent="0.25">
      <c r="G254" s="111"/>
    </row>
    <row r="255" spans="7:7" x14ac:dyDescent="0.25">
      <c r="G255" s="111"/>
    </row>
    <row r="256" spans="7:7" x14ac:dyDescent="0.25">
      <c r="G256" s="111"/>
    </row>
    <row r="257" spans="7:7" x14ac:dyDescent="0.25">
      <c r="G257" s="111"/>
    </row>
    <row r="258" spans="7:7" x14ac:dyDescent="0.25">
      <c r="G258" s="111"/>
    </row>
    <row r="259" spans="7:7" x14ac:dyDescent="0.25">
      <c r="G259" s="111"/>
    </row>
    <row r="260" spans="7:7" x14ac:dyDescent="0.25">
      <c r="G260" s="111"/>
    </row>
    <row r="261" spans="7:7" x14ac:dyDescent="0.25">
      <c r="G261" s="111"/>
    </row>
    <row r="262" spans="7:7" x14ac:dyDescent="0.25">
      <c r="G262" s="111"/>
    </row>
    <row r="263" spans="7:7" x14ac:dyDescent="0.25">
      <c r="G263" s="111"/>
    </row>
    <row r="264" spans="7:7" x14ac:dyDescent="0.25">
      <c r="G264" s="111"/>
    </row>
    <row r="265" spans="7:7" x14ac:dyDescent="0.25">
      <c r="G265" s="111"/>
    </row>
    <row r="266" spans="7:7" x14ac:dyDescent="0.25">
      <c r="G266" s="111"/>
    </row>
    <row r="267" spans="7:7" x14ac:dyDescent="0.25">
      <c r="G267" s="111"/>
    </row>
    <row r="268" spans="7:7" x14ac:dyDescent="0.25">
      <c r="G268" s="111"/>
    </row>
    <row r="269" spans="7:7" x14ac:dyDescent="0.25">
      <c r="G269" s="111"/>
    </row>
    <row r="270" spans="7:7" x14ac:dyDescent="0.25">
      <c r="G270" s="111"/>
    </row>
    <row r="271" spans="7:7" x14ac:dyDescent="0.25">
      <c r="G271" s="111"/>
    </row>
    <row r="272" spans="7:7" x14ac:dyDescent="0.25">
      <c r="G272" s="111"/>
    </row>
    <row r="273" spans="7:7" x14ac:dyDescent="0.25">
      <c r="G273" s="111"/>
    </row>
    <row r="274" spans="7:7" x14ac:dyDescent="0.25">
      <c r="G274" s="111"/>
    </row>
    <row r="275" spans="7:7" x14ac:dyDescent="0.25">
      <c r="G275" s="111"/>
    </row>
    <row r="276" spans="7:7" x14ac:dyDescent="0.25">
      <c r="G276" s="111"/>
    </row>
    <row r="277" spans="7:7" x14ac:dyDescent="0.25">
      <c r="G277" s="111"/>
    </row>
    <row r="278" spans="7:7" x14ac:dyDescent="0.25">
      <c r="G278" s="111"/>
    </row>
    <row r="279" spans="7:7" x14ac:dyDescent="0.25">
      <c r="G279" s="111"/>
    </row>
    <row r="280" spans="7:7" x14ac:dyDescent="0.25">
      <c r="G280" s="111"/>
    </row>
    <row r="281" spans="7:7" x14ac:dyDescent="0.25">
      <c r="G281" s="111"/>
    </row>
    <row r="282" spans="7:7" x14ac:dyDescent="0.25">
      <c r="G282" s="111"/>
    </row>
    <row r="283" spans="7:7" x14ac:dyDescent="0.25">
      <c r="G283" s="111"/>
    </row>
    <row r="284" spans="7:7" x14ac:dyDescent="0.25">
      <c r="G284" s="111"/>
    </row>
    <row r="285" spans="7:7" x14ac:dyDescent="0.25">
      <c r="G285" s="111"/>
    </row>
    <row r="286" spans="7:7" x14ac:dyDescent="0.25">
      <c r="G286" s="111"/>
    </row>
    <row r="287" spans="7:7" x14ac:dyDescent="0.25">
      <c r="G287" s="111"/>
    </row>
    <row r="288" spans="7:7" x14ac:dyDescent="0.25">
      <c r="G288" s="111"/>
    </row>
    <row r="289" spans="7:7" x14ac:dyDescent="0.25">
      <c r="G289" s="111"/>
    </row>
    <row r="290" spans="7:7" x14ac:dyDescent="0.25">
      <c r="G290" s="111"/>
    </row>
    <row r="291" spans="7:7" x14ac:dyDescent="0.25">
      <c r="G291" s="111"/>
    </row>
    <row r="292" spans="7:7" x14ac:dyDescent="0.25">
      <c r="G292" s="111"/>
    </row>
    <row r="293" spans="7:7" x14ac:dyDescent="0.25">
      <c r="G293" s="111"/>
    </row>
    <row r="294" spans="7:7" x14ac:dyDescent="0.25">
      <c r="G294" s="111"/>
    </row>
    <row r="295" spans="7:7" x14ac:dyDescent="0.25">
      <c r="G295" s="111"/>
    </row>
    <row r="296" spans="7:7" x14ac:dyDescent="0.25">
      <c r="G296" s="111"/>
    </row>
    <row r="297" spans="7:7" x14ac:dyDescent="0.25">
      <c r="G297" s="111"/>
    </row>
    <row r="298" spans="7:7" x14ac:dyDescent="0.25">
      <c r="G298" s="111"/>
    </row>
    <row r="299" spans="7:7" x14ac:dyDescent="0.25">
      <c r="G299" s="111"/>
    </row>
    <row r="300" spans="7:7" x14ac:dyDescent="0.25">
      <c r="G300" s="111"/>
    </row>
    <row r="301" spans="7:7" x14ac:dyDescent="0.25">
      <c r="G301" s="111"/>
    </row>
    <row r="302" spans="7:7" x14ac:dyDescent="0.25">
      <c r="G302" s="111"/>
    </row>
    <row r="303" spans="7:7" x14ac:dyDescent="0.25">
      <c r="G303" s="111"/>
    </row>
    <row r="304" spans="7:7" x14ac:dyDescent="0.25">
      <c r="G304" s="111"/>
    </row>
    <row r="305" spans="7:7" x14ac:dyDescent="0.25">
      <c r="G305" s="111"/>
    </row>
    <row r="306" spans="7:7" x14ac:dyDescent="0.25">
      <c r="G306" s="111"/>
    </row>
    <row r="307" spans="7:7" x14ac:dyDescent="0.25">
      <c r="G307" s="111"/>
    </row>
    <row r="308" spans="7:7" x14ac:dyDescent="0.25">
      <c r="G308" s="111"/>
    </row>
    <row r="309" spans="7:7" x14ac:dyDescent="0.25">
      <c r="G309" s="111"/>
    </row>
    <row r="310" spans="7:7" x14ac:dyDescent="0.25">
      <c r="G310" s="111"/>
    </row>
    <row r="311" spans="7:7" x14ac:dyDescent="0.25">
      <c r="G311" s="111"/>
    </row>
    <row r="312" spans="7:7" x14ac:dyDescent="0.25">
      <c r="G312" s="111"/>
    </row>
    <row r="313" spans="7:7" x14ac:dyDescent="0.25">
      <c r="G313" s="111"/>
    </row>
    <row r="314" spans="7:7" x14ac:dyDescent="0.25">
      <c r="G314" s="111"/>
    </row>
    <row r="315" spans="7:7" x14ac:dyDescent="0.25">
      <c r="G315" s="111"/>
    </row>
    <row r="316" spans="7:7" x14ac:dyDescent="0.25">
      <c r="G316" s="111"/>
    </row>
    <row r="317" spans="7:7" x14ac:dyDescent="0.25">
      <c r="G317" s="111"/>
    </row>
    <row r="318" spans="7:7" x14ac:dyDescent="0.25">
      <c r="G318" s="111"/>
    </row>
    <row r="319" spans="7:7" x14ac:dyDescent="0.25">
      <c r="G319" s="111"/>
    </row>
    <row r="320" spans="7:7" x14ac:dyDescent="0.25">
      <c r="G320" s="111"/>
    </row>
    <row r="321" spans="7:7" x14ac:dyDescent="0.25">
      <c r="G321" s="111"/>
    </row>
    <row r="322" spans="7:7" x14ac:dyDescent="0.25">
      <c r="G322" s="111"/>
    </row>
    <row r="323" spans="7:7" x14ac:dyDescent="0.25">
      <c r="G323" s="111"/>
    </row>
    <row r="324" spans="7:7" x14ac:dyDescent="0.25">
      <c r="G324" s="111"/>
    </row>
    <row r="325" spans="7:7" x14ac:dyDescent="0.25">
      <c r="G325" s="111"/>
    </row>
    <row r="326" spans="7:7" x14ac:dyDescent="0.25">
      <c r="G326" s="111"/>
    </row>
    <row r="327" spans="7:7" x14ac:dyDescent="0.25">
      <c r="G327" s="111"/>
    </row>
    <row r="328" spans="7:7" x14ac:dyDescent="0.25">
      <c r="G328" s="111"/>
    </row>
    <row r="329" spans="7:7" x14ac:dyDescent="0.25">
      <c r="G329" s="111"/>
    </row>
    <row r="330" spans="7:7" x14ac:dyDescent="0.25">
      <c r="G330" s="111"/>
    </row>
    <row r="331" spans="7:7" x14ac:dyDescent="0.25">
      <c r="G331" s="111"/>
    </row>
    <row r="332" spans="7:7" x14ac:dyDescent="0.25">
      <c r="G332" s="111"/>
    </row>
    <row r="333" spans="7:7" x14ac:dyDescent="0.25">
      <c r="G333" s="111"/>
    </row>
    <row r="334" spans="7:7" x14ac:dyDescent="0.25">
      <c r="G334" s="111"/>
    </row>
    <row r="335" spans="7:7" x14ac:dyDescent="0.25">
      <c r="G335" s="111"/>
    </row>
    <row r="336" spans="7:7" x14ac:dyDescent="0.25">
      <c r="G336" s="111"/>
    </row>
    <row r="337" spans="7:7" x14ac:dyDescent="0.25">
      <c r="G337" s="111"/>
    </row>
    <row r="338" spans="7:7" x14ac:dyDescent="0.25">
      <c r="G338" s="111"/>
    </row>
    <row r="339" spans="7:7" x14ac:dyDescent="0.25">
      <c r="G339" s="111"/>
    </row>
    <row r="340" spans="7:7" x14ac:dyDescent="0.25">
      <c r="G340" s="111"/>
    </row>
    <row r="341" spans="7:7" x14ac:dyDescent="0.25">
      <c r="G341" s="111"/>
    </row>
    <row r="342" spans="7:7" x14ac:dyDescent="0.25">
      <c r="G342" s="111"/>
    </row>
    <row r="343" spans="7:7" x14ac:dyDescent="0.25">
      <c r="G343" s="111"/>
    </row>
    <row r="344" spans="7:7" x14ac:dyDescent="0.25">
      <c r="G344" s="111"/>
    </row>
    <row r="345" spans="7:7" x14ac:dyDescent="0.25">
      <c r="G345" s="111"/>
    </row>
    <row r="346" spans="7:7" x14ac:dyDescent="0.25">
      <c r="G346" s="111"/>
    </row>
    <row r="347" spans="7:7" x14ac:dyDescent="0.25">
      <c r="G347" s="111"/>
    </row>
    <row r="348" spans="7:7" x14ac:dyDescent="0.25">
      <c r="G348" s="111"/>
    </row>
    <row r="349" spans="7:7" x14ac:dyDescent="0.25">
      <c r="G349" s="111"/>
    </row>
    <row r="350" spans="7:7" x14ac:dyDescent="0.25">
      <c r="G350" s="111"/>
    </row>
    <row r="351" spans="7:7" x14ac:dyDescent="0.25">
      <c r="G351" s="111"/>
    </row>
    <row r="352" spans="7:7" x14ac:dyDescent="0.25">
      <c r="G352" s="111"/>
    </row>
    <row r="353" spans="7:7" x14ac:dyDescent="0.25">
      <c r="G353" s="111"/>
    </row>
    <row r="354" spans="7:7" x14ac:dyDescent="0.25">
      <c r="G354" s="111"/>
    </row>
    <row r="355" spans="7:7" x14ac:dyDescent="0.25">
      <c r="G355" s="111"/>
    </row>
    <row r="356" spans="7:7" x14ac:dyDescent="0.25">
      <c r="G356" s="111"/>
    </row>
    <row r="357" spans="7:7" x14ac:dyDescent="0.25">
      <c r="G357" s="111"/>
    </row>
    <row r="358" spans="7:7" x14ac:dyDescent="0.25">
      <c r="G358" s="111"/>
    </row>
    <row r="359" spans="7:7" x14ac:dyDescent="0.25">
      <c r="G359" s="111"/>
    </row>
    <row r="360" spans="7:7" x14ac:dyDescent="0.25">
      <c r="G360" s="111"/>
    </row>
    <row r="361" spans="7:7" x14ac:dyDescent="0.25">
      <c r="G361" s="111"/>
    </row>
    <row r="362" spans="7:7" x14ac:dyDescent="0.25">
      <c r="G362" s="111"/>
    </row>
    <row r="363" spans="7:7" x14ac:dyDescent="0.25">
      <c r="G363" s="111"/>
    </row>
    <row r="364" spans="7:7" x14ac:dyDescent="0.25">
      <c r="G364" s="111"/>
    </row>
    <row r="365" spans="7:7" x14ac:dyDescent="0.25">
      <c r="G365" s="111"/>
    </row>
    <row r="366" spans="7:7" x14ac:dyDescent="0.25">
      <c r="G366" s="111"/>
    </row>
    <row r="367" spans="7:7" x14ac:dyDescent="0.25">
      <c r="G367" s="111"/>
    </row>
    <row r="368" spans="7:7" x14ac:dyDescent="0.25">
      <c r="G368" s="111"/>
    </row>
    <row r="369" spans="7:7" x14ac:dyDescent="0.25">
      <c r="G369" s="111"/>
    </row>
    <row r="370" spans="7:7" x14ac:dyDescent="0.25">
      <c r="G370" s="111"/>
    </row>
    <row r="371" spans="7:7" x14ac:dyDescent="0.25">
      <c r="G371" s="111"/>
    </row>
    <row r="372" spans="7:7" x14ac:dyDescent="0.25">
      <c r="G372" s="111"/>
    </row>
    <row r="373" spans="7:7" x14ac:dyDescent="0.25">
      <c r="G373" s="111"/>
    </row>
    <row r="374" spans="7:7" x14ac:dyDescent="0.25">
      <c r="G374" s="111"/>
    </row>
    <row r="375" spans="7:7" x14ac:dyDescent="0.25">
      <c r="G375" s="111"/>
    </row>
    <row r="376" spans="7:7" x14ac:dyDescent="0.25">
      <c r="G376" s="111"/>
    </row>
    <row r="377" spans="7:7" x14ac:dyDescent="0.25">
      <c r="G377" s="111"/>
    </row>
    <row r="378" spans="7:7" x14ac:dyDescent="0.25">
      <c r="G378" s="111"/>
    </row>
    <row r="379" spans="7:7" x14ac:dyDescent="0.25">
      <c r="G379" s="111"/>
    </row>
    <row r="380" spans="7:7" x14ac:dyDescent="0.25">
      <c r="G380" s="111"/>
    </row>
    <row r="381" spans="7:7" x14ac:dyDescent="0.25">
      <c r="G381" s="111"/>
    </row>
    <row r="382" spans="7:7" x14ac:dyDescent="0.25">
      <c r="G382" s="111"/>
    </row>
    <row r="383" spans="7:7" x14ac:dyDescent="0.25">
      <c r="G383" s="111"/>
    </row>
    <row r="384" spans="7:7" x14ac:dyDescent="0.25">
      <c r="G384" s="111"/>
    </row>
    <row r="385" spans="7:7" x14ac:dyDescent="0.25">
      <c r="G385" s="111"/>
    </row>
    <row r="386" spans="7:7" x14ac:dyDescent="0.25">
      <c r="G386" s="111"/>
    </row>
    <row r="387" spans="7:7" x14ac:dyDescent="0.25">
      <c r="G387" s="111"/>
    </row>
    <row r="388" spans="7:7" x14ac:dyDescent="0.25">
      <c r="G388" s="111"/>
    </row>
    <row r="389" spans="7:7" x14ac:dyDescent="0.25">
      <c r="G389" s="111"/>
    </row>
    <row r="390" spans="7:7" x14ac:dyDescent="0.25">
      <c r="G390" s="111"/>
    </row>
    <row r="391" spans="7:7" x14ac:dyDescent="0.25">
      <c r="G391" s="111"/>
    </row>
    <row r="392" spans="7:7" x14ac:dyDescent="0.25">
      <c r="G392" s="111"/>
    </row>
    <row r="393" spans="7:7" x14ac:dyDescent="0.25">
      <c r="G393" s="111"/>
    </row>
    <row r="394" spans="7:7" x14ac:dyDescent="0.25">
      <c r="G394" s="111"/>
    </row>
    <row r="395" spans="7:7" x14ac:dyDescent="0.25">
      <c r="G395" s="111"/>
    </row>
    <row r="396" spans="7:7" x14ac:dyDescent="0.25">
      <c r="G396" s="111"/>
    </row>
    <row r="397" spans="7:7" x14ac:dyDescent="0.25">
      <c r="G397" s="111"/>
    </row>
    <row r="398" spans="7:7" x14ac:dyDescent="0.25">
      <c r="G398" s="111"/>
    </row>
    <row r="399" spans="7:7" x14ac:dyDescent="0.25">
      <c r="G399" s="111"/>
    </row>
    <row r="400" spans="7:7" x14ac:dyDescent="0.25">
      <c r="G400" s="111"/>
    </row>
    <row r="401" spans="7:7" x14ac:dyDescent="0.25">
      <c r="G401" s="111"/>
    </row>
    <row r="402" spans="7:7" x14ac:dyDescent="0.25">
      <c r="G402" s="111"/>
    </row>
    <row r="403" spans="7:7" x14ac:dyDescent="0.25">
      <c r="G403" s="111"/>
    </row>
    <row r="404" spans="7:7" x14ac:dyDescent="0.25">
      <c r="G404" s="111"/>
    </row>
    <row r="405" spans="7:7" x14ac:dyDescent="0.25">
      <c r="G405" s="111"/>
    </row>
    <row r="406" spans="7:7" x14ac:dyDescent="0.25">
      <c r="G406" s="111"/>
    </row>
    <row r="407" spans="7:7" x14ac:dyDescent="0.25">
      <c r="G407" s="111"/>
    </row>
    <row r="408" spans="7:7" x14ac:dyDescent="0.25">
      <c r="G408" s="111"/>
    </row>
    <row r="409" spans="7:7" x14ac:dyDescent="0.25">
      <c r="G409" s="111"/>
    </row>
    <row r="410" spans="7:7" x14ac:dyDescent="0.25">
      <c r="G410" s="111"/>
    </row>
    <row r="411" spans="7:7" x14ac:dyDescent="0.25">
      <c r="G411" s="111"/>
    </row>
    <row r="412" spans="7:7" x14ac:dyDescent="0.25">
      <c r="G412" s="111"/>
    </row>
    <row r="413" spans="7:7" x14ac:dyDescent="0.25">
      <c r="G413" s="111"/>
    </row>
    <row r="414" spans="7:7" x14ac:dyDescent="0.25">
      <c r="G414" s="111"/>
    </row>
    <row r="415" spans="7:7" x14ac:dyDescent="0.25">
      <c r="G415" s="111"/>
    </row>
    <row r="416" spans="7:7" x14ac:dyDescent="0.25">
      <c r="G416" s="111"/>
    </row>
    <row r="417" spans="7:7" x14ac:dyDescent="0.25">
      <c r="G417" s="111"/>
    </row>
    <row r="418" spans="7:7" x14ac:dyDescent="0.25">
      <c r="G418" s="111"/>
    </row>
    <row r="419" spans="7:7" x14ac:dyDescent="0.25">
      <c r="G419" s="111"/>
    </row>
    <row r="420" spans="7:7" x14ac:dyDescent="0.25">
      <c r="G420" s="111"/>
    </row>
    <row r="421" spans="7:7" x14ac:dyDescent="0.25">
      <c r="G421" s="111"/>
    </row>
    <row r="422" spans="7:7" x14ac:dyDescent="0.25">
      <c r="G422" s="111"/>
    </row>
    <row r="423" spans="7:7" x14ac:dyDescent="0.25">
      <c r="G423" s="111"/>
    </row>
    <row r="424" spans="7:7" x14ac:dyDescent="0.25">
      <c r="G424" s="111"/>
    </row>
    <row r="425" spans="7:7" x14ac:dyDescent="0.25">
      <c r="G425" s="111"/>
    </row>
    <row r="426" spans="7:7" x14ac:dyDescent="0.25">
      <c r="G426" s="111"/>
    </row>
    <row r="427" spans="7:7" x14ac:dyDescent="0.25">
      <c r="G427" s="111"/>
    </row>
    <row r="428" spans="7:7" x14ac:dyDescent="0.25">
      <c r="G428" s="111"/>
    </row>
    <row r="429" spans="7:7" x14ac:dyDescent="0.25">
      <c r="G429" s="111"/>
    </row>
    <row r="430" spans="7:7" x14ac:dyDescent="0.25">
      <c r="G430" s="111"/>
    </row>
    <row r="431" spans="7:7" x14ac:dyDescent="0.25">
      <c r="G431" s="111"/>
    </row>
    <row r="432" spans="7:7" x14ac:dyDescent="0.25">
      <c r="G432" s="111"/>
    </row>
    <row r="433" spans="7:7" x14ac:dyDescent="0.25">
      <c r="G433" s="111"/>
    </row>
    <row r="434" spans="7:7" x14ac:dyDescent="0.25">
      <c r="G434" s="111"/>
    </row>
    <row r="435" spans="7:7" x14ac:dyDescent="0.25">
      <c r="G435" s="111"/>
    </row>
    <row r="436" spans="7:7" x14ac:dyDescent="0.25">
      <c r="G436" s="111"/>
    </row>
    <row r="437" spans="7:7" x14ac:dyDescent="0.25">
      <c r="G437" s="111"/>
    </row>
    <row r="438" spans="7:7" x14ac:dyDescent="0.25">
      <c r="G438" s="111"/>
    </row>
    <row r="439" spans="7:7" x14ac:dyDescent="0.25">
      <c r="G439" s="111"/>
    </row>
    <row r="440" spans="7:7" x14ac:dyDescent="0.25">
      <c r="G440" s="111"/>
    </row>
    <row r="441" spans="7:7" x14ac:dyDescent="0.25">
      <c r="G441" s="111"/>
    </row>
    <row r="442" spans="7:7" x14ac:dyDescent="0.25">
      <c r="G442" s="111"/>
    </row>
    <row r="443" spans="7:7" x14ac:dyDescent="0.25">
      <c r="G443" s="111"/>
    </row>
    <row r="444" spans="7:7" x14ac:dyDescent="0.25">
      <c r="G444" s="111"/>
    </row>
    <row r="445" spans="7:7" x14ac:dyDescent="0.25">
      <c r="G445" s="111"/>
    </row>
    <row r="446" spans="7:7" x14ac:dyDescent="0.25">
      <c r="G446" s="111"/>
    </row>
    <row r="447" spans="7:7" x14ac:dyDescent="0.25">
      <c r="G447" s="111"/>
    </row>
    <row r="448" spans="7:7" x14ac:dyDescent="0.25">
      <c r="G448" s="111"/>
    </row>
    <row r="449" spans="7:7" x14ac:dyDescent="0.25">
      <c r="G449" s="111"/>
    </row>
    <row r="450" spans="7:7" x14ac:dyDescent="0.25">
      <c r="G450" s="111"/>
    </row>
    <row r="451" spans="7:7" x14ac:dyDescent="0.25">
      <c r="G451" s="111"/>
    </row>
    <row r="452" spans="7:7" x14ac:dyDescent="0.25">
      <c r="G452" s="111"/>
    </row>
    <row r="453" spans="7:7" x14ac:dyDescent="0.25">
      <c r="G453" s="111"/>
    </row>
    <row r="454" spans="7:7" x14ac:dyDescent="0.25">
      <c r="G454" s="111"/>
    </row>
    <row r="455" spans="7:7" x14ac:dyDescent="0.25">
      <c r="G455" s="111"/>
    </row>
    <row r="456" spans="7:7" x14ac:dyDescent="0.25">
      <c r="G456" s="111"/>
    </row>
    <row r="457" spans="7:7" x14ac:dyDescent="0.25">
      <c r="G457" s="111"/>
    </row>
    <row r="458" spans="7:7" x14ac:dyDescent="0.25">
      <c r="G458" s="111"/>
    </row>
    <row r="459" spans="7:7" x14ac:dyDescent="0.25">
      <c r="G459" s="111"/>
    </row>
    <row r="460" spans="7:7" x14ac:dyDescent="0.25">
      <c r="G460" s="111"/>
    </row>
    <row r="461" spans="7:7" x14ac:dyDescent="0.25">
      <c r="G461" s="111"/>
    </row>
    <row r="462" spans="7:7" x14ac:dyDescent="0.25">
      <c r="G462" s="111"/>
    </row>
    <row r="463" spans="7:7" x14ac:dyDescent="0.25">
      <c r="G463" s="111"/>
    </row>
    <row r="464" spans="7:7" x14ac:dyDescent="0.25">
      <c r="G464" s="111"/>
    </row>
    <row r="465" spans="7:7" x14ac:dyDescent="0.25">
      <c r="G465" s="111"/>
    </row>
    <row r="466" spans="7:7" x14ac:dyDescent="0.25">
      <c r="G466" s="111"/>
    </row>
    <row r="467" spans="7:7" x14ac:dyDescent="0.25">
      <c r="G467" s="111"/>
    </row>
    <row r="468" spans="7:7" x14ac:dyDescent="0.25">
      <c r="G468" s="111"/>
    </row>
    <row r="469" spans="7:7" x14ac:dyDescent="0.25">
      <c r="G469" s="111"/>
    </row>
    <row r="470" spans="7:7" x14ac:dyDescent="0.25">
      <c r="G470" s="111"/>
    </row>
    <row r="471" spans="7:7" x14ac:dyDescent="0.25">
      <c r="G471" s="111"/>
    </row>
    <row r="472" spans="7:7" x14ac:dyDescent="0.25">
      <c r="G472" s="111"/>
    </row>
    <row r="473" spans="7:7" x14ac:dyDescent="0.25">
      <c r="G473" s="111"/>
    </row>
    <row r="474" spans="7:7" x14ac:dyDescent="0.25">
      <c r="G474" s="111"/>
    </row>
    <row r="475" spans="7:7" x14ac:dyDescent="0.25">
      <c r="G475" s="111"/>
    </row>
    <row r="476" spans="7:7" x14ac:dyDescent="0.25">
      <c r="G476" s="111"/>
    </row>
    <row r="477" spans="7:7" x14ac:dyDescent="0.25">
      <c r="G477" s="111"/>
    </row>
    <row r="478" spans="7:7" x14ac:dyDescent="0.25">
      <c r="G478" s="111"/>
    </row>
    <row r="479" spans="7:7" x14ac:dyDescent="0.25">
      <c r="G479" s="111"/>
    </row>
    <row r="480" spans="7:7" x14ac:dyDescent="0.25">
      <c r="G480" s="111"/>
    </row>
    <row r="481" spans="7:7" x14ac:dyDescent="0.25">
      <c r="G481" s="111"/>
    </row>
    <row r="482" spans="7:7" x14ac:dyDescent="0.25">
      <c r="G482" s="111"/>
    </row>
    <row r="483" spans="7:7" x14ac:dyDescent="0.25">
      <c r="G483" s="111"/>
    </row>
    <row r="484" spans="7:7" x14ac:dyDescent="0.25">
      <c r="G484" s="111"/>
    </row>
    <row r="485" spans="7:7" x14ac:dyDescent="0.25">
      <c r="G485" s="111"/>
    </row>
    <row r="486" spans="7:7" x14ac:dyDescent="0.25">
      <c r="G486" s="111"/>
    </row>
    <row r="487" spans="7:7" x14ac:dyDescent="0.25">
      <c r="G487" s="111"/>
    </row>
    <row r="488" spans="7:7" x14ac:dyDescent="0.25">
      <c r="G488" s="111"/>
    </row>
    <row r="489" spans="7:7" x14ac:dyDescent="0.25">
      <c r="G489" s="111"/>
    </row>
    <row r="490" spans="7:7" x14ac:dyDescent="0.25">
      <c r="G490" s="111"/>
    </row>
    <row r="491" spans="7:7" x14ac:dyDescent="0.25">
      <c r="G491" s="111"/>
    </row>
    <row r="492" spans="7:7" x14ac:dyDescent="0.25">
      <c r="G492" s="111"/>
    </row>
    <row r="493" spans="7:7" x14ac:dyDescent="0.25">
      <c r="G493" s="111"/>
    </row>
    <row r="494" spans="7:7" x14ac:dyDescent="0.25">
      <c r="G494" s="111"/>
    </row>
    <row r="495" spans="7:7" x14ac:dyDescent="0.25">
      <c r="G495" s="111"/>
    </row>
    <row r="496" spans="7:7" x14ac:dyDescent="0.25">
      <c r="G496" s="111"/>
    </row>
    <row r="497" spans="7:7" x14ac:dyDescent="0.25">
      <c r="G497" s="111"/>
    </row>
    <row r="498" spans="7:7" x14ac:dyDescent="0.25">
      <c r="G498" s="111"/>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64"/>
  <sheetViews>
    <sheetView workbookViewId="0">
      <pane ySplit="133" topLeftCell="A134" activePane="bottomLeft" state="frozen"/>
      <selection activeCell="P14" sqref="P14"/>
      <selection pane="bottomLeft" activeCell="H164" sqref="H164"/>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2" t="s">
        <v>258</v>
      </c>
      <c r="B1" s="14"/>
      <c r="C1" s="6"/>
      <c r="D1" s="6"/>
    </row>
    <row r="2" spans="1:5" ht="11.25" customHeight="1" x14ac:dyDescent="0.25">
      <c r="A2" s="20"/>
      <c r="B2" s="21"/>
      <c r="C2" s="19"/>
      <c r="D2" s="19"/>
      <c r="E2" s="22"/>
    </row>
    <row r="3" spans="1:5" x14ac:dyDescent="0.25">
      <c r="A3" s="209" t="s">
        <v>44</v>
      </c>
      <c r="B3" s="210"/>
      <c r="C3" s="50" t="s">
        <v>38</v>
      </c>
      <c r="D3" s="50" t="s">
        <v>36</v>
      </c>
      <c r="E3" s="50" t="s">
        <v>39</v>
      </c>
    </row>
    <row r="4" spans="1:5" hidden="1" x14ac:dyDescent="0.25">
      <c r="A4" s="202">
        <v>2000</v>
      </c>
      <c r="B4" s="204"/>
      <c r="C4" s="28"/>
      <c r="D4" s="28"/>
      <c r="E4" s="28"/>
    </row>
    <row r="5" spans="1:5" hidden="1" x14ac:dyDescent="0.25">
      <c r="A5" s="11"/>
      <c r="B5" s="12" t="s">
        <v>45</v>
      </c>
      <c r="C5" s="26">
        <v>55.430973913058686</v>
      </c>
      <c r="D5" s="26">
        <v>55.430973913058686</v>
      </c>
      <c r="E5" s="27" t="s">
        <v>5</v>
      </c>
    </row>
    <row r="6" spans="1:5" hidden="1" x14ac:dyDescent="0.25">
      <c r="A6" s="11"/>
      <c r="B6" s="12" t="s">
        <v>46</v>
      </c>
      <c r="C6" s="26">
        <v>55.112531626402678</v>
      </c>
      <c r="D6" s="26">
        <v>55.112531626402678</v>
      </c>
      <c r="E6" s="27" t="s">
        <v>5</v>
      </c>
    </row>
    <row r="7" spans="1:5" hidden="1" x14ac:dyDescent="0.25">
      <c r="A7" s="11"/>
      <c r="B7" s="12" t="s">
        <v>43</v>
      </c>
      <c r="C7" s="26">
        <v>55.791956935976827</v>
      </c>
      <c r="D7" s="26">
        <v>55.791956935976827</v>
      </c>
      <c r="E7" s="27" t="s">
        <v>5</v>
      </c>
    </row>
    <row r="8" spans="1:5" hidden="1" x14ac:dyDescent="0.25">
      <c r="A8" s="11"/>
      <c r="B8" s="12" t="s">
        <v>47</v>
      </c>
      <c r="C8" s="26">
        <v>59.184550107167397</v>
      </c>
      <c r="D8" s="26">
        <v>59.184550107167397</v>
      </c>
      <c r="E8" s="27" t="s">
        <v>5</v>
      </c>
    </row>
    <row r="9" spans="1:5" hidden="1" x14ac:dyDescent="0.25">
      <c r="A9" s="11"/>
      <c r="B9" s="12" t="s">
        <v>35</v>
      </c>
      <c r="C9" s="26">
        <v>60.840945597823151</v>
      </c>
      <c r="D9" s="26">
        <v>60.840945597823151</v>
      </c>
      <c r="E9" s="27" t="s">
        <v>5</v>
      </c>
    </row>
    <row r="10" spans="1:5" hidden="1" x14ac:dyDescent="0.25">
      <c r="A10" s="11"/>
      <c r="B10" s="12" t="s">
        <v>42</v>
      </c>
      <c r="C10" s="26">
        <v>61.585253055553927</v>
      </c>
      <c r="D10" s="26">
        <v>61.585253055553927</v>
      </c>
      <c r="E10" s="27" t="s">
        <v>5</v>
      </c>
    </row>
    <row r="11" spans="1:5" hidden="1" x14ac:dyDescent="0.25">
      <c r="A11" s="11"/>
      <c r="B11" s="12" t="s">
        <v>48</v>
      </c>
      <c r="C11" s="26">
        <v>57.748438091898002</v>
      </c>
      <c r="D11" s="26">
        <v>57.748438091898002</v>
      </c>
      <c r="E11" s="27" t="s">
        <v>5</v>
      </c>
    </row>
    <row r="12" spans="1:5" hidden="1" x14ac:dyDescent="0.25">
      <c r="A12" s="11"/>
      <c r="B12" s="12" t="s">
        <v>49</v>
      </c>
      <c r="C12" s="26">
        <v>57.735270511222687</v>
      </c>
      <c r="D12" s="26">
        <v>57.735270511222687</v>
      </c>
      <c r="E12" s="27" t="s">
        <v>5</v>
      </c>
    </row>
    <row r="13" spans="1:5" hidden="1" x14ac:dyDescent="0.25">
      <c r="A13" s="11"/>
      <c r="B13" s="12" t="s">
        <v>41</v>
      </c>
      <c r="C13" s="26">
        <v>56.42988101665032</v>
      </c>
      <c r="D13" s="26">
        <v>56.42988101665032</v>
      </c>
      <c r="E13" s="27" t="s">
        <v>5</v>
      </c>
    </row>
    <row r="14" spans="1:5" hidden="1" x14ac:dyDescent="0.25">
      <c r="A14" s="11"/>
      <c r="B14" s="12" t="s">
        <v>50</v>
      </c>
      <c r="C14" s="26">
        <v>57.019242367036448</v>
      </c>
      <c r="D14" s="26">
        <v>57.019242367036448</v>
      </c>
      <c r="E14" s="27" t="s">
        <v>5</v>
      </c>
    </row>
    <row r="15" spans="1:5" hidden="1" x14ac:dyDescent="0.25">
      <c r="A15" s="11"/>
      <c r="B15" s="12" t="s">
        <v>51</v>
      </c>
      <c r="C15" s="26">
        <v>54.505605651695248</v>
      </c>
      <c r="D15" s="26">
        <v>54.505605651695248</v>
      </c>
      <c r="E15" s="27" t="s">
        <v>5</v>
      </c>
    </row>
    <row r="16" spans="1:5" hidden="1" x14ac:dyDescent="0.25">
      <c r="A16" s="11"/>
      <c r="B16" s="12" t="s">
        <v>40</v>
      </c>
      <c r="C16" s="26">
        <v>55.865826498947683</v>
      </c>
      <c r="D16" s="26">
        <v>55.865826498947683</v>
      </c>
      <c r="E16" s="27" t="s">
        <v>5</v>
      </c>
    </row>
    <row r="17" spans="1:5" hidden="1" x14ac:dyDescent="0.25">
      <c r="A17" s="211">
        <v>2001</v>
      </c>
      <c r="B17" s="211"/>
      <c r="C17" s="26"/>
      <c r="D17" s="26"/>
      <c r="E17" s="27"/>
    </row>
    <row r="18" spans="1:5" hidden="1" x14ac:dyDescent="0.25">
      <c r="A18" s="11"/>
      <c r="B18" s="12" t="s">
        <v>45</v>
      </c>
      <c r="C18" s="26">
        <v>54.874190801759468</v>
      </c>
      <c r="D18" s="26">
        <v>54.874190801759468</v>
      </c>
      <c r="E18" s="27" t="s">
        <v>5</v>
      </c>
    </row>
    <row r="19" spans="1:5" hidden="1" x14ac:dyDescent="0.25">
      <c r="A19" s="11"/>
      <c r="B19" s="12" t="s">
        <v>46</v>
      </c>
      <c r="C19" s="26">
        <v>56.078470220293546</v>
      </c>
      <c r="D19" s="26">
        <v>56.078470220293546</v>
      </c>
      <c r="E19" s="27" t="s">
        <v>5</v>
      </c>
    </row>
    <row r="20" spans="1:5" hidden="1" x14ac:dyDescent="0.25">
      <c r="A20" s="11"/>
      <c r="B20" s="12" t="s">
        <v>43</v>
      </c>
      <c r="C20" s="26">
        <v>55.703380294548339</v>
      </c>
      <c r="D20" s="26">
        <v>55.703380294548339</v>
      </c>
      <c r="E20" s="27" t="s">
        <v>5</v>
      </c>
    </row>
    <row r="21" spans="1:5" hidden="1" x14ac:dyDescent="0.25">
      <c r="A21" s="11"/>
      <c r="B21" s="12" t="s">
        <v>47</v>
      </c>
      <c r="C21" s="26">
        <v>56.883526303016772</v>
      </c>
      <c r="D21" s="26">
        <v>56.883526303016772</v>
      </c>
      <c r="E21" s="27" t="s">
        <v>5</v>
      </c>
    </row>
    <row r="22" spans="1:5" hidden="1" x14ac:dyDescent="0.25">
      <c r="A22" s="11"/>
      <c r="B22" s="12" t="s">
        <v>35</v>
      </c>
      <c r="C22" s="26">
        <v>58.450435908276667</v>
      </c>
      <c r="D22" s="26">
        <v>58.450435908276667</v>
      </c>
      <c r="E22" s="27" t="s">
        <v>5</v>
      </c>
    </row>
    <row r="23" spans="1:5" hidden="1" x14ac:dyDescent="0.25">
      <c r="A23" s="11"/>
      <c r="B23" s="12" t="s">
        <v>42</v>
      </c>
      <c r="C23" s="26">
        <v>60.501104165203927</v>
      </c>
      <c r="D23" s="26">
        <v>60.501104165203927</v>
      </c>
      <c r="E23" s="27" t="s">
        <v>5</v>
      </c>
    </row>
    <row r="24" spans="1:5" hidden="1" x14ac:dyDescent="0.25">
      <c r="A24" s="11"/>
      <c r="B24" s="12" t="s">
        <v>48</v>
      </c>
      <c r="C24" s="26">
        <v>57.051011519057305</v>
      </c>
      <c r="D24" s="26">
        <v>57.051011519057305</v>
      </c>
      <c r="E24" s="27" t="s">
        <v>5</v>
      </c>
    </row>
    <row r="25" spans="1:5" hidden="1" x14ac:dyDescent="0.25">
      <c r="A25" s="11"/>
      <c r="B25" s="12" t="s">
        <v>49</v>
      </c>
      <c r="C25" s="26">
        <v>57.08583865526996</v>
      </c>
      <c r="D25" s="26">
        <v>57.08583865526996</v>
      </c>
      <c r="E25" s="27" t="s">
        <v>5</v>
      </c>
    </row>
    <row r="26" spans="1:5" hidden="1" x14ac:dyDescent="0.25">
      <c r="A26" s="11"/>
      <c r="B26" s="12" t="s">
        <v>41</v>
      </c>
      <c r="C26" s="26">
        <v>58.446018623060567</v>
      </c>
      <c r="D26" s="26">
        <v>58.446018623060567</v>
      </c>
      <c r="E26" s="27" t="s">
        <v>5</v>
      </c>
    </row>
    <row r="27" spans="1:5" hidden="1" x14ac:dyDescent="0.25">
      <c r="A27" s="11"/>
      <c r="B27" s="12" t="s">
        <v>50</v>
      </c>
      <c r="C27" s="26">
        <v>58.39791891526086</v>
      </c>
      <c r="D27" s="26">
        <v>58.39791891526086</v>
      </c>
      <c r="E27" s="27" t="s">
        <v>5</v>
      </c>
    </row>
    <row r="28" spans="1:5" hidden="1" x14ac:dyDescent="0.25">
      <c r="A28" s="11"/>
      <c r="B28" s="12" t="s">
        <v>51</v>
      </c>
      <c r="C28" s="26">
        <v>58.674789194564134</v>
      </c>
      <c r="D28" s="26">
        <v>58.674789194564134</v>
      </c>
      <c r="E28" s="27" t="s">
        <v>5</v>
      </c>
    </row>
    <row r="29" spans="1:5" hidden="1" x14ac:dyDescent="0.25">
      <c r="A29" s="11"/>
      <c r="B29" s="12" t="s">
        <v>40</v>
      </c>
      <c r="C29" s="26">
        <v>59.726081946129973</v>
      </c>
      <c r="D29" s="26">
        <v>59.726081946129973</v>
      </c>
      <c r="E29" s="27" t="s">
        <v>5</v>
      </c>
    </row>
    <row r="30" spans="1:5" hidden="1" x14ac:dyDescent="0.25">
      <c r="A30" s="211">
        <v>2002</v>
      </c>
      <c r="B30" s="211"/>
      <c r="C30" s="26"/>
      <c r="D30" s="26"/>
      <c r="E30" s="27"/>
    </row>
    <row r="31" spans="1:5" hidden="1" x14ac:dyDescent="0.25">
      <c r="A31" s="11"/>
      <c r="B31" s="12" t="s">
        <v>45</v>
      </c>
      <c r="C31" s="26">
        <v>61.044486023476992</v>
      </c>
      <c r="D31" s="26">
        <v>61.044486023476992</v>
      </c>
      <c r="E31" s="27" t="s">
        <v>5</v>
      </c>
    </row>
    <row r="32" spans="1:5" hidden="1" x14ac:dyDescent="0.25">
      <c r="A32" s="11"/>
      <c r="B32" s="12" t="s">
        <v>46</v>
      </c>
      <c r="C32" s="26">
        <v>60.684061448052184</v>
      </c>
      <c r="D32" s="26">
        <v>60.684061448052184</v>
      </c>
      <c r="E32" s="27" t="s">
        <v>5</v>
      </c>
    </row>
    <row r="33" spans="1:5" hidden="1" x14ac:dyDescent="0.25">
      <c r="A33" s="11"/>
      <c r="B33" s="12" t="s">
        <v>43</v>
      </c>
      <c r="C33" s="26">
        <v>60.203611933148217</v>
      </c>
      <c r="D33" s="26">
        <v>60.203611933148217</v>
      </c>
      <c r="E33" s="27" t="s">
        <v>5</v>
      </c>
    </row>
    <row r="34" spans="1:5" hidden="1" x14ac:dyDescent="0.25">
      <c r="A34" s="11"/>
      <c r="B34" s="12" t="s">
        <v>47</v>
      </c>
      <c r="C34" s="26">
        <v>58.859787295065075</v>
      </c>
      <c r="D34" s="26">
        <v>58.859787295065075</v>
      </c>
      <c r="E34" s="27" t="s">
        <v>5</v>
      </c>
    </row>
    <row r="35" spans="1:5" hidden="1" x14ac:dyDescent="0.25">
      <c r="A35" s="11"/>
      <c r="B35" s="12" t="s">
        <v>35</v>
      </c>
      <c r="C35" s="26">
        <v>60.524922018825315</v>
      </c>
      <c r="D35" s="26">
        <v>60.524922018825315</v>
      </c>
      <c r="E35" s="27" t="s">
        <v>5</v>
      </c>
    </row>
    <row r="36" spans="1:5" hidden="1" x14ac:dyDescent="0.25">
      <c r="A36" s="11"/>
      <c r="B36" s="12" t="s">
        <v>42</v>
      </c>
      <c r="C36" s="26">
        <v>60.621280068829719</v>
      </c>
      <c r="D36" s="26">
        <v>60.621280068829719</v>
      </c>
      <c r="E36" s="27" t="s">
        <v>5</v>
      </c>
    </row>
    <row r="37" spans="1:5" hidden="1" x14ac:dyDescent="0.25">
      <c r="A37" s="11"/>
      <c r="B37" s="12" t="s">
        <v>48</v>
      </c>
      <c r="C37" s="26">
        <v>60.554709655578044</v>
      </c>
      <c r="D37" s="26">
        <v>60.554709655578044</v>
      </c>
      <c r="E37" s="27" t="s">
        <v>5</v>
      </c>
    </row>
    <row r="38" spans="1:5" hidden="1" x14ac:dyDescent="0.25">
      <c r="A38" s="11"/>
      <c r="B38" s="12" t="s">
        <v>49</v>
      </c>
      <c r="C38" s="26">
        <v>60.088891641309949</v>
      </c>
      <c r="D38" s="26">
        <v>60.088891641309949</v>
      </c>
      <c r="E38" s="27" t="s">
        <v>5</v>
      </c>
    </row>
    <row r="39" spans="1:5" hidden="1" x14ac:dyDescent="0.25">
      <c r="A39" s="11"/>
      <c r="B39" s="12" t="s">
        <v>41</v>
      </c>
      <c r="C39" s="26">
        <v>58.90100032673665</v>
      </c>
      <c r="D39" s="26">
        <v>58.90100032673665</v>
      </c>
      <c r="E39" s="27" t="s">
        <v>5</v>
      </c>
    </row>
    <row r="40" spans="1:5" hidden="1" x14ac:dyDescent="0.25">
      <c r="A40" s="11"/>
      <c r="B40" s="12" t="s">
        <v>50</v>
      </c>
      <c r="C40" s="26">
        <v>59.811417764709255</v>
      </c>
      <c r="D40" s="26">
        <v>59.811417764709255</v>
      </c>
      <c r="E40" s="27" t="s">
        <v>5</v>
      </c>
    </row>
    <row r="41" spans="1:5" hidden="1" x14ac:dyDescent="0.25">
      <c r="A41" s="11"/>
      <c r="B41" s="12" t="s">
        <v>51</v>
      </c>
      <c r="C41" s="26">
        <v>59.73184805009582</v>
      </c>
      <c r="D41" s="26">
        <v>59.73184805009582</v>
      </c>
      <c r="E41" s="27" t="s">
        <v>5</v>
      </c>
    </row>
    <row r="42" spans="1:5" hidden="1" x14ac:dyDescent="0.25">
      <c r="A42" s="11"/>
      <c r="B42" s="12" t="s">
        <v>40</v>
      </c>
      <c r="C42" s="26">
        <v>59.757846652819332</v>
      </c>
      <c r="D42" s="26">
        <v>59.757846652819332</v>
      </c>
      <c r="E42" s="27" t="s">
        <v>5</v>
      </c>
    </row>
    <row r="43" spans="1:5" hidden="1" x14ac:dyDescent="0.25">
      <c r="A43" s="211">
        <v>2003</v>
      </c>
      <c r="B43" s="211"/>
      <c r="C43" s="26"/>
      <c r="D43" s="26"/>
      <c r="E43" s="27"/>
    </row>
    <row r="44" spans="1:5" hidden="1" x14ac:dyDescent="0.25">
      <c r="A44" s="11"/>
      <c r="B44" s="12" t="s">
        <v>45</v>
      </c>
      <c r="C44" s="26">
        <v>59.40773990852022</v>
      </c>
      <c r="D44" s="26">
        <v>59.40773990852022</v>
      </c>
      <c r="E44" s="27" t="s">
        <v>5</v>
      </c>
    </row>
    <row r="45" spans="1:5" hidden="1" x14ac:dyDescent="0.25">
      <c r="A45" s="11"/>
      <c r="B45" s="12" t="s">
        <v>46</v>
      </c>
      <c r="C45" s="26">
        <v>58.967570739988332</v>
      </c>
      <c r="D45" s="26">
        <v>58.967570739988332</v>
      </c>
      <c r="E45" s="27" t="s">
        <v>5</v>
      </c>
    </row>
    <row r="46" spans="1:5" hidden="1" x14ac:dyDescent="0.25">
      <c r="A46" s="11"/>
      <c r="B46" s="12" t="s">
        <v>43</v>
      </c>
      <c r="C46" s="26">
        <v>59.25944294590002</v>
      </c>
      <c r="D46" s="26">
        <v>59.25944294590002</v>
      </c>
      <c r="E46" s="27" t="s">
        <v>5</v>
      </c>
    </row>
    <row r="47" spans="1:5" hidden="1" x14ac:dyDescent="0.25">
      <c r="A47" s="11"/>
      <c r="B47" s="12" t="s">
        <v>47</v>
      </c>
      <c r="C47" s="26">
        <v>58.769025356857668</v>
      </c>
      <c r="D47" s="26">
        <v>58.769025356857668</v>
      </c>
      <c r="E47" s="27" t="s">
        <v>5</v>
      </c>
    </row>
    <row r="48" spans="1:5" hidden="1" x14ac:dyDescent="0.25">
      <c r="A48" s="11"/>
      <c r="B48" s="12" t="s">
        <v>35</v>
      </c>
      <c r="C48" s="26">
        <v>59.976619648382858</v>
      </c>
      <c r="D48" s="26">
        <v>59.976619648382858</v>
      </c>
      <c r="E48" s="27" t="s">
        <v>5</v>
      </c>
    </row>
    <row r="49" spans="1:5" hidden="1" x14ac:dyDescent="0.25">
      <c r="A49" s="11"/>
      <c r="B49" s="12" t="s">
        <v>42</v>
      </c>
      <c r="C49" s="26">
        <v>59.77819085091464</v>
      </c>
      <c r="D49" s="26">
        <v>59.77819085091464</v>
      </c>
      <c r="E49" s="27" t="s">
        <v>5</v>
      </c>
    </row>
    <row r="50" spans="1:5" hidden="1" x14ac:dyDescent="0.25">
      <c r="A50" s="11"/>
      <c r="B50" s="12" t="s">
        <v>48</v>
      </c>
      <c r="C50" s="26">
        <v>59.953419101557841</v>
      </c>
      <c r="D50" s="26">
        <v>59.953419101557841</v>
      </c>
      <c r="E50" s="27" t="s">
        <v>5</v>
      </c>
    </row>
    <row r="51" spans="1:5" hidden="1" x14ac:dyDescent="0.25">
      <c r="A51" s="11"/>
      <c r="B51" s="12" t="s">
        <v>49</v>
      </c>
      <c r="C51" s="26">
        <v>59.76857253376356</v>
      </c>
      <c r="D51" s="26">
        <v>59.76857253376356</v>
      </c>
      <c r="E51" s="27" t="s">
        <v>5</v>
      </c>
    </row>
    <row r="52" spans="1:5" hidden="1" x14ac:dyDescent="0.25">
      <c r="A52" s="11"/>
      <c r="B52" s="12" t="s">
        <v>41</v>
      </c>
      <c r="C52" s="26">
        <v>59.22679896041759</v>
      </c>
      <c r="D52" s="26">
        <v>59.22679896041759</v>
      </c>
      <c r="E52" s="27" t="s">
        <v>5</v>
      </c>
    </row>
    <row r="53" spans="1:5" hidden="1" x14ac:dyDescent="0.25">
      <c r="A53" s="11"/>
      <c r="B53" s="12" t="s">
        <v>50</v>
      </c>
      <c r="C53" s="26">
        <v>60.153072048481661</v>
      </c>
      <c r="D53" s="26">
        <v>60.153072048481661</v>
      </c>
      <c r="E53" s="27" t="s">
        <v>5</v>
      </c>
    </row>
    <row r="54" spans="1:5" hidden="1" x14ac:dyDescent="0.25">
      <c r="A54" s="11"/>
      <c r="B54" s="12" t="s">
        <v>51</v>
      </c>
      <c r="C54" s="26">
        <v>58.368961656204192</v>
      </c>
      <c r="D54" s="26">
        <v>58.368961656204192</v>
      </c>
      <c r="E54" s="27" t="s">
        <v>5</v>
      </c>
    </row>
    <row r="55" spans="1:5" hidden="1" x14ac:dyDescent="0.25">
      <c r="A55" s="11"/>
      <c r="B55" s="12" t="s">
        <v>40</v>
      </c>
      <c r="C55" s="26">
        <v>58.067879182959949</v>
      </c>
      <c r="D55" s="26">
        <v>58.067879182959949</v>
      </c>
      <c r="E55" s="27" t="s">
        <v>5</v>
      </c>
    </row>
    <row r="56" spans="1:5" hidden="1" x14ac:dyDescent="0.25">
      <c r="A56" s="211">
        <v>2004</v>
      </c>
      <c r="B56" s="211"/>
      <c r="C56" s="26"/>
      <c r="D56" s="26"/>
      <c r="E56" s="27"/>
    </row>
    <row r="57" spans="1:5" hidden="1" x14ac:dyDescent="0.25">
      <c r="A57" s="11"/>
      <c r="B57" s="12" t="s">
        <v>45</v>
      </c>
      <c r="C57" s="26">
        <v>58.052023532868482</v>
      </c>
      <c r="D57" s="26">
        <v>58.052023532868482</v>
      </c>
      <c r="E57" s="27" t="s">
        <v>5</v>
      </c>
    </row>
    <row r="58" spans="1:5" hidden="1" x14ac:dyDescent="0.25">
      <c r="A58" s="11"/>
      <c r="B58" s="12" t="s">
        <v>46</v>
      </c>
      <c r="C58" s="26">
        <v>57.964759164534193</v>
      </c>
      <c r="D58" s="26">
        <v>57.964759164534193</v>
      </c>
      <c r="E58" s="27" t="s">
        <v>5</v>
      </c>
    </row>
    <row r="59" spans="1:5" hidden="1" x14ac:dyDescent="0.25">
      <c r="A59" s="11"/>
      <c r="B59" s="12" t="s">
        <v>43</v>
      </c>
      <c r="C59" s="26">
        <v>57.947213022337387</v>
      </c>
      <c r="D59" s="26">
        <v>57.947213022337387</v>
      </c>
      <c r="E59" s="27" t="s">
        <v>5</v>
      </c>
    </row>
    <row r="60" spans="1:5" hidden="1" x14ac:dyDescent="0.25">
      <c r="A60" s="11"/>
      <c r="B60" s="12" t="s">
        <v>47</v>
      </c>
      <c r="C60" s="26">
        <v>58.234246923257935</v>
      </c>
      <c r="D60" s="26">
        <v>58.234246923257935</v>
      </c>
      <c r="E60" s="27" t="s">
        <v>5</v>
      </c>
    </row>
    <row r="61" spans="1:5" hidden="1" x14ac:dyDescent="0.25">
      <c r="A61" s="11"/>
      <c r="B61" s="12" t="s">
        <v>35</v>
      </c>
      <c r="C61" s="26">
        <v>59.448836354529355</v>
      </c>
      <c r="D61" s="26">
        <v>59.448836354529355</v>
      </c>
      <c r="E61" s="27" t="s">
        <v>5</v>
      </c>
    </row>
    <row r="62" spans="1:5" hidden="1" x14ac:dyDescent="0.25">
      <c r="A62" s="11"/>
      <c r="B62" s="12" t="s">
        <v>42</v>
      </c>
      <c r="C62" s="26">
        <v>58.292831218632656</v>
      </c>
      <c r="D62" s="26">
        <v>58.292831218632656</v>
      </c>
      <c r="E62" s="27" t="s">
        <v>5</v>
      </c>
    </row>
    <row r="63" spans="1:5" hidden="1" x14ac:dyDescent="0.25">
      <c r="A63" s="11"/>
      <c r="B63" s="12" t="s">
        <v>48</v>
      </c>
      <c r="C63" s="26">
        <v>58.17315603614081</v>
      </c>
      <c r="D63" s="26">
        <v>58.17315603614081</v>
      </c>
      <c r="E63" s="27" t="s">
        <v>5</v>
      </c>
    </row>
    <row r="64" spans="1:5" hidden="1" x14ac:dyDescent="0.25">
      <c r="A64" s="11"/>
      <c r="B64" s="12" t="s">
        <v>49</v>
      </c>
      <c r="C64" s="26">
        <v>57.912004152281327</v>
      </c>
      <c r="D64" s="26">
        <v>57.912004152281327</v>
      </c>
      <c r="E64" s="27" t="s">
        <v>5</v>
      </c>
    </row>
    <row r="65" spans="1:5" hidden="1" x14ac:dyDescent="0.25">
      <c r="A65" s="11"/>
      <c r="B65" s="12" t="s">
        <v>41</v>
      </c>
      <c r="C65" s="26">
        <v>57.777406004997502</v>
      </c>
      <c r="D65" s="26">
        <v>57.777406004997502</v>
      </c>
      <c r="E65" s="27" t="s">
        <v>5</v>
      </c>
    </row>
    <row r="66" spans="1:5" hidden="1" x14ac:dyDescent="0.25">
      <c r="A66" s="11"/>
      <c r="B66" s="12" t="s">
        <v>50</v>
      </c>
      <c r="C66" s="26">
        <v>58.877566608586761</v>
      </c>
      <c r="D66" s="26">
        <v>58.877566608586761</v>
      </c>
      <c r="E66" s="27" t="s">
        <v>5</v>
      </c>
    </row>
    <row r="67" spans="1:5" hidden="1" x14ac:dyDescent="0.25">
      <c r="A67" s="11"/>
      <c r="B67" s="12" t="s">
        <v>51</v>
      </c>
      <c r="C67" s="26">
        <v>58.397408557838887</v>
      </c>
      <c r="D67" s="26">
        <v>58.397408557838887</v>
      </c>
      <c r="E67" s="27" t="s">
        <v>5</v>
      </c>
    </row>
    <row r="68" spans="1:5" hidden="1" x14ac:dyDescent="0.25">
      <c r="A68" s="11"/>
      <c r="B68" s="12" t="s">
        <v>40</v>
      </c>
      <c r="C68" s="26">
        <v>58.62480889242277</v>
      </c>
      <c r="D68" s="26">
        <v>58.62480889242277</v>
      </c>
      <c r="E68" s="27" t="s">
        <v>5</v>
      </c>
    </row>
    <row r="69" spans="1:5" hidden="1" x14ac:dyDescent="0.25">
      <c r="A69" s="211">
        <v>2005</v>
      </c>
      <c r="B69" s="211"/>
      <c r="C69" s="26"/>
      <c r="D69" s="26"/>
      <c r="E69" s="27"/>
    </row>
    <row r="70" spans="1:5" hidden="1" x14ac:dyDescent="0.25">
      <c r="A70" s="11"/>
      <c r="B70" s="12" t="s">
        <v>45</v>
      </c>
      <c r="C70" s="26">
        <v>58.405686139871932</v>
      </c>
      <c r="D70" s="26">
        <v>58.405686139871932</v>
      </c>
      <c r="E70" s="27" t="s">
        <v>5</v>
      </c>
    </row>
    <row r="71" spans="1:5" hidden="1" x14ac:dyDescent="0.25">
      <c r="A71" s="11"/>
      <c r="B71" s="12" t="s">
        <v>46</v>
      </c>
      <c r="C71" s="26">
        <v>58.37414971818265</v>
      </c>
      <c r="D71" s="26">
        <v>58.37414971818265</v>
      </c>
      <c r="E71" s="27" t="s">
        <v>5</v>
      </c>
    </row>
    <row r="72" spans="1:5" hidden="1" x14ac:dyDescent="0.25">
      <c r="A72" s="11"/>
      <c r="B72" s="12" t="s">
        <v>43</v>
      </c>
      <c r="C72" s="26">
        <v>58.074816029874974</v>
      </c>
      <c r="D72" s="26">
        <v>58.074816029874974</v>
      </c>
      <c r="E72" s="27" t="s">
        <v>5</v>
      </c>
    </row>
    <row r="73" spans="1:5" hidden="1" x14ac:dyDescent="0.25">
      <c r="A73" s="11"/>
      <c r="B73" s="12" t="s">
        <v>47</v>
      </c>
      <c r="C73" s="26">
        <v>58.694876875547564</v>
      </c>
      <c r="D73" s="26">
        <v>58.694876875547564</v>
      </c>
      <c r="E73" s="27" t="s">
        <v>5</v>
      </c>
    </row>
    <row r="74" spans="1:5" hidden="1" x14ac:dyDescent="0.25">
      <c r="A74" s="11"/>
      <c r="B74" s="12" t="s">
        <v>35</v>
      </c>
      <c r="C74" s="26">
        <v>58.915631827372529</v>
      </c>
      <c r="D74" s="26">
        <v>58.915631827372529</v>
      </c>
      <c r="E74" s="27" t="s">
        <v>5</v>
      </c>
    </row>
    <row r="75" spans="1:5" hidden="1" x14ac:dyDescent="0.25">
      <c r="A75" s="11"/>
      <c r="B75" s="12" t="s">
        <v>42</v>
      </c>
      <c r="C75" s="26">
        <v>58.634135745417751</v>
      </c>
      <c r="D75" s="26">
        <v>58.634135745417751</v>
      </c>
      <c r="E75" s="27" t="s">
        <v>5</v>
      </c>
    </row>
    <row r="76" spans="1:5" hidden="1" x14ac:dyDescent="0.25">
      <c r="A76" s="11"/>
      <c r="B76" s="12" t="s">
        <v>48</v>
      </c>
      <c r="C76" s="26">
        <v>59.08928617157283</v>
      </c>
      <c r="D76" s="26">
        <v>59.08928617157283</v>
      </c>
      <c r="E76" s="27" t="s">
        <v>5</v>
      </c>
    </row>
    <row r="77" spans="1:5" hidden="1" x14ac:dyDescent="0.25">
      <c r="A77" s="11"/>
      <c r="B77" s="12" t="s">
        <v>49</v>
      </c>
      <c r="C77" s="26">
        <v>58.91359157827987</v>
      </c>
      <c r="D77" s="26">
        <v>58.91359157827987</v>
      </c>
      <c r="E77" s="27" t="s">
        <v>5</v>
      </c>
    </row>
    <row r="78" spans="1:5" hidden="1" x14ac:dyDescent="0.25">
      <c r="A78" s="11"/>
      <c r="B78" s="12" t="s">
        <v>41</v>
      </c>
      <c r="C78" s="26">
        <v>59.164017581195125</v>
      </c>
      <c r="D78" s="26">
        <v>59.164017581195125</v>
      </c>
      <c r="E78" s="27" t="s">
        <v>5</v>
      </c>
    </row>
    <row r="79" spans="1:5" hidden="1" x14ac:dyDescent="0.25">
      <c r="A79" s="11"/>
      <c r="B79" s="12" t="s">
        <v>50</v>
      </c>
      <c r="C79" s="26">
        <v>60.011945104101351</v>
      </c>
      <c r="D79" s="26">
        <v>60.011945104101351</v>
      </c>
      <c r="E79" s="27" t="s">
        <v>5</v>
      </c>
    </row>
    <row r="80" spans="1:5" hidden="1" x14ac:dyDescent="0.25">
      <c r="A80" s="11"/>
      <c r="B80" s="12" t="s">
        <v>51</v>
      </c>
      <c r="C80" s="26">
        <v>60.850953823831134</v>
      </c>
      <c r="D80" s="26">
        <v>60.850953823831134</v>
      </c>
      <c r="E80" s="27" t="s">
        <v>5</v>
      </c>
    </row>
    <row r="81" spans="1:5" hidden="1" x14ac:dyDescent="0.25">
      <c r="A81" s="11"/>
      <c r="B81" s="12" t="s">
        <v>40</v>
      </c>
      <c r="C81" s="26">
        <v>59.67122350562844</v>
      </c>
      <c r="D81" s="26">
        <v>59.67122350562844</v>
      </c>
      <c r="E81" s="27" t="s">
        <v>5</v>
      </c>
    </row>
    <row r="82" spans="1:5" hidden="1" x14ac:dyDescent="0.25">
      <c r="A82" s="211">
        <v>2006</v>
      </c>
      <c r="B82" s="211"/>
      <c r="C82" s="26"/>
      <c r="D82" s="26"/>
      <c r="E82" s="27"/>
    </row>
    <row r="83" spans="1:5" hidden="1" x14ac:dyDescent="0.25">
      <c r="A83" s="11"/>
      <c r="B83" s="12" t="s">
        <v>45</v>
      </c>
      <c r="C83" s="26">
        <v>59.300830856065254</v>
      </c>
      <c r="D83" s="26">
        <v>59.300830856065254</v>
      </c>
      <c r="E83" s="27" t="s">
        <v>5</v>
      </c>
    </row>
    <row r="84" spans="1:5" hidden="1" x14ac:dyDescent="0.25">
      <c r="A84" s="11"/>
      <c r="B84" s="12" t="s">
        <v>46</v>
      </c>
      <c r="C84" s="26">
        <v>59.771720346649374</v>
      </c>
      <c r="D84" s="26">
        <v>59.771720346649374</v>
      </c>
      <c r="E84" s="27" t="s">
        <v>5</v>
      </c>
    </row>
    <row r="85" spans="1:5" hidden="1" x14ac:dyDescent="0.25">
      <c r="A85" s="11"/>
      <c r="B85" s="12" t="s">
        <v>43</v>
      </c>
      <c r="C85" s="26">
        <v>60.300203154477494</v>
      </c>
      <c r="D85" s="26">
        <v>60.300203154477494</v>
      </c>
      <c r="E85" s="27" t="s">
        <v>5</v>
      </c>
    </row>
    <row r="86" spans="1:5" hidden="1" x14ac:dyDescent="0.25">
      <c r="A86" s="11"/>
      <c r="B86" s="12" t="s">
        <v>47</v>
      </c>
      <c r="C86" s="26">
        <v>60.322820772990319</v>
      </c>
      <c r="D86" s="26">
        <v>60.322820772990319</v>
      </c>
      <c r="E86" s="27" t="s">
        <v>5</v>
      </c>
    </row>
    <row r="87" spans="1:5" hidden="1" x14ac:dyDescent="0.25">
      <c r="A87" s="11"/>
      <c r="B87" s="12" t="s">
        <v>35</v>
      </c>
      <c r="C87" s="26">
        <v>60.380705554390424</v>
      </c>
      <c r="D87" s="26">
        <v>60.380705554390424</v>
      </c>
      <c r="E87" s="27" t="s">
        <v>5</v>
      </c>
    </row>
    <row r="88" spans="1:5" hidden="1" x14ac:dyDescent="0.25">
      <c r="A88" s="11"/>
      <c r="B88" s="12" t="s">
        <v>42</v>
      </c>
      <c r="C88" s="26">
        <v>60.645646472279104</v>
      </c>
      <c r="D88" s="26">
        <v>60.645646472279104</v>
      </c>
      <c r="E88" s="27" t="s">
        <v>5</v>
      </c>
    </row>
    <row r="89" spans="1:5" hidden="1" x14ac:dyDescent="0.25">
      <c r="A89" s="11"/>
      <c r="B89" s="12" t="s">
        <v>48</v>
      </c>
      <c r="C89" s="26">
        <v>60.362751362375086</v>
      </c>
      <c r="D89" s="26">
        <v>60.362751362375086</v>
      </c>
      <c r="E89" s="27" t="s">
        <v>5</v>
      </c>
    </row>
    <row r="90" spans="1:5" hidden="1" x14ac:dyDescent="0.25">
      <c r="A90" s="11"/>
      <c r="B90" s="12" t="s">
        <v>49</v>
      </c>
      <c r="C90" s="26">
        <v>60.457535505936576</v>
      </c>
      <c r="D90" s="26">
        <v>60.457535505936576</v>
      </c>
      <c r="E90" s="27" t="s">
        <v>5</v>
      </c>
    </row>
    <row r="91" spans="1:5" hidden="1" x14ac:dyDescent="0.25">
      <c r="A91" s="11"/>
      <c r="B91" s="12" t="s">
        <v>41</v>
      </c>
      <c r="C91" s="26">
        <v>61.754084657901409</v>
      </c>
      <c r="D91" s="26">
        <v>61.754084657901409</v>
      </c>
      <c r="E91" s="27" t="s">
        <v>5</v>
      </c>
    </row>
    <row r="92" spans="1:5" hidden="1" x14ac:dyDescent="0.25">
      <c r="A92" s="11"/>
      <c r="B92" s="12" t="s">
        <v>50</v>
      </c>
      <c r="C92" s="26">
        <v>61.307036935285716</v>
      </c>
      <c r="D92" s="26">
        <v>61.307036935285716</v>
      </c>
      <c r="E92" s="27" t="s">
        <v>5</v>
      </c>
    </row>
    <row r="93" spans="1:5" hidden="1" x14ac:dyDescent="0.25">
      <c r="A93" s="11"/>
      <c r="B93" s="12" t="s">
        <v>51</v>
      </c>
      <c r="C93" s="26">
        <v>61.552274876222498</v>
      </c>
      <c r="D93" s="26">
        <v>61.552274876222498</v>
      </c>
      <c r="E93" s="27" t="s">
        <v>5</v>
      </c>
    </row>
    <row r="94" spans="1:5" hidden="1" x14ac:dyDescent="0.25">
      <c r="A94" s="11"/>
      <c r="B94" s="12" t="s">
        <v>40</v>
      </c>
      <c r="C94" s="26">
        <v>62.05464249566468</v>
      </c>
      <c r="D94" s="26">
        <v>62.05464249566468</v>
      </c>
      <c r="E94" s="27" t="s">
        <v>5</v>
      </c>
    </row>
    <row r="95" spans="1:5" hidden="1" x14ac:dyDescent="0.25">
      <c r="A95" s="211">
        <v>2007</v>
      </c>
      <c r="B95" s="211"/>
      <c r="C95" s="26"/>
      <c r="D95" s="26"/>
      <c r="E95" s="27"/>
    </row>
    <row r="96" spans="1:5" hidden="1" x14ac:dyDescent="0.25">
      <c r="A96" s="11"/>
      <c r="B96" s="12" t="s">
        <v>45</v>
      </c>
      <c r="C96" s="26">
        <v>63.330264521222013</v>
      </c>
      <c r="D96" s="26">
        <v>63.330264521222013</v>
      </c>
      <c r="E96" s="27" t="s">
        <v>5</v>
      </c>
    </row>
    <row r="97" spans="1:5" hidden="1" x14ac:dyDescent="0.25">
      <c r="A97" s="11"/>
      <c r="B97" s="12" t="s">
        <v>46</v>
      </c>
      <c r="C97" s="26">
        <v>62.799974635626114</v>
      </c>
      <c r="D97" s="26">
        <v>62.799974635626114</v>
      </c>
      <c r="E97" s="27" t="s">
        <v>5</v>
      </c>
    </row>
    <row r="98" spans="1:5" hidden="1" x14ac:dyDescent="0.25">
      <c r="A98" s="11"/>
      <c r="B98" s="12" t="s">
        <v>43</v>
      </c>
      <c r="C98" s="26">
        <v>62.312180223988598</v>
      </c>
      <c r="D98" s="26">
        <v>62.312180223988598</v>
      </c>
      <c r="E98" s="27" t="s">
        <v>5</v>
      </c>
    </row>
    <row r="99" spans="1:5" hidden="1" x14ac:dyDescent="0.25">
      <c r="A99" s="11"/>
      <c r="B99" s="12" t="s">
        <v>47</v>
      </c>
      <c r="C99" s="26">
        <v>62.916093955413629</v>
      </c>
      <c r="D99" s="26">
        <v>62.916093955413629</v>
      </c>
      <c r="E99" s="27" t="s">
        <v>5</v>
      </c>
    </row>
    <row r="100" spans="1:5" hidden="1" x14ac:dyDescent="0.25">
      <c r="A100" s="11"/>
      <c r="B100" s="12" t="s">
        <v>35</v>
      </c>
      <c r="C100" s="26">
        <v>63.815727219610793</v>
      </c>
      <c r="D100" s="26">
        <v>63.815727219610793</v>
      </c>
      <c r="E100" s="27" t="s">
        <v>5</v>
      </c>
    </row>
    <row r="101" spans="1:5" hidden="1" x14ac:dyDescent="0.25">
      <c r="A101" s="11"/>
      <c r="B101" s="12" t="s">
        <v>42</v>
      </c>
      <c r="C101" s="26">
        <v>63.978247633048341</v>
      </c>
      <c r="D101" s="26">
        <v>63.978247633048341</v>
      </c>
      <c r="E101" s="27" t="s">
        <v>5</v>
      </c>
    </row>
    <row r="102" spans="1:5" hidden="1" x14ac:dyDescent="0.25">
      <c r="A102" s="11"/>
      <c r="B102" s="12" t="s">
        <v>48</v>
      </c>
      <c r="C102" s="26">
        <v>64.182855470625739</v>
      </c>
      <c r="D102" s="26">
        <v>64.182855470625739</v>
      </c>
      <c r="E102" s="27" t="s">
        <v>5</v>
      </c>
    </row>
    <row r="103" spans="1:5" hidden="1" x14ac:dyDescent="0.25">
      <c r="A103" s="11"/>
      <c r="B103" s="12" t="s">
        <v>49</v>
      </c>
      <c r="C103" s="26">
        <v>66.057261458460871</v>
      </c>
      <c r="D103" s="26">
        <v>66.057261458460871</v>
      </c>
      <c r="E103" s="27" t="s">
        <v>5</v>
      </c>
    </row>
    <row r="104" spans="1:5" hidden="1" x14ac:dyDescent="0.25">
      <c r="A104" s="11"/>
      <c r="B104" s="12" t="s">
        <v>41</v>
      </c>
      <c r="C104" s="26">
        <v>66.387373761651986</v>
      </c>
      <c r="D104" s="26">
        <v>66.387373761651986</v>
      </c>
      <c r="E104" s="27" t="s">
        <v>5</v>
      </c>
    </row>
    <row r="105" spans="1:5" hidden="1" x14ac:dyDescent="0.25">
      <c r="A105" s="11"/>
      <c r="B105" s="12" t="s">
        <v>50</v>
      </c>
      <c r="C105" s="26">
        <v>66.956486672839503</v>
      </c>
      <c r="D105" s="26">
        <v>66.956486672839503</v>
      </c>
      <c r="E105" s="27" t="s">
        <v>5</v>
      </c>
    </row>
    <row r="106" spans="1:5" hidden="1" x14ac:dyDescent="0.25">
      <c r="A106" s="11"/>
      <c r="B106" s="12" t="s">
        <v>51</v>
      </c>
      <c r="C106" s="26">
        <v>67.385580203439858</v>
      </c>
      <c r="D106" s="26">
        <v>67.385580203439858</v>
      </c>
      <c r="E106" s="27" t="s">
        <v>5</v>
      </c>
    </row>
    <row r="107" spans="1:5" hidden="1" x14ac:dyDescent="0.25">
      <c r="A107" s="11"/>
      <c r="B107" s="12" t="s">
        <v>40</v>
      </c>
      <c r="C107" s="26">
        <v>67.568444814972707</v>
      </c>
      <c r="D107" s="26">
        <v>67.568444814972707</v>
      </c>
      <c r="E107" s="27" t="s">
        <v>5</v>
      </c>
    </row>
    <row r="108" spans="1:5" hidden="1" x14ac:dyDescent="0.25">
      <c r="A108" s="211">
        <v>2008</v>
      </c>
      <c r="B108" s="211"/>
      <c r="C108" s="26"/>
      <c r="D108" s="26"/>
      <c r="E108" s="27"/>
    </row>
    <row r="109" spans="1:5" hidden="1" x14ac:dyDescent="0.25">
      <c r="A109" s="11"/>
      <c r="B109" s="12" t="s">
        <v>45</v>
      </c>
      <c r="C109" s="26">
        <v>68.670470789160959</v>
      </c>
      <c r="D109" s="26">
        <v>68.670470789160959</v>
      </c>
      <c r="E109" s="27" t="s">
        <v>5</v>
      </c>
    </row>
    <row r="110" spans="1:5" hidden="1" x14ac:dyDescent="0.25">
      <c r="A110" s="11"/>
      <c r="B110" s="12" t="s">
        <v>46</v>
      </c>
      <c r="C110" s="26">
        <v>69.476893816239524</v>
      </c>
      <c r="D110" s="26">
        <v>69.476893816239524</v>
      </c>
      <c r="E110" s="27" t="s">
        <v>5</v>
      </c>
    </row>
    <row r="111" spans="1:5" hidden="1" x14ac:dyDescent="0.25">
      <c r="A111" s="11"/>
      <c r="B111" s="12" t="s">
        <v>43</v>
      </c>
      <c r="C111" s="26">
        <v>70.221001806745363</v>
      </c>
      <c r="D111" s="26">
        <v>70.221001806745363</v>
      </c>
      <c r="E111" s="27" t="s">
        <v>5</v>
      </c>
    </row>
    <row r="112" spans="1:5" hidden="1" x14ac:dyDescent="0.25">
      <c r="A112" s="11"/>
      <c r="B112" s="12" t="s">
        <v>47</v>
      </c>
      <c r="C112" s="26">
        <v>71.739646645653181</v>
      </c>
      <c r="D112" s="26">
        <v>71.739646645653181</v>
      </c>
      <c r="E112" s="27" t="s">
        <v>5</v>
      </c>
    </row>
    <row r="113" spans="1:5" hidden="1" x14ac:dyDescent="0.25">
      <c r="A113" s="11"/>
      <c r="B113" s="12" t="s">
        <v>35</v>
      </c>
      <c r="C113" s="26">
        <v>72.739310408221513</v>
      </c>
      <c r="D113" s="26">
        <v>72.739310408221513</v>
      </c>
      <c r="E113" s="27" t="s">
        <v>5</v>
      </c>
    </row>
    <row r="114" spans="1:5" hidden="1" x14ac:dyDescent="0.25">
      <c r="A114" s="11"/>
      <c r="B114" s="12" t="s">
        <v>42</v>
      </c>
      <c r="C114" s="26">
        <v>73.15604585860352</v>
      </c>
      <c r="D114" s="26">
        <v>73.15604585860352</v>
      </c>
      <c r="E114" s="27" t="s">
        <v>5</v>
      </c>
    </row>
    <row r="115" spans="1:5" hidden="1" x14ac:dyDescent="0.25">
      <c r="A115" s="11"/>
      <c r="B115" s="12" t="s">
        <v>48</v>
      </c>
      <c r="C115" s="26">
        <v>74.597336110484207</v>
      </c>
      <c r="D115" s="26">
        <v>74.597336110484207</v>
      </c>
      <c r="E115" s="27" t="s">
        <v>5</v>
      </c>
    </row>
    <row r="116" spans="1:5" hidden="1" x14ac:dyDescent="0.25">
      <c r="A116" s="11"/>
      <c r="B116" s="12" t="s">
        <v>49</v>
      </c>
      <c r="C116" s="26">
        <v>75.400844496001838</v>
      </c>
      <c r="D116" s="26">
        <v>75.400844496001838</v>
      </c>
      <c r="E116" s="27" t="s">
        <v>5</v>
      </c>
    </row>
    <row r="117" spans="1:5" hidden="1" x14ac:dyDescent="0.25">
      <c r="A117" s="11"/>
      <c r="B117" s="12" t="s">
        <v>41</v>
      </c>
      <c r="C117" s="26">
        <v>74.65335552128532</v>
      </c>
      <c r="D117" s="26">
        <v>74.65335552128532</v>
      </c>
      <c r="E117" s="27" t="s">
        <v>5</v>
      </c>
    </row>
    <row r="118" spans="1:5" hidden="1" x14ac:dyDescent="0.25">
      <c r="A118" s="11"/>
      <c r="B118" s="12" t="s">
        <v>50</v>
      </c>
      <c r="C118" s="26">
        <v>74.004323138497057</v>
      </c>
      <c r="D118" s="26">
        <v>74.004323138497057</v>
      </c>
      <c r="E118" s="27" t="s">
        <v>5</v>
      </c>
    </row>
    <row r="119" spans="1:5" hidden="1" x14ac:dyDescent="0.25">
      <c r="A119" s="11"/>
      <c r="B119" s="12" t="s">
        <v>51</v>
      </c>
      <c r="C119" s="26">
        <v>73.068606611775564</v>
      </c>
      <c r="D119" s="26">
        <v>73.068606611775564</v>
      </c>
      <c r="E119" s="27" t="s">
        <v>5</v>
      </c>
    </row>
    <row r="120" spans="1:5" hidden="1" x14ac:dyDescent="0.25">
      <c r="A120" s="11"/>
      <c r="B120" s="12" t="s">
        <v>40</v>
      </c>
      <c r="C120" s="26">
        <v>73.607931886210366</v>
      </c>
      <c r="D120" s="26">
        <v>73.607931886210366</v>
      </c>
      <c r="E120" s="27" t="s">
        <v>5</v>
      </c>
    </row>
    <row r="121" spans="1:5" hidden="1" x14ac:dyDescent="0.25">
      <c r="A121" s="211">
        <v>2009</v>
      </c>
      <c r="B121" s="211"/>
      <c r="C121" s="26"/>
      <c r="D121" s="26"/>
      <c r="E121" s="27"/>
    </row>
    <row r="122" spans="1:5" hidden="1" x14ac:dyDescent="0.25">
      <c r="A122" s="11"/>
      <c r="B122" s="12" t="s">
        <v>45</v>
      </c>
      <c r="C122" s="26">
        <v>74.643970375459119</v>
      </c>
      <c r="D122" s="26">
        <v>74.643970375459119</v>
      </c>
      <c r="E122" s="27" t="s">
        <v>5</v>
      </c>
    </row>
    <row r="123" spans="1:5" hidden="1" x14ac:dyDescent="0.25">
      <c r="A123" s="11"/>
      <c r="B123" s="12" t="s">
        <v>46</v>
      </c>
      <c r="C123" s="26">
        <v>73.80875068975854</v>
      </c>
      <c r="D123" s="26">
        <v>73.80875068975854</v>
      </c>
      <c r="E123" s="27" t="s">
        <v>5</v>
      </c>
    </row>
    <row r="124" spans="1:5" hidden="1" x14ac:dyDescent="0.25">
      <c r="A124" s="11"/>
      <c r="B124" s="12" t="s">
        <v>43</v>
      </c>
      <c r="C124" s="26">
        <v>75.659140031131614</v>
      </c>
      <c r="D124" s="26">
        <v>75.659140031131614</v>
      </c>
      <c r="E124" s="27" t="s">
        <v>5</v>
      </c>
    </row>
    <row r="125" spans="1:5" hidden="1" x14ac:dyDescent="0.25">
      <c r="A125" s="11"/>
      <c r="B125" s="12" t="s">
        <v>47</v>
      </c>
      <c r="C125" s="26">
        <v>74.79792174270753</v>
      </c>
      <c r="D125" s="26">
        <v>74.79792174270753</v>
      </c>
      <c r="E125" s="27" t="s">
        <v>5</v>
      </c>
    </row>
    <row r="126" spans="1:5" hidden="1" x14ac:dyDescent="0.25">
      <c r="A126" s="11"/>
      <c r="B126" s="12" t="s">
        <v>35</v>
      </c>
      <c r="C126" s="26">
        <v>75.559109532760431</v>
      </c>
      <c r="D126" s="26">
        <v>75.559109532760431</v>
      </c>
      <c r="E126" s="27" t="s">
        <v>5</v>
      </c>
    </row>
    <row r="127" spans="1:5" hidden="1" x14ac:dyDescent="0.25">
      <c r="A127" s="11"/>
      <c r="B127" s="12" t="s">
        <v>42</v>
      </c>
      <c r="C127" s="26">
        <v>75.84252927814542</v>
      </c>
      <c r="D127" s="26">
        <v>75.84252927814542</v>
      </c>
      <c r="E127" s="27" t="s">
        <v>5</v>
      </c>
    </row>
    <row r="128" spans="1:5" hidden="1" x14ac:dyDescent="0.25">
      <c r="A128" s="11"/>
      <c r="B128" s="12" t="s">
        <v>48</v>
      </c>
      <c r="C128" s="26">
        <v>75.494695954263847</v>
      </c>
      <c r="D128" s="26">
        <v>75.494695954263847</v>
      </c>
      <c r="E128" s="27" t="s">
        <v>5</v>
      </c>
    </row>
    <row r="129" spans="1:9" hidden="1" x14ac:dyDescent="0.25">
      <c r="A129" s="11"/>
      <c r="B129" s="12" t="s">
        <v>49</v>
      </c>
      <c r="C129" s="26">
        <v>76.442479097047595</v>
      </c>
      <c r="D129" s="26">
        <v>76.442479097047595</v>
      </c>
      <c r="E129" s="27" t="s">
        <v>5</v>
      </c>
    </row>
    <row r="130" spans="1:9" hidden="1" x14ac:dyDescent="0.25">
      <c r="A130" s="11"/>
      <c r="B130" s="12" t="s">
        <v>41</v>
      </c>
      <c r="C130" s="26">
        <v>76.593340944241419</v>
      </c>
      <c r="D130" s="26">
        <v>76.593340944241419</v>
      </c>
      <c r="E130" s="27" t="s">
        <v>5</v>
      </c>
    </row>
    <row r="131" spans="1:9" hidden="1" x14ac:dyDescent="0.25">
      <c r="A131" s="11"/>
      <c r="B131" s="12" t="s">
        <v>50</v>
      </c>
      <c r="C131" s="26">
        <v>76.252969102755827</v>
      </c>
      <c r="D131" s="26">
        <v>76.252969102755827</v>
      </c>
      <c r="E131" s="27" t="s">
        <v>5</v>
      </c>
    </row>
    <row r="132" spans="1:9" hidden="1" x14ac:dyDescent="0.25">
      <c r="A132" s="11"/>
      <c r="B132" s="12" t="s">
        <v>51</v>
      </c>
      <c r="C132" s="26">
        <v>78.121370928975423</v>
      </c>
      <c r="D132" s="26">
        <v>78.121370928975423</v>
      </c>
      <c r="E132" s="27" t="s">
        <v>5</v>
      </c>
    </row>
    <row r="133" spans="1:9" hidden="1" x14ac:dyDescent="0.25">
      <c r="A133" s="11"/>
      <c r="B133" s="12" t="s">
        <v>40</v>
      </c>
      <c r="C133" s="26">
        <v>77.592538364160006</v>
      </c>
      <c r="D133" s="26">
        <v>77.592538364160006</v>
      </c>
      <c r="E133" s="27" t="s">
        <v>5</v>
      </c>
    </row>
    <row r="134" spans="1:9" x14ac:dyDescent="0.25">
      <c r="A134" s="201">
        <v>2010</v>
      </c>
      <c r="B134" s="201"/>
      <c r="C134" s="26">
        <v>80.568542845421106</v>
      </c>
      <c r="D134" s="26">
        <v>80.568542845421106</v>
      </c>
      <c r="E134" s="27" t="s">
        <v>5</v>
      </c>
    </row>
    <row r="135" spans="1:9" x14ac:dyDescent="0.25">
      <c r="A135" s="201">
        <v>2011</v>
      </c>
      <c r="B135" s="201"/>
      <c r="C135" s="26">
        <v>89.651368722070842</v>
      </c>
      <c r="D135" s="26">
        <v>89.651368722070842</v>
      </c>
      <c r="E135" s="27" t="s">
        <v>5</v>
      </c>
    </row>
    <row r="136" spans="1:9" x14ac:dyDescent="0.25">
      <c r="A136" s="201">
        <v>2012</v>
      </c>
      <c r="B136" s="201"/>
      <c r="C136" s="26">
        <v>99.409647361204449</v>
      </c>
      <c r="D136" s="26">
        <v>99.415139330518244</v>
      </c>
      <c r="E136" s="27" t="s">
        <v>5</v>
      </c>
    </row>
    <row r="137" spans="1:9" x14ac:dyDescent="0.25">
      <c r="A137" s="201">
        <v>2013</v>
      </c>
      <c r="B137" s="201"/>
      <c r="C137" s="26">
        <v>103.19281073321666</v>
      </c>
      <c r="D137" s="26">
        <v>103.38895723436703</v>
      </c>
      <c r="E137" s="26">
        <v>103.02504144381011</v>
      </c>
      <c r="G137" s="26"/>
      <c r="H137" s="26"/>
      <c r="I137" s="26"/>
    </row>
    <row r="138" spans="1:9" x14ac:dyDescent="0.25">
      <c r="A138" s="201">
        <v>2014</v>
      </c>
      <c r="B138" s="201"/>
      <c r="C138" s="26">
        <v>105.38050013404563</v>
      </c>
      <c r="D138" s="26">
        <v>105.92043432963987</v>
      </c>
      <c r="E138" s="26">
        <v>104.91868013832885</v>
      </c>
      <c r="F138" s="26"/>
    </row>
    <row r="139" spans="1:9" x14ac:dyDescent="0.25">
      <c r="A139" s="201">
        <v>2015</v>
      </c>
      <c r="B139" s="201"/>
      <c r="C139" s="26">
        <v>106.38499407837655</v>
      </c>
      <c r="D139" s="26">
        <v>107.37293678888472</v>
      </c>
      <c r="E139" s="26">
        <v>105.53998055254647</v>
      </c>
      <c r="F139" s="71"/>
    </row>
    <row r="140" spans="1:9" x14ac:dyDescent="0.25">
      <c r="A140" s="201">
        <v>2016</v>
      </c>
      <c r="B140" s="201"/>
      <c r="C140" s="26">
        <v>106.91958868829052</v>
      </c>
      <c r="D140" s="26">
        <v>108.23342334232696</v>
      </c>
      <c r="E140" s="26">
        <v>105.79583116515029</v>
      </c>
      <c r="F140" s="71"/>
    </row>
    <row r="141" spans="1:9" x14ac:dyDescent="0.25">
      <c r="A141" s="201">
        <v>2017</v>
      </c>
      <c r="B141" s="201"/>
      <c r="C141" s="26">
        <v>109.93201964009602</v>
      </c>
      <c r="D141" s="26">
        <v>110.69246887707151</v>
      </c>
      <c r="E141" s="26">
        <v>109.28158729810228</v>
      </c>
      <c r="F141" s="71"/>
    </row>
    <row r="142" spans="1:9" ht="12.75" customHeight="1" x14ac:dyDescent="0.25">
      <c r="A142" s="11"/>
      <c r="B142" s="12"/>
      <c r="C142" s="26"/>
      <c r="D142" s="26"/>
      <c r="E142" s="27"/>
    </row>
    <row r="143" spans="1:9" x14ac:dyDescent="0.25">
      <c r="A143" s="201">
        <v>2010</v>
      </c>
      <c r="B143" s="201"/>
      <c r="C143" s="27"/>
      <c r="D143" s="26"/>
      <c r="E143" s="27"/>
    </row>
    <row r="144" spans="1:9" hidden="1" x14ac:dyDescent="0.25">
      <c r="A144" s="11"/>
      <c r="B144" s="12" t="s">
        <v>45</v>
      </c>
      <c r="C144" s="26">
        <v>77.389912482844039</v>
      </c>
      <c r="D144" s="26">
        <v>77.389912482844039</v>
      </c>
      <c r="E144" s="27" t="s">
        <v>5</v>
      </c>
    </row>
    <row r="145" spans="1:5" hidden="1" x14ac:dyDescent="0.25">
      <c r="A145" s="11"/>
      <c r="B145" s="12" t="s">
        <v>46</v>
      </c>
      <c r="C145" s="26">
        <v>78.114608960554079</v>
      </c>
      <c r="D145" s="26">
        <v>78.114608960554079</v>
      </c>
      <c r="E145" s="27" t="s">
        <v>5</v>
      </c>
    </row>
    <row r="146" spans="1:5" hidden="1" x14ac:dyDescent="0.25">
      <c r="A146" s="11"/>
      <c r="B146" s="12" t="s">
        <v>43</v>
      </c>
      <c r="C146" s="26">
        <v>78.802289490440288</v>
      </c>
      <c r="D146" s="26">
        <v>78.802289490440288</v>
      </c>
      <c r="E146" s="27" t="s">
        <v>5</v>
      </c>
    </row>
    <row r="147" spans="1:5" hidden="1" x14ac:dyDescent="0.25">
      <c r="A147" s="11"/>
      <c r="B147" s="12" t="s">
        <v>47</v>
      </c>
      <c r="C147" s="26">
        <v>79.493759054355692</v>
      </c>
      <c r="D147" s="26">
        <v>79.493759054355692</v>
      </c>
      <c r="E147" s="27" t="s">
        <v>5</v>
      </c>
    </row>
    <row r="148" spans="1:5" hidden="1" x14ac:dyDescent="0.25">
      <c r="A148" s="11"/>
      <c r="B148" s="12" t="s">
        <v>35</v>
      </c>
      <c r="C148" s="26">
        <v>79.593148331583464</v>
      </c>
      <c r="D148" s="26">
        <v>79.593148331583464</v>
      </c>
      <c r="E148" s="27" t="s">
        <v>5</v>
      </c>
    </row>
    <row r="149" spans="1:5" hidden="1" x14ac:dyDescent="0.25">
      <c r="A149" s="11"/>
      <c r="B149" s="12" t="s">
        <v>42</v>
      </c>
      <c r="C149" s="26">
        <v>80.456465161931419</v>
      </c>
      <c r="D149" s="26">
        <v>80.456465161931419</v>
      </c>
      <c r="E149" s="27" t="s">
        <v>5</v>
      </c>
    </row>
    <row r="150" spans="1:5" hidden="1" x14ac:dyDescent="0.25">
      <c r="A150" s="11"/>
      <c r="B150" s="12" t="s">
        <v>48</v>
      </c>
      <c r="C150" s="26">
        <v>82.218774035333112</v>
      </c>
      <c r="D150" s="26">
        <v>82.218774035333112</v>
      </c>
      <c r="E150" s="27" t="s">
        <v>5</v>
      </c>
    </row>
    <row r="151" spans="1:5" hidden="1" x14ac:dyDescent="0.25">
      <c r="A151" s="11"/>
      <c r="B151" s="12" t="s">
        <v>49</v>
      </c>
      <c r="C151" s="26">
        <v>82.738454625647236</v>
      </c>
      <c r="D151" s="26">
        <v>82.738454625647236</v>
      </c>
      <c r="E151" s="27" t="s">
        <v>5</v>
      </c>
    </row>
    <row r="152" spans="1:5" hidden="1" x14ac:dyDescent="0.25">
      <c r="A152" s="11"/>
      <c r="B152" s="12" t="s">
        <v>41</v>
      </c>
      <c r="C152" s="26">
        <v>81.674668748738398</v>
      </c>
      <c r="D152" s="26">
        <v>81.674668748738398</v>
      </c>
      <c r="E152" s="27" t="s">
        <v>5</v>
      </c>
    </row>
    <row r="153" spans="1:5" hidden="1" x14ac:dyDescent="0.25">
      <c r="A153" s="11"/>
      <c r="B153" s="12" t="s">
        <v>50</v>
      </c>
      <c r="C153" s="26">
        <v>81.490055352268982</v>
      </c>
      <c r="D153" s="26">
        <v>81.490055352268982</v>
      </c>
      <c r="E153" s="27" t="s">
        <v>5</v>
      </c>
    </row>
    <row r="154" spans="1:5" x14ac:dyDescent="0.25">
      <c r="A154" s="11"/>
      <c r="B154" s="12" t="s">
        <v>51</v>
      </c>
      <c r="C154" s="26">
        <v>81.876012187767557</v>
      </c>
      <c r="D154" s="26">
        <v>81.876012187767557</v>
      </c>
      <c r="E154" s="27" t="s">
        <v>5</v>
      </c>
    </row>
    <row r="155" spans="1:5" x14ac:dyDescent="0.25">
      <c r="A155" s="11"/>
      <c r="B155" s="12" t="s">
        <v>40</v>
      </c>
      <c r="C155" s="26">
        <v>82.974365713589037</v>
      </c>
      <c r="D155" s="26">
        <v>82.974365713589037</v>
      </c>
      <c r="E155" s="27" t="s">
        <v>5</v>
      </c>
    </row>
    <row r="156" spans="1:5" x14ac:dyDescent="0.25">
      <c r="A156" s="201">
        <v>2011</v>
      </c>
      <c r="B156" s="201"/>
      <c r="C156" s="26"/>
      <c r="D156" s="26"/>
      <c r="E156" s="27"/>
    </row>
    <row r="157" spans="1:5" x14ac:dyDescent="0.25">
      <c r="A157" s="11"/>
      <c r="B157" s="12" t="s">
        <v>45</v>
      </c>
      <c r="C157" s="26">
        <v>83.42322051397251</v>
      </c>
      <c r="D157" s="26">
        <v>83.42322051397251</v>
      </c>
      <c r="E157" s="27" t="s">
        <v>5</v>
      </c>
    </row>
    <row r="158" spans="1:5" x14ac:dyDescent="0.25">
      <c r="A158" s="11"/>
      <c r="B158" s="12" t="s">
        <v>46</v>
      </c>
      <c r="C158" s="26">
        <v>82.763753714396117</v>
      </c>
      <c r="D158" s="26">
        <v>82.763753714396117</v>
      </c>
      <c r="E158" s="27" t="s">
        <v>5</v>
      </c>
    </row>
    <row r="159" spans="1:5" x14ac:dyDescent="0.25">
      <c r="A159" s="11"/>
      <c r="B159" s="12" t="s">
        <v>43</v>
      </c>
      <c r="C159" s="26">
        <v>83.286640410427239</v>
      </c>
      <c r="D159" s="26">
        <v>83.286640410427239</v>
      </c>
      <c r="E159" s="27" t="s">
        <v>5</v>
      </c>
    </row>
    <row r="160" spans="1:5" x14ac:dyDescent="0.25">
      <c r="A160" s="11"/>
      <c r="B160" s="12" t="s">
        <v>47</v>
      </c>
      <c r="C160" s="26">
        <v>86.965500988635156</v>
      </c>
      <c r="D160" s="26">
        <v>86.965500988635156</v>
      </c>
      <c r="E160" s="27" t="s">
        <v>5</v>
      </c>
    </row>
    <row r="161" spans="1:5" x14ac:dyDescent="0.25">
      <c r="A161" s="11"/>
      <c r="B161" s="12" t="s">
        <v>35</v>
      </c>
      <c r="C161" s="26">
        <v>89.847381978421922</v>
      </c>
      <c r="D161" s="26">
        <v>89.847381978421922</v>
      </c>
      <c r="E161" s="27" t="s">
        <v>5</v>
      </c>
    </row>
    <row r="162" spans="1:5" x14ac:dyDescent="0.25">
      <c r="A162" s="11"/>
      <c r="B162" s="12" t="s">
        <v>42</v>
      </c>
      <c r="C162" s="26">
        <v>90.663889665301312</v>
      </c>
      <c r="D162" s="26">
        <v>90.663889665301312</v>
      </c>
      <c r="E162" s="27" t="s">
        <v>5</v>
      </c>
    </row>
    <row r="163" spans="1:5" x14ac:dyDescent="0.25">
      <c r="A163" s="11"/>
      <c r="B163" s="12" t="s">
        <v>48</v>
      </c>
      <c r="C163" s="26">
        <v>90.718393462490738</v>
      </c>
      <c r="D163" s="26">
        <v>90.718393462490738</v>
      </c>
      <c r="E163" s="27" t="s">
        <v>5</v>
      </c>
    </row>
    <row r="164" spans="1:5" x14ac:dyDescent="0.25">
      <c r="A164" s="11"/>
      <c r="B164" s="12" t="s">
        <v>49</v>
      </c>
      <c r="C164" s="26">
        <v>91.00443638528057</v>
      </c>
      <c r="D164" s="26">
        <v>91.00443638528057</v>
      </c>
      <c r="E164" s="27" t="s">
        <v>5</v>
      </c>
    </row>
    <row r="165" spans="1:5" x14ac:dyDescent="0.25">
      <c r="A165" s="11"/>
      <c r="B165" s="12" t="s">
        <v>41</v>
      </c>
      <c r="C165" s="26">
        <v>92.189005008474396</v>
      </c>
      <c r="D165" s="26">
        <v>92.189005008474396</v>
      </c>
      <c r="E165" s="27" t="s">
        <v>5</v>
      </c>
    </row>
    <row r="166" spans="1:5" x14ac:dyDescent="0.25">
      <c r="A166" s="11"/>
      <c r="B166" s="12" t="s">
        <v>50</v>
      </c>
      <c r="C166" s="26">
        <v>92.495800179178048</v>
      </c>
      <c r="D166" s="26">
        <v>92.495800179178048</v>
      </c>
      <c r="E166" s="27" t="s">
        <v>5</v>
      </c>
    </row>
    <row r="167" spans="1:5" x14ac:dyDescent="0.25">
      <c r="A167" s="11"/>
      <c r="B167" s="12" t="s">
        <v>51</v>
      </c>
      <c r="C167" s="26">
        <v>95.662033599649305</v>
      </c>
      <c r="D167" s="26">
        <v>95.662033599649305</v>
      </c>
      <c r="E167" s="27" t="s">
        <v>5</v>
      </c>
    </row>
    <row r="168" spans="1:5" x14ac:dyDescent="0.25">
      <c r="A168" s="11"/>
      <c r="B168" s="12" t="s">
        <v>40</v>
      </c>
      <c r="C168" s="26">
        <v>96.796368758622648</v>
      </c>
      <c r="D168" s="26">
        <v>96.796368758622648</v>
      </c>
      <c r="E168" s="27" t="s">
        <v>5</v>
      </c>
    </row>
    <row r="169" spans="1:5" x14ac:dyDescent="0.25">
      <c r="A169" s="201">
        <v>2012</v>
      </c>
      <c r="B169" s="201"/>
      <c r="C169" s="26"/>
      <c r="D169" s="26"/>
      <c r="E169" s="27"/>
    </row>
    <row r="170" spans="1:5" x14ac:dyDescent="0.25">
      <c r="A170" s="11"/>
      <c r="B170" s="12" t="s">
        <v>45</v>
      </c>
      <c r="C170" s="26">
        <v>97.59859943214181</v>
      </c>
      <c r="D170" s="26">
        <v>97.59859943214181</v>
      </c>
      <c r="E170" s="27" t="s">
        <v>5</v>
      </c>
    </row>
    <row r="171" spans="1:5" x14ac:dyDescent="0.25">
      <c r="A171" s="11"/>
      <c r="B171" s="12" t="s">
        <v>46</v>
      </c>
      <c r="C171" s="26">
        <v>97.302942479972216</v>
      </c>
      <c r="D171" s="26">
        <v>97.302942479972216</v>
      </c>
      <c r="E171" s="27" t="s">
        <v>5</v>
      </c>
    </row>
    <row r="172" spans="1:5" x14ac:dyDescent="0.25">
      <c r="A172" s="11"/>
      <c r="B172" s="12" t="s">
        <v>43</v>
      </c>
      <c r="C172" s="26">
        <v>98.042112633334924</v>
      </c>
      <c r="D172" s="26">
        <v>98.042112633334924</v>
      </c>
      <c r="E172" s="27" t="s">
        <v>5</v>
      </c>
    </row>
    <row r="173" spans="1:5" x14ac:dyDescent="0.25">
      <c r="A173" s="11"/>
      <c r="B173" s="12" t="s">
        <v>47</v>
      </c>
      <c r="C173" s="26">
        <v>97.952949517338325</v>
      </c>
      <c r="D173" s="26">
        <v>97.952949517338325</v>
      </c>
      <c r="E173" s="27" t="s">
        <v>5</v>
      </c>
    </row>
    <row r="174" spans="1:5" x14ac:dyDescent="0.25">
      <c r="A174" s="11"/>
      <c r="B174" s="12" t="s">
        <v>35</v>
      </c>
      <c r="C174" s="26">
        <v>96.007467362032386</v>
      </c>
      <c r="D174" s="26">
        <v>96.007467362032386</v>
      </c>
      <c r="E174" s="27" t="s">
        <v>5</v>
      </c>
    </row>
    <row r="175" spans="1:5" x14ac:dyDescent="0.25">
      <c r="A175" s="11"/>
      <c r="B175" s="12" t="s">
        <v>42</v>
      </c>
      <c r="C175" s="26">
        <v>100</v>
      </c>
      <c r="D175" s="26">
        <v>100</v>
      </c>
      <c r="E175" s="26">
        <v>100</v>
      </c>
    </row>
    <row r="176" spans="1:5" x14ac:dyDescent="0.25">
      <c r="A176" s="11"/>
      <c r="B176" s="12" t="s">
        <v>48</v>
      </c>
      <c r="C176" s="26">
        <v>100.24448657012601</v>
      </c>
      <c r="D176" s="26">
        <v>100.16971494476736</v>
      </c>
      <c r="E176" s="26">
        <v>100.30844071858456</v>
      </c>
    </row>
    <row r="177" spans="1:9" x14ac:dyDescent="0.25">
      <c r="A177" s="11"/>
      <c r="B177" s="12" t="s">
        <v>49</v>
      </c>
      <c r="C177" s="26">
        <v>100.89350190672525</v>
      </c>
      <c r="D177" s="26">
        <v>100.75455974353467</v>
      </c>
      <c r="E177" s="26">
        <v>101.01234281314153</v>
      </c>
    </row>
    <row r="178" spans="1:9" x14ac:dyDescent="0.25">
      <c r="A178" s="11"/>
      <c r="B178" s="12" t="s">
        <v>41</v>
      </c>
      <c r="C178" s="26">
        <v>100.91361135830726</v>
      </c>
      <c r="D178" s="26">
        <v>100.8338365195621</v>
      </c>
      <c r="E178" s="26">
        <v>100.9818448874822</v>
      </c>
      <c r="G178" s="26"/>
    </row>
    <row r="179" spans="1:9" x14ac:dyDescent="0.25">
      <c r="A179" s="11"/>
      <c r="B179" s="12" t="s">
        <v>50</v>
      </c>
      <c r="C179" s="26">
        <v>100.95666404241017</v>
      </c>
      <c r="D179" s="26">
        <v>100.89426959173556</v>
      </c>
      <c r="E179" s="26">
        <v>101.01003166605477</v>
      </c>
      <c r="G179" s="26"/>
    </row>
    <row r="180" spans="1:9" x14ac:dyDescent="0.25">
      <c r="A180" s="65"/>
      <c r="B180" s="12" t="s">
        <v>51</v>
      </c>
      <c r="C180" s="26">
        <v>101.30243465313896</v>
      </c>
      <c r="D180" s="26">
        <v>101.37251925540282</v>
      </c>
      <c r="E180" s="26">
        <v>101.24248943947883</v>
      </c>
      <c r="G180" s="26"/>
    </row>
    <row r="181" spans="1:9" x14ac:dyDescent="0.25">
      <c r="A181" s="65"/>
      <c r="B181" s="66" t="s">
        <v>40</v>
      </c>
      <c r="C181" s="26">
        <v>101.7009983789261</v>
      </c>
      <c r="D181" s="26">
        <v>102.05270048639676</v>
      </c>
      <c r="E181" s="26">
        <v>101.40017826586225</v>
      </c>
      <c r="G181" s="17"/>
    </row>
    <row r="182" spans="1:9" x14ac:dyDescent="0.25">
      <c r="A182" s="201">
        <v>2013</v>
      </c>
      <c r="B182" s="201"/>
      <c r="C182" s="67"/>
      <c r="D182" s="67"/>
      <c r="E182" s="73"/>
      <c r="G182" s="17"/>
    </row>
    <row r="183" spans="1:9" ht="15" customHeight="1" x14ac:dyDescent="0.25">
      <c r="A183" s="11"/>
      <c r="B183" s="74" t="s">
        <v>45</v>
      </c>
      <c r="C183" s="76">
        <v>101.82326041829094</v>
      </c>
      <c r="D183" s="75">
        <v>102.19904602381725</v>
      </c>
      <c r="E183" s="67">
        <v>101.50184105246689</v>
      </c>
      <c r="G183" s="17"/>
    </row>
    <row r="184" spans="1:9" ht="15" customHeight="1" x14ac:dyDescent="0.25">
      <c r="A184" s="65"/>
      <c r="B184" s="77" t="s">
        <v>46</v>
      </c>
      <c r="C184" s="75">
        <v>101.61695886850373</v>
      </c>
      <c r="D184" s="75">
        <v>101.92543514176123</v>
      </c>
      <c r="E184" s="67">
        <v>101.35311095452275</v>
      </c>
      <c r="G184" s="17"/>
    </row>
    <row r="185" spans="1:9" ht="15" customHeight="1" x14ac:dyDescent="0.25">
      <c r="A185" s="65"/>
      <c r="B185" s="74" t="s">
        <v>43</v>
      </c>
      <c r="C185" s="76">
        <v>102.12566814142265</v>
      </c>
      <c r="D185" s="75">
        <v>102.51325194787705</v>
      </c>
      <c r="E185" s="67">
        <v>101.79415746234871</v>
      </c>
      <c r="G185" s="17"/>
    </row>
    <row r="186" spans="1:9" ht="15" customHeight="1" x14ac:dyDescent="0.25">
      <c r="A186" s="65"/>
      <c r="B186" s="74" t="s">
        <v>47</v>
      </c>
      <c r="C186" s="76">
        <v>102.24323827834799</v>
      </c>
      <c r="D186" s="75">
        <v>102.51731591591248</v>
      </c>
      <c r="E186" s="75">
        <v>102.00881242712586</v>
      </c>
      <c r="G186" s="17"/>
    </row>
    <row r="187" spans="1:9" ht="16.5" customHeight="1" x14ac:dyDescent="0.25">
      <c r="A187" s="105"/>
      <c r="B187" s="74" t="s">
        <v>35</v>
      </c>
      <c r="C187" s="76">
        <v>102.34106701439609</v>
      </c>
      <c r="D187" s="75">
        <v>102.75970651770406</v>
      </c>
      <c r="E187" s="75">
        <v>101.98299357655466</v>
      </c>
      <c r="G187" s="17"/>
      <c r="H187" s="17"/>
      <c r="I187" s="17"/>
    </row>
    <row r="188" spans="1:9" ht="16.5" customHeight="1" x14ac:dyDescent="0.25">
      <c r="A188" s="106"/>
      <c r="B188" s="74" t="s">
        <v>42</v>
      </c>
      <c r="C188" s="76">
        <v>102.06719267346149</v>
      </c>
      <c r="D188" s="75">
        <v>102.44497806384724</v>
      </c>
      <c r="E188" s="75">
        <v>101.74406283876411</v>
      </c>
      <c r="G188" s="17"/>
    </row>
    <row r="189" spans="1:9" ht="16.5" customHeight="1" x14ac:dyDescent="0.25">
      <c r="A189" s="106"/>
      <c r="B189" s="74" t="s">
        <v>48</v>
      </c>
      <c r="C189" s="76">
        <v>103.25634477540279</v>
      </c>
      <c r="D189" s="75">
        <v>103.73731152128252</v>
      </c>
      <c r="E189" s="75">
        <v>102.84496119878445</v>
      </c>
      <c r="G189" s="107"/>
      <c r="H189" s="107"/>
      <c r="I189" s="107"/>
    </row>
    <row r="190" spans="1:9" ht="16.5" customHeight="1" x14ac:dyDescent="0.25">
      <c r="A190" s="106"/>
      <c r="B190" s="74" t="s">
        <v>49</v>
      </c>
      <c r="C190" s="76">
        <v>103.43085978874505</v>
      </c>
      <c r="D190" s="75">
        <v>103.47502406200259</v>
      </c>
      <c r="E190" s="75">
        <v>103.39308491793109</v>
      </c>
      <c r="G190" s="107"/>
      <c r="H190" s="107"/>
      <c r="I190" s="107"/>
    </row>
    <row r="191" spans="1:9" ht="16.5" customHeight="1" x14ac:dyDescent="0.25">
      <c r="A191" s="106"/>
      <c r="B191" s="74" t="s">
        <v>41</v>
      </c>
      <c r="C191" s="76">
        <v>104.3457858782799</v>
      </c>
      <c r="D191" s="75">
        <v>104.26731193059332</v>
      </c>
      <c r="E191" s="75">
        <v>104.41290672093116</v>
      </c>
      <c r="G191" s="107"/>
      <c r="H191" s="107"/>
      <c r="I191" s="107"/>
    </row>
    <row r="192" spans="1:9" ht="16.5" customHeight="1" x14ac:dyDescent="0.25">
      <c r="A192" s="106"/>
      <c r="B192" s="74" t="s">
        <v>50</v>
      </c>
      <c r="C192" s="76">
        <v>104.94594055432941</v>
      </c>
      <c r="D192" s="75">
        <v>104.60047298039753</v>
      </c>
      <c r="E192" s="75">
        <v>105.24142810598927</v>
      </c>
      <c r="G192" s="107"/>
      <c r="H192" s="107"/>
      <c r="I192" s="107"/>
    </row>
    <row r="193" spans="1:9" ht="16.5" customHeight="1" x14ac:dyDescent="0.25">
      <c r="A193" s="106"/>
      <c r="B193" s="74" t="s">
        <v>51</v>
      </c>
      <c r="C193" s="76">
        <v>105.07383775862121</v>
      </c>
      <c r="D193" s="75">
        <v>105.04426006075825</v>
      </c>
      <c r="E193" s="75">
        <v>105.09913634576732</v>
      </c>
      <c r="G193" s="107"/>
      <c r="H193" s="107"/>
      <c r="I193" s="107"/>
    </row>
    <row r="194" spans="1:9" ht="16.5" customHeight="1" x14ac:dyDescent="0.25">
      <c r="A194" s="106"/>
      <c r="B194" s="74" t="s">
        <v>40</v>
      </c>
      <c r="C194" s="76">
        <v>105.04357464879853</v>
      </c>
      <c r="D194" s="75">
        <v>105.18337264645089</v>
      </c>
      <c r="E194" s="75">
        <v>104.92400172453513</v>
      </c>
      <c r="G194" s="107"/>
      <c r="H194" s="107"/>
      <c r="I194" s="107"/>
    </row>
    <row r="195" spans="1:9" x14ac:dyDescent="0.25">
      <c r="A195" s="201">
        <v>2014</v>
      </c>
      <c r="B195" s="201"/>
      <c r="C195" s="67"/>
      <c r="D195" s="67"/>
      <c r="E195" s="73"/>
      <c r="G195" s="17"/>
    </row>
    <row r="196" spans="1:9" ht="15" customHeight="1" x14ac:dyDescent="0.25">
      <c r="A196" s="11"/>
      <c r="B196" s="74" t="s">
        <v>45</v>
      </c>
      <c r="C196" s="76">
        <v>105.15896985278053</v>
      </c>
      <c r="D196" s="75">
        <v>104.84435659296444</v>
      </c>
      <c r="E196" s="75">
        <v>105.42806689365393</v>
      </c>
      <c r="G196" s="17"/>
      <c r="H196" s="17"/>
      <c r="I196" s="17"/>
    </row>
    <row r="197" spans="1:9" ht="15" customHeight="1" x14ac:dyDescent="0.25">
      <c r="A197" s="11"/>
      <c r="B197" s="74" t="s">
        <v>46</v>
      </c>
      <c r="C197" s="76">
        <v>105.01355186464795</v>
      </c>
      <c r="D197" s="75">
        <v>105.3921503032707</v>
      </c>
      <c r="E197" s="75">
        <v>104.68972660829299</v>
      </c>
      <c r="G197" s="17"/>
      <c r="H197" s="17"/>
      <c r="I197" s="17"/>
    </row>
    <row r="198" spans="1:9" ht="15" customHeight="1" x14ac:dyDescent="0.25">
      <c r="A198" s="11"/>
      <c r="B198" s="74" t="s">
        <v>43</v>
      </c>
      <c r="C198" s="76">
        <v>104.39801712089321</v>
      </c>
      <c r="D198" s="75">
        <v>104.82460113286137</v>
      </c>
      <c r="E198" s="75">
        <v>104.03314853470717</v>
      </c>
      <c r="G198" s="17"/>
      <c r="H198" s="17"/>
      <c r="I198" s="17"/>
    </row>
    <row r="199" spans="1:9" ht="15" customHeight="1" x14ac:dyDescent="0.25">
      <c r="A199" s="11"/>
      <c r="B199" s="74" t="s">
        <v>47</v>
      </c>
      <c r="C199" s="76">
        <v>104.59296064304696</v>
      </c>
      <c r="D199" s="75">
        <v>105.1621283813342</v>
      </c>
      <c r="E199" s="75">
        <v>104.10613642520197</v>
      </c>
      <c r="G199" s="17"/>
      <c r="H199" s="17"/>
      <c r="I199" s="17"/>
    </row>
    <row r="200" spans="1:9" ht="15" customHeight="1" x14ac:dyDescent="0.25">
      <c r="A200" s="11"/>
      <c r="B200" s="74" t="s">
        <v>35</v>
      </c>
      <c r="C200" s="76">
        <v>105.60752384285271</v>
      </c>
      <c r="D200" s="75">
        <v>106.10721967558275</v>
      </c>
      <c r="E200" s="75">
        <v>105.18012078297227</v>
      </c>
      <c r="G200" s="17"/>
      <c r="H200" s="17"/>
      <c r="I200" s="17"/>
    </row>
    <row r="201" spans="1:9" ht="15" customHeight="1" x14ac:dyDescent="0.25">
      <c r="A201" s="11"/>
      <c r="B201" s="74" t="s">
        <v>42</v>
      </c>
      <c r="C201" s="76">
        <v>105.45481378593364</v>
      </c>
      <c r="D201" s="75">
        <v>106.05845785900058</v>
      </c>
      <c r="E201" s="75">
        <v>104.93850104724626</v>
      </c>
      <c r="G201" s="17"/>
      <c r="H201" s="17"/>
      <c r="I201" s="17"/>
    </row>
    <row r="202" spans="1:9" ht="15" customHeight="1" x14ac:dyDescent="0.25">
      <c r="A202" s="11"/>
      <c r="B202" s="74" t="s">
        <v>48</v>
      </c>
      <c r="C202" s="76">
        <v>105.89024984877231</v>
      </c>
      <c r="D202" s="75">
        <v>106.20631701883168</v>
      </c>
      <c r="E202" s="75">
        <v>105.61990924002026</v>
      </c>
      <c r="G202" s="17"/>
      <c r="H202" s="17"/>
      <c r="I202" s="17"/>
    </row>
    <row r="203" spans="1:9" ht="15" customHeight="1" x14ac:dyDescent="0.25">
      <c r="A203" s="11"/>
      <c r="B203" s="74" t="s">
        <v>49</v>
      </c>
      <c r="C203" s="76">
        <v>105.74086822284956</v>
      </c>
      <c r="D203" s="75">
        <v>106.51128422573854</v>
      </c>
      <c r="E203" s="75">
        <v>105.0819110424051</v>
      </c>
      <c r="G203" s="17"/>
      <c r="H203" s="17"/>
      <c r="I203" s="17"/>
    </row>
    <row r="204" spans="1:9" ht="15" customHeight="1" x14ac:dyDescent="0.25">
      <c r="A204" s="11"/>
      <c r="B204" s="74" t="s">
        <v>41</v>
      </c>
      <c r="C204" s="76">
        <v>105.8090548036067</v>
      </c>
      <c r="D204" s="75">
        <v>106.48847553539866</v>
      </c>
      <c r="E204" s="75">
        <v>105.22792828484501</v>
      </c>
      <c r="G204" s="17"/>
      <c r="H204" s="17"/>
      <c r="I204" s="17"/>
    </row>
    <row r="205" spans="1:9" ht="15" customHeight="1" x14ac:dyDescent="0.25">
      <c r="A205" s="110"/>
      <c r="B205" s="74" t="s">
        <v>50</v>
      </c>
      <c r="C205" s="76">
        <v>105.85453303952553</v>
      </c>
      <c r="D205" s="75">
        <v>106.8855547927573</v>
      </c>
      <c r="E205" s="75">
        <v>104.97267286925536</v>
      </c>
      <c r="G205" s="107"/>
      <c r="H205" s="107"/>
      <c r="I205" s="107"/>
    </row>
    <row r="206" spans="1:9" ht="15" customHeight="1" x14ac:dyDescent="0.25">
      <c r="A206" s="110"/>
      <c r="B206" s="74" t="s">
        <v>51</v>
      </c>
      <c r="C206" s="76">
        <v>105.44398185358602</v>
      </c>
      <c r="D206" s="75">
        <v>106.14778793910757</v>
      </c>
      <c r="E206" s="75">
        <v>104.8419978969239</v>
      </c>
      <c r="G206" s="26"/>
      <c r="H206" s="26"/>
      <c r="I206" s="26"/>
    </row>
    <row r="207" spans="1:9" ht="15" customHeight="1" x14ac:dyDescent="0.25">
      <c r="A207" s="110"/>
      <c r="B207" s="74" t="s">
        <v>40</v>
      </c>
      <c r="C207" s="76">
        <v>105.60147673005247</v>
      </c>
      <c r="D207" s="75">
        <v>106.4168784988309</v>
      </c>
      <c r="E207" s="75">
        <v>104.90404203442206</v>
      </c>
      <c r="G207" s="17"/>
      <c r="H207" s="17"/>
      <c r="I207" s="17"/>
    </row>
    <row r="208" spans="1:9" x14ac:dyDescent="0.25">
      <c r="A208" s="201">
        <v>2015</v>
      </c>
      <c r="B208" s="201"/>
      <c r="C208" s="67"/>
      <c r="D208" s="67"/>
      <c r="E208" s="73"/>
      <c r="G208" s="17"/>
    </row>
    <row r="209" spans="1:9" ht="15" customHeight="1" x14ac:dyDescent="0.25">
      <c r="A209" s="11"/>
      <c r="B209" s="74" t="s">
        <v>45</v>
      </c>
      <c r="C209" s="76">
        <v>105.30480193359342</v>
      </c>
      <c r="D209" s="75">
        <v>106.35549201831586</v>
      </c>
      <c r="E209" s="75">
        <v>104.40611891928246</v>
      </c>
      <c r="G209" s="17"/>
      <c r="H209" s="17"/>
      <c r="I209" s="17"/>
    </row>
    <row r="210" spans="1:9" ht="15" customHeight="1" x14ac:dyDescent="0.25">
      <c r="A210" s="11"/>
      <c r="B210" s="74" t="s">
        <v>46</v>
      </c>
      <c r="C210" s="76">
        <v>105.43217364780411</v>
      </c>
      <c r="D210" s="75">
        <v>106.38592399948861</v>
      </c>
      <c r="E210" s="75">
        <v>104.61640575067163</v>
      </c>
      <c r="G210" s="17"/>
      <c r="H210" s="17"/>
      <c r="I210" s="17"/>
    </row>
    <row r="211" spans="1:9" ht="15" customHeight="1" x14ac:dyDescent="0.25">
      <c r="A211" s="11"/>
      <c r="B211" s="74" t="s">
        <v>43</v>
      </c>
      <c r="C211" s="76">
        <v>105.35756355895435</v>
      </c>
      <c r="D211" s="75">
        <v>105.94361477753759</v>
      </c>
      <c r="E211" s="75">
        <v>104.85629845393902</v>
      </c>
      <c r="G211" s="17"/>
      <c r="H211" s="17"/>
      <c r="I211" s="17"/>
    </row>
    <row r="212" spans="1:9" ht="15" customHeight="1" x14ac:dyDescent="0.25">
      <c r="A212" s="11"/>
      <c r="B212" s="74" t="s">
        <v>47</v>
      </c>
      <c r="C212" s="76">
        <v>106.06388213106912</v>
      </c>
      <c r="D212" s="75">
        <v>106.99773342131819</v>
      </c>
      <c r="E212" s="75">
        <v>105.2651344274007</v>
      </c>
      <c r="G212" s="17"/>
      <c r="H212" s="17"/>
      <c r="I212" s="17"/>
    </row>
    <row r="213" spans="1:9" ht="15" customHeight="1" x14ac:dyDescent="0.25">
      <c r="A213" s="11"/>
      <c r="B213" s="74" t="s">
        <v>35</v>
      </c>
      <c r="C213" s="76">
        <v>106.10127795050008</v>
      </c>
      <c r="D213" s="75">
        <v>106.82397230166286</v>
      </c>
      <c r="E213" s="75">
        <v>105.48313836074649</v>
      </c>
      <c r="G213" s="17"/>
      <c r="H213" s="17"/>
      <c r="I213" s="17"/>
    </row>
    <row r="214" spans="1:9" ht="15" customHeight="1" x14ac:dyDescent="0.25">
      <c r="A214" s="11"/>
      <c r="B214" s="74" t="s">
        <v>42</v>
      </c>
      <c r="C214" s="76">
        <v>106.98715425252276</v>
      </c>
      <c r="D214" s="75">
        <v>107.96828216587758</v>
      </c>
      <c r="E214" s="75">
        <v>106.14796960291099</v>
      </c>
      <c r="G214" s="17"/>
      <c r="H214" s="17"/>
      <c r="I214" s="17"/>
    </row>
    <row r="215" spans="1:9" ht="15" customHeight="1" x14ac:dyDescent="0.25">
      <c r="A215" s="11"/>
      <c r="B215" s="74" t="s">
        <v>48</v>
      </c>
      <c r="C215" s="76">
        <v>106.85657855404348</v>
      </c>
      <c r="D215" s="75">
        <v>107.98011858556926</v>
      </c>
      <c r="E215" s="75">
        <v>105.89558505375992</v>
      </c>
      <c r="G215" s="17"/>
      <c r="H215" s="17"/>
      <c r="I215" s="17"/>
    </row>
    <row r="216" spans="1:9" ht="15" customHeight="1" x14ac:dyDescent="0.25">
      <c r="A216" s="11"/>
      <c r="B216" s="74" t="s">
        <v>49</v>
      </c>
      <c r="C216" s="76">
        <v>107.01969350992501</v>
      </c>
      <c r="D216" s="75">
        <v>108.11368976368043</v>
      </c>
      <c r="E216" s="75">
        <v>106.08396958403534</v>
      </c>
      <c r="G216" s="17"/>
      <c r="H216" s="17"/>
      <c r="I216" s="17"/>
    </row>
    <row r="217" spans="1:9" ht="15" customHeight="1" x14ac:dyDescent="0.25">
      <c r="A217" s="11"/>
      <c r="B217" s="74" t="s">
        <v>41</v>
      </c>
      <c r="C217" s="76">
        <v>106.97557619963439</v>
      </c>
      <c r="D217" s="75">
        <v>107.9372591431315</v>
      </c>
      <c r="E217" s="75">
        <v>106.15302334695215</v>
      </c>
      <c r="G217" s="107"/>
      <c r="H217" s="107"/>
      <c r="I217" s="107"/>
    </row>
    <row r="218" spans="1:9" ht="15" customHeight="1" x14ac:dyDescent="0.25">
      <c r="A218" s="11"/>
      <c r="B218" s="74" t="s">
        <v>50</v>
      </c>
      <c r="C218" s="76">
        <v>106.95325296574117</v>
      </c>
      <c r="D218" s="75">
        <v>108.07561267079635</v>
      </c>
      <c r="E218" s="75">
        <v>105.99326902990096</v>
      </c>
      <c r="G218" s="107"/>
      <c r="H218" s="107"/>
      <c r="I218" s="107"/>
    </row>
    <row r="219" spans="1:9" ht="15" customHeight="1" x14ac:dyDescent="0.25">
      <c r="A219" s="110"/>
      <c r="B219" s="74" t="s">
        <v>51</v>
      </c>
      <c r="C219" s="76">
        <v>107.06489578214516</v>
      </c>
      <c r="D219" s="75">
        <v>108.24394019171041</v>
      </c>
      <c r="E219" s="75">
        <v>106.0564279195456</v>
      </c>
      <c r="G219" s="107"/>
      <c r="H219" s="107"/>
      <c r="I219" s="107"/>
    </row>
    <row r="220" spans="1:9" ht="15" customHeight="1" x14ac:dyDescent="0.25">
      <c r="A220" s="110"/>
      <c r="B220" s="74" t="s">
        <v>40</v>
      </c>
      <c r="C220" s="76">
        <v>106.50307845458552</v>
      </c>
      <c r="D220" s="75">
        <v>107.64960242752787</v>
      </c>
      <c r="E220" s="75">
        <v>105.5224261814123</v>
      </c>
      <c r="G220" s="107"/>
      <c r="H220" s="107"/>
      <c r="I220" s="107"/>
    </row>
    <row r="221" spans="1:9" ht="15" customHeight="1" x14ac:dyDescent="0.25">
      <c r="A221" s="201">
        <v>2016</v>
      </c>
      <c r="B221" s="201"/>
      <c r="C221" s="67"/>
      <c r="D221" s="67"/>
      <c r="E221" s="73"/>
      <c r="G221" s="107"/>
      <c r="H221" s="107"/>
      <c r="I221" s="107"/>
    </row>
    <row r="222" spans="1:9" ht="15" customHeight="1" x14ac:dyDescent="0.25">
      <c r="A222" s="117"/>
      <c r="B222" s="74" t="s">
        <v>45</v>
      </c>
      <c r="C222" s="76">
        <v>106.40071755950871</v>
      </c>
      <c r="D222" s="75">
        <v>107.80747544854762</v>
      </c>
      <c r="E222" s="75">
        <v>105.1974803361735</v>
      </c>
      <c r="G222" s="107"/>
      <c r="H222" s="107"/>
      <c r="I222" s="107"/>
    </row>
    <row r="223" spans="1:9" ht="15" customHeight="1" x14ac:dyDescent="0.25">
      <c r="A223" s="117"/>
      <c r="B223" s="74" t="s">
        <v>46</v>
      </c>
      <c r="C223" s="76">
        <v>106.63038619744921</v>
      </c>
      <c r="D223" s="75">
        <v>107.82176551159691</v>
      </c>
      <c r="E223" s="75">
        <v>105.61136796477138</v>
      </c>
      <c r="G223" s="107"/>
      <c r="H223" s="107"/>
      <c r="I223" s="107"/>
    </row>
    <row r="224" spans="1:9" ht="15" customHeight="1" x14ac:dyDescent="0.25">
      <c r="A224" s="117"/>
      <c r="B224" s="74" t="s">
        <v>43</v>
      </c>
      <c r="C224" s="76">
        <v>106.062411174174</v>
      </c>
      <c r="D224" s="75">
        <v>107.4687097798739</v>
      </c>
      <c r="E224" s="75">
        <v>104.85956678802452</v>
      </c>
      <c r="G224" s="107"/>
      <c r="H224" s="107"/>
      <c r="I224" s="107"/>
    </row>
    <row r="225" spans="1:9" ht="15" customHeight="1" x14ac:dyDescent="0.25">
      <c r="A225" s="117"/>
      <c r="B225" s="74" t="s">
        <v>47</v>
      </c>
      <c r="C225" s="76">
        <v>105.86893022730047</v>
      </c>
      <c r="D225" s="75">
        <v>107.64143873197617</v>
      </c>
      <c r="E225" s="75">
        <v>104.35285683036282</v>
      </c>
      <c r="G225" s="107"/>
      <c r="H225" s="107"/>
      <c r="I225" s="107"/>
    </row>
    <row r="226" spans="1:9" ht="15" customHeight="1" x14ac:dyDescent="0.25">
      <c r="A226" s="117"/>
      <c r="B226" s="74" t="s">
        <v>35</v>
      </c>
      <c r="C226" s="76">
        <v>105.93595093311723</v>
      </c>
      <c r="D226" s="75">
        <v>107.70207649008842</v>
      </c>
      <c r="E226" s="75">
        <v>104.42533704014436</v>
      </c>
      <c r="G226" s="107"/>
      <c r="H226" s="107"/>
      <c r="I226" s="107"/>
    </row>
    <row r="227" spans="1:9" ht="15" customHeight="1" x14ac:dyDescent="0.25">
      <c r="A227" s="117"/>
      <c r="B227" s="74" t="s">
        <v>42</v>
      </c>
      <c r="C227" s="76">
        <v>106.16673824347546</v>
      </c>
      <c r="D227" s="75">
        <v>107.78400426074076</v>
      </c>
      <c r="E227" s="75">
        <v>104.78344785131129</v>
      </c>
      <c r="G227" s="107"/>
      <c r="H227" s="107"/>
      <c r="I227" s="107"/>
    </row>
    <row r="228" spans="1:9" ht="15" customHeight="1" x14ac:dyDescent="0.25">
      <c r="A228" s="117"/>
      <c r="B228" s="74" t="s">
        <v>48</v>
      </c>
      <c r="C228" s="76">
        <v>106.44633482430255</v>
      </c>
      <c r="D228" s="75">
        <v>108.07966540192885</v>
      </c>
      <c r="E228" s="75">
        <v>105.04930398884424</v>
      </c>
      <c r="G228" s="107"/>
      <c r="H228" s="107"/>
      <c r="I228" s="107"/>
    </row>
    <row r="229" spans="1:9" ht="15" customHeight="1" x14ac:dyDescent="0.25">
      <c r="A229" s="117"/>
      <c r="B229" s="74" t="s">
        <v>49</v>
      </c>
      <c r="C229" s="76">
        <v>106.34650731154315</v>
      </c>
      <c r="D229" s="75">
        <v>107.71666788997094</v>
      </c>
      <c r="E229" s="75">
        <v>105.17457273576682</v>
      </c>
      <c r="G229" s="107"/>
      <c r="H229" s="107"/>
      <c r="I229" s="107"/>
    </row>
    <row r="230" spans="1:9" ht="15" customHeight="1" x14ac:dyDescent="0.25">
      <c r="A230" s="117"/>
      <c r="B230" s="74" t="s">
        <v>41</v>
      </c>
      <c r="C230" s="76">
        <v>106.75036802647057</v>
      </c>
      <c r="D230" s="75">
        <v>108.35867547314169</v>
      </c>
      <c r="E230" s="75">
        <v>105.37474013663935</v>
      </c>
      <c r="G230" s="107"/>
      <c r="H230" s="107"/>
      <c r="I230" s="107"/>
    </row>
    <row r="231" spans="1:9" ht="15" customHeight="1" x14ac:dyDescent="0.25">
      <c r="A231" s="117"/>
      <c r="B231" s="74" t="s">
        <v>50</v>
      </c>
      <c r="C231" s="76">
        <v>108.78521616648365</v>
      </c>
      <c r="D231" s="75">
        <v>109.37532954155068</v>
      </c>
      <c r="E231" s="75">
        <v>108.28047659160642</v>
      </c>
      <c r="G231" s="107"/>
      <c r="H231" s="107"/>
      <c r="I231" s="107"/>
    </row>
    <row r="232" spans="1:9" ht="15" customHeight="1" x14ac:dyDescent="0.25">
      <c r="A232" s="117"/>
      <c r="B232" s="74" t="s">
        <v>51</v>
      </c>
      <c r="C232" s="76">
        <v>108.6699796816679</v>
      </c>
      <c r="D232" s="75">
        <v>109.43065477943924</v>
      </c>
      <c r="E232" s="75">
        <v>108.01935415496268</v>
      </c>
      <c r="G232" s="107"/>
      <c r="H232" s="107"/>
      <c r="I232" s="107"/>
    </row>
    <row r="233" spans="1:9" ht="15" customHeight="1" x14ac:dyDescent="0.25">
      <c r="A233" s="117"/>
      <c r="B233" s="74" t="s">
        <v>40</v>
      </c>
      <c r="C233" s="76">
        <v>108.97152391399352</v>
      </c>
      <c r="D233" s="75">
        <v>109.61461679906843</v>
      </c>
      <c r="E233" s="75">
        <v>108.4214695631963</v>
      </c>
      <c r="G233" s="107"/>
      <c r="H233" s="107"/>
      <c r="I233" s="107"/>
    </row>
    <row r="234" spans="1:9" ht="15" customHeight="1" x14ac:dyDescent="0.25">
      <c r="A234" s="201">
        <v>2017</v>
      </c>
      <c r="B234" s="201"/>
      <c r="G234" s="107"/>
      <c r="H234" s="107"/>
      <c r="I234" s="107"/>
    </row>
    <row r="235" spans="1:9" ht="15" customHeight="1" x14ac:dyDescent="0.25">
      <c r="A235" s="124"/>
      <c r="B235" s="74" t="s">
        <v>45</v>
      </c>
      <c r="C235" s="76">
        <v>109.49980955008905</v>
      </c>
      <c r="D235" s="75">
        <v>110.00033350331248</v>
      </c>
      <c r="E235" s="75">
        <v>109.07169817685147</v>
      </c>
      <c r="G235" s="107"/>
      <c r="H235" s="107"/>
      <c r="I235" s="107"/>
    </row>
    <row r="236" spans="1:9" ht="15" customHeight="1" x14ac:dyDescent="0.25">
      <c r="A236" s="124"/>
      <c r="B236" s="74" t="s">
        <v>46</v>
      </c>
      <c r="C236" s="76">
        <v>109.88576174896833</v>
      </c>
      <c r="D236" s="75">
        <v>110.19473478970797</v>
      </c>
      <c r="E236" s="75">
        <v>109.62148893662328</v>
      </c>
      <c r="G236" s="107"/>
      <c r="H236" s="107"/>
      <c r="I236" s="107"/>
    </row>
    <row r="237" spans="1:9" ht="15" customHeight="1" x14ac:dyDescent="0.25">
      <c r="A237" s="124"/>
      <c r="B237" s="74" t="s">
        <v>43</v>
      </c>
      <c r="C237" s="76">
        <v>110.60323178045907</v>
      </c>
      <c r="D237" s="75">
        <v>110.43188535416721</v>
      </c>
      <c r="E237" s="75">
        <v>110.74978891001659</v>
      </c>
      <c r="G237" s="107"/>
      <c r="H237" s="107"/>
      <c r="I237" s="107"/>
    </row>
    <row r="238" spans="1:9" ht="15" customHeight="1" x14ac:dyDescent="0.25">
      <c r="A238" s="124"/>
      <c r="B238" s="74" t="s">
        <v>47</v>
      </c>
      <c r="C238" s="76">
        <v>110.59194937513206</v>
      </c>
      <c r="D238" s="75">
        <v>110.4759024861235</v>
      </c>
      <c r="E238" s="75">
        <v>110.69120734808921</v>
      </c>
      <c r="G238" s="107"/>
      <c r="H238" s="107"/>
      <c r="I238" s="107"/>
    </row>
    <row r="239" spans="1:9" ht="15" customHeight="1" x14ac:dyDescent="0.25">
      <c r="A239" s="124"/>
      <c r="B239" s="74" t="s">
        <v>35</v>
      </c>
      <c r="C239" s="76">
        <v>110.85201445600245</v>
      </c>
      <c r="D239" s="75">
        <v>110.76399676778138</v>
      </c>
      <c r="E239" s="75">
        <v>110.92729831231124</v>
      </c>
      <c r="G239" s="107"/>
      <c r="H239" s="107"/>
      <c r="I239" s="107"/>
    </row>
    <row r="240" spans="1:9" ht="15" customHeight="1" x14ac:dyDescent="0.25">
      <c r="A240" s="124"/>
      <c r="B240" s="74" t="s">
        <v>42</v>
      </c>
      <c r="C240" s="76">
        <v>109.74800644419963</v>
      </c>
      <c r="D240" s="75">
        <v>110.12785640422548</v>
      </c>
      <c r="E240" s="75">
        <v>109.4231107284929</v>
      </c>
      <c r="G240" s="107"/>
      <c r="H240" s="107"/>
      <c r="I240" s="107"/>
    </row>
    <row r="241" spans="1:9" ht="15" customHeight="1" x14ac:dyDescent="0.25">
      <c r="A241" s="124"/>
      <c r="B241" s="74" t="s">
        <v>48</v>
      </c>
      <c r="C241" s="76">
        <v>109.6669128495823</v>
      </c>
      <c r="D241" s="75">
        <v>110.64310784713696</v>
      </c>
      <c r="E241" s="75">
        <v>108.83194745330235</v>
      </c>
      <c r="G241" s="107"/>
      <c r="H241" s="107"/>
      <c r="I241" s="107"/>
    </row>
    <row r="242" spans="1:9" ht="15" customHeight="1" x14ac:dyDescent="0.25">
      <c r="A242" s="124"/>
      <c r="B242" s="74" t="s">
        <v>49</v>
      </c>
      <c r="C242" s="76">
        <v>109.27002315425663</v>
      </c>
      <c r="D242" s="75">
        <v>110.36744976871628</v>
      </c>
      <c r="E242" s="75">
        <v>108.3313651501429</v>
      </c>
      <c r="G242" s="107"/>
      <c r="H242" s="107"/>
      <c r="I242" s="107"/>
    </row>
    <row r="243" spans="1:9" ht="15" customHeight="1" x14ac:dyDescent="0.25">
      <c r="A243" s="124"/>
      <c r="B243" s="74" t="s">
        <v>41</v>
      </c>
      <c r="C243" s="76">
        <v>109.83466504100939</v>
      </c>
      <c r="D243" s="75">
        <v>111.03618447704602</v>
      </c>
      <c r="E243" s="75">
        <v>108.8069736939307</v>
      </c>
      <c r="G243" s="107"/>
      <c r="H243" s="107"/>
      <c r="I243" s="107"/>
    </row>
    <row r="244" spans="1:9" ht="15" customHeight="1" x14ac:dyDescent="0.25">
      <c r="A244" s="124"/>
      <c r="B244" s="74" t="s">
        <v>50</v>
      </c>
      <c r="C244" s="76">
        <v>109.5388392789536</v>
      </c>
      <c r="D244" s="75">
        <v>111.06707720222175</v>
      </c>
      <c r="E244" s="75">
        <v>108.23169696987796</v>
      </c>
      <c r="G244" s="107"/>
      <c r="H244" s="107"/>
      <c r="I244" s="107"/>
    </row>
    <row r="245" spans="1:9" ht="15" customHeight="1" x14ac:dyDescent="0.25">
      <c r="A245" s="124"/>
      <c r="B245" s="74" t="s">
        <v>51</v>
      </c>
      <c r="C245" s="76">
        <v>109.34008741675697</v>
      </c>
      <c r="D245" s="75">
        <v>111.13797189910584</v>
      </c>
      <c r="E245" s="75">
        <v>107.80230927506346</v>
      </c>
      <c r="G245" s="107"/>
      <c r="H245" s="107"/>
      <c r="I245" s="107"/>
    </row>
    <row r="246" spans="1:9" ht="15" customHeight="1" x14ac:dyDescent="0.25">
      <c r="A246" s="124"/>
      <c r="B246" s="74" t="s">
        <v>40</v>
      </c>
      <c r="C246" s="76">
        <v>110.35293458574249</v>
      </c>
      <c r="D246" s="75">
        <v>112.06312602531305</v>
      </c>
      <c r="E246" s="75">
        <v>108.89016262252547</v>
      </c>
      <c r="G246" s="107"/>
      <c r="H246" s="107"/>
      <c r="I246" s="107"/>
    </row>
    <row r="247" spans="1:9" ht="15" customHeight="1" x14ac:dyDescent="0.25">
      <c r="A247" s="201">
        <v>2018</v>
      </c>
      <c r="B247" s="201"/>
      <c r="C247" s="76"/>
      <c r="D247" s="75"/>
      <c r="E247" s="75"/>
      <c r="G247" s="107"/>
      <c r="H247" s="107"/>
      <c r="I247" s="107"/>
    </row>
    <row r="248" spans="1:9" ht="15" customHeight="1" x14ac:dyDescent="0.25">
      <c r="A248" s="124"/>
      <c r="B248" s="74" t="s">
        <v>45</v>
      </c>
      <c r="C248" s="76">
        <v>110.69350514191611</v>
      </c>
      <c r="D248" s="75">
        <v>112.32023320452198</v>
      </c>
      <c r="E248" s="75">
        <v>109.30212161215425</v>
      </c>
      <c r="G248" s="107"/>
      <c r="H248" s="107"/>
      <c r="I248" s="107"/>
    </row>
    <row r="249" spans="1:9" ht="15" customHeight="1" x14ac:dyDescent="0.25">
      <c r="A249" s="124"/>
      <c r="B249" s="74" t="s">
        <v>46</v>
      </c>
      <c r="C249" s="76">
        <v>111.0034911865295</v>
      </c>
      <c r="D249" s="75">
        <v>112.84447365174462</v>
      </c>
      <c r="E249" s="75">
        <v>109.42885020039111</v>
      </c>
      <c r="G249" s="107"/>
      <c r="H249" s="107"/>
      <c r="I249" s="107"/>
    </row>
    <row r="250" spans="1:9" ht="15" customHeight="1" x14ac:dyDescent="0.25">
      <c r="A250" s="124"/>
      <c r="B250" s="74" t="s">
        <v>43</v>
      </c>
      <c r="C250" s="76">
        <v>110.76093918113826</v>
      </c>
      <c r="D250" s="75">
        <v>112.4696703509111</v>
      </c>
      <c r="E250" s="75">
        <v>109.29941622529516</v>
      </c>
      <c r="G250" s="107"/>
      <c r="H250" s="107"/>
      <c r="I250" s="107"/>
    </row>
    <row r="251" spans="1:9" ht="15" customHeight="1" x14ac:dyDescent="0.25">
      <c r="A251" s="124"/>
      <c r="B251" s="74" t="s">
        <v>47</v>
      </c>
      <c r="C251" s="76">
        <v>108.89245390904621</v>
      </c>
      <c r="D251" s="75">
        <v>111.03360688074105</v>
      </c>
      <c r="E251" s="75">
        <v>107.06106915089276</v>
      </c>
      <c r="G251" s="107"/>
      <c r="H251" s="107"/>
      <c r="I251" s="107"/>
    </row>
    <row r="252" spans="1:9" ht="15" customHeight="1" x14ac:dyDescent="0.25">
      <c r="A252" s="124"/>
      <c r="B252" s="74" t="s">
        <v>35</v>
      </c>
      <c r="C252" s="76">
        <v>108.51463443023214</v>
      </c>
      <c r="D252" s="75">
        <v>111.14423640728874</v>
      </c>
      <c r="E252" s="75">
        <v>106.26546632106161</v>
      </c>
      <c r="G252" s="107"/>
      <c r="H252" s="107"/>
      <c r="I252" s="107"/>
    </row>
    <row r="253" spans="1:9" ht="15" customHeight="1" x14ac:dyDescent="0.25">
      <c r="A253" s="124"/>
      <c r="B253" s="74" t="s">
        <v>262</v>
      </c>
      <c r="C253" s="76">
        <v>108.72807281591703</v>
      </c>
      <c r="D253" s="75">
        <v>111.40550293251844</v>
      </c>
      <c r="E253" s="75">
        <v>106.43799603420834</v>
      </c>
      <c r="G253" s="107"/>
      <c r="H253" s="107"/>
      <c r="I253" s="107"/>
    </row>
    <row r="254" spans="1:9" ht="15" customHeight="1" x14ac:dyDescent="0.25">
      <c r="A254" s="124"/>
      <c r="B254" s="74" t="s">
        <v>268</v>
      </c>
      <c r="C254" s="76">
        <v>109.32031589254262</v>
      </c>
      <c r="D254" s="75">
        <v>111.5163889461129</v>
      </c>
      <c r="E254" s="75">
        <v>107.44195653603356</v>
      </c>
      <c r="G254" s="107"/>
      <c r="H254" s="107"/>
      <c r="I254" s="107"/>
    </row>
    <row r="255" spans="1:9" s="122" customFormat="1" ht="15" customHeight="1" x14ac:dyDescent="0.25">
      <c r="A255" s="118"/>
      <c r="B255" s="119"/>
      <c r="C255" s="120"/>
      <c r="D255" s="121"/>
      <c r="E255" s="121"/>
      <c r="G255" s="123"/>
      <c r="H255" s="123"/>
      <c r="I255" s="123"/>
    </row>
    <row r="256" spans="1:9" ht="20.25" customHeight="1" x14ac:dyDescent="0.25">
      <c r="A256" s="18"/>
      <c r="B256" s="202" t="s">
        <v>54</v>
      </c>
      <c r="C256" s="203"/>
      <c r="D256" s="203"/>
      <c r="E256" s="204"/>
      <c r="G256" s="107"/>
      <c r="H256" s="107"/>
      <c r="I256" s="107"/>
    </row>
    <row r="257" spans="1:7" x14ac:dyDescent="0.25">
      <c r="B257" s="23" t="s">
        <v>251</v>
      </c>
      <c r="G257" s="17"/>
    </row>
    <row r="258" spans="1:7" ht="15" customHeight="1" x14ac:dyDescent="0.25">
      <c r="B258" s="205" t="s">
        <v>249</v>
      </c>
      <c r="C258" s="206"/>
      <c r="D258" s="206"/>
      <c r="E258" s="206"/>
      <c r="G258" s="17"/>
    </row>
    <row r="259" spans="1:7" x14ac:dyDescent="0.25">
      <c r="B259" s="207"/>
      <c r="C259" s="208"/>
      <c r="D259" s="208"/>
      <c r="E259" s="208"/>
    </row>
    <row r="260" spans="1:7" x14ac:dyDescent="0.25">
      <c r="B260" s="189"/>
      <c r="C260" s="190"/>
      <c r="D260" s="190"/>
      <c r="E260" s="190"/>
    </row>
    <row r="264" spans="1:7" x14ac:dyDescent="0.25">
      <c r="A264" s="5"/>
      <c r="B264" s="5"/>
      <c r="C264" s="5"/>
      <c r="D264" s="5"/>
      <c r="E264" s="19"/>
    </row>
  </sheetData>
  <mergeCells count="30">
    <mergeCell ref="A3:B3"/>
    <mergeCell ref="A82:B82"/>
    <mergeCell ref="A95:B95"/>
    <mergeCell ref="A108:B108"/>
    <mergeCell ref="A121:B121"/>
    <mergeCell ref="A4:B4"/>
    <mergeCell ref="A17:B17"/>
    <mergeCell ref="A30:B30"/>
    <mergeCell ref="A43:B43"/>
    <mergeCell ref="A56:B56"/>
    <mergeCell ref="A69:B69"/>
    <mergeCell ref="A134:B134"/>
    <mergeCell ref="A138:B138"/>
    <mergeCell ref="A139:B139"/>
    <mergeCell ref="A140:B140"/>
    <mergeCell ref="A136:B136"/>
    <mergeCell ref="A137:B137"/>
    <mergeCell ref="A135:B135"/>
    <mergeCell ref="A247:B247"/>
    <mergeCell ref="A234:B234"/>
    <mergeCell ref="A141:B141"/>
    <mergeCell ref="A143:B143"/>
    <mergeCell ref="A156:B156"/>
    <mergeCell ref="A169:B169"/>
    <mergeCell ref="A182:B182"/>
    <mergeCell ref="A195:B195"/>
    <mergeCell ref="A208:B208"/>
    <mergeCell ref="A221:B221"/>
    <mergeCell ref="B256:E256"/>
    <mergeCell ref="B258:E260"/>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81"/>
  <sheetViews>
    <sheetView tabSelected="1" topLeftCell="A158" workbookViewId="0">
      <selection activeCell="M172" sqref="M172"/>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213" t="s">
        <v>259</v>
      </c>
      <c r="B1" s="214"/>
      <c r="C1" s="214"/>
      <c r="D1" s="214"/>
      <c r="E1" s="215"/>
    </row>
    <row r="2" spans="1:159" ht="12" customHeight="1" x14ac:dyDescent="0.25">
      <c r="A2" s="20"/>
      <c r="B2" s="21"/>
      <c r="C2" s="19"/>
      <c r="D2" s="19"/>
      <c r="E2" s="22"/>
    </row>
    <row r="3" spans="1:159" x14ac:dyDescent="0.25">
      <c r="A3" s="209" t="s">
        <v>44</v>
      </c>
      <c r="B3" s="210"/>
      <c r="C3" s="50" t="s">
        <v>38</v>
      </c>
      <c r="D3" s="50" t="s">
        <v>36</v>
      </c>
      <c r="E3" s="50" t="s">
        <v>39</v>
      </c>
    </row>
    <row r="4" spans="1:159" hidden="1" x14ac:dyDescent="0.25">
      <c r="A4" s="202">
        <v>2000</v>
      </c>
      <c r="B4" s="204"/>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211">
        <v>2001</v>
      </c>
      <c r="B17" s="211"/>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211">
        <v>2002</v>
      </c>
      <c r="B30" s="211"/>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211">
        <v>2003</v>
      </c>
      <c r="B43" s="211"/>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211">
        <v>2004</v>
      </c>
      <c r="B56" s="211"/>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211">
        <v>2005</v>
      </c>
      <c r="B69" s="211"/>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211">
        <v>2006</v>
      </c>
      <c r="B82" s="211"/>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211">
        <v>2007</v>
      </c>
      <c r="B95" s="211"/>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211">
        <v>2008</v>
      </c>
      <c r="B108" s="211"/>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211">
        <v>2009</v>
      </c>
      <c r="B121" s="211"/>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1"/>
      <c r="B134" s="32"/>
      <c r="C134" s="51"/>
      <c r="D134" s="51"/>
      <c r="E134" s="30"/>
    </row>
    <row r="135" spans="1:5" x14ac:dyDescent="0.25">
      <c r="A135" s="216" t="s">
        <v>53</v>
      </c>
      <c r="B135" s="217"/>
      <c r="C135" s="217"/>
      <c r="D135" s="217"/>
      <c r="E135" s="217"/>
    </row>
    <row r="136" spans="1:5" ht="15.75" customHeight="1" x14ac:dyDescent="0.25">
      <c r="A136" s="11"/>
      <c r="B136" s="12"/>
      <c r="C136" s="13"/>
      <c r="D136" s="13"/>
    </row>
    <row r="137" spans="1:5" x14ac:dyDescent="0.25">
      <c r="A137" s="201">
        <v>2010</v>
      </c>
      <c r="B137" s="201"/>
      <c r="C137" s="26">
        <v>6.1498853675017617</v>
      </c>
      <c r="D137" s="26">
        <v>6.1498853675017617</v>
      </c>
      <c r="E137" s="27" t="s">
        <v>5</v>
      </c>
    </row>
    <row r="138" spans="1:5" x14ac:dyDescent="0.25">
      <c r="A138" s="201">
        <v>2011</v>
      </c>
      <c r="B138" s="201"/>
      <c r="C138" s="26">
        <v>11.273414605593723</v>
      </c>
      <c r="D138" s="26">
        <v>11.273414605593723</v>
      </c>
      <c r="E138" s="27" t="s">
        <v>5</v>
      </c>
    </row>
    <row r="139" spans="1:5" x14ac:dyDescent="0.25">
      <c r="A139" s="201">
        <v>2012</v>
      </c>
      <c r="B139" s="201"/>
      <c r="C139" s="26">
        <v>10.884695658563071</v>
      </c>
      <c r="D139" s="26">
        <v>10.890821576540755</v>
      </c>
      <c r="E139" s="27" t="s">
        <v>5</v>
      </c>
    </row>
    <row r="140" spans="1:5" x14ac:dyDescent="0.25">
      <c r="A140" s="201">
        <v>2013</v>
      </c>
      <c r="B140" s="201"/>
      <c r="C140" s="26">
        <v>3.8056300091942941</v>
      </c>
      <c r="D140" s="26">
        <v>3.9971959307297356</v>
      </c>
      <c r="E140" s="27" t="s">
        <v>5</v>
      </c>
    </row>
    <row r="141" spans="1:5" x14ac:dyDescent="0.25">
      <c r="A141" s="201">
        <v>2014</v>
      </c>
      <c r="B141" s="201"/>
      <c r="C141" s="26">
        <v>2.1200017571813001</v>
      </c>
      <c r="D141" s="26">
        <v>2.4484985272985815</v>
      </c>
      <c r="E141" s="26">
        <v>1.8380373043106468</v>
      </c>
    </row>
    <row r="142" spans="1:5" x14ac:dyDescent="0.25">
      <c r="A142" s="201">
        <v>2015</v>
      </c>
      <c r="B142" s="201"/>
      <c r="C142" s="26">
        <v>0.95320665877764998</v>
      </c>
      <c r="D142" s="26">
        <v>1.3713146744890103</v>
      </c>
      <c r="E142" s="26">
        <v>0.59217330355134656</v>
      </c>
    </row>
    <row r="143" spans="1:5" x14ac:dyDescent="0.25">
      <c r="A143" s="201">
        <v>2016</v>
      </c>
      <c r="B143" s="201"/>
      <c r="C143" s="26">
        <v>0.50250941361158485</v>
      </c>
      <c r="D143" s="26">
        <v>0.80139984913900619</v>
      </c>
      <c r="E143" s="26">
        <v>0.24242056068641826</v>
      </c>
    </row>
    <row r="144" spans="1:5" x14ac:dyDescent="0.25">
      <c r="A144" s="201">
        <v>2017</v>
      </c>
      <c r="B144" s="201"/>
      <c r="C144" s="26">
        <v>2.8174733823451481</v>
      </c>
      <c r="D144" s="26">
        <v>2.2719835137866129</v>
      </c>
      <c r="E144" s="26">
        <v>3.294795356832747</v>
      </c>
    </row>
    <row r="145" spans="1:5" ht="14.25" customHeight="1" x14ac:dyDescent="0.25">
      <c r="A145" s="212"/>
      <c r="B145" s="212"/>
      <c r="C145" s="25"/>
      <c r="D145" s="25"/>
      <c r="E145" s="19"/>
    </row>
    <row r="146" spans="1:5" x14ac:dyDescent="0.25">
      <c r="A146" s="218" t="s">
        <v>52</v>
      </c>
      <c r="B146" s="219"/>
      <c r="C146" s="219"/>
      <c r="D146" s="219"/>
      <c r="E146" s="219"/>
    </row>
    <row r="147" spans="1:5" ht="12.75" customHeight="1" x14ac:dyDescent="0.25">
      <c r="A147" s="11"/>
      <c r="B147" s="24"/>
      <c r="C147" s="13"/>
      <c r="D147" s="13"/>
    </row>
    <row r="148" spans="1:5" x14ac:dyDescent="0.25">
      <c r="A148" s="201">
        <v>2010</v>
      </c>
      <c r="B148" s="201"/>
      <c r="C148" s="13"/>
      <c r="D148" s="13"/>
    </row>
    <row r="149" spans="1:5" x14ac:dyDescent="0.25">
      <c r="A149" s="11"/>
      <c r="B149" s="12" t="s">
        <v>45</v>
      </c>
      <c r="C149" s="26">
        <v>3.6787192502928612</v>
      </c>
      <c r="D149" s="26">
        <v>3.6787192502928612</v>
      </c>
      <c r="E149" s="27" t="s">
        <v>5</v>
      </c>
    </row>
    <row r="150" spans="1:5" x14ac:dyDescent="0.25">
      <c r="A150" s="11"/>
      <c r="B150" s="12" t="s">
        <v>46</v>
      </c>
      <c r="C150" s="26">
        <v>5.833804569995249</v>
      </c>
      <c r="D150" s="26">
        <v>5.833804569995249</v>
      </c>
      <c r="E150" s="27" t="s">
        <v>5</v>
      </c>
    </row>
    <row r="151" spans="1:5" x14ac:dyDescent="0.25">
      <c r="A151" s="11"/>
      <c r="B151" s="12" t="s">
        <v>43</v>
      </c>
      <c r="C151" s="26">
        <v>4.1543552543887641</v>
      </c>
      <c r="D151" s="26">
        <v>4.1543552543887641</v>
      </c>
      <c r="E151" s="27" t="s">
        <v>5</v>
      </c>
    </row>
    <row r="152" spans="1:5" x14ac:dyDescent="0.25">
      <c r="A152" s="11"/>
      <c r="B152" s="12" t="s">
        <v>47</v>
      </c>
      <c r="C152" s="26">
        <v>6.2780317985318801</v>
      </c>
      <c r="D152" s="26">
        <v>6.2780317985318801</v>
      </c>
      <c r="E152" s="27" t="s">
        <v>5</v>
      </c>
    </row>
    <row r="153" spans="1:5" x14ac:dyDescent="0.25">
      <c r="A153" s="11"/>
      <c r="B153" s="12" t="s">
        <v>35</v>
      </c>
      <c r="C153" s="26">
        <v>5.3389178667781589</v>
      </c>
      <c r="D153" s="26">
        <v>5.3389178667781589</v>
      </c>
      <c r="E153" s="27" t="s">
        <v>5</v>
      </c>
    </row>
    <row r="154" spans="1:5" x14ac:dyDescent="0.25">
      <c r="A154" s="11"/>
      <c r="B154" s="12" t="s">
        <v>42</v>
      </c>
      <c r="C154" s="26">
        <v>6.0835733297670114</v>
      </c>
      <c r="D154" s="26">
        <v>6.0835733297670114</v>
      </c>
      <c r="E154" s="27" t="s">
        <v>5</v>
      </c>
    </row>
    <row r="155" spans="1:5" x14ac:dyDescent="0.25">
      <c r="A155" s="11"/>
      <c r="B155" s="12" t="s">
        <v>48</v>
      </c>
      <c r="C155" s="26">
        <v>8.9066893986073481</v>
      </c>
      <c r="D155" s="26">
        <v>8.9066893986073481</v>
      </c>
      <c r="E155" s="27" t="s">
        <v>5</v>
      </c>
    </row>
    <row r="156" spans="1:5" x14ac:dyDescent="0.25">
      <c r="A156" s="11"/>
      <c r="B156" s="12" t="s">
        <v>49</v>
      </c>
      <c r="C156" s="26">
        <v>8.2362262487674975</v>
      </c>
      <c r="D156" s="26">
        <v>8.2362262487674975</v>
      </c>
      <c r="E156" s="27" t="s">
        <v>5</v>
      </c>
    </row>
    <row r="157" spans="1:5" x14ac:dyDescent="0.25">
      <c r="A157" s="11"/>
      <c r="B157" s="12" t="s">
        <v>41</v>
      </c>
      <c r="C157" s="26">
        <v>6.6341639388678653</v>
      </c>
      <c r="D157" s="26">
        <v>6.6341639388678653</v>
      </c>
      <c r="E157" s="27" t="s">
        <v>5</v>
      </c>
    </row>
    <row r="158" spans="1:5" x14ac:dyDescent="0.25">
      <c r="A158" s="11"/>
      <c r="B158" s="12" t="s">
        <v>50</v>
      </c>
      <c r="C158" s="26">
        <v>6.8680424003632501</v>
      </c>
      <c r="D158" s="26">
        <v>6.8680424003632501</v>
      </c>
      <c r="E158" s="27" t="s">
        <v>5</v>
      </c>
    </row>
    <row r="159" spans="1:5" x14ac:dyDescent="0.25">
      <c r="A159" s="11"/>
      <c r="B159" s="12" t="s">
        <v>51</v>
      </c>
      <c r="C159" s="26">
        <v>4.806164067711638</v>
      </c>
      <c r="D159" s="26">
        <v>4.806164067711638</v>
      </c>
      <c r="E159" s="27" t="s">
        <v>5</v>
      </c>
    </row>
    <row r="160" spans="1:5" x14ac:dyDescent="0.25">
      <c r="A160" s="11"/>
      <c r="B160" s="12" t="s">
        <v>40</v>
      </c>
      <c r="C160" s="26">
        <v>6.936011455342328</v>
      </c>
      <c r="D160" s="26">
        <v>6.936011455342328</v>
      </c>
      <c r="E160" s="27" t="s">
        <v>5</v>
      </c>
    </row>
    <row r="161" spans="1:5" x14ac:dyDescent="0.25">
      <c r="A161" s="201">
        <v>2011</v>
      </c>
      <c r="B161" s="201"/>
      <c r="C161" s="26"/>
      <c r="D161" s="26"/>
      <c r="E161" s="27"/>
    </row>
    <row r="162" spans="1:5" x14ac:dyDescent="0.25">
      <c r="A162" s="11"/>
      <c r="B162" s="12" t="s">
        <v>45</v>
      </c>
      <c r="C162" s="26">
        <v>7.7959876650150584</v>
      </c>
      <c r="D162" s="26">
        <v>7.7959876650150584</v>
      </c>
      <c r="E162" s="27" t="s">
        <v>5</v>
      </c>
    </row>
    <row r="163" spans="1:5" x14ac:dyDescent="0.25">
      <c r="A163" s="11"/>
      <c r="B163" s="12" t="s">
        <v>46</v>
      </c>
      <c r="C163" s="26">
        <v>5.9516968921776714</v>
      </c>
      <c r="D163" s="26">
        <v>5.9516968921776714</v>
      </c>
      <c r="E163" s="27" t="s">
        <v>5</v>
      </c>
    </row>
    <row r="164" spans="1:5" x14ac:dyDescent="0.25">
      <c r="A164" s="11"/>
      <c r="B164" s="12" t="s">
        <v>43</v>
      </c>
      <c r="C164" s="26">
        <v>5.6906353216183758</v>
      </c>
      <c r="D164" s="26">
        <v>5.6906353216183758</v>
      </c>
      <c r="E164" s="27" t="s">
        <v>5</v>
      </c>
    </row>
    <row r="165" spans="1:5" x14ac:dyDescent="0.25">
      <c r="A165" s="11"/>
      <c r="B165" s="12" t="s">
        <v>47</v>
      </c>
      <c r="C165" s="26">
        <v>9.3991553842239117</v>
      </c>
      <c r="D165" s="26">
        <v>9.3991553842239117</v>
      </c>
      <c r="E165" s="27" t="s">
        <v>5</v>
      </c>
    </row>
    <row r="166" spans="1:5" x14ac:dyDescent="0.25">
      <c r="A166" s="11"/>
      <c r="B166" s="12" t="s">
        <v>35</v>
      </c>
      <c r="C166" s="26">
        <v>12.883312020928649</v>
      </c>
      <c r="D166" s="26">
        <v>12.883312020928649</v>
      </c>
      <c r="E166" s="27" t="s">
        <v>5</v>
      </c>
    </row>
    <row r="167" spans="1:5" x14ac:dyDescent="0.25">
      <c r="A167" s="11"/>
      <c r="B167" s="12" t="s">
        <v>42</v>
      </c>
      <c r="C167" s="26">
        <v>12.686891578974823</v>
      </c>
      <c r="D167" s="26">
        <v>12.686891578974823</v>
      </c>
      <c r="E167" s="27" t="s">
        <v>5</v>
      </c>
    </row>
    <row r="168" spans="1:5" x14ac:dyDescent="0.25">
      <c r="A168" s="11"/>
      <c r="B168" s="12" t="s">
        <v>48</v>
      </c>
      <c r="C168" s="26">
        <v>10.337808519870361</v>
      </c>
      <c r="D168" s="26">
        <v>10.337808519870361</v>
      </c>
      <c r="E168" s="27" t="s">
        <v>5</v>
      </c>
    </row>
    <row r="169" spans="1:5" x14ac:dyDescent="0.25">
      <c r="A169" s="11"/>
      <c r="B169" s="12" t="s">
        <v>49</v>
      </c>
      <c r="C169" s="26">
        <v>9.9904957096830458</v>
      </c>
      <c r="D169" s="26">
        <v>9.9904957096830458</v>
      </c>
      <c r="E169" s="27" t="s">
        <v>5</v>
      </c>
    </row>
    <row r="170" spans="1:5" x14ac:dyDescent="0.25">
      <c r="A170" s="11"/>
      <c r="B170" s="12" t="s">
        <v>41</v>
      </c>
      <c r="C170" s="26">
        <v>12.873436061408473</v>
      </c>
      <c r="D170" s="26">
        <v>12.873436061408473</v>
      </c>
      <c r="E170" s="27" t="s">
        <v>5</v>
      </c>
    </row>
    <row r="171" spans="1:5" x14ac:dyDescent="0.25">
      <c r="A171" s="11"/>
      <c r="B171" s="12" t="s">
        <v>50</v>
      </c>
      <c r="C171" s="26">
        <v>13.505629342541159</v>
      </c>
      <c r="D171" s="26">
        <v>13.505629342541159</v>
      </c>
      <c r="E171" s="27" t="s">
        <v>5</v>
      </c>
    </row>
    <row r="172" spans="1:5" x14ac:dyDescent="0.25">
      <c r="A172" s="11"/>
      <c r="B172" s="12" t="s">
        <v>51</v>
      </c>
      <c r="C172" s="26">
        <v>16.837680589848514</v>
      </c>
      <c r="D172" s="26">
        <v>16.837680589848514</v>
      </c>
      <c r="E172" s="27" t="s">
        <v>5</v>
      </c>
    </row>
    <row r="173" spans="1:5" x14ac:dyDescent="0.25">
      <c r="A173" s="11"/>
      <c r="B173" s="12" t="s">
        <v>40</v>
      </c>
      <c r="C173" s="26">
        <v>16.658160536887266</v>
      </c>
      <c r="D173" s="26">
        <v>16.658160536887266</v>
      </c>
      <c r="E173" s="27" t="s">
        <v>5</v>
      </c>
    </row>
    <row r="174" spans="1:5" x14ac:dyDescent="0.25">
      <c r="A174" s="201">
        <v>2012</v>
      </c>
      <c r="B174" s="201"/>
      <c r="C174" s="26"/>
      <c r="D174" s="26"/>
      <c r="E174" s="27"/>
    </row>
    <row r="175" spans="1:5" x14ac:dyDescent="0.25">
      <c r="A175" s="11"/>
      <c r="B175" s="12" t="s">
        <v>45</v>
      </c>
      <c r="C175" s="26">
        <v>16.992126209986203</v>
      </c>
      <c r="D175" s="26">
        <v>16.992126209986203</v>
      </c>
      <c r="E175" s="27" t="s">
        <v>5</v>
      </c>
    </row>
    <row r="176" spans="1:5" x14ac:dyDescent="0.25">
      <c r="A176" s="11"/>
      <c r="B176" s="12" t="s">
        <v>46</v>
      </c>
      <c r="C176" s="26">
        <v>17.567096842596584</v>
      </c>
      <c r="D176" s="26">
        <v>17.567096842596584</v>
      </c>
      <c r="E176" s="27" t="s">
        <v>5</v>
      </c>
    </row>
    <row r="177" spans="1:5" x14ac:dyDescent="0.25">
      <c r="A177" s="11"/>
      <c r="B177" s="12" t="s">
        <v>43</v>
      </c>
      <c r="C177" s="26">
        <v>17.716493485863239</v>
      </c>
      <c r="D177" s="26">
        <v>17.716493485863239</v>
      </c>
      <c r="E177" s="27" t="s">
        <v>5</v>
      </c>
    </row>
    <row r="178" spans="1:5" x14ac:dyDescent="0.25">
      <c r="A178" s="11"/>
      <c r="B178" s="12" t="s">
        <v>47</v>
      </c>
      <c r="C178" s="26">
        <v>12.634261176899365</v>
      </c>
      <c r="D178" s="26">
        <v>12.634261176899365</v>
      </c>
      <c r="E178" s="27" t="s">
        <v>5</v>
      </c>
    </row>
    <row r="179" spans="1:5" x14ac:dyDescent="0.25">
      <c r="A179" s="11"/>
      <c r="B179" s="12" t="s">
        <v>35</v>
      </c>
      <c r="C179" s="26">
        <v>6.8561656978384677</v>
      </c>
      <c r="D179" s="26">
        <v>6.8561656978384677</v>
      </c>
      <c r="E179" s="27" t="s">
        <v>5</v>
      </c>
    </row>
    <row r="180" spans="1:5" x14ac:dyDescent="0.25">
      <c r="A180" s="11"/>
      <c r="B180" s="12" t="s">
        <v>42</v>
      </c>
      <c r="C180" s="26">
        <v>10.297495915037702</v>
      </c>
      <c r="D180" s="26">
        <v>10.297495915037702</v>
      </c>
      <c r="E180" s="27" t="s">
        <v>5</v>
      </c>
    </row>
    <row r="181" spans="1:5" x14ac:dyDescent="0.25">
      <c r="A181" s="11"/>
      <c r="B181" s="12" t="s">
        <v>48</v>
      </c>
      <c r="C181" s="26">
        <v>10.500729503740637</v>
      </c>
      <c r="D181" s="26">
        <v>10.418307822199768</v>
      </c>
      <c r="E181" s="27" t="s">
        <v>5</v>
      </c>
    </row>
    <row r="182" spans="1:5" x14ac:dyDescent="0.25">
      <c r="A182" s="11"/>
      <c r="B182" s="12" t="s">
        <v>49</v>
      </c>
      <c r="C182" s="26">
        <v>10.866575206924933</v>
      </c>
      <c r="D182" s="26">
        <v>10.713898954305412</v>
      </c>
      <c r="E182" s="27" t="s">
        <v>5</v>
      </c>
    </row>
    <row r="183" spans="1:5" x14ac:dyDescent="0.25">
      <c r="A183" s="11"/>
      <c r="B183" s="12" t="s">
        <v>41</v>
      </c>
      <c r="C183" s="26">
        <v>9.463825267482683</v>
      </c>
      <c r="D183" s="26">
        <v>9.3772912618951043</v>
      </c>
      <c r="E183" s="27" t="s">
        <v>5</v>
      </c>
    </row>
    <row r="184" spans="1:5" x14ac:dyDescent="0.25">
      <c r="A184" s="11"/>
      <c r="B184" s="12" t="s">
        <v>50</v>
      </c>
      <c r="C184" s="26">
        <v>9.1472951710695796</v>
      </c>
      <c r="D184" s="26">
        <v>9.0798386481207203</v>
      </c>
      <c r="E184" s="27" t="s">
        <v>5</v>
      </c>
    </row>
    <row r="185" spans="1:5" x14ac:dyDescent="0.25">
      <c r="A185" s="11"/>
      <c r="B185" s="12" t="s">
        <v>51</v>
      </c>
      <c r="C185" s="26">
        <v>5.8961751504207349</v>
      </c>
      <c r="D185" s="26">
        <v>5.9694378646101054</v>
      </c>
      <c r="E185" s="27" t="s">
        <v>5</v>
      </c>
    </row>
    <row r="186" spans="1:5" x14ac:dyDescent="0.25">
      <c r="A186" s="69"/>
      <c r="B186" s="70" t="s">
        <v>40</v>
      </c>
      <c r="C186" s="67">
        <v>5.0669562125144729</v>
      </c>
      <c r="D186" s="67">
        <v>5.4302984659286402</v>
      </c>
      <c r="E186" s="68" t="s">
        <v>5</v>
      </c>
    </row>
    <row r="187" spans="1:5" x14ac:dyDescent="0.25">
      <c r="A187" s="201">
        <v>2013</v>
      </c>
      <c r="B187" s="201"/>
      <c r="C187" s="67"/>
      <c r="D187" s="67"/>
      <c r="E187" s="68"/>
    </row>
    <row r="188" spans="1:5" x14ac:dyDescent="0.25">
      <c r="A188" s="11"/>
      <c r="B188" s="12" t="s">
        <v>45</v>
      </c>
      <c r="C188" s="67">
        <v>4.3286082082422128</v>
      </c>
      <c r="D188" s="67">
        <v>4.7136399686493746</v>
      </c>
      <c r="E188" s="68" t="s">
        <v>5</v>
      </c>
    </row>
    <row r="189" spans="1:5" x14ac:dyDescent="0.25">
      <c r="A189" s="69"/>
      <c r="B189" s="74" t="s">
        <v>46</v>
      </c>
      <c r="C189" s="67">
        <v>4.4335929403362728</v>
      </c>
      <c r="D189" s="75">
        <v>4.7506196050961735</v>
      </c>
      <c r="E189" s="68" t="s">
        <v>5</v>
      </c>
    </row>
    <row r="190" spans="1:5" x14ac:dyDescent="0.25">
      <c r="A190" s="69"/>
      <c r="B190" s="78" t="s">
        <v>43</v>
      </c>
      <c r="C190" s="67">
        <v>4.1651035441879092</v>
      </c>
      <c r="D190" s="67">
        <v>4.560427345403717</v>
      </c>
      <c r="E190" s="68" t="s">
        <v>5</v>
      </c>
    </row>
    <row r="191" spans="1:5" x14ac:dyDescent="0.25">
      <c r="A191" s="69"/>
      <c r="B191" s="78" t="s">
        <v>47</v>
      </c>
      <c r="C191" s="67">
        <v>4.3799485182937303</v>
      </c>
      <c r="D191" s="67">
        <v>4.659753913552378</v>
      </c>
      <c r="E191" s="68" t="s">
        <v>5</v>
      </c>
    </row>
    <row r="192" spans="1:5" x14ac:dyDescent="0.25">
      <c r="A192" s="69"/>
      <c r="B192" s="78" t="s">
        <v>35</v>
      </c>
      <c r="C192" s="67">
        <v>6.5969864911449738</v>
      </c>
      <c r="D192" s="67">
        <v>7.0330353890180275</v>
      </c>
      <c r="E192" s="68" t="s">
        <v>5</v>
      </c>
    </row>
    <row r="193" spans="1:5" x14ac:dyDescent="0.25">
      <c r="A193" s="69"/>
      <c r="B193" s="78" t="s">
        <v>42</v>
      </c>
      <c r="C193" s="67">
        <v>2.0671926734614932</v>
      </c>
      <c r="D193" s="67">
        <v>2.4449780638472474</v>
      </c>
      <c r="E193" s="67">
        <v>1.7440628387641155</v>
      </c>
    </row>
    <row r="194" spans="1:5" x14ac:dyDescent="0.25">
      <c r="A194" s="69"/>
      <c r="B194" s="78" t="s">
        <v>48</v>
      </c>
      <c r="C194" s="67">
        <v>3.004512575531848</v>
      </c>
      <c r="D194" s="67">
        <v>3.5615520903521602</v>
      </c>
      <c r="E194" s="67">
        <v>2.5287208753609125</v>
      </c>
    </row>
    <row r="195" spans="1:5" x14ac:dyDescent="0.25">
      <c r="A195" s="69"/>
      <c r="B195" s="78" t="s">
        <v>49</v>
      </c>
      <c r="C195" s="67">
        <v>2.5148873159002383</v>
      </c>
      <c r="D195" s="67">
        <v>2.7000905223472982</v>
      </c>
      <c r="E195" s="67">
        <v>2.356882375447511</v>
      </c>
    </row>
    <row r="196" spans="1:5" x14ac:dyDescent="0.25">
      <c r="A196" s="69"/>
      <c r="B196" s="78" t="s">
        <v>41</v>
      </c>
      <c r="C196" s="67">
        <v>3.401101668818729</v>
      </c>
      <c r="D196" s="67">
        <v>3.4050825888838565</v>
      </c>
      <c r="E196" s="67">
        <v>3.3977016732779974</v>
      </c>
    </row>
    <row r="197" spans="1:5" x14ac:dyDescent="0.25">
      <c r="A197" s="69"/>
      <c r="B197" s="78" t="s">
        <v>50</v>
      </c>
      <c r="C197" s="67">
        <v>3.9514741793007513</v>
      </c>
      <c r="D197" s="67">
        <v>3.6733537034947084</v>
      </c>
      <c r="E197" s="67">
        <v>4.1890853513676163</v>
      </c>
    </row>
    <row r="198" spans="1:5" x14ac:dyDescent="0.25">
      <c r="A198" s="69"/>
      <c r="B198" s="78" t="s">
        <v>51</v>
      </c>
      <c r="C198" s="67">
        <v>3.7229145759384741</v>
      </c>
      <c r="D198" s="67">
        <v>3.6220277766843889</v>
      </c>
      <c r="E198" s="67">
        <v>3.8093165504330395</v>
      </c>
    </row>
    <row r="199" spans="1:5" x14ac:dyDescent="0.25">
      <c r="A199" s="69"/>
      <c r="B199" s="78" t="s">
        <v>40</v>
      </c>
      <c r="C199" s="67">
        <v>3.2866700653403358</v>
      </c>
      <c r="D199" s="67">
        <v>3.0677014377208378</v>
      </c>
      <c r="E199" s="67">
        <v>3.4751649542801966</v>
      </c>
    </row>
    <row r="200" spans="1:5" x14ac:dyDescent="0.25">
      <c r="A200" s="201">
        <v>2014</v>
      </c>
      <c r="B200" s="201"/>
      <c r="C200" s="67"/>
      <c r="D200" s="67"/>
      <c r="E200" s="68"/>
    </row>
    <row r="201" spans="1:5" x14ac:dyDescent="0.25">
      <c r="A201" s="11"/>
      <c r="B201" s="12" t="s">
        <v>45</v>
      </c>
      <c r="C201" s="67">
        <v>3.2759797916374511</v>
      </c>
      <c r="D201" s="67">
        <v>2.5883906671014589</v>
      </c>
      <c r="E201" s="67">
        <v>3.8681326372765668</v>
      </c>
    </row>
    <row r="202" spans="1:5" x14ac:dyDescent="0.25">
      <c r="A202" s="11"/>
      <c r="B202" s="12" t="s">
        <v>46</v>
      </c>
      <c r="C202" s="67">
        <v>3.3425454116763564</v>
      </c>
      <c r="D202" s="67">
        <v>3.4012267464817336</v>
      </c>
      <c r="E202" s="67">
        <v>3.2920702900450571</v>
      </c>
    </row>
    <row r="203" spans="1:5" x14ac:dyDescent="0.25">
      <c r="A203" s="11"/>
      <c r="B203" s="12" t="s">
        <v>43</v>
      </c>
      <c r="C203" s="67">
        <v>2.2250517630140187</v>
      </c>
      <c r="D203" s="67">
        <v>2.2546833127091936</v>
      </c>
      <c r="E203" s="67">
        <v>2.1995280752597379</v>
      </c>
    </row>
    <row r="204" spans="1:5" x14ac:dyDescent="0.25">
      <c r="A204" s="11"/>
      <c r="B204" s="12" t="s">
        <v>47</v>
      </c>
      <c r="C204" s="67">
        <v>2.2981689589115506</v>
      </c>
      <c r="D204" s="67">
        <v>2.5798690121687118</v>
      </c>
      <c r="E204" s="67">
        <v>2.0560223652975163</v>
      </c>
    </row>
    <row r="205" spans="1:5" x14ac:dyDescent="0.25">
      <c r="A205" s="11"/>
      <c r="B205" s="12" t="s">
        <v>35</v>
      </c>
      <c r="C205" s="67">
        <v>3.1917361463479121</v>
      </c>
      <c r="D205" s="67">
        <v>3.2576126103493364</v>
      </c>
      <c r="E205" s="67">
        <v>3.1349611286097812</v>
      </c>
    </row>
    <row r="206" spans="1:5" x14ac:dyDescent="0.25">
      <c r="A206" s="11"/>
      <c r="B206" s="12" t="s">
        <v>42</v>
      </c>
      <c r="C206" s="67">
        <v>3.319010765104502</v>
      </c>
      <c r="D206" s="67">
        <v>3.5272395616125607</v>
      </c>
      <c r="E206" s="67">
        <v>3.1396802126375079</v>
      </c>
    </row>
    <row r="207" spans="1:5" x14ac:dyDescent="0.25">
      <c r="A207" s="11"/>
      <c r="B207" s="12" t="s">
        <v>48</v>
      </c>
      <c r="C207" s="67">
        <v>2.550840899025264</v>
      </c>
      <c r="D207" s="67">
        <v>2.3800554124083106</v>
      </c>
      <c r="E207" s="67">
        <v>2.6981857048613556</v>
      </c>
    </row>
    <row r="208" spans="1:5" x14ac:dyDescent="0.25">
      <c r="A208" s="11"/>
      <c r="B208" s="12" t="s">
        <v>49</v>
      </c>
      <c r="C208" s="67">
        <v>2.2333841551956946</v>
      </c>
      <c r="D208" s="67">
        <v>2.9342927834610677</v>
      </c>
      <c r="E208" s="67">
        <v>1.6334033613703669</v>
      </c>
    </row>
    <row r="209" spans="1:5" x14ac:dyDescent="0.25">
      <c r="A209" s="11"/>
      <c r="B209" s="12" t="s">
        <v>41</v>
      </c>
      <c r="C209" s="67">
        <v>1.4023268050649573</v>
      </c>
      <c r="D209" s="67">
        <v>2.1302588161895564</v>
      </c>
      <c r="E209" s="67">
        <v>0.78057549541474813</v>
      </c>
    </row>
    <row r="210" spans="1:5" x14ac:dyDescent="0.25">
      <c r="A210" s="11"/>
      <c r="B210" s="12" t="s">
        <v>50</v>
      </c>
      <c r="C210" s="67">
        <v>0.86577192066401576</v>
      </c>
      <c r="D210" s="67">
        <v>2.1845807645516135</v>
      </c>
      <c r="E210" s="67">
        <v>-0.255370191730242</v>
      </c>
    </row>
    <row r="211" spans="1:5" x14ac:dyDescent="0.25">
      <c r="A211" s="11"/>
      <c r="B211" s="12" t="s">
        <v>51</v>
      </c>
      <c r="C211" s="67">
        <v>0.35227046319095123</v>
      </c>
      <c r="D211" s="67">
        <v>1.0505361051722728</v>
      </c>
      <c r="E211" s="67">
        <v>-0.24466276106918095</v>
      </c>
    </row>
    <row r="212" spans="1:5" x14ac:dyDescent="0.25">
      <c r="A212" s="11"/>
      <c r="B212" s="12" t="s">
        <v>40</v>
      </c>
      <c r="C212" s="67">
        <v>0.53111490457100619</v>
      </c>
      <c r="D212" s="67">
        <v>1.1727194340175329</v>
      </c>
      <c r="E212" s="67">
        <v>-1.9022997393358665E-2</v>
      </c>
    </row>
    <row r="213" spans="1:5" x14ac:dyDescent="0.25">
      <c r="A213" s="201">
        <v>2015</v>
      </c>
      <c r="B213" s="201"/>
      <c r="C213" s="67"/>
      <c r="D213" s="67"/>
      <c r="E213" s="68"/>
    </row>
    <row r="214" spans="1:5" x14ac:dyDescent="0.25">
      <c r="A214" s="11"/>
      <c r="B214" s="12" t="s">
        <v>45</v>
      </c>
      <c r="C214" s="67">
        <v>0.13867773811122586</v>
      </c>
      <c r="D214" s="67">
        <v>1.4413130801289364</v>
      </c>
      <c r="E214" s="67">
        <v>-0.9693319857626892</v>
      </c>
    </row>
    <row r="215" spans="1:5" x14ac:dyDescent="0.25">
      <c r="A215" s="11"/>
      <c r="B215" s="12" t="s">
        <v>46</v>
      </c>
      <c r="C215" s="67">
        <v>0.39863596242866173</v>
      </c>
      <c r="D215" s="67">
        <v>0.94292951928420798</v>
      </c>
      <c r="E215" s="67">
        <v>-7.003634453616181E-2</v>
      </c>
    </row>
    <row r="216" spans="1:5" x14ac:dyDescent="0.25">
      <c r="A216" s="11"/>
      <c r="B216" s="12" t="s">
        <v>43</v>
      </c>
      <c r="C216" s="67">
        <v>0.91912324057839001</v>
      </c>
      <c r="D216" s="67">
        <v>1.0675105200332657</v>
      </c>
      <c r="E216" s="67">
        <v>0.79123811095387353</v>
      </c>
    </row>
    <row r="217" spans="1:5" x14ac:dyDescent="0.25">
      <c r="A217" s="11"/>
      <c r="B217" s="12" t="s">
        <v>47</v>
      </c>
      <c r="C217" s="67">
        <v>1.4063293351472161</v>
      </c>
      <c r="D217" s="67">
        <v>1.745500084714724</v>
      </c>
      <c r="E217" s="67">
        <v>1.1132850012462558</v>
      </c>
    </row>
    <row r="218" spans="1:5" x14ac:dyDescent="0.25">
      <c r="A218" s="11"/>
      <c r="B218" s="12" t="s">
        <v>35</v>
      </c>
      <c r="C218" s="67">
        <v>0.46753686639038339</v>
      </c>
      <c r="D218" s="67">
        <v>0.67549845172791834</v>
      </c>
      <c r="E218" s="67">
        <v>0.28809396254589892</v>
      </c>
    </row>
    <row r="219" spans="1:5" x14ac:dyDescent="0.25">
      <c r="A219" s="11"/>
      <c r="B219" s="12" t="s">
        <v>42</v>
      </c>
      <c r="C219" s="67">
        <v>1.4530777795498828</v>
      </c>
      <c r="D219" s="67">
        <v>1.800727962135773</v>
      </c>
      <c r="E219" s="67">
        <v>1.1525498683464086</v>
      </c>
    </row>
    <row r="220" spans="1:5" x14ac:dyDescent="0.25">
      <c r="A220" s="11"/>
      <c r="B220" s="12" t="s">
        <v>48</v>
      </c>
      <c r="C220" s="67">
        <v>0.91257571556515593</v>
      </c>
      <c r="D220" s="67">
        <v>1.6701469522034662</v>
      </c>
      <c r="E220" s="67">
        <v>0.2610074329009171</v>
      </c>
    </row>
    <row r="221" spans="1:5" x14ac:dyDescent="0.25">
      <c r="A221" s="11"/>
      <c r="B221" s="12" t="s">
        <v>49</v>
      </c>
      <c r="C221" s="67">
        <v>1.2093954859348388</v>
      </c>
      <c r="D221" s="67">
        <v>1.5044467350011193</v>
      </c>
      <c r="E221" s="67">
        <v>0.95359756183523992</v>
      </c>
    </row>
    <row r="222" spans="1:5" x14ac:dyDescent="0.25">
      <c r="A222" s="11"/>
      <c r="B222" s="12" t="s">
        <v>41</v>
      </c>
      <c r="C222" s="67">
        <v>1.1024778533301083</v>
      </c>
      <c r="D222" s="67">
        <v>1.3605074168342668</v>
      </c>
      <c r="E222" s="67">
        <v>0.87913453888683879</v>
      </c>
    </row>
    <row r="223" spans="1:5" x14ac:dyDescent="0.25">
      <c r="A223" s="11"/>
      <c r="B223" s="12" t="s">
        <v>50</v>
      </c>
      <c r="C223" s="67">
        <v>1.0379526456419041</v>
      </c>
      <c r="D223" s="67">
        <v>1.1133944903466864</v>
      </c>
      <c r="E223" s="67">
        <v>0.97224937952828938</v>
      </c>
    </row>
    <row r="224" spans="1:5" x14ac:dyDescent="0.25">
      <c r="A224" s="69"/>
      <c r="B224" s="12" t="s">
        <v>51</v>
      </c>
      <c r="C224" s="67">
        <v>1.5372275402211644</v>
      </c>
      <c r="D224" s="67">
        <v>1.9747488791808987</v>
      </c>
      <c r="E224" s="67">
        <v>1.1583430752776014</v>
      </c>
    </row>
    <row r="225" spans="1:5" x14ac:dyDescent="0.25">
      <c r="A225" s="69"/>
      <c r="B225" s="12" t="s">
        <v>40</v>
      </c>
      <c r="C225" s="67">
        <v>0.85377757248394914</v>
      </c>
      <c r="D225" s="67">
        <v>1.1583913624289455</v>
      </c>
      <c r="E225" s="67">
        <v>0.58947599634657788</v>
      </c>
    </row>
    <row r="226" spans="1:5" x14ac:dyDescent="0.25">
      <c r="A226" s="201">
        <v>2016</v>
      </c>
      <c r="B226" s="201"/>
      <c r="C226" s="67"/>
      <c r="D226" s="67"/>
      <c r="E226" s="67"/>
    </row>
    <row r="227" spans="1:5" x14ac:dyDescent="0.25">
      <c r="A227" s="69"/>
      <c r="B227" s="12" t="s">
        <v>45</v>
      </c>
      <c r="C227" s="67">
        <v>1.0407081213698044</v>
      </c>
      <c r="D227" s="67">
        <v>1.3652171624402021</v>
      </c>
      <c r="E227" s="67">
        <v>0.75796459544947847</v>
      </c>
    </row>
    <row r="228" spans="1:5" x14ac:dyDescent="0.25">
      <c r="A228" s="69"/>
      <c r="B228" s="12" t="s">
        <v>46</v>
      </c>
      <c r="C228" s="67">
        <v>1.1364771380392158</v>
      </c>
      <c r="D228" s="67">
        <v>1.349653655417038</v>
      </c>
      <c r="E228" s="67">
        <v>0.951057539169331</v>
      </c>
    </row>
    <row r="229" spans="1:5" x14ac:dyDescent="0.25">
      <c r="A229" s="69"/>
      <c r="B229" s="12" t="s">
        <v>43</v>
      </c>
      <c r="C229" s="67">
        <v>0.66900523456510097</v>
      </c>
      <c r="D229" s="67">
        <v>1.4395346104989271</v>
      </c>
      <c r="E229" s="67">
        <v>3.1169649641338282E-3</v>
      </c>
    </row>
    <row r="230" spans="1:5" x14ac:dyDescent="0.25">
      <c r="A230" s="69"/>
      <c r="B230" s="12" t="s">
        <v>47</v>
      </c>
      <c r="C230" s="67">
        <v>-0.18380611745640874</v>
      </c>
      <c r="D230" s="67">
        <v>0.60160649209577421</v>
      </c>
      <c r="E230" s="67">
        <v>-0.86664744409465921</v>
      </c>
    </row>
    <row r="231" spans="1:5" x14ac:dyDescent="0.25">
      <c r="A231" s="69"/>
      <c r="B231" s="12" t="s">
        <v>35</v>
      </c>
      <c r="C231" s="67">
        <v>-0.15582000573073351</v>
      </c>
      <c r="D231" s="67">
        <v>0.82201042472549446</v>
      </c>
      <c r="E231" s="67">
        <v>-1.0028155561550678</v>
      </c>
    </row>
    <row r="232" spans="1:5" x14ac:dyDescent="0.25">
      <c r="A232" s="69"/>
      <c r="B232" s="12" t="s">
        <v>42</v>
      </c>
      <c r="C232" s="67">
        <v>-0.76683599519887791</v>
      </c>
      <c r="D232" s="67">
        <v>-0.1706778152251287</v>
      </c>
      <c r="E232" s="67">
        <v>-1.2854902045740801</v>
      </c>
    </row>
    <row r="233" spans="1:5" x14ac:dyDescent="0.25">
      <c r="A233" s="69"/>
      <c r="B233" s="12" t="s">
        <v>48</v>
      </c>
      <c r="C233" s="67">
        <v>-0.38391995634919907</v>
      </c>
      <c r="D233" s="67">
        <v>9.2189949097631896E-2</v>
      </c>
      <c r="E233" s="67">
        <v>-0.79916557851400505</v>
      </c>
    </row>
    <row r="234" spans="1:5" x14ac:dyDescent="0.25">
      <c r="A234" s="69"/>
      <c r="B234" s="12" t="s">
        <v>49</v>
      </c>
      <c r="C234" s="67">
        <v>-0.62903020584658131</v>
      </c>
      <c r="D234" s="67">
        <v>-0.36722627317347101</v>
      </c>
      <c r="E234" s="67">
        <v>-0.85724247672325227</v>
      </c>
    </row>
    <row r="235" spans="1:5" x14ac:dyDescent="0.25">
      <c r="A235" s="69"/>
      <c r="B235" s="12" t="s">
        <v>41</v>
      </c>
      <c r="C235" s="67">
        <v>-0.21052298212775877</v>
      </c>
      <c r="D235" s="67">
        <v>0.39042711789760709</v>
      </c>
      <c r="E235" s="67">
        <v>-0.73317102591515804</v>
      </c>
    </row>
    <row r="236" spans="1:5" x14ac:dyDescent="0.25">
      <c r="A236" s="69"/>
      <c r="B236" s="12" t="s">
        <v>50</v>
      </c>
      <c r="C236" s="67">
        <v>1.7128634706690793</v>
      </c>
      <c r="D236" s="67">
        <v>1.2025995861927985</v>
      </c>
      <c r="E236" s="67">
        <v>2.1578800075127802</v>
      </c>
    </row>
    <row r="237" spans="1:5" x14ac:dyDescent="0.25">
      <c r="A237" s="69"/>
      <c r="B237" s="12" t="s">
        <v>51</v>
      </c>
      <c r="C237" s="67">
        <v>1.4991691607198154</v>
      </c>
      <c r="D237" s="67">
        <v>1.0963335089493542</v>
      </c>
      <c r="E237" s="67">
        <v>1.8508319334554324</v>
      </c>
    </row>
    <row r="238" spans="1:5" x14ac:dyDescent="0.25">
      <c r="A238" s="69"/>
      <c r="B238" s="12" t="s">
        <v>40</v>
      </c>
      <c r="C238" s="67">
        <v>2.3177221684353322</v>
      </c>
      <c r="D238" s="67">
        <v>1.8253800545742438</v>
      </c>
      <c r="E238" s="67">
        <v>2.7473244187922852</v>
      </c>
    </row>
    <row r="239" spans="1:5" x14ac:dyDescent="0.25">
      <c r="A239" s="201">
        <v>2017</v>
      </c>
      <c r="B239" s="201"/>
      <c r="C239" s="67"/>
      <c r="D239" s="67"/>
      <c r="E239" s="67"/>
    </row>
    <row r="240" spans="1:5" x14ac:dyDescent="0.25">
      <c r="A240" s="69"/>
      <c r="B240" s="12" t="s">
        <v>45</v>
      </c>
      <c r="C240" s="67">
        <v>2.9126607993475773</v>
      </c>
      <c r="D240" s="67">
        <v>2.0340500931323779</v>
      </c>
      <c r="E240" s="67">
        <v>3.682804786100724</v>
      </c>
    </row>
    <row r="241" spans="1:5" x14ac:dyDescent="0.25">
      <c r="A241" s="69"/>
      <c r="B241" s="12" t="s">
        <v>46</v>
      </c>
      <c r="C241" s="67">
        <v>3.0529529786107013</v>
      </c>
      <c r="D241" s="67">
        <v>2.2008258414724535</v>
      </c>
      <c r="E241" s="67">
        <v>3.7970542841463395</v>
      </c>
    </row>
    <row r="242" spans="1:5" x14ac:dyDescent="0.25">
      <c r="A242" s="69"/>
      <c r="B242" s="12" t="s">
        <v>43</v>
      </c>
      <c r="C242" s="67">
        <v>4.281272277346404</v>
      </c>
      <c r="D242" s="67">
        <v>2.7572449509840835</v>
      </c>
      <c r="E242" s="67">
        <v>5.617248194339064</v>
      </c>
    </row>
    <row r="243" spans="1:5" x14ac:dyDescent="0.25">
      <c r="A243" s="69"/>
      <c r="B243" s="12" t="s">
        <v>47</v>
      </c>
      <c r="C243" s="67">
        <v>4.4611947411684172</v>
      </c>
      <c r="D243" s="67">
        <v>2.6332458833117744</v>
      </c>
      <c r="E243" s="67">
        <v>6.0739597460470751</v>
      </c>
    </row>
    <row r="244" spans="1:5" x14ac:dyDescent="0.25">
      <c r="A244" s="69"/>
      <c r="B244" s="12" t="s">
        <v>35</v>
      </c>
      <c r="C244" s="67">
        <v>4.6405997959927614</v>
      </c>
      <c r="D244" s="67">
        <v>2.8429538013361677</v>
      </c>
      <c r="E244" s="67">
        <v>6.2264211507091716</v>
      </c>
    </row>
    <row r="245" spans="1:5" x14ac:dyDescent="0.25">
      <c r="A245" s="69"/>
      <c r="B245" s="12" t="s">
        <v>42</v>
      </c>
      <c r="C245" s="67">
        <v>3.3732487782671905</v>
      </c>
      <c r="D245" s="67">
        <v>2.1745825454904333</v>
      </c>
      <c r="E245" s="67">
        <v>4.4278585714848218</v>
      </c>
    </row>
    <row r="246" spans="1:5" x14ac:dyDescent="0.25">
      <c r="A246" s="69"/>
      <c r="B246" s="12" t="s">
        <v>48</v>
      </c>
      <c r="C246" s="67">
        <v>3.0255414905506539</v>
      </c>
      <c r="D246" s="67">
        <v>2.3718082727913092</v>
      </c>
      <c r="E246" s="67">
        <v>3.6008267745018196</v>
      </c>
    </row>
    <row r="247" spans="1:5" x14ac:dyDescent="0.25">
      <c r="A247" s="69"/>
      <c r="B247" s="12" t="s">
        <v>49</v>
      </c>
      <c r="C247" s="67">
        <v>2.7490473515496161</v>
      </c>
      <c r="D247" s="67">
        <v>2.4608836595772177</v>
      </c>
      <c r="E247" s="67">
        <v>3.0014787151139588</v>
      </c>
    </row>
    <row r="248" spans="1:5" x14ac:dyDescent="0.25">
      <c r="A248" s="69"/>
      <c r="B248" s="12" t="s">
        <v>41</v>
      </c>
      <c r="C248" s="67">
        <v>2.889261247112529</v>
      </c>
      <c r="D248" s="67">
        <v>2.4709687454310014</v>
      </c>
      <c r="E248" s="67">
        <v>3.2571691781548173</v>
      </c>
    </row>
    <row r="249" spans="1:5" x14ac:dyDescent="0.25">
      <c r="A249" s="69"/>
      <c r="B249" s="12" t="s">
        <v>50</v>
      </c>
      <c r="C249" s="67">
        <v>0.69276243503217927</v>
      </c>
      <c r="D249" s="67">
        <v>1.5467360580873946</v>
      </c>
      <c r="E249" s="67">
        <v>-4.5049323076440384E-2</v>
      </c>
    </row>
    <row r="250" spans="1:5" x14ac:dyDescent="0.25">
      <c r="A250" s="69"/>
      <c r="B250" s="12" t="s">
        <v>51</v>
      </c>
      <c r="C250" s="67">
        <v>0.61664475971381361</v>
      </c>
      <c r="D250" s="67">
        <v>1.5601817636088811</v>
      </c>
      <c r="E250" s="67">
        <v>-0.20093147343562823</v>
      </c>
    </row>
    <row r="251" spans="1:5" x14ac:dyDescent="0.25">
      <c r="A251" s="69"/>
      <c r="B251" s="12" t="s">
        <v>40</v>
      </c>
      <c r="C251" s="67">
        <v>1.267680419739059</v>
      </c>
      <c r="D251" s="67">
        <v>2.2337433617388047</v>
      </c>
      <c r="E251" s="67">
        <v>0.43228805255768332</v>
      </c>
    </row>
    <row r="252" spans="1:5" x14ac:dyDescent="0.25">
      <c r="A252" s="201">
        <v>2018</v>
      </c>
      <c r="B252" s="201"/>
      <c r="C252" s="67"/>
      <c r="D252" s="67"/>
      <c r="E252" s="67"/>
    </row>
    <row r="253" spans="1:5" x14ac:dyDescent="0.25">
      <c r="A253" s="69"/>
      <c r="B253" s="12" t="s">
        <v>45</v>
      </c>
      <c r="C253" s="67">
        <v>1.0901348566099589</v>
      </c>
      <c r="D253" s="67">
        <v>2.1089933342244294</v>
      </c>
      <c r="E253" s="67">
        <v>0.21125868502493983</v>
      </c>
    </row>
    <row r="254" spans="1:5" x14ac:dyDescent="0.25">
      <c r="A254" s="69"/>
      <c r="B254" s="12" t="s">
        <v>46</v>
      </c>
      <c r="C254" s="67">
        <v>1.0171740358087433</v>
      </c>
      <c r="D254" s="67">
        <v>2.40459661443293</v>
      </c>
      <c r="E254" s="67">
        <v>-0.17573081528161616</v>
      </c>
    </row>
    <row r="255" spans="1:5" x14ac:dyDescent="0.25">
      <c r="A255" s="69"/>
      <c r="B255" s="12" t="s">
        <v>43</v>
      </c>
      <c r="C255" s="67">
        <v>0.14258842001311223</v>
      </c>
      <c r="D255" s="67">
        <v>1.8452867939440676</v>
      </c>
      <c r="E255" s="67">
        <v>-1.3095940850052945</v>
      </c>
    </row>
    <row r="256" spans="1:5" x14ac:dyDescent="0.25">
      <c r="A256" s="69"/>
      <c r="B256" s="12" t="s">
        <v>47</v>
      </c>
      <c r="C256" s="67">
        <v>-1.5367262044736152</v>
      </c>
      <c r="D256" s="67">
        <v>0.50481994902698002</v>
      </c>
      <c r="E256" s="67">
        <v>-3.2795181154550046</v>
      </c>
    </row>
    <row r="257" spans="1:5" x14ac:dyDescent="0.25">
      <c r="A257" s="69"/>
      <c r="B257" s="12" t="s">
        <v>35</v>
      </c>
      <c r="C257" s="67">
        <v>-2.1085589082352918</v>
      </c>
      <c r="D257" s="67">
        <v>0.34328811762232014</v>
      </c>
      <c r="E257" s="67">
        <v>-4.202601219155655</v>
      </c>
    </row>
    <row r="258" spans="1:5" x14ac:dyDescent="0.25">
      <c r="A258" s="69"/>
      <c r="B258" s="12" t="s">
        <v>262</v>
      </c>
      <c r="C258" s="67">
        <v>-0.92934137150014751</v>
      </c>
      <c r="D258" s="67">
        <v>1.1601483675513835</v>
      </c>
      <c r="E258" s="67">
        <v>-2.7280477354472255</v>
      </c>
    </row>
    <row r="259" spans="1:5" x14ac:dyDescent="0.25">
      <c r="A259" s="69"/>
      <c r="B259" s="12" t="s">
        <v>268</v>
      </c>
      <c r="C259" s="67">
        <v>-0.31604514801567563</v>
      </c>
      <c r="D259" s="67">
        <v>0.78927744887864471</v>
      </c>
      <c r="E259" s="67">
        <v>-1.2771901539896713</v>
      </c>
    </row>
    <row r="260" spans="1:5" ht="12.75" customHeight="1" x14ac:dyDescent="0.25">
      <c r="A260" s="19"/>
      <c r="B260" s="19"/>
      <c r="C260" s="19"/>
      <c r="D260" s="67"/>
      <c r="E260" s="19"/>
    </row>
    <row r="261" spans="1:5" x14ac:dyDescent="0.25">
      <c r="A261" s="218" t="s">
        <v>55</v>
      </c>
      <c r="B261" s="219"/>
      <c r="C261" s="219"/>
      <c r="D261" s="219"/>
      <c r="E261" s="219"/>
    </row>
    <row r="262" spans="1:5" ht="9.75" customHeight="1" x14ac:dyDescent="0.25"/>
    <row r="263" spans="1:5" x14ac:dyDescent="0.25">
      <c r="A263" s="201">
        <v>2010</v>
      </c>
      <c r="B263" s="201"/>
    </row>
    <row r="264" spans="1:5" hidden="1" x14ac:dyDescent="0.25">
      <c r="A264" s="11"/>
      <c r="B264" s="12" t="s">
        <v>45</v>
      </c>
      <c r="C264" s="26">
        <v>-0.26114093647122694</v>
      </c>
      <c r="D264" s="26">
        <v>-0.26114093647122694</v>
      </c>
      <c r="E264" s="26" t="s">
        <v>5</v>
      </c>
    </row>
    <row r="265" spans="1:5" hidden="1" x14ac:dyDescent="0.25">
      <c r="A265" s="11"/>
      <c r="B265" s="12" t="s">
        <v>46</v>
      </c>
      <c r="C265" s="26">
        <v>0.93642240242963748</v>
      </c>
      <c r="D265" s="26">
        <v>0.93642240242963748</v>
      </c>
      <c r="E265" s="26" t="s">
        <v>5</v>
      </c>
    </row>
    <row r="266" spans="1:5" hidden="1" x14ac:dyDescent="0.25">
      <c r="A266" s="11"/>
      <c r="B266" s="12" t="s">
        <v>43</v>
      </c>
      <c r="C266" s="26">
        <v>0.88034816923101555</v>
      </c>
      <c r="D266" s="26">
        <v>0.88034816923101555</v>
      </c>
      <c r="E266" s="26" t="s">
        <v>5</v>
      </c>
    </row>
    <row r="267" spans="1:5" hidden="1" x14ac:dyDescent="0.25">
      <c r="A267" s="11"/>
      <c r="B267" s="12" t="s">
        <v>47</v>
      </c>
      <c r="C267" s="26">
        <v>0.87747395207253831</v>
      </c>
      <c r="D267" s="26">
        <v>0.87747395207253831</v>
      </c>
      <c r="E267" s="26" t="s">
        <v>5</v>
      </c>
    </row>
    <row r="268" spans="1:5" hidden="1" x14ac:dyDescent="0.25">
      <c r="A268" s="11"/>
      <c r="B268" s="12" t="s">
        <v>35</v>
      </c>
      <c r="C268" s="26">
        <v>0.1250277737649963</v>
      </c>
      <c r="D268" s="26">
        <v>0.1250277737649963</v>
      </c>
      <c r="E268" s="26" t="s">
        <v>5</v>
      </c>
    </row>
    <row r="269" spans="1:5" hidden="1" x14ac:dyDescent="0.25">
      <c r="A269" s="11"/>
      <c r="B269" s="12" t="s">
        <v>42</v>
      </c>
      <c r="C269" s="26">
        <v>1.0846622459905753</v>
      </c>
      <c r="D269" s="26">
        <v>1.0846622459905753</v>
      </c>
      <c r="E269" s="26" t="s">
        <v>5</v>
      </c>
    </row>
    <row r="270" spans="1:5" hidden="1" x14ac:dyDescent="0.25">
      <c r="A270" s="11"/>
      <c r="B270" s="12" t="s">
        <v>48</v>
      </c>
      <c r="C270" s="26">
        <v>2.1903881432707273</v>
      </c>
      <c r="D270" s="26">
        <v>2.1903881432707273</v>
      </c>
      <c r="E270" s="26" t="s">
        <v>5</v>
      </c>
    </row>
    <row r="271" spans="1:5" hidden="1" x14ac:dyDescent="0.25">
      <c r="A271" s="11"/>
      <c r="B271" s="12" t="s">
        <v>49</v>
      </c>
      <c r="C271" s="26">
        <v>0.63207046859004024</v>
      </c>
      <c r="D271" s="26">
        <v>0.63207046859004024</v>
      </c>
      <c r="E271" s="26" t="s">
        <v>5</v>
      </c>
    </row>
    <row r="272" spans="1:5" hidden="1" x14ac:dyDescent="0.25">
      <c r="A272" s="11"/>
      <c r="B272" s="12" t="s">
        <v>41</v>
      </c>
      <c r="C272" s="26">
        <v>-1.2857212304991372</v>
      </c>
      <c r="D272" s="26">
        <v>-1.2857212304991372</v>
      </c>
      <c r="E272" s="26" t="s">
        <v>5</v>
      </c>
    </row>
    <row r="273" spans="1:5" hidden="1" x14ac:dyDescent="0.25">
      <c r="A273" s="11"/>
      <c r="B273" s="12" t="s">
        <v>50</v>
      </c>
      <c r="C273" s="26">
        <v>-0.22603507219276509</v>
      </c>
      <c r="D273" s="26">
        <v>-0.22603507219276509</v>
      </c>
      <c r="E273" s="26" t="s">
        <v>5</v>
      </c>
    </row>
    <row r="274" spans="1:5" x14ac:dyDescent="0.25">
      <c r="A274" s="11"/>
      <c r="B274" s="12" t="s">
        <v>51</v>
      </c>
      <c r="C274" s="26">
        <v>0.47362446108318856</v>
      </c>
      <c r="D274" s="26">
        <v>0.47362446108318856</v>
      </c>
      <c r="E274" s="26" t="s">
        <v>5</v>
      </c>
    </row>
    <row r="275" spans="1:5" x14ac:dyDescent="0.25">
      <c r="A275" s="11"/>
      <c r="B275" s="12" t="s">
        <v>40</v>
      </c>
      <c r="C275" s="26">
        <v>1.3414839053257799</v>
      </c>
      <c r="D275" s="26">
        <v>1.3414839053257799</v>
      </c>
      <c r="E275" s="26" t="s">
        <v>5</v>
      </c>
    </row>
    <row r="276" spans="1:5" x14ac:dyDescent="0.25">
      <c r="A276" s="11"/>
      <c r="B276" s="12"/>
      <c r="C276" s="26"/>
      <c r="D276" s="26"/>
      <c r="E276" s="26"/>
    </row>
    <row r="277" spans="1:5" x14ac:dyDescent="0.25">
      <c r="A277" s="201">
        <v>2011</v>
      </c>
      <c r="B277" s="201"/>
      <c r="C277" s="26"/>
      <c r="D277" s="27"/>
      <c r="E277" s="26"/>
    </row>
    <row r="278" spans="1:5" x14ac:dyDescent="0.25">
      <c r="A278" s="11"/>
      <c r="B278" s="12" t="s">
        <v>45</v>
      </c>
      <c r="C278" s="26">
        <v>0.540955988663816</v>
      </c>
      <c r="D278" s="26">
        <v>0.540955988663816</v>
      </c>
      <c r="E278" s="26" t="s">
        <v>5</v>
      </c>
    </row>
    <row r="279" spans="1:5" x14ac:dyDescent="0.25">
      <c r="A279" s="11"/>
      <c r="B279" s="12" t="s">
        <v>46</v>
      </c>
      <c r="C279" s="26">
        <v>-0.79050748162610152</v>
      </c>
      <c r="D279" s="26">
        <v>-0.79050748162610152</v>
      </c>
      <c r="E279" s="26" t="s">
        <v>5</v>
      </c>
    </row>
    <row r="280" spans="1:5" x14ac:dyDescent="0.25">
      <c r="A280" s="11"/>
      <c r="B280" s="12" t="s">
        <v>43</v>
      </c>
      <c r="C280" s="26">
        <v>0.63178223867843553</v>
      </c>
      <c r="D280" s="26">
        <v>0.63178223867843553</v>
      </c>
      <c r="E280" s="26" t="s">
        <v>5</v>
      </c>
    </row>
    <row r="281" spans="1:5" x14ac:dyDescent="0.25">
      <c r="A281" s="11"/>
      <c r="B281" s="12" t="s">
        <v>47</v>
      </c>
      <c r="C281" s="26">
        <v>4.4171076658620301</v>
      </c>
      <c r="D281" s="26">
        <v>4.4171076658620301</v>
      </c>
      <c r="E281" s="26" t="s">
        <v>5</v>
      </c>
    </row>
    <row r="282" spans="1:5" x14ac:dyDescent="0.25">
      <c r="A282" s="11"/>
      <c r="B282" s="12" t="s">
        <v>35</v>
      </c>
      <c r="C282" s="26">
        <v>3.3138209485660042</v>
      </c>
      <c r="D282" s="26">
        <v>3.3138209485660042</v>
      </c>
      <c r="E282" s="26" t="s">
        <v>5</v>
      </c>
    </row>
    <row r="283" spans="1:5" x14ac:dyDescent="0.25">
      <c r="A283" s="11"/>
      <c r="B283" s="12" t="s">
        <v>42</v>
      </c>
      <c r="C283" s="26">
        <v>0.90877181827677678</v>
      </c>
      <c r="D283" s="26">
        <v>0.90877181827677678</v>
      </c>
      <c r="E283" s="26" t="s">
        <v>5</v>
      </c>
    </row>
    <row r="284" spans="1:5" x14ac:dyDescent="0.25">
      <c r="A284" s="11"/>
      <c r="B284" s="12" t="s">
        <v>48</v>
      </c>
      <c r="C284" s="26">
        <v>6.0116323478554001E-2</v>
      </c>
      <c r="D284" s="26">
        <v>6.0116323478554001E-2</v>
      </c>
      <c r="E284" s="26" t="s">
        <v>5</v>
      </c>
    </row>
    <row r="285" spans="1:5" x14ac:dyDescent="0.25">
      <c r="A285" s="11"/>
      <c r="B285" s="12" t="s">
        <v>49</v>
      </c>
      <c r="C285" s="26">
        <v>0.31530862912392266</v>
      </c>
      <c r="D285" s="26">
        <v>0.31530862912392266</v>
      </c>
      <c r="E285" s="26" t="s">
        <v>5</v>
      </c>
    </row>
    <row r="286" spans="1:5" x14ac:dyDescent="0.25">
      <c r="A286" s="11"/>
      <c r="B286" s="12" t="s">
        <v>41</v>
      </c>
      <c r="C286" s="26">
        <v>1.301660303876595</v>
      </c>
      <c r="D286" s="26">
        <v>1.301660303876595</v>
      </c>
      <c r="E286" s="26" t="s">
        <v>5</v>
      </c>
    </row>
    <row r="287" spans="1:5" x14ac:dyDescent="0.25">
      <c r="A287" s="11"/>
      <c r="B287" s="12" t="s">
        <v>50</v>
      </c>
      <c r="C287" s="26">
        <v>0.33278932848386233</v>
      </c>
      <c r="D287" s="26">
        <v>0.33278932848386233</v>
      </c>
      <c r="E287" s="26" t="s">
        <v>5</v>
      </c>
    </row>
    <row r="288" spans="1:5" x14ac:dyDescent="0.25">
      <c r="A288" s="11"/>
      <c r="B288" s="12" t="s">
        <v>51</v>
      </c>
      <c r="C288" s="26">
        <v>3.4231104702459936</v>
      </c>
      <c r="D288" s="26">
        <v>3.4231104702459936</v>
      </c>
      <c r="E288" s="26" t="s">
        <v>5</v>
      </c>
    </row>
    <row r="289" spans="1:8" x14ac:dyDescent="0.25">
      <c r="A289" s="11"/>
      <c r="B289" s="12" t="s">
        <v>40</v>
      </c>
      <c r="C289" s="26">
        <v>1.1857736202019353</v>
      </c>
      <c r="D289" s="26">
        <v>1.1857736202019353</v>
      </c>
      <c r="E289" s="26" t="s">
        <v>5</v>
      </c>
      <c r="G289" s="26"/>
    </row>
    <row r="290" spans="1:8" x14ac:dyDescent="0.25">
      <c r="A290" s="11"/>
      <c r="B290" s="12"/>
      <c r="C290" s="26"/>
      <c r="D290" s="26"/>
      <c r="E290" s="26"/>
      <c r="G290" s="26"/>
      <c r="H290" s="26"/>
    </row>
    <row r="291" spans="1:8" x14ac:dyDescent="0.25">
      <c r="A291" s="201">
        <v>2012</v>
      </c>
      <c r="B291" s="201"/>
      <c r="C291" s="26"/>
      <c r="D291" s="27"/>
      <c r="E291" s="26"/>
      <c r="G291" s="1"/>
    </row>
    <row r="292" spans="1:8" x14ac:dyDescent="0.25">
      <c r="A292" s="11"/>
      <c r="B292" s="12" t="s">
        <v>45</v>
      </c>
      <c r="C292" s="26">
        <v>0.82878178572964867</v>
      </c>
      <c r="D292" s="26">
        <v>0.82878178572964867</v>
      </c>
      <c r="E292" s="26" t="s">
        <v>5</v>
      </c>
    </row>
    <row r="293" spans="1:8" x14ac:dyDescent="0.25">
      <c r="A293" s="11"/>
      <c r="B293" s="12" t="s">
        <v>46</v>
      </c>
      <c r="C293" s="26">
        <v>-0.3029315521839604</v>
      </c>
      <c r="D293" s="26">
        <v>-0.3029315521839604</v>
      </c>
      <c r="E293" s="26" t="s">
        <v>5</v>
      </c>
    </row>
    <row r="294" spans="1:8" x14ac:dyDescent="0.25">
      <c r="A294" s="11"/>
      <c r="B294" s="12" t="s">
        <v>43</v>
      </c>
      <c r="C294" s="26">
        <v>0.75965858228270733</v>
      </c>
      <c r="D294" s="26">
        <v>0.75965858228270733</v>
      </c>
      <c r="E294" s="26" t="s">
        <v>5</v>
      </c>
    </row>
    <row r="295" spans="1:8" x14ac:dyDescent="0.25">
      <c r="A295" s="11"/>
      <c r="B295" s="12" t="s">
        <v>47</v>
      </c>
      <c r="C295" s="26">
        <v>-9.0943691034139906E-2</v>
      </c>
      <c r="D295" s="26">
        <v>-9.0943691034139906E-2</v>
      </c>
      <c r="E295" s="26" t="s">
        <v>5</v>
      </c>
    </row>
    <row r="296" spans="1:8" x14ac:dyDescent="0.25">
      <c r="A296" s="11"/>
      <c r="B296" s="12" t="s">
        <v>35</v>
      </c>
      <c r="C296" s="26">
        <v>-1.9861394321378456</v>
      </c>
      <c r="D296" s="26">
        <v>-1.9861394321378456</v>
      </c>
      <c r="E296" s="26" t="s">
        <v>5</v>
      </c>
    </row>
    <row r="297" spans="1:8" x14ac:dyDescent="0.25">
      <c r="A297" s="11"/>
      <c r="B297" s="12" t="s">
        <v>42</v>
      </c>
      <c r="C297" s="26">
        <v>4.158564690507105</v>
      </c>
      <c r="D297" s="26">
        <v>4.158564690507105</v>
      </c>
      <c r="E297" s="26" t="s">
        <v>5</v>
      </c>
    </row>
    <row r="298" spans="1:8" x14ac:dyDescent="0.25">
      <c r="A298" s="11"/>
      <c r="B298" s="12" t="s">
        <v>48</v>
      </c>
      <c r="C298" s="26">
        <v>0.24448657012601238</v>
      </c>
      <c r="D298" s="26">
        <v>0.16971494476736293</v>
      </c>
      <c r="E298" s="26">
        <v>0.30844071858455724</v>
      </c>
    </row>
    <row r="299" spans="1:8" x14ac:dyDescent="0.25">
      <c r="A299" s="11"/>
      <c r="B299" s="12" t="s">
        <v>49</v>
      </c>
      <c r="C299" s="26">
        <v>0.64743245120539861</v>
      </c>
      <c r="D299" s="26">
        <v>0.58385391142401488</v>
      </c>
      <c r="E299" s="26">
        <v>0.70173764990701937</v>
      </c>
    </row>
    <row r="300" spans="1:8" x14ac:dyDescent="0.25">
      <c r="A300" s="11"/>
      <c r="B300" s="12" t="s">
        <v>41</v>
      </c>
      <c r="C300" s="26">
        <v>1.9931364460523682E-2</v>
      </c>
      <c r="D300" s="26">
        <v>7.8683065291751397E-2</v>
      </c>
      <c r="E300" s="26">
        <v>-3.0192276319884748E-2</v>
      </c>
    </row>
    <row r="301" spans="1:8" x14ac:dyDescent="0.25">
      <c r="A301" s="11"/>
      <c r="B301" s="12" t="s">
        <v>50</v>
      </c>
      <c r="C301" s="26">
        <v>4.2662910903112916E-2</v>
      </c>
      <c r="D301" s="26">
        <v>5.9933326212124882E-2</v>
      </c>
      <c r="E301" s="26">
        <v>2.7912718968425843E-2</v>
      </c>
    </row>
    <row r="302" spans="1:8" x14ac:dyDescent="0.25">
      <c r="A302" s="11"/>
      <c r="B302" s="12" t="s">
        <v>51</v>
      </c>
      <c r="C302" s="26">
        <v>0.34249409289468513</v>
      </c>
      <c r="D302" s="26">
        <v>0.47401072984865067</v>
      </c>
      <c r="E302" s="26">
        <v>1.6205766238419628E-2</v>
      </c>
    </row>
    <row r="303" spans="1:8" x14ac:dyDescent="0.25">
      <c r="A303" s="69"/>
      <c r="B303" s="70" t="s">
        <v>40</v>
      </c>
      <c r="C303" s="67">
        <v>0.39343943425627081</v>
      </c>
      <c r="D303" s="67">
        <v>0.67097201094534764</v>
      </c>
      <c r="E303" s="67">
        <v>0.15575360429840313</v>
      </c>
    </row>
    <row r="304" spans="1:8" x14ac:dyDescent="0.25">
      <c r="A304" s="201">
        <v>2013</v>
      </c>
      <c r="B304" s="201"/>
      <c r="C304" s="67"/>
      <c r="D304" s="67"/>
      <c r="E304" s="67"/>
    </row>
    <row r="305" spans="1:5" x14ac:dyDescent="0.25">
      <c r="A305" s="11"/>
      <c r="B305" s="12" t="s">
        <v>45</v>
      </c>
      <c r="C305" s="26">
        <v>0.12021714763241764</v>
      </c>
      <c r="D305" s="67">
        <v>0.14340192540029939</v>
      </c>
      <c r="E305" s="26">
        <v>0.10025898212731033</v>
      </c>
    </row>
    <row r="306" spans="1:5" x14ac:dyDescent="0.25">
      <c r="A306" s="11"/>
      <c r="B306" s="12" t="s">
        <v>46</v>
      </c>
      <c r="C306" s="26">
        <v>-0.20260748766021131</v>
      </c>
      <c r="D306" s="67">
        <v>-0.26772351866400923</v>
      </c>
      <c r="E306" s="26">
        <v>-0.14652945838417031</v>
      </c>
    </row>
    <row r="307" spans="1:5" ht="14.25" customHeight="1" x14ac:dyDescent="0.25">
      <c r="A307" s="11"/>
      <c r="B307" s="12" t="s">
        <v>43</v>
      </c>
      <c r="C307" s="26">
        <v>0.5006145416900365</v>
      </c>
      <c r="D307" s="67">
        <v>0.57671257944424958</v>
      </c>
      <c r="E307" s="26">
        <v>0.43515833275591387</v>
      </c>
    </row>
    <row r="308" spans="1:5" ht="14.25" customHeight="1" x14ac:dyDescent="0.25">
      <c r="A308" s="11"/>
      <c r="B308" s="12" t="s">
        <v>47</v>
      </c>
      <c r="C308" s="26">
        <v>0.11512300390781327</v>
      </c>
      <c r="D308" s="67">
        <v>3.9643343257678154E-3</v>
      </c>
      <c r="E308" s="26">
        <v>0.21087159629622487</v>
      </c>
    </row>
    <row r="309" spans="1:5" ht="14.25" customHeight="1" x14ac:dyDescent="0.25">
      <c r="A309" s="11"/>
      <c r="B309" s="12" t="s">
        <v>35</v>
      </c>
      <c r="C309" s="26">
        <v>9.5682352882620059E-2</v>
      </c>
      <c r="D309" s="67">
        <v>0.23643869294276421</v>
      </c>
      <c r="E309" s="26">
        <v>-2.5310411872159211E-2</v>
      </c>
    </row>
    <row r="310" spans="1:5" ht="14.25" customHeight="1" x14ac:dyDescent="0.25">
      <c r="A310" s="11"/>
      <c r="B310" s="12" t="s">
        <v>42</v>
      </c>
      <c r="C310" s="26">
        <v>-0.2676094249594585</v>
      </c>
      <c r="D310" s="67">
        <v>-0.30627613149381006</v>
      </c>
      <c r="E310" s="26">
        <v>-0.23428488359796829</v>
      </c>
    </row>
    <row r="311" spans="1:5" ht="14.25" customHeight="1" x14ac:dyDescent="0.25">
      <c r="A311" s="11"/>
      <c r="B311" s="12" t="s">
        <v>48</v>
      </c>
      <c r="C311" s="26">
        <v>1.1650679035972944</v>
      </c>
      <c r="D311" s="67">
        <v>1.2614902964104724</v>
      </c>
      <c r="E311" s="26">
        <v>1.0820271269931014</v>
      </c>
    </row>
    <row r="312" spans="1:5" ht="14.25" customHeight="1" x14ac:dyDescent="0.25">
      <c r="A312" s="11"/>
      <c r="B312" s="12" t="s">
        <v>49</v>
      </c>
      <c r="C312" s="26">
        <v>0.16901141883518545</v>
      </c>
      <c r="D312" s="67">
        <v>-0.25283811141193491</v>
      </c>
      <c r="E312" s="26">
        <v>0.53296118036079143</v>
      </c>
    </row>
    <row r="313" spans="1:5" ht="14.25" customHeight="1" x14ac:dyDescent="0.25">
      <c r="A313" s="11"/>
      <c r="B313" s="12" t="s">
        <v>41</v>
      </c>
      <c r="C313" s="26">
        <v>0.88457747659020924</v>
      </c>
      <c r="D313" s="67">
        <v>0.76568029413164318</v>
      </c>
      <c r="E313" s="26">
        <v>0.98635397503572531</v>
      </c>
    </row>
    <row r="314" spans="1:5" ht="14.25" customHeight="1" x14ac:dyDescent="0.25">
      <c r="A314" s="11"/>
      <c r="B314" s="12" t="s">
        <v>50</v>
      </c>
      <c r="C314" s="26">
        <v>0.5751594767321011</v>
      </c>
      <c r="D314" s="67">
        <v>0.31952588364987378</v>
      </c>
      <c r="E314" s="26">
        <v>0.79350476016584182</v>
      </c>
    </row>
    <row r="315" spans="1:5" ht="14.25" customHeight="1" x14ac:dyDescent="0.25">
      <c r="A315" s="11"/>
      <c r="B315" s="12" t="s">
        <v>51</v>
      </c>
      <c r="C315" s="26">
        <v>0.12186960602404984</v>
      </c>
      <c r="D315" s="67">
        <v>0.42426871286125323</v>
      </c>
      <c r="E315" s="26">
        <v>-0.13520508300082223</v>
      </c>
    </row>
    <row r="316" spans="1:5" ht="14.25" customHeight="1" x14ac:dyDescent="0.25">
      <c r="A316" s="11"/>
      <c r="B316" s="12" t="s">
        <v>40</v>
      </c>
      <c r="C316" s="26">
        <v>-2.8801755478091717E-2</v>
      </c>
      <c r="D316" s="67">
        <v>0.13243235338340487</v>
      </c>
      <c r="E316" s="26">
        <v>-0.16663754557982857</v>
      </c>
    </row>
    <row r="317" spans="1:5" x14ac:dyDescent="0.25">
      <c r="A317" s="226">
        <v>2014</v>
      </c>
      <c r="B317" s="227"/>
      <c r="C317" s="26"/>
      <c r="D317" s="67"/>
      <c r="E317" s="26"/>
    </row>
    <row r="318" spans="1:5" x14ac:dyDescent="0.25">
      <c r="A318" s="11"/>
      <c r="B318" s="12" t="s">
        <v>45</v>
      </c>
      <c r="C318" s="26">
        <v>0.10985460497494604</v>
      </c>
      <c r="D318" s="67">
        <v>0.52248278124586989</v>
      </c>
      <c r="E318" s="26">
        <v>-0.70032611534622813</v>
      </c>
    </row>
    <row r="319" spans="1:5" x14ac:dyDescent="0.25">
      <c r="A319" s="11"/>
      <c r="B319" s="12" t="s">
        <v>46</v>
      </c>
      <c r="C319" s="26">
        <v>-0.58614791407883837</v>
      </c>
      <c r="D319" s="67">
        <v>0.52248278124586989</v>
      </c>
      <c r="E319" s="26">
        <v>-0.70032611534622813</v>
      </c>
    </row>
    <row r="320" spans="1:5" x14ac:dyDescent="0.25">
      <c r="A320" s="11"/>
      <c r="B320" s="12" t="s">
        <v>43</v>
      </c>
      <c r="C320" s="26">
        <v>-0.58614791407883837</v>
      </c>
      <c r="D320" s="67">
        <v>-0.5385118045093229</v>
      </c>
      <c r="E320" s="26">
        <v>-0.62716571611890481</v>
      </c>
    </row>
    <row r="321" spans="1:5" x14ac:dyDescent="0.25">
      <c r="A321" s="11"/>
      <c r="B321" s="12" t="s">
        <v>47</v>
      </c>
      <c r="C321" s="26">
        <v>0.1867310582422288</v>
      </c>
      <c r="D321" s="67">
        <v>0.32199239951795633</v>
      </c>
      <c r="E321" s="26">
        <v>7.0158301967038206E-2</v>
      </c>
    </row>
    <row r="322" spans="1:5" x14ac:dyDescent="0.25">
      <c r="A322" s="11"/>
      <c r="B322" s="12" t="s">
        <v>35</v>
      </c>
      <c r="C322" s="26">
        <v>0.97001097738138586</v>
      </c>
      <c r="D322" s="67">
        <v>0.89869928347352523</v>
      </c>
      <c r="E322" s="26">
        <v>1.0316244504395167</v>
      </c>
    </row>
    <row r="323" spans="1:5" x14ac:dyDescent="0.25">
      <c r="A323" s="11"/>
      <c r="B323" s="12" t="s">
        <v>42</v>
      </c>
      <c r="C323" s="26">
        <v>-0.14460149368364927</v>
      </c>
      <c r="D323" s="67">
        <v>-4.5955229748984028E-2</v>
      </c>
      <c r="E323" s="26">
        <v>-0.22971996412188833</v>
      </c>
    </row>
    <row r="324" spans="1:5" x14ac:dyDescent="0.25">
      <c r="A324" s="11"/>
      <c r="B324" s="12" t="s">
        <v>48</v>
      </c>
      <c r="C324" s="26">
        <v>0.4129124571995213</v>
      </c>
      <c r="D324" s="67">
        <v>0.13941288871810453</v>
      </c>
      <c r="E324" s="26">
        <v>0.64934050512805985</v>
      </c>
    </row>
    <row r="325" spans="1:5" x14ac:dyDescent="0.25">
      <c r="A325" s="11"/>
      <c r="B325" s="12" t="s">
        <v>49</v>
      </c>
      <c r="C325" s="26">
        <v>-0.14107212527697532</v>
      </c>
      <c r="D325" s="67">
        <v>0.28714601491433012</v>
      </c>
      <c r="E325" s="26">
        <v>-0.50937195599417562</v>
      </c>
    </row>
    <row r="326" spans="1:5" x14ac:dyDescent="0.25">
      <c r="A326" s="11"/>
      <c r="B326" s="12" t="s">
        <v>41</v>
      </c>
      <c r="C326" s="26">
        <v>6.4484604583947558E-2</v>
      </c>
      <c r="D326" s="67">
        <v>-2.1414341687531202E-2</v>
      </c>
      <c r="E326" s="26">
        <v>0.13895564040606878</v>
      </c>
    </row>
    <row r="327" spans="1:5" x14ac:dyDescent="0.25">
      <c r="A327" s="11"/>
      <c r="B327" s="12" t="s">
        <v>50</v>
      </c>
      <c r="C327" s="26">
        <v>4.2981421583676571E-2</v>
      </c>
      <c r="D327" s="67">
        <v>0.37288472331133971</v>
      </c>
      <c r="E327" s="26">
        <v>-0.24257382973338348</v>
      </c>
    </row>
    <row r="328" spans="1:5" x14ac:dyDescent="0.25">
      <c r="A328" s="11"/>
      <c r="B328" s="12" t="s">
        <v>51</v>
      </c>
      <c r="C328" s="26">
        <v>-0.3878446903981092</v>
      </c>
      <c r="D328" s="67">
        <v>-0.69024000023221177</v>
      </c>
      <c r="E328" s="26">
        <v>-0.1244847528024895</v>
      </c>
    </row>
    <row r="329" spans="1:5" x14ac:dyDescent="0.25">
      <c r="A329" s="11"/>
      <c r="B329" s="12" t="s">
        <v>40</v>
      </c>
      <c r="C329" s="26">
        <v>0.14936355181003336</v>
      </c>
      <c r="D329" s="67">
        <v>0.25350557458407863</v>
      </c>
      <c r="E329" s="26">
        <v>5.9178705807538812E-2</v>
      </c>
    </row>
    <row r="330" spans="1:5" x14ac:dyDescent="0.25">
      <c r="A330" s="228">
        <v>2015</v>
      </c>
      <c r="B330" s="229"/>
      <c r="C330" s="26"/>
      <c r="D330" s="26"/>
      <c r="E330" s="26"/>
    </row>
    <row r="331" spans="1:5" x14ac:dyDescent="0.25">
      <c r="A331" s="11"/>
      <c r="B331" s="12" t="s">
        <v>45</v>
      </c>
      <c r="C331" s="26">
        <v>-0.28093811341051156</v>
      </c>
      <c r="D331" s="26">
        <v>-5.7684909932509409E-2</v>
      </c>
      <c r="E331" s="26">
        <v>-0.47464626289253076</v>
      </c>
    </row>
    <row r="332" spans="1:5" x14ac:dyDescent="0.25">
      <c r="A332" s="11"/>
      <c r="B332" s="12" t="s">
        <v>46</v>
      </c>
      <c r="C332" s="26">
        <v>0.12095527637097092</v>
      </c>
      <c r="D332" s="26">
        <v>2.8613455304693503E-2</v>
      </c>
      <c r="E332" s="26">
        <v>0.2014123631506104</v>
      </c>
    </row>
    <row r="333" spans="1:5" x14ac:dyDescent="0.25">
      <c r="A333" s="11"/>
      <c r="B333" s="12" t="s">
        <v>43</v>
      </c>
      <c r="C333" s="26">
        <v>-7.0765959069563067E-2</v>
      </c>
      <c r="D333" s="26">
        <v>-0.41575915809420882</v>
      </c>
      <c r="E333" s="26">
        <v>0.22930696342131629</v>
      </c>
    </row>
    <row r="334" spans="1:5" x14ac:dyDescent="0.25">
      <c r="A334" s="11"/>
      <c r="B334" s="12" t="s">
        <v>47</v>
      </c>
      <c r="C334" s="26">
        <v>0.67040139146681277</v>
      </c>
      <c r="D334" s="26">
        <v>0.99498081691289375</v>
      </c>
      <c r="E334" s="26">
        <v>0.38990120716617671</v>
      </c>
    </row>
    <row r="335" spans="1:5" x14ac:dyDescent="0.25">
      <c r="A335" s="11"/>
      <c r="B335" s="12" t="s">
        <v>35</v>
      </c>
      <c r="C335" s="26">
        <v>3.5257826396306591E-2</v>
      </c>
      <c r="D335" s="26">
        <v>-0.16239700982366712</v>
      </c>
      <c r="E335" s="26">
        <v>0.20709984795217462</v>
      </c>
    </row>
    <row r="336" spans="1:5" x14ac:dyDescent="0.25">
      <c r="A336" s="11"/>
      <c r="B336" s="12" t="s">
        <v>42</v>
      </c>
      <c r="C336" s="26">
        <v>0.83493462014281317</v>
      </c>
      <c r="D336" s="26">
        <v>1.0712107400230986</v>
      </c>
      <c r="E336" s="26">
        <v>0.63027252743543816</v>
      </c>
    </row>
    <row r="337" spans="1:5" x14ac:dyDescent="0.25">
      <c r="A337" s="11"/>
      <c r="B337" s="12" t="s">
        <v>48</v>
      </c>
      <c r="C337" s="26">
        <v>-0.12204801538236998</v>
      </c>
      <c r="D337" s="26">
        <v>1.0962867477593008E-2</v>
      </c>
      <c r="E337" s="26">
        <v>-0.23776672327809889</v>
      </c>
    </row>
    <row r="338" spans="1:5" x14ac:dyDescent="0.25">
      <c r="A338" s="11"/>
      <c r="B338" s="12" t="s">
        <v>49</v>
      </c>
      <c r="C338" s="26">
        <v>0.15264849210854248</v>
      </c>
      <c r="D338" s="26">
        <v>0.12369978831363593</v>
      </c>
      <c r="E338" s="26">
        <v>0.17789649132189389</v>
      </c>
    </row>
    <row r="339" spans="1:5" x14ac:dyDescent="0.25">
      <c r="A339" s="11"/>
      <c r="B339" s="12" t="s">
        <v>41</v>
      </c>
      <c r="C339" s="26">
        <v>-4.122354385786009E-2</v>
      </c>
      <c r="D339" s="26">
        <v>-0.16318989846205723</v>
      </c>
      <c r="E339" s="26">
        <v>6.5093494509649297E-2</v>
      </c>
    </row>
    <row r="340" spans="1:5" x14ac:dyDescent="0.25">
      <c r="A340" s="11"/>
      <c r="B340" s="12" t="s">
        <v>50</v>
      </c>
      <c r="C340" s="26">
        <v>-2.0867598648455221E-2</v>
      </c>
      <c r="D340" s="26">
        <v>0.12817958206756686</v>
      </c>
      <c r="E340" s="26">
        <v>-0.15049436371591396</v>
      </c>
    </row>
    <row r="341" spans="1:5" x14ac:dyDescent="0.25">
      <c r="A341" s="11"/>
      <c r="B341" s="12" t="s">
        <v>51</v>
      </c>
      <c r="C341" s="26">
        <v>0.10438468518554345</v>
      </c>
      <c r="D341" s="26">
        <v>0.15574977254748656</v>
      </c>
      <c r="E341" s="26">
        <v>5.9587641953773307E-2</v>
      </c>
    </row>
    <row r="342" spans="1:5" x14ac:dyDescent="0.25">
      <c r="A342" s="11"/>
      <c r="B342" s="12" t="s">
        <v>40</v>
      </c>
      <c r="C342" s="26">
        <v>-0.52474466393057639</v>
      </c>
      <c r="D342" s="26">
        <v>-0.54907255143328282</v>
      </c>
      <c r="E342" s="26">
        <v>-0.5035071882096509</v>
      </c>
    </row>
    <row r="343" spans="1:5" x14ac:dyDescent="0.25">
      <c r="A343" s="228">
        <v>2016</v>
      </c>
      <c r="B343" s="228"/>
      <c r="C343" s="26"/>
      <c r="D343" s="26"/>
      <c r="E343" s="26"/>
    </row>
    <row r="344" spans="1:5" x14ac:dyDescent="0.25">
      <c r="A344" s="11"/>
      <c r="B344" s="12" t="s">
        <v>45</v>
      </c>
      <c r="C344" s="26">
        <v>-9.6110738358101688E-2</v>
      </c>
      <c r="D344" s="26">
        <v>0.1466545323528079</v>
      </c>
      <c r="E344" s="26">
        <v>-0.30794008155210495</v>
      </c>
    </row>
    <row r="345" spans="1:5" x14ac:dyDescent="0.25">
      <c r="A345" s="11"/>
      <c r="B345" s="12" t="s">
        <v>46</v>
      </c>
      <c r="C345" s="26">
        <v>0.21585252732159166</v>
      </c>
      <c r="D345" s="26">
        <v>1.3255168985115695E-2</v>
      </c>
      <c r="E345" s="26">
        <v>0.39343872807147129</v>
      </c>
    </row>
    <row r="346" spans="1:5" x14ac:dyDescent="0.25">
      <c r="A346" s="11"/>
      <c r="B346" s="12" t="s">
        <v>43</v>
      </c>
      <c r="C346" s="26">
        <v>-0.5326577568831814</v>
      </c>
      <c r="D346" s="26">
        <v>-0.3274438422036674</v>
      </c>
      <c r="E346" s="26">
        <v>-0.71185630035360825</v>
      </c>
    </row>
    <row r="347" spans="1:5" x14ac:dyDescent="0.25">
      <c r="A347" s="11"/>
      <c r="B347" s="12" t="s">
        <v>47</v>
      </c>
      <c r="C347" s="26">
        <v>-0.18242178801290976</v>
      </c>
      <c r="D347" s="26">
        <v>0.16072487746066066</v>
      </c>
      <c r="E347" s="26">
        <v>-0.48322720871623037</v>
      </c>
    </row>
    <row r="348" spans="1:5" x14ac:dyDescent="0.25">
      <c r="A348" s="11"/>
      <c r="B348" s="12" t="s">
        <v>35</v>
      </c>
      <c r="C348" s="26">
        <v>6.3305358496457131E-2</v>
      </c>
      <c r="D348" s="26">
        <v>5.6333098875827048E-2</v>
      </c>
      <c r="E348" s="26">
        <v>6.945685243611166E-2</v>
      </c>
    </row>
    <row r="349" spans="1:5" x14ac:dyDescent="0.25">
      <c r="A349" s="11"/>
      <c r="B349" s="12" t="s">
        <v>42</v>
      </c>
      <c r="C349" s="26">
        <v>0.21785551394535307</v>
      </c>
      <c r="D349" s="26">
        <v>7.6068886805424896E-2</v>
      </c>
      <c r="E349" s="26">
        <v>0.34293479084417378</v>
      </c>
    </row>
    <row r="350" spans="1:5" x14ac:dyDescent="0.25">
      <c r="A350" s="11"/>
      <c r="B350" s="12" t="s">
        <v>48</v>
      </c>
      <c r="C350" s="26">
        <v>0.2633560995213724</v>
      </c>
      <c r="D350" s="26">
        <v>0.27430892293893727</v>
      </c>
      <c r="E350" s="26">
        <v>0.25371959310807046</v>
      </c>
    </row>
    <row r="351" spans="1:5" x14ac:dyDescent="0.25">
      <c r="A351" s="11"/>
      <c r="B351" s="12" t="s">
        <v>49</v>
      </c>
      <c r="C351" s="26">
        <v>-9.378201036623901E-2</v>
      </c>
      <c r="D351" s="26">
        <v>-0.33586106193795873</v>
      </c>
      <c r="E351" s="26">
        <v>0.11924757439218947</v>
      </c>
    </row>
    <row r="352" spans="1:5" x14ac:dyDescent="0.25">
      <c r="A352" s="11"/>
      <c r="B352" s="12" t="s">
        <v>41</v>
      </c>
      <c r="C352" s="26">
        <v>0.37975926538358351</v>
      </c>
      <c r="D352" s="26">
        <v>0.59601507895374883</v>
      </c>
      <c r="E352" s="26">
        <v>0.19031919566283584</v>
      </c>
    </row>
    <row r="353" spans="1:5" x14ac:dyDescent="0.25">
      <c r="A353" s="11"/>
      <c r="B353" s="12" t="s">
        <v>50</v>
      </c>
      <c r="C353" s="26">
        <v>1.9061743557722499</v>
      </c>
      <c r="D353" s="26">
        <v>0.93823043145353502</v>
      </c>
      <c r="E353" s="26">
        <v>2.7575265677516336</v>
      </c>
    </row>
    <row r="354" spans="1:5" x14ac:dyDescent="0.25">
      <c r="A354" s="11"/>
      <c r="B354" s="12" t="s">
        <v>51</v>
      </c>
      <c r="C354" s="26">
        <v>-0.10593028067288346</v>
      </c>
      <c r="D354" s="26">
        <v>5.0582922237074612E-2</v>
      </c>
      <c r="E354" s="26">
        <v>-0.24115375630325842</v>
      </c>
    </row>
    <row r="355" spans="1:5" x14ac:dyDescent="0.25">
      <c r="A355" s="11"/>
      <c r="B355" s="12" t="s">
        <v>40</v>
      </c>
      <c r="C355" s="26">
        <v>0.27748623236054648</v>
      </c>
      <c r="D355" s="26">
        <v>0.16810830566624801</v>
      </c>
      <c r="E355" s="26">
        <v>0.37226237036813714</v>
      </c>
    </row>
    <row r="356" spans="1:5" x14ac:dyDescent="0.25">
      <c r="A356" s="228">
        <v>2017</v>
      </c>
      <c r="B356" s="228"/>
      <c r="C356" s="26"/>
      <c r="D356" s="26"/>
      <c r="E356" s="12"/>
    </row>
    <row r="357" spans="1:5" x14ac:dyDescent="0.25">
      <c r="A357" s="12"/>
      <c r="B357" s="12" t="s">
        <v>45</v>
      </c>
      <c r="C357" s="26">
        <v>0.48479237246648044</v>
      </c>
      <c r="D357" s="26">
        <v>0.35188437044950671</v>
      </c>
      <c r="E357" s="26">
        <v>0.59972311413485357</v>
      </c>
    </row>
    <row r="358" spans="1:5" x14ac:dyDescent="0.25">
      <c r="A358" s="12"/>
      <c r="B358" s="12" t="s">
        <v>46</v>
      </c>
      <c r="C358" s="26">
        <v>0.35246837457076907</v>
      </c>
      <c r="D358" s="26">
        <v>0.17672790636551472</v>
      </c>
      <c r="E358" s="26">
        <v>0.50406362875212718</v>
      </c>
    </row>
    <row r="359" spans="1:5" x14ac:dyDescent="0.25">
      <c r="A359" s="12"/>
      <c r="B359" s="12" t="s">
        <v>43</v>
      </c>
      <c r="C359" s="26">
        <v>0.65292356359123449</v>
      </c>
      <c r="D359" s="26">
        <v>0.21521043170693588</v>
      </c>
      <c r="E359" s="26">
        <v>1.0292689730255544</v>
      </c>
    </row>
    <row r="360" spans="1:5" x14ac:dyDescent="0.25">
      <c r="A360" s="12"/>
      <c r="B360" s="12" t="s">
        <v>47</v>
      </c>
      <c r="C360" s="26">
        <v>-1.0200791735814896E-2</v>
      </c>
      <c r="D360" s="26">
        <v>3.9859078576021112E-2</v>
      </c>
      <c r="E360" s="26">
        <v>-5.2895416328946343E-2</v>
      </c>
    </row>
    <row r="361" spans="1:5" x14ac:dyDescent="0.25">
      <c r="A361" s="12"/>
      <c r="B361" s="12" t="s">
        <v>35</v>
      </c>
      <c r="C361" s="26">
        <v>0.23515733499572811</v>
      </c>
      <c r="D361" s="26">
        <v>0.26077567612001751</v>
      </c>
      <c r="E361" s="26">
        <v>0.21328791136914216</v>
      </c>
    </row>
    <row r="362" spans="1:5" x14ac:dyDescent="0.25">
      <c r="A362" s="12"/>
      <c r="B362" s="12" t="s">
        <v>42</v>
      </c>
      <c r="C362" s="26">
        <v>-0.99592958884928695</v>
      </c>
      <c r="D362" s="26">
        <v>-0.57432052121555444</v>
      </c>
      <c r="E362" s="26">
        <v>-1.3560120968450495</v>
      </c>
    </row>
    <row r="363" spans="1:5" x14ac:dyDescent="0.25">
      <c r="A363" s="12"/>
      <c r="B363" s="12" t="s">
        <v>48</v>
      </c>
      <c r="C363" s="26">
        <v>-7.3890722250669061E-2</v>
      </c>
      <c r="D363" s="26">
        <v>0.4678665868336207</v>
      </c>
      <c r="E363" s="26">
        <v>-0.54025449583258167</v>
      </c>
    </row>
    <row r="364" spans="1:5" x14ac:dyDescent="0.25">
      <c r="A364" s="12"/>
      <c r="B364" s="12" t="s">
        <v>49</v>
      </c>
      <c r="C364" s="26">
        <v>-0.36190468484330607</v>
      </c>
      <c r="D364" s="26">
        <v>-0.24914166258012127</v>
      </c>
      <c r="E364" s="26">
        <v>-0.4599589687340977</v>
      </c>
    </row>
    <row r="365" spans="1:5" x14ac:dyDescent="0.25">
      <c r="A365" s="12"/>
      <c r="B365" s="12" t="s">
        <v>41</v>
      </c>
      <c r="C365" s="26">
        <v>0.51673997172640984</v>
      </c>
      <c r="D365" s="26">
        <v>0.60591660832167715</v>
      </c>
      <c r="E365" s="26">
        <v>0.43903124744031352</v>
      </c>
    </row>
    <row r="366" spans="1:5" x14ac:dyDescent="0.25">
      <c r="A366" s="12"/>
      <c r="B366" s="12" t="s">
        <v>50</v>
      </c>
      <c r="C366" s="26">
        <v>-0.26933733711969055</v>
      </c>
      <c r="D366" s="26">
        <v>2.7822214281969515E-2</v>
      </c>
      <c r="E366" s="26">
        <v>-0.52871310038543617</v>
      </c>
    </row>
    <row r="367" spans="1:5" x14ac:dyDescent="0.25">
      <c r="A367" s="12"/>
      <c r="B367" s="12" t="s">
        <v>51</v>
      </c>
      <c r="C367" s="26">
        <v>-0.18144419231107545</v>
      </c>
      <c r="D367" s="26">
        <v>6.3830523562802277E-2</v>
      </c>
      <c r="E367" s="26">
        <v>-0.3967300770808313</v>
      </c>
    </row>
    <row r="368" spans="1:5" x14ac:dyDescent="0.25">
      <c r="A368" s="12"/>
      <c r="B368" s="12" t="s">
        <v>40</v>
      </c>
      <c r="C368" s="26">
        <v>0.92632738176345875</v>
      </c>
      <c r="D368" s="26">
        <v>0.83243747424786019</v>
      </c>
      <c r="E368" s="26">
        <v>1.0091187793447753</v>
      </c>
    </row>
    <row r="369" spans="1:5" x14ac:dyDescent="0.25">
      <c r="A369" s="228">
        <v>2018</v>
      </c>
      <c r="B369" s="228"/>
      <c r="C369" s="26"/>
      <c r="D369" s="26"/>
      <c r="E369" s="12"/>
    </row>
    <row r="370" spans="1:5" x14ac:dyDescent="0.25">
      <c r="A370" s="12"/>
      <c r="B370" s="12" t="s">
        <v>45</v>
      </c>
      <c r="C370" s="26">
        <v>0.30861939236332958</v>
      </c>
      <c r="D370" s="26">
        <v>0.22943066852414429</v>
      </c>
      <c r="E370" s="26">
        <v>0.37832525887289137</v>
      </c>
    </row>
    <row r="371" spans="1:5" x14ac:dyDescent="0.25">
      <c r="A371" s="12"/>
      <c r="B371" s="12" t="s">
        <v>46</v>
      </c>
      <c r="C371" s="26">
        <v>0.28003995737235776</v>
      </c>
      <c r="D371" s="26">
        <v>0.46673732084232533</v>
      </c>
      <c r="E371" s="26">
        <v>0.11594339283416133</v>
      </c>
    </row>
    <row r="372" spans="1:5" x14ac:dyDescent="0.25">
      <c r="A372" s="12"/>
      <c r="B372" s="12" t="s">
        <v>43</v>
      </c>
      <c r="C372" s="26">
        <v>-0.21850844761599486</v>
      </c>
      <c r="D372" s="26">
        <v>-0.33214147640957536</v>
      </c>
      <c r="E372" s="26">
        <v>-0.11828139915472935</v>
      </c>
    </row>
    <row r="373" spans="1:5" x14ac:dyDescent="0.25">
      <c r="A373" s="12"/>
      <c r="B373" s="12" t="s">
        <v>47</v>
      </c>
      <c r="C373" s="26">
        <v>-1.6869532579859459</v>
      </c>
      <c r="D373" s="26">
        <v>-1.2768450958284716</v>
      </c>
      <c r="E373" s="26">
        <v>-2.047903961159836</v>
      </c>
    </row>
    <row r="374" spans="1:5" x14ac:dyDescent="0.25">
      <c r="A374" s="12"/>
      <c r="B374" s="12" t="s">
        <v>35</v>
      </c>
      <c r="C374" s="26">
        <v>-0.34696571272941901</v>
      </c>
      <c r="D374" s="26">
        <v>9.9636073847908513E-2</v>
      </c>
      <c r="E374" s="26">
        <v>-0.74312991280689467</v>
      </c>
    </row>
    <row r="375" spans="1:5" x14ac:dyDescent="0.25">
      <c r="A375" s="12"/>
      <c r="B375" s="12" t="s">
        <v>262</v>
      </c>
      <c r="C375" s="26">
        <v>0.19669087658598094</v>
      </c>
      <c r="D375" s="26">
        <v>0.23506979189842347</v>
      </c>
      <c r="E375" s="26">
        <v>0.16235727289377611</v>
      </c>
    </row>
    <row r="376" spans="1:5" x14ac:dyDescent="0.25">
      <c r="A376" s="12"/>
      <c r="B376" s="12" t="s">
        <v>268</v>
      </c>
      <c r="C376" s="26">
        <v>0.54470116253075851</v>
      </c>
      <c r="D376" s="26">
        <v>9.953369508293175E-2</v>
      </c>
      <c r="E376" s="26">
        <v>0.94323506570206384</v>
      </c>
    </row>
    <row r="377" spans="1:5" ht="14.25" customHeight="1" x14ac:dyDescent="0.25">
      <c r="A377" s="11"/>
      <c r="B377" s="108"/>
      <c r="C377" s="71"/>
      <c r="D377" s="71"/>
      <c r="E377" s="71"/>
    </row>
    <row r="378" spans="1:5" x14ac:dyDescent="0.25">
      <c r="A378" s="220" t="s">
        <v>252</v>
      </c>
      <c r="B378" s="221"/>
      <c r="C378" s="221"/>
      <c r="D378" s="221"/>
      <c r="E378" s="222"/>
    </row>
    <row r="379" spans="1:5" x14ac:dyDescent="0.25">
      <c r="A379" s="205" t="s">
        <v>249</v>
      </c>
      <c r="B379" s="206"/>
      <c r="C379" s="206"/>
      <c r="D379" s="206"/>
      <c r="E379" s="223"/>
    </row>
    <row r="380" spans="1:5" x14ac:dyDescent="0.25">
      <c r="A380" s="207"/>
      <c r="B380" s="208"/>
      <c r="C380" s="208"/>
      <c r="D380" s="208"/>
      <c r="E380" s="224"/>
    </row>
    <row r="381" spans="1:5" x14ac:dyDescent="0.25">
      <c r="A381" s="189"/>
      <c r="B381" s="190"/>
      <c r="C381" s="190"/>
      <c r="D381" s="190"/>
      <c r="E381" s="225"/>
    </row>
  </sheetData>
  <mergeCells count="44">
    <mergeCell ref="A369:B369"/>
    <mergeCell ref="A378:E378"/>
    <mergeCell ref="A379:E381"/>
    <mergeCell ref="A304:B304"/>
    <mergeCell ref="A317:B317"/>
    <mergeCell ref="A330:B330"/>
    <mergeCell ref="A343:B343"/>
    <mergeCell ref="A356:B356"/>
    <mergeCell ref="A261:E261"/>
    <mergeCell ref="A263:B263"/>
    <mergeCell ref="A277:B277"/>
    <mergeCell ref="A291:B291"/>
    <mergeCell ref="A239:B239"/>
    <mergeCell ref="A148:B148"/>
    <mergeCell ref="A161:B161"/>
    <mergeCell ref="A252:B252"/>
    <mergeCell ref="A174:B174"/>
    <mergeCell ref="A146:E146"/>
    <mergeCell ref="A187:B187"/>
    <mergeCell ref="A200:B200"/>
    <mergeCell ref="A213:B213"/>
    <mergeCell ref="A226:B226"/>
    <mergeCell ref="A69:B69"/>
    <mergeCell ref="A82:B82"/>
    <mergeCell ref="A95:B95"/>
    <mergeCell ref="A140:B140"/>
    <mergeCell ref="A108:B108"/>
    <mergeCell ref="A121:B121"/>
    <mergeCell ref="A138:B138"/>
    <mergeCell ref="A135:E135"/>
    <mergeCell ref="A137:B137"/>
    <mergeCell ref="A139:B139"/>
    <mergeCell ref="A1:E1"/>
    <mergeCell ref="A56:B56"/>
    <mergeCell ref="A3:B3"/>
    <mergeCell ref="A4:B4"/>
    <mergeCell ref="A17:B17"/>
    <mergeCell ref="A30:B30"/>
    <mergeCell ref="A43:B43"/>
    <mergeCell ref="A141:B141"/>
    <mergeCell ref="A144:B144"/>
    <mergeCell ref="A142:B142"/>
    <mergeCell ref="A143:B143"/>
    <mergeCell ref="A145:B145"/>
  </mergeCells>
  <pageMargins left="0.7" right="0.7" top="0.75" bottom="0.75" header="0.3" footer="0.3"/>
  <pageSetup orientation="portrait" r:id="rId1"/>
  <rowBreaks count="1" manualBreakCount="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2018-06-24T06:08:26Z</cp:lastPrinted>
  <dcterms:created xsi:type="dcterms:W3CDTF">2012-11-24T10:19:41Z</dcterms:created>
  <dcterms:modified xsi:type="dcterms:W3CDTF">2018-08-26T05:51:12Z</dcterms:modified>
</cp:coreProperties>
</file>