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June\"/>
    </mc:Choice>
  </mc:AlternateContent>
  <bookViews>
    <workbookView xWindow="4305" yWindow="930" windowWidth="15450" windowHeight="10470"/>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<sst xmlns="http://schemas.openxmlformats.org/spreadsheetml/2006/main" count="2020" uniqueCount="268">
  <si>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</si>
  <si>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</si>
  <si>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</si>
  <si>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</si>
  <si>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</si>
  <si>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</si>
  <si>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</si>
  <si>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</si>
  <si>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</si>
  <si>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</si>
  <si>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</si>
  <si>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</si>
  <si>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</si>
  <si>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</si>
  <si>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</si>
  <si>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</si>
  <si>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</si>
  <si>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</si>
  <si>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</si>
  <si>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</si>
  <si>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</si>
  <si>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</si>
  <si>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</si>
  <si>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</si>
  <si>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</si>
  <si>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</si>
  <si>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</si>
  <si>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</si>
  <si>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</si>
  <si>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</si>
  <si>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</si>
  <si>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</si>
  <si>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</si>
  <si>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</si>
  <si>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</si>
  <si>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</si>
  <si>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</si>
  <si>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</si>
  <si>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</si>
  <si>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</si>
  <si>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</si>
  <si>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</si>
  <si>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</si>
  <si>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</si>
  <si>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</si>
  <si>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</si>
  <si>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</si>
  <si>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</si>
  <si>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</si>
  <si>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</si>
  <si>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</si>
  <si>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</si>
  <si>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</si>
  <si>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</si>
  <si>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</si>
  <si>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</si>
  <si>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</si>
  <si>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</si>
  <si>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</si>
  <si>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</si>
  <si>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</si>
  <si>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</si>
  <si>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</si>
  <si>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</si>
  <si>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</si>
  <si>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</si>
  <si>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</si>
  <si>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</si>
  <si>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</si>
  <si>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</si>
  <si>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</si>
  <si>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</si>
  <si>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</si>
  <si>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</si>
  <si>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</si>
  <si>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</si>
  <si>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</si>
  <si>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</si>
  <si>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</si>
  <si>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</si>
  <si>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</si>
  <si>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</si>
  <si>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</si>
  <si>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</si>
  <si>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</si>
  <si>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</si>
  <si>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</si>
  <si>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</si>
  <si>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</si>
  <si>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</si>
  <si>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</si>
  <si>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</si>
  <si>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</si>
  <si>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</si>
  <si>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</si>
  <si>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</si>
  <si>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</si>
  <si>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</si>
  <si>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</si>
  <si>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</si>
  <si>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</si>
  <si>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</si>
  <si>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</si>
  <si>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</si>
  <si>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</si>
  <si>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</si>
  <si>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</si>
  <si>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</si>
  <si>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</si>
  <si>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</si>
  <si>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</si>
  <si>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</si>
  <si>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</si>
  <si>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</si>
  <si>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</si>
  <si>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</si>
  <si>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</si>
  <si>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</si>
  <si>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</si>
  <si>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</si>
  <si>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</si>
  <si>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</si>
  <si>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</si>
  <si>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</si>
  <si>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</si>
  <si>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</si>
  <si>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</si>
  <si>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</si>
  <si>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</si>
  <si>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</si>
  <si>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</si>
  <si>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</si>
  <si>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</si>
  <si>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</si>
  <si>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</si>
  <si>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</si>
  <si>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</si>
  <si>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</si>
  <si>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</si>
  <si>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</si>
  <si>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</si>
  <si>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</si>
  <si>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</si>
  <si>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</si>
  <si>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</si>
  <si>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</si>
  <si>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</si>
  <si>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</si>
  <si>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</si>
  <si>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</si>
  <si>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</si>
  <si>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</si>
  <si>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</si>
  <si>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</si>
  <si>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</si>
  <si>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</si>
  <si>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</si>
  <si>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</si>
  <si>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</si>
  <si>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</si>
  <si>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</si>
  <si>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</si>
  <si>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</si>
  <si>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</si>
  <si>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</si>
  <si>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</si>
  <si>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</si>
  <si>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</si>
  <si>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</si>
  <si>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</si>
  <si>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</si>
  <si>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</si>
  <si>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</si>
  <si>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</si>
  <si>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</si>
  <si>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</si>
  <si>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</si>
  <si>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</si>
  <si>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</si>
  <si>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</si>
  <si>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</si>
  <si>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</si>
  <si>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</si>
  <si>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</si>
  <si>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</si>
  <si>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</si>
  <si>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</si>
  <si>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</si>
  <si>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</si>
  <si>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</si>
  <si>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</si>
  <si>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</si>
  <si>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</si>
  <si>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</si>
  <si>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</si>
  <si>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</si>
  <si>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</si>
  <si>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</si>
  <si>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</si>
  <si>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</si>
  <si>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</si>
  <si>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</si>
  <si>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</si>
  <si>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</si>
  <si>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</si>
  <si>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</si>
  <si>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</si>
  <si>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</si>
  <si>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</si>
  <si>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</si>
  <si>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</si>
  <si>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</si>
  <si>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</si>
  <si>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</si>
  <si>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</si>
  <si>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</si>
  <si>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</si>
  <si>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</si>
  <si>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</si>
  <si>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</si>
  <si>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</si>
  <si>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</si>
  <si>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</si>
  <si>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</si>
  <si>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</si>
  <si>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</si>
  <si>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</si>
  <si>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</si>
  <si>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</si>
  <si>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</si>
  <si>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</si>
  <si>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</si>
  <si>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</si>
  <si>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</si>
  <si>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</si>
  <si>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</si>
  <si>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</si>
  <si>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</si>
  <si>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</si>
  <si>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</si>
  <si>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</si>
  <si>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</si>
  <si>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</si>
  <si>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</si>
  <si>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</si>
  <si>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</si>
  <si>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</si>
  <si>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</si>
  <si>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</si>
  <si>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</si>
  <si>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</si>
  <si>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</si>
  <si>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</si>
  <si>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</si>
  <si>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</si>
  <si>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</si>
  <si>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</si>
  <si>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</si>
  <si>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</si>
  <si>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</si>
  <si>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</si>
  <si>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</si>
  <si>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May  2018 -Jun 2018</t>
  </si>
  <si>
    <t>May  2018 -Jun  2018</t>
  </si>
  <si>
    <t>Jun 2017 -Jun 2018</t>
  </si>
  <si>
    <t>May 2018 -Jun  2018</t>
  </si>
  <si>
    <t>May 2018 -Jun 2018</t>
  </si>
  <si>
    <t>Jun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</si>
</sst>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8" fillId="0" borderId="16" xfId="0" applyFont="1" applyFill="1" applyBorder="1" applyAlignment="1">
      <alignment horizontal="center" wrapText="1"/>
    </xf>
    <xf numFmtId="166" fontId="15" fillId="0" borderId="0" xfId="0" applyFont="1"/>
    <xf numFmtId="166" fontId="16" fillId="0" borderId="0" xfId="0" applyFont="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tabSelected="1" view="pageBreakPreview" zoomScaleNormal="100" zoomScaleSheetLayoutView="100" workbookViewId="0">
      <selection activeCell="P8" sqref="P8"/>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81" t="s">
        <v>56</v>
      </c>
      <c r="B3" s="183" t="s">
        <v>242</v>
      </c>
      <c r="C3" s="183"/>
      <c r="D3" s="183"/>
      <c r="E3" s="176" t="s">
        <v>243</v>
      </c>
      <c r="F3" s="89"/>
      <c r="G3" s="180" t="s">
        <v>244</v>
      </c>
      <c r="H3" s="180"/>
      <c r="I3" s="89"/>
      <c r="J3" s="109" t="s">
        <v>245</v>
      </c>
    </row>
    <row r="4" spans="1:10" ht="30" x14ac:dyDescent="0.25">
      <c r="A4" s="182"/>
      <c r="B4" s="83">
        <v>43221</v>
      </c>
      <c r="C4" s="116">
        <v>43252</v>
      </c>
      <c r="D4" s="134"/>
      <c r="E4" s="158" t="s">
        <v>262</v>
      </c>
      <c r="F4" s="134"/>
      <c r="G4" s="116">
        <v>43221</v>
      </c>
      <c r="H4" s="116">
        <v>43252</v>
      </c>
      <c r="I4" s="84"/>
      <c r="J4" s="158" t="s">
        <v>262</v>
      </c>
    </row>
    <row r="5" spans="1:10" ht="15.75" x14ac:dyDescent="0.25">
      <c r="A5" s="125" t="s">
        <v>241</v>
      </c>
      <c r="B5" s="127">
        <v>108.51463443023214</v>
      </c>
      <c r="C5" s="127">
        <v>108.72807281591703</v>
      </c>
      <c r="D5" s="126"/>
      <c r="E5" s="126">
        <f>((C5/B5-1)*100)</f>
        <v>0.19669087658598094</v>
      </c>
      <c r="F5" s="126"/>
      <c r="G5" s="126">
        <v>108.51463443023214</v>
      </c>
      <c r="H5" s="126">
        <v>108.72807281591703</v>
      </c>
      <c r="I5" s="126"/>
      <c r="J5" s="128">
        <f t="shared" ref="J5" si="0">H5-G5</f>
        <v>0.21343838568489559</v>
      </c>
    </row>
    <row r="6" spans="1:10" ht="13.5" customHeight="1" x14ac:dyDescent="0.25">
      <c r="A6" s="39"/>
      <c r="B6" s="90"/>
      <c r="C6" s="90"/>
      <c r="D6" s="90"/>
      <c r="E6" s="90"/>
      <c r="F6" s="90"/>
      <c r="G6" s="90"/>
      <c r="H6" s="90"/>
      <c r="I6" s="90"/>
      <c r="J6" s="90"/>
    </row>
    <row r="7" spans="1:10" ht="15.75" customHeight="1" x14ac:dyDescent="0.25">
      <c r="A7" s="55" t="s">
        <v>127</v>
      </c>
      <c r="B7" s="91">
        <v>110.05598839104111</v>
      </c>
      <c r="C7" s="91">
        <v>108.53319333123308</v>
      </c>
      <c r="D7" s="91"/>
      <c r="E7" s="91">
        <f t="shared" ref="E7:E70" si="1">((C7/B7-1)*100)</f>
        <v>-1.3836548851820507</v>
      </c>
      <c r="F7" s="91"/>
      <c r="G7" s="91">
        <v>31.294742915347648</v>
      </c>
      <c r="H7" s="91">
        <v>30.861731676194275</v>
      </c>
      <c r="I7" s="91"/>
      <c r="J7" s="91">
        <f>H7-G7</f>
        <v>-0.43301123915337314</v>
      </c>
    </row>
    <row r="8" spans="1:10" ht="15.75" x14ac:dyDescent="0.25">
      <c r="A8" s="34" t="s">
        <v>57</v>
      </c>
      <c r="B8" s="92">
        <v>110.26346053107989</v>
      </c>
      <c r="C8" s="92">
        <v>108.61001720488058</v>
      </c>
      <c r="D8" s="92"/>
      <c r="E8" s="92">
        <f t="shared" si="1"/>
        <v>-1.4995387576587582</v>
      </c>
      <c r="F8" s="92"/>
      <c r="G8" s="92">
        <v>28.803190018737727</v>
      </c>
      <c r="H8" s="92">
        <v>28.371275020964656</v>
      </c>
      <c r="I8" s="92"/>
      <c r="J8" s="92">
        <f t="shared" ref="J8:J71" si="2">H8-G8</f>
        <v>-0.4319149977730703</v>
      </c>
    </row>
    <row r="9" spans="1:10" ht="15.75" x14ac:dyDescent="0.25">
      <c r="A9" s="58" t="s">
        <v>58</v>
      </c>
      <c r="B9" s="93">
        <v>111.62693152333468</v>
      </c>
      <c r="C9" s="93">
        <v>111.61865505215351</v>
      </c>
      <c r="D9" s="93"/>
      <c r="E9" s="93">
        <f t="shared" si="1"/>
        <v>-7.4144035567491606E-3</v>
      </c>
      <c r="F9" s="93"/>
      <c r="G9" s="93">
        <v>4.5706653197622691</v>
      </c>
      <c r="H9" s="93">
        <v>4.5703264321902335</v>
      </c>
      <c r="I9" s="93"/>
      <c r="J9" s="93">
        <f t="shared" si="2"/>
        <v>-3.388875720355955E-4</v>
      </c>
    </row>
    <row r="10" spans="1:10" ht="15.75" x14ac:dyDescent="0.25">
      <c r="A10" s="35" t="s">
        <v>62</v>
      </c>
      <c r="B10" s="92">
        <v>92.637527404303228</v>
      </c>
      <c r="C10" s="92">
        <v>93.097456311537925</v>
      </c>
      <c r="D10" s="92"/>
      <c r="E10" s="92">
        <f t="shared" si="1"/>
        <v>0.49648227896605945</v>
      </c>
      <c r="F10" s="92"/>
      <c r="G10" s="92">
        <v>0.96658516214091506</v>
      </c>
      <c r="H10" s="92">
        <v>0.97138408618205996</v>
      </c>
      <c r="I10" s="92"/>
      <c r="J10" s="92">
        <f t="shared" si="2"/>
        <v>4.798924041144903E-3</v>
      </c>
    </row>
    <row r="11" spans="1:10" ht="15.75" x14ac:dyDescent="0.25">
      <c r="A11" s="58" t="s">
        <v>63</v>
      </c>
      <c r="B11" s="93">
        <v>109.55318982118662</v>
      </c>
      <c r="C11" s="93">
        <v>106.03963335647136</v>
      </c>
      <c r="D11" s="93"/>
      <c r="E11" s="93">
        <f t="shared" si="1"/>
        <v>-3.2071694767173087</v>
      </c>
      <c r="F11" s="93"/>
      <c r="G11" s="93">
        <v>9.4723346135463515</v>
      </c>
      <c r="H11" s="93">
        <v>9.1685407890881638</v>
      </c>
      <c r="I11" s="93"/>
      <c r="J11" s="93">
        <f t="shared" si="2"/>
        <v>-0.3037938244581877</v>
      </c>
    </row>
    <row r="12" spans="1:10" ht="15.75" x14ac:dyDescent="0.25">
      <c r="A12" s="35" t="s">
        <v>152</v>
      </c>
      <c r="B12" s="92">
        <v>102.9026703185089</v>
      </c>
      <c r="C12" s="92">
        <v>103.35490399975882</v>
      </c>
      <c r="D12" s="92"/>
      <c r="E12" s="92">
        <f t="shared" si="1"/>
        <v>0.4394771096319916</v>
      </c>
      <c r="F12" s="92"/>
      <c r="G12" s="92">
        <v>5.0293257676344867</v>
      </c>
      <c r="H12" s="92">
        <v>5.0514285031520645</v>
      </c>
      <c r="I12" s="92"/>
      <c r="J12" s="92">
        <f t="shared" si="2"/>
        <v>2.2102735517577798E-2</v>
      </c>
    </row>
    <row r="13" spans="1:10" ht="15.75" x14ac:dyDescent="0.25">
      <c r="A13" s="58" t="s">
        <v>153</v>
      </c>
      <c r="B13" s="93">
        <v>85.419829272456511</v>
      </c>
      <c r="C13" s="93">
        <v>85.537450308338066</v>
      </c>
      <c r="D13" s="93"/>
      <c r="E13" s="93">
        <f t="shared" si="1"/>
        <v>0.13769757781461056</v>
      </c>
      <c r="F13" s="93"/>
      <c r="G13" s="93">
        <v>0.80316763510946587</v>
      </c>
      <c r="H13" s="93">
        <v>0.80427357748880246</v>
      </c>
      <c r="I13" s="93"/>
      <c r="J13" s="93">
        <f t="shared" si="2"/>
        <v>1.1059423793365886E-3</v>
      </c>
    </row>
    <row r="14" spans="1:10" ht="15.75" x14ac:dyDescent="0.25">
      <c r="A14" s="35" t="s">
        <v>69</v>
      </c>
      <c r="B14" s="92">
        <v>130.92054649434709</v>
      </c>
      <c r="C14" s="92">
        <v>128.11852866348653</v>
      </c>
      <c r="D14" s="92"/>
      <c r="E14" s="92">
        <f t="shared" si="1"/>
        <v>-2.1402429992007033</v>
      </c>
      <c r="F14" s="92"/>
      <c r="G14" s="92">
        <v>2.1814792824354656</v>
      </c>
      <c r="H14" s="92">
        <v>2.1347903248141269</v>
      </c>
      <c r="I14" s="92"/>
      <c r="J14" s="92">
        <f t="shared" si="2"/>
        <v>-4.6688957621338734E-2</v>
      </c>
    </row>
    <row r="15" spans="1:10" ht="15.75" x14ac:dyDescent="0.25">
      <c r="A15" s="58" t="s">
        <v>72</v>
      </c>
      <c r="B15" s="93">
        <v>118.35179177268267</v>
      </c>
      <c r="C15" s="93">
        <v>111.95589671012955</v>
      </c>
      <c r="D15" s="93"/>
      <c r="E15" s="93">
        <f t="shared" si="1"/>
        <v>-5.4041387686277425</v>
      </c>
      <c r="F15" s="93"/>
      <c r="G15" s="93">
        <v>2.0074316726196111</v>
      </c>
      <c r="H15" s="93">
        <v>1.8989472793458622</v>
      </c>
      <c r="I15" s="93"/>
      <c r="J15" s="93">
        <f t="shared" si="2"/>
        <v>-0.10848439327374892</v>
      </c>
    </row>
    <row r="16" spans="1:10" ht="15.75" x14ac:dyDescent="0.25">
      <c r="A16" s="35" t="s">
        <v>154</v>
      </c>
      <c r="B16" s="92">
        <v>110.8781191644313</v>
      </c>
      <c r="C16" s="92">
        <v>110.86256643697759</v>
      </c>
      <c r="D16" s="92"/>
      <c r="E16" s="92">
        <f t="shared" si="1"/>
        <v>-1.4026868033945039E-2</v>
      </c>
      <c r="F16" s="92"/>
      <c r="G16" s="92">
        <v>1.2256417023095498</v>
      </c>
      <c r="H16" s="92">
        <v>1.2254697831653978</v>
      </c>
      <c r="I16" s="92"/>
      <c r="J16" s="92">
        <f t="shared" si="2"/>
        <v>-1.7191914415204401E-4</v>
      </c>
    </row>
    <row r="17" spans="1:103" ht="15.75" x14ac:dyDescent="0.25">
      <c r="A17" s="58" t="s">
        <v>155</v>
      </c>
      <c r="B17" s="93">
        <v>124.69125117555356</v>
      </c>
      <c r="C17" s="93">
        <v>124.66948064794623</v>
      </c>
      <c r="D17" s="93"/>
      <c r="E17" s="93">
        <f t="shared" si="1"/>
        <v>-1.7459547002762754E-2</v>
      </c>
      <c r="F17" s="93"/>
      <c r="G17" s="93">
        <v>2.5465588631796114</v>
      </c>
      <c r="H17" s="93">
        <v>2.5461142455379417</v>
      </c>
      <c r="I17" s="93"/>
      <c r="J17" s="93">
        <f t="shared" si="2"/>
        <v>-4.4461764166969786E-4</v>
      </c>
    </row>
    <row r="18" spans="1:103" ht="15.75" x14ac:dyDescent="0.25">
      <c r="A18" s="34" t="s">
        <v>76</v>
      </c>
      <c r="B18" s="92">
        <v>107.71301778776864</v>
      </c>
      <c r="C18" s="92">
        <v>107.66562587108238</v>
      </c>
      <c r="D18" s="92"/>
      <c r="E18" s="92">
        <f t="shared" si="1"/>
        <v>-4.399831855015357E-2</v>
      </c>
      <c r="F18" s="92"/>
      <c r="G18" s="92">
        <v>2.4915528966099179</v>
      </c>
      <c r="H18" s="92">
        <v>2.4904566552296212</v>
      </c>
      <c r="I18" s="92"/>
      <c r="J18" s="92">
        <f t="shared" si="2"/>
        <v>-1.0962413802966253E-3</v>
      </c>
    </row>
    <row r="19" spans="1:103" ht="15.75" x14ac:dyDescent="0.25">
      <c r="A19" s="58" t="s">
        <v>156</v>
      </c>
      <c r="B19" s="93">
        <v>106.84233418881369</v>
      </c>
      <c r="C19" s="93">
        <v>106.7051748279107</v>
      </c>
      <c r="D19" s="93"/>
      <c r="E19" s="93">
        <f t="shared" si="1"/>
        <v>-0.12837548144596367</v>
      </c>
      <c r="F19" s="93"/>
      <c r="G19" s="93">
        <v>0.67588222273033149</v>
      </c>
      <c r="H19" s="93">
        <v>0.67501455567289381</v>
      </c>
      <c r="I19" s="93"/>
      <c r="J19" s="93">
        <f t="shared" si="2"/>
        <v>-8.6766705743768213E-4</v>
      </c>
    </row>
    <row r="20" spans="1:103" ht="15.75" x14ac:dyDescent="0.25">
      <c r="A20" s="35" t="s">
        <v>157</v>
      </c>
      <c r="B20" s="92">
        <v>108.04076468594921</v>
      </c>
      <c r="C20" s="92">
        <v>108.02716346135244</v>
      </c>
      <c r="D20" s="92"/>
      <c r="E20" s="92">
        <f t="shared" si="1"/>
        <v>-1.2588974759952798E-2</v>
      </c>
      <c r="F20" s="92"/>
      <c r="G20" s="92">
        <v>1.815670673879586</v>
      </c>
      <c r="H20" s="92">
        <v>1.8154420995567275</v>
      </c>
      <c r="I20" s="92"/>
      <c r="J20" s="92">
        <f t="shared" si="2"/>
        <v>-2.285743228584991E-4</v>
      </c>
    </row>
    <row r="21" spans="1:103" ht="15.75" x14ac:dyDescent="0.25">
      <c r="A21" s="55" t="s">
        <v>247</v>
      </c>
      <c r="B21" s="94">
        <v>166.36641705083699</v>
      </c>
      <c r="C21" s="94">
        <v>166.38164365426803</v>
      </c>
      <c r="D21" s="94"/>
      <c r="E21" s="94">
        <f t="shared" si="1"/>
        <v>9.1524501765194444E-3</v>
      </c>
      <c r="F21" s="94"/>
      <c r="G21" s="94">
        <v>3.7501719865105314</v>
      </c>
      <c r="H21" s="94">
        <v>3.7505152191331308</v>
      </c>
      <c r="I21" s="94"/>
      <c r="J21" s="94">
        <f t="shared" si="2"/>
        <v>3.4323262259938758E-4</v>
      </c>
    </row>
    <row r="22" spans="1:103" ht="15.75" x14ac:dyDescent="0.25">
      <c r="A22" s="34" t="s">
        <v>1</v>
      </c>
      <c r="B22" s="92">
        <v>173.08709758537495</v>
      </c>
      <c r="C22" s="92">
        <v>173.08709758537495</v>
      </c>
      <c r="D22" s="92"/>
      <c r="E22" s="92">
        <f t="shared" si="1"/>
        <v>0</v>
      </c>
      <c r="F22" s="92"/>
      <c r="G22" s="92">
        <v>2.8832099995063372</v>
      </c>
      <c r="H22" s="92">
        <v>2.8832099995063372</v>
      </c>
      <c r="I22" s="92"/>
      <c r="J22" s="92">
        <f t="shared" si="2"/>
        <v>0</v>
      </c>
    </row>
    <row r="23" spans="1:103" ht="15.75" x14ac:dyDescent="0.25">
      <c r="A23" s="58" t="s">
        <v>78</v>
      </c>
      <c r="B23" s="93">
        <v>173.08709758537495</v>
      </c>
      <c r="C23" s="93">
        <v>173.08709758537495</v>
      </c>
      <c r="D23" s="93"/>
      <c r="E23" s="93">
        <f t="shared" si="1"/>
        <v>0</v>
      </c>
      <c r="F23" s="93"/>
      <c r="G23" s="93">
        <v>2.8832099995063372</v>
      </c>
      <c r="H23" s="93">
        <v>2.8832099995063372</v>
      </c>
      <c r="I23" s="93"/>
      <c r="J23" s="93">
        <f t="shared" si="2"/>
        <v>0</v>
      </c>
    </row>
    <row r="24" spans="1:103" ht="15.75" x14ac:dyDescent="0.25">
      <c r="A24" s="35" t="s">
        <v>16</v>
      </c>
      <c r="B24" s="92">
        <v>147.34044892384603</v>
      </c>
      <c r="C24" s="92">
        <v>147.39878141068766</v>
      </c>
      <c r="D24" s="92"/>
      <c r="E24" s="92">
        <f t="shared" si="1"/>
        <v>3.9590273592682301E-2</v>
      </c>
      <c r="F24" s="92"/>
      <c r="G24" s="92">
        <v>0.86696198700419402</v>
      </c>
      <c r="H24" s="92">
        <v>0.86730521962679352</v>
      </c>
      <c r="I24" s="92"/>
      <c r="J24" s="92">
        <f t="shared" si="2"/>
        <v>3.432326225994986E-4</v>
      </c>
    </row>
    <row r="25" spans="1:103" ht="15.75" x14ac:dyDescent="0.25">
      <c r="A25" s="55" t="s">
        <v>128</v>
      </c>
      <c r="B25" s="94">
        <v>98.141200146028922</v>
      </c>
      <c r="C25" s="94">
        <v>98.172426003813683</v>
      </c>
      <c r="D25" s="94"/>
      <c r="E25" s="94">
        <f t="shared" si="1"/>
        <v>3.1817277288537227E-2</v>
      </c>
      <c r="F25" s="94"/>
      <c r="G25" s="94">
        <v>3.8179999892857479</v>
      </c>
      <c r="H25" s="94">
        <v>3.8192147729292163</v>
      </c>
      <c r="I25" s="94"/>
      <c r="J25" s="94">
        <f t="shared" si="2"/>
        <v>1.2147836434683867E-3</v>
      </c>
    </row>
    <row r="26" spans="1:103" ht="15.75" x14ac:dyDescent="0.25">
      <c r="A26" s="34" t="s">
        <v>79</v>
      </c>
      <c r="B26" s="92">
        <v>97.302889545392617</v>
      </c>
      <c r="C26" s="92">
        <v>97.386586552561454</v>
      </c>
      <c r="D26" s="92"/>
      <c r="E26" s="92">
        <f t="shared" si="1"/>
        <v>8.6016980132730403E-2</v>
      </c>
      <c r="F26" s="92"/>
      <c r="G26" s="92">
        <v>2.9132772499646697</v>
      </c>
      <c r="H26" s="92">
        <v>2.9157831630779829</v>
      </c>
      <c r="I26" s="92"/>
      <c r="J26" s="92">
        <f t="shared" si="2"/>
        <v>2.5059131133131629E-3</v>
      </c>
    </row>
    <row r="27" spans="1:103" s="57" customFormat="1" ht="15.75" x14ac:dyDescent="0.25">
      <c r="A27" s="58" t="s">
        <v>80</v>
      </c>
      <c r="B27" s="93">
        <v>95.804434584865191</v>
      </c>
      <c r="C27" s="93">
        <v>95.859864257216742</v>
      </c>
      <c r="D27" s="93"/>
      <c r="E27" s="93">
        <f t="shared" si="1"/>
        <v>5.7857105040848289E-2</v>
      </c>
      <c r="F27" s="93"/>
      <c r="G27" s="93">
        <v>0.49654913315532817</v>
      </c>
      <c r="H27" s="93">
        <v>0.49683642210887718</v>
      </c>
      <c r="I27" s="93"/>
      <c r="J27" s="93">
        <f t="shared" si="2"/>
        <v>2.8728895354901418E-4</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100.57862809932087</v>
      </c>
      <c r="C28" s="92">
        <v>100.68141091093079</v>
      </c>
      <c r="D28" s="92"/>
      <c r="E28" s="92">
        <f t="shared" si="1"/>
        <v>0.10219150285926126</v>
      </c>
      <c r="F28" s="92"/>
      <c r="G28" s="92">
        <v>2.1710456326488408</v>
      </c>
      <c r="H28" s="92">
        <v>2.1732642568086051</v>
      </c>
      <c r="I28" s="92"/>
      <c r="J28" s="92">
        <f t="shared" si="2"/>
        <v>2.2186241597643708E-3</v>
      </c>
    </row>
    <row r="29" spans="1:103" s="57" customFormat="1" ht="15.75" x14ac:dyDescent="0.25">
      <c r="A29" s="58" t="s">
        <v>158</v>
      </c>
      <c r="B29" s="93">
        <v>77.45852685482852</v>
      </c>
      <c r="C29" s="93">
        <v>77.45852685482852</v>
      </c>
      <c r="D29" s="93"/>
      <c r="E29" s="93">
        <f t="shared" si="1"/>
        <v>0</v>
      </c>
      <c r="F29" s="93"/>
      <c r="G29" s="93">
        <v>0.24568248416050067</v>
      </c>
      <c r="H29" s="93">
        <v>0.24568248416050067</v>
      </c>
      <c r="I29" s="93"/>
      <c r="J29" s="93">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100.94157128233806</v>
      </c>
      <c r="C30" s="92">
        <v>100.79751760517182</v>
      </c>
      <c r="D30" s="92"/>
      <c r="E30" s="92">
        <f t="shared" si="1"/>
        <v>-0.14270996115497425</v>
      </c>
      <c r="F30" s="92"/>
      <c r="G30" s="92">
        <v>0.90472273932107838</v>
      </c>
      <c r="H30" s="92">
        <v>0.90343160985123327</v>
      </c>
      <c r="I30" s="92"/>
      <c r="J30" s="92">
        <f t="shared" si="2"/>
        <v>-1.2911294698451092E-3</v>
      </c>
    </row>
    <row r="31" spans="1:103" s="57" customFormat="1" ht="15.75" x14ac:dyDescent="0.25">
      <c r="A31" s="58" t="s">
        <v>159</v>
      </c>
      <c r="B31" s="93">
        <v>100.94157128233806</v>
      </c>
      <c r="C31" s="93">
        <v>100.79751760517182</v>
      </c>
      <c r="D31" s="93"/>
      <c r="E31" s="93">
        <f t="shared" si="1"/>
        <v>-0.14270996115497425</v>
      </c>
      <c r="F31" s="93"/>
      <c r="G31" s="93">
        <v>0.90472273932107838</v>
      </c>
      <c r="H31" s="93">
        <v>0.90343160985123327</v>
      </c>
      <c r="I31" s="93"/>
      <c r="J31" s="93">
        <f t="shared" si="2"/>
        <v>-1.2911294698451092E-3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107.58630931711869</v>
      </c>
      <c r="C32" s="95">
        <v>108.19714453239408</v>
      </c>
      <c r="D32" s="95"/>
      <c r="E32" s="95">
        <f t="shared" si="1"/>
        <v>0.56776296087535094</v>
      </c>
      <c r="F32" s="95"/>
      <c r="G32" s="95">
        <v>25.057356108069509</v>
      </c>
      <c r="H32" s="95">
        <v>25.199622495025771</v>
      </c>
      <c r="I32" s="95"/>
      <c r="J32" s="95">
        <f t="shared" si="2"/>
        <v>0.14226638695626193</v>
      </c>
    </row>
    <row r="33" spans="1:103" s="57" customFormat="1" ht="15.75" x14ac:dyDescent="0.25">
      <c r="A33" s="61" t="s">
        <v>149</v>
      </c>
      <c r="B33" s="93">
        <v>128.36423933211094</v>
      </c>
      <c r="C33" s="93">
        <v>128.58952016569742</v>
      </c>
      <c r="D33" s="93"/>
      <c r="E33" s="93">
        <f t="shared" si="1"/>
        <v>0.17550124143501655</v>
      </c>
      <c r="F33" s="93"/>
      <c r="G33" s="93">
        <v>14.993454567845269</v>
      </c>
      <c r="H33" s="93">
        <v>15.019768266745833</v>
      </c>
      <c r="I33" s="93"/>
      <c r="J33" s="93">
        <f t="shared" si="2"/>
        <v>2.631369890056412E-2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128.36423933211094</v>
      </c>
      <c r="C34" s="92">
        <v>128.58952016569742</v>
      </c>
      <c r="D34" s="92"/>
      <c r="E34" s="92">
        <f t="shared" si="1"/>
        <v>0.17550124143501655</v>
      </c>
      <c r="F34" s="92"/>
      <c r="G34" s="92">
        <v>14.993454567845269</v>
      </c>
      <c r="H34" s="92">
        <v>15.019768266745833</v>
      </c>
      <c r="I34" s="92"/>
      <c r="J34" s="92">
        <f t="shared" si="2"/>
        <v>2.631369890056412E-2</v>
      </c>
    </row>
    <row r="35" spans="1:103" s="57" customFormat="1" ht="15.75" x14ac:dyDescent="0.25">
      <c r="A35" s="61" t="s">
        <v>148</v>
      </c>
      <c r="B35" s="93">
        <v>107.33829778909893</v>
      </c>
      <c r="C35" s="93">
        <v>107.39909156714639</v>
      </c>
      <c r="D35" s="93"/>
      <c r="E35" s="93">
        <f t="shared" si="1"/>
        <v>5.6637546243654135E-2</v>
      </c>
      <c r="F35" s="93"/>
      <c r="G35" s="93">
        <v>3.3385472017724434</v>
      </c>
      <c r="H35" s="93">
        <v>3.3404380729877139</v>
      </c>
      <c r="I35" s="93"/>
      <c r="J35" s="93">
        <f t="shared" si="2"/>
        <v>1.8908712152705398E-3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103.31438331406864</v>
      </c>
      <c r="C36" s="92">
        <v>103.39014246989537</v>
      </c>
      <c r="D36" s="92"/>
      <c r="E36" s="92">
        <f t="shared" si="1"/>
        <v>7.3328759652402375E-2</v>
      </c>
      <c r="F36" s="92"/>
      <c r="G36" s="92">
        <v>2.5786215725366861</v>
      </c>
      <c r="H36" s="92">
        <v>2.5805124437519562</v>
      </c>
      <c r="I36" s="92"/>
      <c r="J36" s="92">
        <f t="shared" si="2"/>
        <v>1.8908712152700957E-3</v>
      </c>
    </row>
    <row r="37" spans="1:103" s="57" customFormat="1" ht="15.75" x14ac:dyDescent="0.25">
      <c r="A37" s="58" t="s">
        <v>162</v>
      </c>
      <c r="B37" s="93">
        <v>123.68462509770792</v>
      </c>
      <c r="C37" s="93">
        <v>123.68462509770792</v>
      </c>
      <c r="D37" s="93"/>
      <c r="E37" s="93">
        <f t="shared" si="1"/>
        <v>0</v>
      </c>
      <c r="F37" s="93"/>
      <c r="G37" s="93">
        <v>0.75992562923575802</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1.6149744798120504</v>
      </c>
      <c r="H38" s="92">
        <v>1.6149744798120504</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0.21902059010094485</v>
      </c>
      <c r="H40" s="92">
        <v>0.21902059010094485</v>
      </c>
      <c r="I40" s="92"/>
      <c r="J40" s="92">
        <f t="shared" si="2"/>
        <v>0</v>
      </c>
    </row>
    <row r="41" spans="1:103" s="57" customFormat="1" ht="15.75" x14ac:dyDescent="0.25">
      <c r="A41" s="61" t="s">
        <v>146</v>
      </c>
      <c r="B41" s="93">
        <v>73.86627226656357</v>
      </c>
      <c r="C41" s="93">
        <v>75.514940555616448</v>
      </c>
      <c r="D41" s="93"/>
      <c r="E41" s="93">
        <f t="shared" si="1"/>
        <v>2.2319635720931874</v>
      </c>
      <c r="F41" s="93"/>
      <c r="G41" s="93">
        <v>5.1103798586397442</v>
      </c>
      <c r="H41" s="93">
        <v>5.224441675480171</v>
      </c>
      <c r="I41" s="93"/>
      <c r="J41" s="93">
        <f t="shared" si="2"/>
        <v>0.11406181684042682</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2.6276990814307344</v>
      </c>
      <c r="H42" s="92">
        <v>2.6276990814307348</v>
      </c>
      <c r="I42" s="92"/>
      <c r="J42" s="92">
        <f t="shared" si="2"/>
        <v>0</v>
      </c>
    </row>
    <row r="43" spans="1:103" s="57" customFormat="1" ht="15.75" x14ac:dyDescent="0.25">
      <c r="A43" s="58" t="s">
        <v>88</v>
      </c>
      <c r="B43" s="93">
        <v>89.666820189109771</v>
      </c>
      <c r="C43" s="93">
        <v>96.195083137158662</v>
      </c>
      <c r="D43" s="93"/>
      <c r="E43" s="93">
        <f t="shared" si="1"/>
        <v>7.2805781829673455</v>
      </c>
      <c r="F43" s="93"/>
      <c r="G43" s="93">
        <v>1.5666587731626826</v>
      </c>
      <c r="H43" s="93">
        <v>1.680720590003109</v>
      </c>
      <c r="I43" s="93"/>
      <c r="J43" s="93">
        <f t="shared" si="2"/>
        <v>0.11406181684042638</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0.91602200404632717</v>
      </c>
      <c r="H44" s="92">
        <v>0.91602200404632728</v>
      </c>
      <c r="I44" s="92"/>
      <c r="J44" s="92">
        <f t="shared" si="2"/>
        <v>0</v>
      </c>
    </row>
    <row r="45" spans="1:103" s="57" customFormat="1" ht="15.75" x14ac:dyDescent="0.25">
      <c r="A45" s="55" t="s">
        <v>250</v>
      </c>
      <c r="B45" s="94">
        <v>93.220843318161911</v>
      </c>
      <c r="C45" s="94">
        <v>98.901528778348407</v>
      </c>
      <c r="D45" s="94"/>
      <c r="E45" s="94">
        <f t="shared" si="1"/>
        <v>6.0937932526509808</v>
      </c>
      <c r="F45" s="94"/>
      <c r="G45" s="94">
        <v>8.1234180580425068</v>
      </c>
      <c r="H45" s="94">
        <v>8.6184423595481334</v>
      </c>
      <c r="I45" s="94"/>
      <c r="J45" s="94">
        <f t="shared" si="2"/>
        <v>0.4950243015056266</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83.17702406603</v>
      </c>
      <c r="C46" s="92">
        <v>105.66704305227721</v>
      </c>
      <c r="D46" s="92"/>
      <c r="E46" s="92">
        <f t="shared" si="1"/>
        <v>27.038739650499544</v>
      </c>
      <c r="F46" s="92"/>
      <c r="G46" s="92">
        <v>1.7212915595193499</v>
      </c>
      <c r="H46" s="92">
        <v>2.1867071029238101</v>
      </c>
      <c r="I46" s="92"/>
      <c r="J46" s="92">
        <f t="shared" si="2"/>
        <v>0.46541554340446023</v>
      </c>
    </row>
    <row r="47" spans="1:103" s="57" customFormat="1" ht="15.75" x14ac:dyDescent="0.25">
      <c r="A47" s="58" t="s">
        <v>163</v>
      </c>
      <c r="B47" s="93">
        <v>83.17702406603</v>
      </c>
      <c r="C47" s="93">
        <v>105.66704305227721</v>
      </c>
      <c r="D47" s="93"/>
      <c r="E47" s="93">
        <f t="shared" si="1"/>
        <v>27.038739650499544</v>
      </c>
      <c r="F47" s="93"/>
      <c r="G47" s="93">
        <v>1.7212915595193499</v>
      </c>
      <c r="H47" s="93">
        <v>2.1867071029238101</v>
      </c>
      <c r="I47" s="93"/>
      <c r="J47" s="93">
        <f t="shared" si="2"/>
        <v>0.46541554340446023</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88.19711064381886</v>
      </c>
      <c r="C48" s="92">
        <v>91.704583487766925</v>
      </c>
      <c r="D48" s="92"/>
      <c r="E48" s="92">
        <f t="shared" si="1"/>
        <v>3.9768568588520736</v>
      </c>
      <c r="F48" s="92"/>
      <c r="G48" s="92">
        <v>0.27570908534177596</v>
      </c>
      <c r="H48" s="92">
        <v>0.28667364101266868</v>
      </c>
      <c r="I48" s="92"/>
      <c r="J48" s="92">
        <f t="shared" si="2"/>
        <v>1.0964555670892717E-2</v>
      </c>
    </row>
    <row r="49" spans="1:103" s="57" customFormat="1" ht="15.75" x14ac:dyDescent="0.25">
      <c r="A49" s="58" t="s">
        <v>93</v>
      </c>
      <c r="B49" s="93">
        <v>88.19711064381886</v>
      </c>
      <c r="C49" s="93">
        <v>91.704583487766925</v>
      </c>
      <c r="D49" s="93"/>
      <c r="E49" s="93">
        <f t="shared" si="1"/>
        <v>3.9768568588520736</v>
      </c>
      <c r="F49" s="93"/>
      <c r="G49" s="93">
        <v>0.27570908534177596</v>
      </c>
      <c r="H49" s="93">
        <v>0.28667364101266868</v>
      </c>
      <c r="I49" s="93"/>
      <c r="J49" s="93">
        <f t="shared" si="2"/>
        <v>1.0964555670892717E-2</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84.497290407958673</v>
      </c>
      <c r="C50" s="92">
        <v>84.760193798833242</v>
      </c>
      <c r="D50" s="92"/>
      <c r="E50" s="92">
        <f t="shared" si="1"/>
        <v>0.31113825023885155</v>
      </c>
      <c r="F50" s="92"/>
      <c r="G50" s="92">
        <v>2.0811284004950292</v>
      </c>
      <c r="H50" s="92">
        <v>2.0876035869855527</v>
      </c>
      <c r="I50" s="92"/>
      <c r="J50" s="92">
        <f t="shared" si="2"/>
        <v>6.4751864905234768E-3</v>
      </c>
    </row>
    <row r="51" spans="1:103" s="57" customFormat="1" ht="15.75" x14ac:dyDescent="0.25">
      <c r="A51" s="58" t="s">
        <v>164</v>
      </c>
      <c r="B51" s="93">
        <v>83.862440601828524</v>
      </c>
      <c r="C51" s="93">
        <v>83.895421556173105</v>
      </c>
      <c r="D51" s="93"/>
      <c r="E51" s="93">
        <f t="shared" si="1"/>
        <v>3.9327443975989418E-2</v>
      </c>
      <c r="F51" s="93"/>
      <c r="G51" s="93">
        <v>1.8608661343842208</v>
      </c>
      <c r="H51" s="93">
        <v>1.8615979654706889</v>
      </c>
      <c r="I51" s="93"/>
      <c r="J51" s="93">
        <f t="shared" si="2"/>
        <v>7.3183108646812656E-4</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90.270600075706639</v>
      </c>
      <c r="C52" s="92">
        <v>92.624412864100165</v>
      </c>
      <c r="D52" s="92"/>
      <c r="E52" s="92">
        <f t="shared" si="1"/>
        <v>2.607507634179318</v>
      </c>
      <c r="F52" s="92"/>
      <c r="G52" s="92">
        <v>0.22026226611080832</v>
      </c>
      <c r="H52" s="92">
        <v>0.22600562151486403</v>
      </c>
      <c r="I52" s="92"/>
      <c r="J52" s="92">
        <f t="shared" si="2"/>
        <v>5.7433554040557111E-3</v>
      </c>
    </row>
    <row r="53" spans="1:103" s="57" customFormat="1" ht="15.75" x14ac:dyDescent="0.25">
      <c r="A53" s="61" t="s">
        <v>144</v>
      </c>
      <c r="B53" s="93">
        <v>92.519916808686233</v>
      </c>
      <c r="C53" s="93">
        <v>94.420036548125523</v>
      </c>
      <c r="D53" s="93"/>
      <c r="E53" s="93">
        <f t="shared" si="1"/>
        <v>2.0537412969883873</v>
      </c>
      <c r="F53" s="93"/>
      <c r="G53" s="93">
        <v>0.82092243020461042</v>
      </c>
      <c r="H53" s="93">
        <v>0.83778205316996324</v>
      </c>
      <c r="I53" s="93"/>
      <c r="J53" s="93">
        <f t="shared" si="2"/>
        <v>1.6859622965352816E-2</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92.519916808686233</v>
      </c>
      <c r="C54" s="92">
        <v>94.420036548125523</v>
      </c>
      <c r="D54" s="92"/>
      <c r="E54" s="92">
        <f t="shared" si="1"/>
        <v>2.0537412969883873</v>
      </c>
      <c r="F54" s="92"/>
      <c r="G54" s="92">
        <v>0.82092243020461042</v>
      </c>
      <c r="H54" s="92">
        <v>0.83778205316996324</v>
      </c>
      <c r="I54" s="92"/>
      <c r="J54" s="92">
        <f t="shared" si="2"/>
        <v>1.6859622965352816E-2</v>
      </c>
    </row>
    <row r="55" spans="1:103" s="57" customFormat="1" ht="15.75" x14ac:dyDescent="0.25">
      <c r="A55" s="61" t="s">
        <v>143</v>
      </c>
      <c r="B55" s="93">
        <v>95.019715751799126</v>
      </c>
      <c r="C55" s="93">
        <v>95.019715751799126</v>
      </c>
      <c r="D55" s="93"/>
      <c r="E55" s="93">
        <f t="shared" si="1"/>
        <v>0</v>
      </c>
      <c r="F55" s="93"/>
      <c r="G55" s="93">
        <v>0.52700608851372066</v>
      </c>
      <c r="H55" s="93">
        <v>0.52700608851372066</v>
      </c>
      <c r="I55" s="93"/>
      <c r="J55" s="93">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95.019715751799126</v>
      </c>
      <c r="C56" s="92">
        <v>95.019715751799126</v>
      </c>
      <c r="D56" s="92"/>
      <c r="E56" s="92">
        <f t="shared" si="1"/>
        <v>0</v>
      </c>
      <c r="F56" s="92"/>
      <c r="G56" s="92">
        <v>0.52700608851372066</v>
      </c>
      <c r="H56" s="92">
        <v>0.52700608851372066</v>
      </c>
      <c r="I56" s="92"/>
      <c r="J56" s="92">
        <f t="shared" si="2"/>
        <v>0</v>
      </c>
    </row>
    <row r="57" spans="1:103" s="57" customFormat="1" ht="15.75" x14ac:dyDescent="0.25">
      <c r="A57" s="61" t="s">
        <v>142</v>
      </c>
      <c r="B57" s="93">
        <v>111.12805865190697</v>
      </c>
      <c r="C57" s="93">
        <v>110.93481119617388</v>
      </c>
      <c r="D57" s="93"/>
      <c r="E57" s="93">
        <f t="shared" si="1"/>
        <v>-0.1738961861453947</v>
      </c>
      <c r="F57" s="93"/>
      <c r="G57" s="93">
        <v>2.6973604939680222</v>
      </c>
      <c r="H57" s="93">
        <v>2.6926698869424195</v>
      </c>
      <c r="I57" s="93"/>
      <c r="J57" s="93">
        <f t="shared" si="2"/>
        <v>-4.6906070256027554E-3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98.546711744783209</v>
      </c>
      <c r="C58" s="92">
        <v>98.274127789789375</v>
      </c>
      <c r="D58" s="92"/>
      <c r="E58" s="92">
        <f t="shared" si="1"/>
        <v>-0.27660380561430609</v>
      </c>
      <c r="F58" s="92"/>
      <c r="G58" s="92">
        <v>1.6957854268076589</v>
      </c>
      <c r="H58" s="92">
        <v>1.6910948197820559</v>
      </c>
      <c r="I58" s="92"/>
      <c r="J58" s="92">
        <f t="shared" si="2"/>
        <v>-4.6906070256029775E-3</v>
      </c>
    </row>
    <row r="59" spans="1:103" s="57" customFormat="1" ht="15.75" x14ac:dyDescent="0.25">
      <c r="A59" s="58" t="s">
        <v>167</v>
      </c>
      <c r="B59" s="93">
        <v>141.77364173348306</v>
      </c>
      <c r="C59" s="93">
        <v>141.77364173348306</v>
      </c>
      <c r="D59" s="93"/>
      <c r="E59" s="93">
        <f t="shared" si="1"/>
        <v>0</v>
      </c>
      <c r="F59" s="93"/>
      <c r="G59" s="93">
        <v>1.0015750671603634</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126.14735641079916</v>
      </c>
      <c r="C60" s="95">
        <v>125.99201716329699</v>
      </c>
      <c r="D60" s="95"/>
      <c r="E60" s="95">
        <f t="shared" si="1"/>
        <v>-0.12314110411977275</v>
      </c>
      <c r="F60" s="95"/>
      <c r="G60" s="95">
        <v>6.8368444493851097</v>
      </c>
      <c r="H60" s="95">
        <v>6.8284254836431852</v>
      </c>
      <c r="I60" s="95"/>
      <c r="J60" s="95">
        <f t="shared" si="2"/>
        <v>-8.4189657419244668E-3</v>
      </c>
    </row>
    <row r="61" spans="1:103" s="57" customFormat="1" ht="15.75" x14ac:dyDescent="0.25">
      <c r="A61" s="61" t="s">
        <v>141</v>
      </c>
      <c r="B61" s="93">
        <v>104.42739470584688</v>
      </c>
      <c r="C61" s="93">
        <v>104.42425708684769</v>
      </c>
      <c r="D61" s="93"/>
      <c r="E61" s="93">
        <f t="shared" si="1"/>
        <v>-3.0045937735256878E-3</v>
      </c>
      <c r="F61" s="93"/>
      <c r="G61" s="93">
        <v>3.3367850494853837</v>
      </c>
      <c r="H61" s="93">
        <v>3.3366847926495509</v>
      </c>
      <c r="I61" s="93"/>
      <c r="J61" s="93">
        <f t="shared" si="2"/>
        <v>-1.0025683583281264E-4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108.00021551238132</v>
      </c>
      <c r="C62" s="92">
        <v>107.99608732100758</v>
      </c>
      <c r="D62" s="92"/>
      <c r="E62" s="92">
        <f t="shared" si="1"/>
        <v>-3.8223917926072382E-3</v>
      </c>
      <c r="F62" s="92"/>
      <c r="G62" s="92">
        <v>2.6228822494327386</v>
      </c>
      <c r="H62" s="92">
        <v>2.6227819925969071</v>
      </c>
      <c r="I62" s="92"/>
      <c r="J62" s="92">
        <f t="shared" si="2"/>
        <v>-1.0025683583148037E-4</v>
      </c>
    </row>
    <row r="63" spans="1:103" s="57" customFormat="1" ht="15.75" x14ac:dyDescent="0.25">
      <c r="A63" s="58" t="s">
        <v>168</v>
      </c>
      <c r="B63" s="93">
        <v>93.110553321122765</v>
      </c>
      <c r="C63" s="93">
        <v>93.110553321122765</v>
      </c>
      <c r="D63" s="93"/>
      <c r="E63" s="93">
        <f t="shared" si="1"/>
        <v>0</v>
      </c>
      <c r="F63" s="93"/>
      <c r="G63" s="93">
        <v>0.71390280005264406</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157.34756115310969</v>
      </c>
      <c r="C64" s="92">
        <v>156.97358791186883</v>
      </c>
      <c r="D64" s="92"/>
      <c r="E64" s="92">
        <f t="shared" si="1"/>
        <v>-0.23767336366717906</v>
      </c>
      <c r="F64" s="92"/>
      <c r="G64" s="92">
        <v>3.5000593998997251</v>
      </c>
      <c r="H64" s="92">
        <v>3.4917406909936348</v>
      </c>
      <c r="I64" s="92"/>
      <c r="J64" s="92">
        <f t="shared" si="2"/>
        <v>-8.3187089060903219E-3</v>
      </c>
    </row>
    <row r="65" spans="1:103" s="57" customFormat="1" ht="15.75" x14ac:dyDescent="0.25">
      <c r="A65" s="58" t="s">
        <v>19</v>
      </c>
      <c r="B65" s="93">
        <v>163.57117066583655</v>
      </c>
      <c r="C65" s="93">
        <v>163.57117066583655</v>
      </c>
      <c r="D65" s="93"/>
      <c r="E65" s="93">
        <f t="shared" si="1"/>
        <v>0</v>
      </c>
      <c r="F65" s="93"/>
      <c r="G65" s="93">
        <v>2.8659697635359929</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146.66666666666663</v>
      </c>
      <c r="C66" s="92">
        <v>146.66666666666663</v>
      </c>
      <c r="D66" s="92"/>
      <c r="E66" s="92">
        <f t="shared" si="1"/>
        <v>0</v>
      </c>
      <c r="F66" s="92"/>
      <c r="G66" s="92">
        <v>0.10298628775933028</v>
      </c>
      <c r="H66" s="92">
        <v>0.10298628775933028</v>
      </c>
      <c r="I66" s="92"/>
      <c r="J66" s="92">
        <f t="shared" si="2"/>
        <v>0</v>
      </c>
    </row>
    <row r="67" spans="1:103" s="57" customFormat="1" ht="15.75" x14ac:dyDescent="0.25">
      <c r="A67" s="58" t="s">
        <v>108</v>
      </c>
      <c r="B67" s="93">
        <v>132.09195402298855</v>
      </c>
      <c r="C67" s="93">
        <v>130.02298850574718</v>
      </c>
      <c r="D67" s="93"/>
      <c r="E67" s="93">
        <f t="shared" si="1"/>
        <v>-1.5663069961712406</v>
      </c>
      <c r="F67" s="93"/>
      <c r="G67" s="93">
        <v>0.53110334860440178</v>
      </c>
      <c r="H67" s="93">
        <v>0.52278463969831135</v>
      </c>
      <c r="I67" s="93"/>
      <c r="J67" s="93">
        <f t="shared" si="2"/>
        <v>-8.3187089060904329E-3</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103.00913633185638</v>
      </c>
      <c r="C68" s="95">
        <v>103.31622135902855</v>
      </c>
      <c r="D68" s="95"/>
      <c r="E68" s="95">
        <f t="shared" si="1"/>
        <v>0.29811435966500266</v>
      </c>
      <c r="F68" s="95"/>
      <c r="G68" s="95">
        <v>5.6015052962212444</v>
      </c>
      <c r="H68" s="95">
        <v>5.6182041878666746</v>
      </c>
      <c r="I68" s="95"/>
      <c r="J68" s="95">
        <f t="shared" si="2"/>
        <v>1.6698891645430258E-2</v>
      </c>
    </row>
    <row r="69" spans="1:103" s="57" customFormat="1" ht="15.75" x14ac:dyDescent="0.25">
      <c r="A69" s="61" t="s">
        <v>150</v>
      </c>
      <c r="B69" s="93">
        <v>94.941502129987583</v>
      </c>
      <c r="C69" s="93">
        <v>94.329120624791173</v>
      </c>
      <c r="D69" s="93"/>
      <c r="E69" s="93">
        <f t="shared" si="1"/>
        <v>-0.64500928620022657</v>
      </c>
      <c r="F69" s="93"/>
      <c r="G69" s="93">
        <v>2.4444743405664222</v>
      </c>
      <c r="H69" s="93">
        <v>2.4287072540709866</v>
      </c>
      <c r="I69" s="93"/>
      <c r="J69" s="93">
        <f t="shared" si="2"/>
        <v>-1.5767086495435567E-2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99.061644301958921</v>
      </c>
      <c r="C70" s="92">
        <v>99.061644301958921</v>
      </c>
      <c r="D70" s="92"/>
      <c r="E70" s="92">
        <f t="shared" si="1"/>
        <v>0</v>
      </c>
      <c r="F70" s="92"/>
      <c r="G70" s="92">
        <v>1.7163351772419693</v>
      </c>
      <c r="H70" s="92">
        <v>1.7163351772419693</v>
      </c>
      <c r="I70" s="92"/>
      <c r="J70" s="92">
        <f t="shared" si="2"/>
        <v>0</v>
      </c>
    </row>
    <row r="71" spans="1:103" s="57" customFormat="1" ht="15.75" x14ac:dyDescent="0.25">
      <c r="A71" s="58" t="s">
        <v>169</v>
      </c>
      <c r="B71" s="93">
        <v>71.869847437592242</v>
      </c>
      <c r="C71" s="93">
        <v>68.817115110992077</v>
      </c>
      <c r="D71" s="93"/>
      <c r="E71" s="93">
        <f t="shared" ref="E71:E115" si="3">((C71/B71-1)*100)</f>
        <v>-4.2475842588242436</v>
      </c>
      <c r="F71" s="93"/>
      <c r="G71" s="93">
        <v>0.37120126487612615</v>
      </c>
      <c r="H71" s="93">
        <v>0.35543417838069136</v>
      </c>
      <c r="I71" s="93"/>
      <c r="J71" s="93">
        <f t="shared" si="2"/>
        <v>-1.576708649543479E-2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110.2640219906057</v>
      </c>
      <c r="C73" s="93">
        <v>111.39794477373799</v>
      </c>
      <c r="D73" s="93"/>
      <c r="E73" s="93">
        <f t="shared" si="3"/>
        <v>1.0283705987333747</v>
      </c>
      <c r="F73" s="93"/>
      <c r="G73" s="93">
        <v>3.1570309556548226</v>
      </c>
      <c r="H73" s="93">
        <v>3.1894969337956884</v>
      </c>
      <c r="I73" s="93"/>
      <c r="J73" s="93">
        <f t="shared" si="4"/>
        <v>3.2465978140865825E-2</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111.27597451310695</v>
      </c>
      <c r="C74" s="92">
        <v>111.27597451310695</v>
      </c>
      <c r="D74" s="92"/>
      <c r="E74" s="92">
        <f t="shared" si="3"/>
        <v>0</v>
      </c>
      <c r="F74" s="92"/>
      <c r="G74" s="92">
        <v>1.0866853834896233</v>
      </c>
      <c r="H74" s="92">
        <v>1.0866853834896233</v>
      </c>
      <c r="I74" s="92"/>
      <c r="J74" s="92">
        <f t="shared" si="4"/>
        <v>0</v>
      </c>
    </row>
    <row r="75" spans="1:103" s="57" customFormat="1" ht="15.75" x14ac:dyDescent="0.25">
      <c r="A75" s="58" t="s">
        <v>172</v>
      </c>
      <c r="B75" s="93">
        <v>99.207475196588476</v>
      </c>
      <c r="C75" s="93">
        <v>107.11369267359083</v>
      </c>
      <c r="D75" s="93"/>
      <c r="E75" s="93">
        <f t="shared" si="3"/>
        <v>7.9693767645386382</v>
      </c>
      <c r="F75" s="93"/>
      <c r="G75" s="93">
        <v>0.40738415437113112</v>
      </c>
      <c r="H75" s="93">
        <v>0.43985013251199628</v>
      </c>
      <c r="I75" s="93"/>
      <c r="J75" s="93">
        <f t="shared" si="4"/>
        <v>3.2465978140865159E-2</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1.6629614177940684</v>
      </c>
      <c r="I76" s="92"/>
      <c r="J76" s="92">
        <f t="shared" si="4"/>
        <v>0</v>
      </c>
    </row>
    <row r="77" spans="1:103" s="57" customFormat="1" ht="15.75" x14ac:dyDescent="0.25">
      <c r="A77" s="55" t="s">
        <v>4</v>
      </c>
      <c r="B77" s="94">
        <v>99.79423455986678</v>
      </c>
      <c r="C77" s="94">
        <v>99.79423455986678</v>
      </c>
      <c r="D77" s="94"/>
      <c r="E77" s="94">
        <f t="shared" si="3"/>
        <v>0</v>
      </c>
      <c r="F77" s="94"/>
      <c r="G77" s="94">
        <v>4.7412547495791868</v>
      </c>
      <c r="H77" s="94">
        <v>4.7412547495791868</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79.611444385765466</v>
      </c>
      <c r="C78" s="92">
        <v>79.611444385765466</v>
      </c>
      <c r="D78" s="92"/>
      <c r="E78" s="92">
        <f t="shared" si="3"/>
        <v>0</v>
      </c>
      <c r="F78" s="92"/>
      <c r="G78" s="92">
        <v>0.92301115540660073</v>
      </c>
      <c r="H78" s="92">
        <v>0.92301115540660061</v>
      </c>
      <c r="I78" s="92"/>
      <c r="J78" s="92">
        <f t="shared" si="4"/>
        <v>0</v>
      </c>
    </row>
    <row r="79" spans="1:103" s="57" customFormat="1" ht="15.75" x14ac:dyDescent="0.25">
      <c r="A79" s="58" t="s">
        <v>174</v>
      </c>
      <c r="B79" s="93">
        <v>79.611444385765466</v>
      </c>
      <c r="C79" s="93">
        <v>79.611444385765466</v>
      </c>
      <c r="D79" s="93"/>
      <c r="E79" s="93">
        <f t="shared" si="3"/>
        <v>0</v>
      </c>
      <c r="F79" s="93"/>
      <c r="G79" s="93">
        <v>0.92301115540660073</v>
      </c>
      <c r="H79" s="93">
        <v>0.92301115540660061</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3.8182435941725856</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3.8182435941725856</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99.606321782391674</v>
      </c>
      <c r="C82" s="95">
        <v>99.698276269834935</v>
      </c>
      <c r="D82" s="95"/>
      <c r="E82" s="95">
        <f t="shared" si="3"/>
        <v>9.2317922997042778E-2</v>
      </c>
      <c r="F82" s="95"/>
      <c r="G82" s="95">
        <v>5.0831092196789793</v>
      </c>
      <c r="H82" s="95">
        <v>5.0878018405342589</v>
      </c>
      <c r="I82" s="95"/>
      <c r="J82" s="95">
        <f t="shared" si="4"/>
        <v>4.6926208552795501E-3</v>
      </c>
    </row>
    <row r="83" spans="1:103" s="57" customFormat="1" ht="15.75" x14ac:dyDescent="0.25">
      <c r="A83" s="61" t="s">
        <v>138</v>
      </c>
      <c r="B83" s="93">
        <v>90.317660011384589</v>
      </c>
      <c r="C83" s="93">
        <v>90.490731458884127</v>
      </c>
      <c r="D83" s="93"/>
      <c r="E83" s="93">
        <f t="shared" si="3"/>
        <v>0.19162525632054894</v>
      </c>
      <c r="F83" s="93"/>
      <c r="G83" s="93">
        <v>2.4488530089324461</v>
      </c>
      <c r="H83" s="93">
        <v>2.4535456297877265</v>
      </c>
      <c r="I83" s="93"/>
      <c r="J83" s="93">
        <f t="shared" si="4"/>
        <v>4.6926208552804383E-3</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74.562076138131303</v>
      </c>
      <c r="C84" s="92">
        <v>74.562076138131303</v>
      </c>
      <c r="D84" s="92"/>
      <c r="E84" s="92">
        <f t="shared" si="3"/>
        <v>0</v>
      </c>
      <c r="F84" s="92"/>
      <c r="G84" s="92">
        <v>0.83604237337590903</v>
      </c>
      <c r="H84" s="92">
        <v>0.83604237337590903</v>
      </c>
      <c r="I84" s="92"/>
      <c r="J84" s="92">
        <f t="shared" si="4"/>
        <v>0</v>
      </c>
    </row>
    <row r="85" spans="1:103" s="57" customFormat="1" ht="15.75" x14ac:dyDescent="0.25">
      <c r="A85" s="58" t="s">
        <v>177</v>
      </c>
      <c r="B85" s="93">
        <v>99.262187476460838</v>
      </c>
      <c r="C85" s="93">
        <v>99.262187476460838</v>
      </c>
      <c r="D85" s="93"/>
      <c r="E85" s="93">
        <f t="shared" si="3"/>
        <v>0</v>
      </c>
      <c r="F85" s="93"/>
      <c r="G85" s="93">
        <v>0.14932741656095092</v>
      </c>
      <c r="H85" s="93">
        <v>0.14932741656095092</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99.36708029164447</v>
      </c>
      <c r="C86" s="92">
        <v>99.711507945857079</v>
      </c>
      <c r="D86" s="92"/>
      <c r="E86" s="92">
        <f t="shared" si="3"/>
        <v>0.34662148993580555</v>
      </c>
      <c r="F86" s="92"/>
      <c r="G86" s="92">
        <v>1.3538170573755934</v>
      </c>
      <c r="H86" s="92">
        <v>1.3585096782308739</v>
      </c>
      <c r="I86" s="92"/>
      <c r="J86" s="92">
        <f t="shared" si="4"/>
        <v>4.6926208552804383E-3</v>
      </c>
    </row>
    <row r="87" spans="1:103" s="57" customFormat="1" ht="15.75" x14ac:dyDescent="0.25">
      <c r="A87" s="58" t="s">
        <v>178</v>
      </c>
      <c r="B87" s="93">
        <v>141.99941030830831</v>
      </c>
      <c r="C87" s="93">
        <v>141.99941030830831</v>
      </c>
      <c r="D87" s="93"/>
      <c r="E87" s="93">
        <f t="shared" si="3"/>
        <v>0</v>
      </c>
      <c r="F87" s="93"/>
      <c r="G87" s="93">
        <v>0.10966616161999254</v>
      </c>
      <c r="H87" s="93">
        <v>0.10966616161999253</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113.40965266961327</v>
      </c>
      <c r="C90" s="92">
        <v>113.40965266961327</v>
      </c>
      <c r="D90" s="92"/>
      <c r="E90" s="92">
        <f t="shared" si="3"/>
        <v>0</v>
      </c>
      <c r="F90" s="92"/>
      <c r="G90" s="92">
        <v>0.99658266932181971</v>
      </c>
      <c r="H90" s="92">
        <v>0.99658266932181971</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0.17244843443115337</v>
      </c>
      <c r="H91" s="93">
        <v>0.17244843443115337</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108.6519592662525</v>
      </c>
      <c r="C92" s="92">
        <v>108.6519592662525</v>
      </c>
      <c r="D92" s="92"/>
      <c r="E92" s="92">
        <f t="shared" si="3"/>
        <v>0</v>
      </c>
      <c r="F92" s="92"/>
      <c r="G92" s="92">
        <v>0.8241342348906664</v>
      </c>
      <c r="H92" s="92">
        <v>0.8241342348906664</v>
      </c>
      <c r="I92" s="92"/>
      <c r="J92" s="92">
        <f t="shared" si="4"/>
        <v>0</v>
      </c>
    </row>
    <row r="93" spans="1:103" s="57" customFormat="1" ht="15.75" x14ac:dyDescent="0.25">
      <c r="A93" s="61" t="s">
        <v>151</v>
      </c>
      <c r="B93" s="93">
        <v>105.01997658073184</v>
      </c>
      <c r="C93" s="93">
        <v>105.01997658073184</v>
      </c>
      <c r="D93" s="93"/>
      <c r="E93" s="93">
        <f t="shared" si="3"/>
        <v>0</v>
      </c>
      <c r="F93" s="93"/>
      <c r="G93" s="93">
        <v>0.87309310591470679</v>
      </c>
      <c r="H93" s="93">
        <v>0.87309310591470668</v>
      </c>
      <c r="I93" s="93"/>
      <c r="J93" s="93">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106.75417652735104</v>
      </c>
      <c r="C94" s="92">
        <v>106.75417652735104</v>
      </c>
      <c r="D94" s="92"/>
      <c r="E94" s="92">
        <f t="shared" si="3"/>
        <v>0</v>
      </c>
      <c r="F94" s="92"/>
      <c r="G94" s="92">
        <v>0.29050549670678477</v>
      </c>
      <c r="H94" s="92">
        <v>0.29050549670678477</v>
      </c>
      <c r="I94" s="92"/>
      <c r="J94" s="92">
        <f t="shared" si="4"/>
        <v>0</v>
      </c>
    </row>
    <row r="95" spans="1:103" s="57" customFormat="1" ht="15.75" x14ac:dyDescent="0.25">
      <c r="A95" s="58" t="s">
        <v>181</v>
      </c>
      <c r="B95" s="93">
        <v>104.17610662160862</v>
      </c>
      <c r="C95" s="93">
        <v>104.17610662160862</v>
      </c>
      <c r="D95" s="93"/>
      <c r="E95" s="93">
        <f t="shared" si="3"/>
        <v>0</v>
      </c>
      <c r="F95" s="93"/>
      <c r="G95" s="93">
        <v>0.58258760920792185</v>
      </c>
      <c r="H95" s="93">
        <v>0.58258760920792185</v>
      </c>
      <c r="I95" s="93"/>
      <c r="J95" s="93">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3.3257772455646499</v>
      </c>
      <c r="H96" s="95">
        <v>3.3257772455646495</v>
      </c>
      <c r="I96" s="95"/>
      <c r="J96" s="95">
        <f t="shared" si="4"/>
        <v>0</v>
      </c>
    </row>
    <row r="97" spans="1:103" s="57" customFormat="1" ht="15.75" x14ac:dyDescent="0.25">
      <c r="A97" s="61" t="s">
        <v>135</v>
      </c>
      <c r="B97" s="93">
        <v>140.40183998572448</v>
      </c>
      <c r="C97" s="93">
        <v>140.40183998572448</v>
      </c>
      <c r="D97" s="93"/>
      <c r="E97" s="93">
        <f t="shared" si="3"/>
        <v>0</v>
      </c>
      <c r="F97" s="93"/>
      <c r="G97" s="93">
        <v>0.937260849427625</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v>
      </c>
      <c r="H99" s="93">
        <v>2.246845082828155</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v>
      </c>
      <c r="H100" s="92">
        <v>2.246845082828155</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128.21297042027925</v>
      </c>
      <c r="C103" s="94">
        <v>128.21297042027925</v>
      </c>
      <c r="D103" s="94"/>
      <c r="E103" s="94">
        <f t="shared" si="3"/>
        <v>0</v>
      </c>
      <c r="F103" s="94"/>
      <c r="G103" s="94">
        <v>3.8776056674091266</v>
      </c>
      <c r="H103" s="94">
        <v>3.8776056674091262</v>
      </c>
      <c r="I103" s="94"/>
      <c r="J103" s="94">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128.38342348418612</v>
      </c>
      <c r="C104" s="92">
        <v>128.38342348418612</v>
      </c>
      <c r="D104" s="92"/>
      <c r="E104" s="92">
        <f t="shared" si="3"/>
        <v>0</v>
      </c>
      <c r="F104" s="92"/>
      <c r="G104" s="92">
        <v>3.7603924073648867</v>
      </c>
      <c r="H104" s="92">
        <v>3.7603924073648867</v>
      </c>
      <c r="I104" s="92"/>
      <c r="J104" s="92">
        <f t="shared" si="4"/>
        <v>0</v>
      </c>
    </row>
    <row r="105" spans="1:103" s="57" customFormat="1" ht="15.75" x14ac:dyDescent="0.25">
      <c r="A105" s="58" t="s">
        <v>183</v>
      </c>
      <c r="B105" s="93">
        <v>128.38342348418612</v>
      </c>
      <c r="C105" s="93">
        <v>128.38342348418612</v>
      </c>
      <c r="D105" s="93"/>
      <c r="E105" s="93">
        <f t="shared" si="3"/>
        <v>0</v>
      </c>
      <c r="F105" s="93"/>
      <c r="G105" s="93">
        <v>3.7603924073648867</v>
      </c>
      <c r="H105" s="93">
        <v>3.7603924073648867</v>
      </c>
      <c r="I105" s="93"/>
      <c r="J105" s="93">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0.11721326004424017</v>
      </c>
      <c r="H106" s="92">
        <v>0.11721326004424017</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0.11721326004424017</v>
      </c>
      <c r="H107" s="93">
        <v>0.11721326004424017</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97.546017319301882</v>
      </c>
      <c r="C108" s="95">
        <v>97.47121473538482</v>
      </c>
      <c r="D108" s="95"/>
      <c r="E108" s="95">
        <f t="shared" si="3"/>
        <v>-7.66844059580718E-2</v>
      </c>
      <c r="F108" s="95"/>
      <c r="G108" s="95">
        <v>7.0048487451378945</v>
      </c>
      <c r="H108" s="95">
        <v>6.9994771184894242</v>
      </c>
      <c r="I108" s="95"/>
      <c r="J108" s="95">
        <f t="shared" si="4"/>
        <v>-5.3716266484702402E-3</v>
      </c>
    </row>
    <row r="109" spans="1:103" s="57" customFormat="1" ht="15.75" x14ac:dyDescent="0.25">
      <c r="A109" s="61" t="s">
        <v>125</v>
      </c>
      <c r="B109" s="93">
        <v>98.700427043787073</v>
      </c>
      <c r="C109" s="93">
        <v>98.597996282237503</v>
      </c>
      <c r="D109" s="93"/>
      <c r="E109" s="93">
        <f t="shared" si="3"/>
        <v>-0.10377945123188903</v>
      </c>
      <c r="F109" s="93"/>
      <c r="G109" s="93">
        <v>5.1760021706671209</v>
      </c>
      <c r="H109" s="93">
        <v>5.1706305440186524</v>
      </c>
      <c r="I109" s="93"/>
      <c r="J109" s="93">
        <f>H109-G109</f>
        <v>-5.3716266484684638E-3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121.33659467916443</v>
      </c>
      <c r="C110" s="92">
        <v>121.33659467916443</v>
      </c>
      <c r="D110" s="92"/>
      <c r="E110" s="92">
        <f t="shared" si="3"/>
        <v>0</v>
      </c>
      <c r="F110" s="92"/>
      <c r="G110" s="92">
        <v>0.14116518944423345</v>
      </c>
      <c r="H110" s="92">
        <v>0.14116518944423345</v>
      </c>
      <c r="I110" s="92"/>
      <c r="J110" s="92">
        <f t="shared" si="4"/>
        <v>0</v>
      </c>
    </row>
    <row r="111" spans="1:103" s="57" customFormat="1" ht="15.75" x14ac:dyDescent="0.25">
      <c r="A111" s="58" t="s">
        <v>185</v>
      </c>
      <c r="B111" s="93">
        <v>98.186848793814562</v>
      </c>
      <c r="C111" s="93">
        <v>98.082094042970184</v>
      </c>
      <c r="D111" s="93"/>
      <c r="E111" s="93">
        <f t="shared" si="3"/>
        <v>-0.10668918712765096</v>
      </c>
      <c r="F111" s="93"/>
      <c r="G111" s="93">
        <v>5.0348369812228873</v>
      </c>
      <c r="H111" s="93">
        <v>5.0294653545744179</v>
      </c>
      <c r="I111" s="93"/>
      <c r="J111" s="93">
        <f t="shared" si="4"/>
        <v>-5.371626648469352E-3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76.637419482662665</v>
      </c>
      <c r="C112" s="92">
        <v>76.637419482662665</v>
      </c>
      <c r="D112" s="92"/>
      <c r="E112" s="92">
        <f t="shared" si="3"/>
        <v>0</v>
      </c>
      <c r="F112" s="92"/>
      <c r="G112" s="92">
        <v>0.35859946410220506</v>
      </c>
      <c r="H112" s="92">
        <v>0.35859946410220506</v>
      </c>
      <c r="I112" s="92"/>
      <c r="J112" s="92">
        <f t="shared" si="4"/>
        <v>0</v>
      </c>
    </row>
    <row r="113" spans="1:103" s="57" customFormat="1" ht="15.75" x14ac:dyDescent="0.25">
      <c r="A113" s="58" t="s">
        <v>126</v>
      </c>
      <c r="B113" s="93">
        <v>76.637419482662665</v>
      </c>
      <c r="C113" s="93">
        <v>76.637419482662665</v>
      </c>
      <c r="D113" s="93"/>
      <c r="E113" s="93">
        <f t="shared" si="3"/>
        <v>0</v>
      </c>
      <c r="F113" s="93"/>
      <c r="G113" s="93">
        <v>0.35859946410220506</v>
      </c>
      <c r="H113" s="93">
        <v>0.35859946410220506</v>
      </c>
      <c r="I113" s="93"/>
      <c r="J113" s="93">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77"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R14" sqref="R14"/>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81" t="s">
        <v>56</v>
      </c>
      <c r="B3" s="183" t="s">
        <v>242</v>
      </c>
      <c r="C3" s="183"/>
      <c r="D3" s="102"/>
      <c r="E3" s="176" t="s">
        <v>243</v>
      </c>
      <c r="F3" s="89"/>
      <c r="G3" s="180" t="s">
        <v>244</v>
      </c>
      <c r="H3" s="180"/>
      <c r="I3" s="89"/>
      <c r="J3" s="176" t="s">
        <v>245</v>
      </c>
    </row>
    <row r="4" spans="1:13" ht="36" customHeight="1" x14ac:dyDescent="0.25">
      <c r="A4" s="182"/>
      <c r="B4" s="83">
        <v>43221</v>
      </c>
      <c r="C4" s="116">
        <v>43252</v>
      </c>
      <c r="D4" s="134"/>
      <c r="E4" s="158" t="s">
        <v>262</v>
      </c>
      <c r="F4" s="134"/>
      <c r="G4" s="116">
        <v>43221</v>
      </c>
      <c r="H4" s="116">
        <v>43252</v>
      </c>
      <c r="I4" s="84"/>
      <c r="J4" s="158" t="s">
        <v>262</v>
      </c>
    </row>
    <row r="5" spans="1:13" s="57" customFormat="1" ht="15.75" x14ac:dyDescent="0.25">
      <c r="A5" s="62" t="s">
        <v>241</v>
      </c>
      <c r="B5" s="91">
        <v>111.14423640728874</v>
      </c>
      <c r="C5" s="91">
        <v>111.40550293251844</v>
      </c>
      <c r="D5" s="91"/>
      <c r="E5" s="91">
        <f>((C5/B5-1)*100)</f>
        <v>0.23506979189842347</v>
      </c>
      <c r="F5" s="91"/>
      <c r="G5" s="91">
        <v>111.14423640728874</v>
      </c>
      <c r="H5" s="91">
        <v>111.40550293251844</v>
      </c>
      <c r="I5" s="103"/>
      <c r="J5" s="91">
        <f>((H5-G5))</f>
        <v>0.26126652522970062</v>
      </c>
    </row>
    <row r="6" spans="1:13" ht="8.25" customHeight="1" x14ac:dyDescent="0.25">
      <c r="A6" s="39"/>
      <c r="B6" s="90"/>
      <c r="C6" s="90"/>
      <c r="D6" s="90"/>
      <c r="E6" s="90"/>
      <c r="F6" s="90"/>
      <c r="G6" s="90"/>
      <c r="H6" s="90"/>
      <c r="J6" s="90"/>
    </row>
    <row r="7" spans="1:13" ht="15.75" x14ac:dyDescent="0.25">
      <c r="A7" s="33" t="s">
        <v>127</v>
      </c>
      <c r="B7" s="90">
        <v>107.62744545721439</v>
      </c>
      <c r="C7" s="90">
        <v>104.70098872867977</v>
      </c>
      <c r="D7" s="90"/>
      <c r="E7" s="90">
        <f t="shared" ref="E7:E70" si="0">((C7/B7-1)*100)</f>
        <v>-2.7190617747198886</v>
      </c>
      <c r="F7" s="90"/>
      <c r="G7" s="90">
        <v>25.598232828915165</v>
      </c>
      <c r="H7" s="90">
        <v>24.902201065060339</v>
      </c>
      <c r="J7" s="90">
        <f>H7-G7</f>
        <v>-0.69603176385482612</v>
      </c>
      <c r="L7" s="1"/>
      <c r="M7" s="1"/>
    </row>
    <row r="8" spans="1:13" s="57" customFormat="1" ht="15.75" x14ac:dyDescent="0.25">
      <c r="A8" s="61" t="s">
        <v>57</v>
      </c>
      <c r="B8" s="93">
        <v>107.66620478426989</v>
      </c>
      <c r="C8" s="93">
        <v>104.45846956982085</v>
      </c>
      <c r="D8" s="93"/>
      <c r="E8" s="93">
        <f t="shared" si="0"/>
        <v>-2.9793334137451666</v>
      </c>
      <c r="F8" s="93"/>
      <c r="G8" s="93">
        <v>23.281636025081674</v>
      </c>
      <c r="H8" s="93">
        <v>22.587998463719888</v>
      </c>
      <c r="I8" s="103"/>
      <c r="J8" s="93">
        <f t="shared" ref="J8:J71" si="1">H8-G8</f>
        <v>-0.69363756136178623</v>
      </c>
      <c r="L8" s="1"/>
      <c r="M8" s="1"/>
    </row>
    <row r="9" spans="1:13" ht="15.75" x14ac:dyDescent="0.25">
      <c r="A9" s="35" t="s">
        <v>58</v>
      </c>
      <c r="B9" s="92">
        <v>107.94440134950652</v>
      </c>
      <c r="C9" s="92">
        <v>107.8895916690699</v>
      </c>
      <c r="D9" s="92"/>
      <c r="E9" s="92">
        <f t="shared" si="0"/>
        <v>-5.0775843630046502E-2</v>
      </c>
      <c r="F9" s="92"/>
      <c r="G9" s="92">
        <v>3.1494437837058062</v>
      </c>
      <c r="H9" s="92">
        <v>3.1478446270549756</v>
      </c>
      <c r="J9" s="92">
        <f t="shared" si="1"/>
        <v>-1.5991566508306576E-3</v>
      </c>
      <c r="L9" s="1"/>
      <c r="M9" s="1"/>
    </row>
    <row r="10" spans="1:13" s="57" customFormat="1" ht="15.75" x14ac:dyDescent="0.25">
      <c r="A10" s="58" t="s">
        <v>62</v>
      </c>
      <c r="B10" s="93">
        <v>95.828049842152694</v>
      </c>
      <c r="C10" s="93">
        <v>96.73633412623613</v>
      </c>
      <c r="D10" s="93"/>
      <c r="E10" s="93">
        <f t="shared" si="0"/>
        <v>0.94782716081518448</v>
      </c>
      <c r="F10" s="93"/>
      <c r="G10" s="93">
        <v>1.2408088070463372</v>
      </c>
      <c r="H10" s="93">
        <v>1.2525695299333095</v>
      </c>
      <c r="I10" s="103"/>
      <c r="J10" s="93">
        <f t="shared" si="1"/>
        <v>1.1760722886972275E-2</v>
      </c>
      <c r="L10" s="1"/>
      <c r="M10" s="1"/>
    </row>
    <row r="11" spans="1:13" ht="15.75" x14ac:dyDescent="0.25">
      <c r="A11" s="35" t="s">
        <v>63</v>
      </c>
      <c r="B11" s="92">
        <v>103.4153749847669</v>
      </c>
      <c r="C11" s="92">
        <v>94.484246982598194</v>
      </c>
      <c r="D11" s="92"/>
      <c r="E11" s="92">
        <f t="shared" si="0"/>
        <v>-8.636170398728682</v>
      </c>
      <c r="F11" s="92"/>
      <c r="G11" s="92">
        <v>7.9039568918523448</v>
      </c>
      <c r="H11" s="92">
        <v>7.2213577064299184</v>
      </c>
      <c r="J11" s="92">
        <f t="shared" si="1"/>
        <v>-0.68259918542242648</v>
      </c>
      <c r="L11" s="1"/>
      <c r="M11" s="1"/>
    </row>
    <row r="12" spans="1:13" s="57" customFormat="1" ht="15.75" x14ac:dyDescent="0.25">
      <c r="A12" s="58" t="s">
        <v>152</v>
      </c>
      <c r="B12" s="93">
        <v>101.46874190539614</v>
      </c>
      <c r="C12" s="93">
        <v>102.60816672565804</v>
      </c>
      <c r="D12" s="93"/>
      <c r="E12" s="93">
        <f t="shared" si="0"/>
        <v>1.1229318496175145</v>
      </c>
      <c r="F12" s="93"/>
      <c r="G12" s="93">
        <v>3.6394437181342028</v>
      </c>
      <c r="H12" s="93">
        <v>3.6803121907940355</v>
      </c>
      <c r="I12" s="103"/>
      <c r="J12" s="93">
        <f t="shared" si="1"/>
        <v>4.0868472659832733E-2</v>
      </c>
      <c r="L12" s="1"/>
      <c r="M12" s="1"/>
    </row>
    <row r="13" spans="1:13" ht="15.75" x14ac:dyDescent="0.25">
      <c r="A13" s="35" t="s">
        <v>153</v>
      </c>
      <c r="B13" s="92">
        <v>89.242065299742464</v>
      </c>
      <c r="C13" s="92">
        <v>89.650567918694179</v>
      </c>
      <c r="D13" s="92"/>
      <c r="E13" s="92">
        <f t="shared" si="0"/>
        <v>0.45774671123943733</v>
      </c>
      <c r="F13" s="92"/>
      <c r="G13" s="92">
        <v>0.52407772713823497</v>
      </c>
      <c r="H13" s="92">
        <v>0.52647667569854861</v>
      </c>
      <c r="J13" s="92">
        <f t="shared" si="1"/>
        <v>2.3989485603136407E-3</v>
      </c>
      <c r="L13" s="1"/>
      <c r="M13" s="1"/>
    </row>
    <row r="14" spans="1:13" s="57" customFormat="1" ht="15.75" x14ac:dyDescent="0.25">
      <c r="A14" s="58" t="s">
        <v>69</v>
      </c>
      <c r="B14" s="93">
        <v>131.72265383056538</v>
      </c>
      <c r="C14" s="93">
        <v>130.52346078494065</v>
      </c>
      <c r="D14" s="93"/>
      <c r="E14" s="93">
        <f t="shared" si="0"/>
        <v>-0.91039241220211009</v>
      </c>
      <c r="F14" s="93"/>
      <c r="G14" s="93">
        <v>1.6398605726508484</v>
      </c>
      <c r="H14" s="93">
        <v>1.6249314064267408</v>
      </c>
      <c r="I14" s="103"/>
      <c r="J14" s="93">
        <f t="shared" si="1"/>
        <v>-1.492916622410756E-2</v>
      </c>
      <c r="L14" s="1"/>
      <c r="M14" s="1"/>
    </row>
    <row r="15" spans="1:13" ht="15.75" x14ac:dyDescent="0.25">
      <c r="A15" s="35" t="s">
        <v>72</v>
      </c>
      <c r="B15" s="92">
        <v>105.25217843815507</v>
      </c>
      <c r="C15" s="92">
        <v>102.05698733097556</v>
      </c>
      <c r="D15" s="92"/>
      <c r="E15" s="92">
        <f t="shared" si="0"/>
        <v>-3.0357481950427867</v>
      </c>
      <c r="F15" s="92"/>
      <c r="G15" s="92">
        <v>1.609347973919153</v>
      </c>
      <c r="H15" s="92">
        <v>1.5604922218489445</v>
      </c>
      <c r="J15" s="92">
        <f t="shared" si="1"/>
        <v>-4.8855752070208425E-2</v>
      </c>
      <c r="L15" s="1"/>
      <c r="M15" s="1"/>
    </row>
    <row r="16" spans="1:13" s="57" customFormat="1" ht="15.75" x14ac:dyDescent="0.25">
      <c r="A16" s="58" t="s">
        <v>154</v>
      </c>
      <c r="B16" s="93">
        <v>106.38120005434665</v>
      </c>
      <c r="C16" s="93">
        <v>106.36766951932945</v>
      </c>
      <c r="D16" s="93"/>
      <c r="E16" s="93">
        <f t="shared" si="0"/>
        <v>-1.2718915569931433E-2</v>
      </c>
      <c r="F16" s="93"/>
      <c r="G16" s="93">
        <v>0.83827424772107051</v>
      </c>
      <c r="H16" s="93">
        <v>0.83816762832725844</v>
      </c>
      <c r="I16" s="103"/>
      <c r="J16" s="93">
        <f t="shared" si="1"/>
        <v>-1.0661939381206853E-4</v>
      </c>
      <c r="L16" s="1"/>
      <c r="M16" s="1"/>
    </row>
    <row r="17" spans="1:13" ht="15.75" x14ac:dyDescent="0.25">
      <c r="A17" s="35" t="s">
        <v>155</v>
      </c>
      <c r="B17" s="92">
        <v>134.63227282791448</v>
      </c>
      <c r="C17" s="92">
        <v>134.60394214091724</v>
      </c>
      <c r="D17" s="92"/>
      <c r="E17" s="92">
        <f t="shared" si="0"/>
        <v>-2.1043013240551467E-2</v>
      </c>
      <c r="F17" s="92"/>
      <c r="G17" s="92">
        <v>2.7364223029136778</v>
      </c>
      <c r="H17" s="92">
        <v>2.7358464772061577</v>
      </c>
      <c r="J17" s="92">
        <f t="shared" si="1"/>
        <v>-5.7582570752012785E-4</v>
      </c>
      <c r="L17" s="1"/>
      <c r="M17" s="1"/>
    </row>
    <row r="18" spans="1:13" s="57" customFormat="1" ht="15.75" x14ac:dyDescent="0.25">
      <c r="A18" s="61" t="s">
        <v>76</v>
      </c>
      <c r="B18" s="93">
        <v>107.23946085691401</v>
      </c>
      <c r="C18" s="93">
        <v>107.12862888817814</v>
      </c>
      <c r="D18" s="93"/>
      <c r="E18" s="93">
        <f t="shared" si="0"/>
        <v>-0.10334998688937835</v>
      </c>
      <c r="F18" s="93"/>
      <c r="G18" s="93">
        <v>2.3165968038334896</v>
      </c>
      <c r="H18" s="93">
        <v>2.3142026013404475</v>
      </c>
      <c r="I18" s="103"/>
      <c r="J18" s="93">
        <f t="shared" si="1"/>
        <v>-2.3942024930421191E-3</v>
      </c>
      <c r="L18" s="1"/>
      <c r="M18" s="1"/>
    </row>
    <row r="19" spans="1:13" ht="15.75" x14ac:dyDescent="0.25">
      <c r="A19" s="35" t="s">
        <v>156</v>
      </c>
      <c r="B19" s="92">
        <v>106.44226679212132</v>
      </c>
      <c r="C19" s="92">
        <v>106.04730385381772</v>
      </c>
      <c r="D19" s="92"/>
      <c r="E19" s="92">
        <f t="shared" si="0"/>
        <v>-0.37105836826544225</v>
      </c>
      <c r="F19" s="92"/>
      <c r="G19" s="92">
        <v>0.52150747451517943</v>
      </c>
      <c r="H19" s="92">
        <v>0.51957237738986117</v>
      </c>
      <c r="J19" s="92">
        <f t="shared" si="1"/>
        <v>-1.9350971253182525E-3</v>
      </c>
      <c r="L19" s="1"/>
      <c r="M19" s="1"/>
    </row>
    <row r="20" spans="1:13" s="57" customFormat="1" ht="15.75" x14ac:dyDescent="0.25">
      <c r="A20" s="58" t="s">
        <v>157</v>
      </c>
      <c r="B20" s="93">
        <v>107.47330420215764</v>
      </c>
      <c r="C20" s="93">
        <v>107.44581722976004</v>
      </c>
      <c r="D20" s="93"/>
      <c r="E20" s="93">
        <f t="shared" si="0"/>
        <v>-2.5575627921414767E-2</v>
      </c>
      <c r="F20" s="93"/>
      <c r="G20" s="93">
        <v>1.7950893293183097</v>
      </c>
      <c r="H20" s="93">
        <v>1.7946302239505865</v>
      </c>
      <c r="I20" s="103"/>
      <c r="J20" s="93">
        <f t="shared" si="1"/>
        <v>-4.5910536772320043E-4</v>
      </c>
      <c r="L20" s="1"/>
      <c r="M20" s="1"/>
    </row>
    <row r="21" spans="1:13" ht="15.75" x14ac:dyDescent="0.25">
      <c r="A21" s="33" t="s">
        <v>247</v>
      </c>
      <c r="B21" s="95">
        <v>173.42948324994128</v>
      </c>
      <c r="C21" s="95">
        <v>173.04737562378855</v>
      </c>
      <c r="D21" s="95"/>
      <c r="E21" s="95">
        <f t="shared" si="0"/>
        <v>-0.22032449096446305</v>
      </c>
      <c r="F21" s="95"/>
      <c r="G21" s="95">
        <v>2.1767592772415782</v>
      </c>
      <c r="H21" s="95">
        <v>2.1719633434444741</v>
      </c>
      <c r="J21" s="95">
        <f t="shared" si="1"/>
        <v>-4.7959337971041904E-3</v>
      </c>
      <c r="L21" s="1"/>
      <c r="M21" s="1"/>
    </row>
    <row r="22" spans="1:13" s="57" customFormat="1" ht="15.75" x14ac:dyDescent="0.25">
      <c r="A22" s="61" t="s">
        <v>1</v>
      </c>
      <c r="B22" s="93">
        <v>176.24762727642786</v>
      </c>
      <c r="C22" s="93">
        <v>176.24762727642786</v>
      </c>
      <c r="D22" s="93"/>
      <c r="E22" s="93">
        <f t="shared" si="0"/>
        <v>0</v>
      </c>
      <c r="F22" s="93"/>
      <c r="G22" s="93">
        <v>1.5329609607053736</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1.5329609607053736</v>
      </c>
      <c r="H23" s="92">
        <v>1.5329609607053738</v>
      </c>
      <c r="J23" s="92">
        <f t="shared" si="1"/>
        <v>0</v>
      </c>
      <c r="L23" s="1"/>
      <c r="M23" s="1"/>
    </row>
    <row r="24" spans="1:13" s="57" customFormat="1" ht="15.75" x14ac:dyDescent="0.25">
      <c r="A24" s="58" t="s">
        <v>16</v>
      </c>
      <c r="B24" s="93">
        <v>167.06862013549488</v>
      </c>
      <c r="C24" s="93">
        <v>165.82405328720873</v>
      </c>
      <c r="D24" s="93"/>
      <c r="E24" s="93">
        <f t="shared" si="0"/>
        <v>-0.74494351319642771</v>
      </c>
      <c r="F24" s="93"/>
      <c r="G24" s="93">
        <v>0.64379831653620456</v>
      </c>
      <c r="H24" s="93">
        <v>0.63900238273910037</v>
      </c>
      <c r="I24" s="103"/>
      <c r="J24" s="93">
        <f t="shared" si="1"/>
        <v>-4.7959337971041904E-3</v>
      </c>
      <c r="L24" s="1"/>
      <c r="M24" s="1"/>
    </row>
    <row r="25" spans="1:13" ht="15.75" x14ac:dyDescent="0.25">
      <c r="A25" s="33" t="s">
        <v>128</v>
      </c>
      <c r="B25" s="95">
        <v>96.281015654782578</v>
      </c>
      <c r="C25" s="95">
        <v>96.248141750143319</v>
      </c>
      <c r="D25" s="95"/>
      <c r="E25" s="95">
        <f t="shared" si="0"/>
        <v>-3.4143703632216749E-2</v>
      </c>
      <c r="F25" s="95"/>
      <c r="G25" s="95">
        <v>3.2015697333729807</v>
      </c>
      <c r="H25" s="95">
        <v>3.200476598891639</v>
      </c>
      <c r="J25" s="95">
        <f t="shared" si="1"/>
        <v>-1.0931344813416288E-3</v>
      </c>
      <c r="L25" s="1"/>
      <c r="M25" s="1"/>
    </row>
    <row r="26" spans="1:13" s="57" customFormat="1" ht="15.75" x14ac:dyDescent="0.25">
      <c r="A26" s="61" t="s">
        <v>79</v>
      </c>
      <c r="B26" s="93">
        <v>95.193386727414364</v>
      </c>
      <c r="C26" s="93">
        <v>95.216647257101457</v>
      </c>
      <c r="D26" s="93"/>
      <c r="E26" s="93">
        <f t="shared" si="0"/>
        <v>2.4435026934899184E-2</v>
      </c>
      <c r="F26" s="93"/>
      <c r="G26" s="93">
        <v>2.5503192005770661</v>
      </c>
      <c r="H26" s="93">
        <v>2.550942371760653</v>
      </c>
      <c r="I26" s="103"/>
      <c r="J26" s="93">
        <f t="shared" si="1"/>
        <v>6.2317118358690138E-4</v>
      </c>
      <c r="L26" s="1"/>
      <c r="M26" s="1"/>
    </row>
    <row r="27" spans="1:13" ht="15.75" x14ac:dyDescent="0.25">
      <c r="A27" s="35" t="s">
        <v>80</v>
      </c>
      <c r="B27" s="92">
        <v>96.908416611269573</v>
      </c>
      <c r="C27" s="92">
        <v>97.051087065737349</v>
      </c>
      <c r="D27" s="92"/>
      <c r="E27" s="92">
        <f t="shared" si="0"/>
        <v>0.14722194362133401</v>
      </c>
      <c r="F27" s="92"/>
      <c r="G27" s="92">
        <v>0.42328688798598318</v>
      </c>
      <c r="H27" s="92">
        <v>0.42391005916957042</v>
      </c>
      <c r="J27" s="92">
        <f t="shared" si="1"/>
        <v>6.2317118358723445E-4</v>
      </c>
      <c r="L27" s="1"/>
      <c r="M27" s="1"/>
    </row>
    <row r="28" spans="1:13" s="57" customFormat="1" ht="15.75" x14ac:dyDescent="0.25">
      <c r="A28" s="58" t="s">
        <v>82</v>
      </c>
      <c r="B28" s="93">
        <v>99.051223120359921</v>
      </c>
      <c r="C28" s="93">
        <v>99.051223120359921</v>
      </c>
      <c r="D28" s="93"/>
      <c r="E28" s="93">
        <f t="shared" si="0"/>
        <v>0</v>
      </c>
      <c r="F28" s="93"/>
      <c r="G28" s="93">
        <v>1.9888965380970607</v>
      </c>
      <c r="H28" s="93">
        <v>1.9888965380970607</v>
      </c>
      <c r="I28" s="103"/>
      <c r="J28" s="93">
        <f t="shared" si="1"/>
        <v>0</v>
      </c>
      <c r="L28" s="1"/>
      <c r="M28" s="1"/>
    </row>
    <row r="29" spans="1:13" ht="15.75" x14ac:dyDescent="0.25">
      <c r="A29" s="35" t="s">
        <v>158</v>
      </c>
      <c r="B29" s="92">
        <v>58.943031174768201</v>
      </c>
      <c r="C29" s="92">
        <v>58.943031174768201</v>
      </c>
      <c r="D29" s="92"/>
      <c r="E29" s="92">
        <f t="shared" si="0"/>
        <v>0</v>
      </c>
      <c r="F29" s="92"/>
      <c r="G29" s="92">
        <v>0.13813577449402181</v>
      </c>
      <c r="H29" s="92">
        <v>0.13813577449402184</v>
      </c>
      <c r="J29" s="92">
        <f t="shared" si="1"/>
        <v>0</v>
      </c>
      <c r="L29" s="1"/>
      <c r="M29" s="1"/>
    </row>
    <row r="30" spans="1:13" s="57" customFormat="1" ht="15.75" x14ac:dyDescent="0.25">
      <c r="A30" s="61" t="s">
        <v>83</v>
      </c>
      <c r="B30" s="93">
        <v>100.79064279633086</v>
      </c>
      <c r="C30" s="93">
        <v>100.52501913463416</v>
      </c>
      <c r="D30" s="93"/>
      <c r="E30" s="93">
        <f t="shared" si="0"/>
        <v>-0.26354000165813574</v>
      </c>
      <c r="F30" s="93"/>
      <c r="G30" s="93">
        <v>0.65125053279591494</v>
      </c>
      <c r="H30" s="93">
        <v>0.64953422713098607</v>
      </c>
      <c r="I30" s="103"/>
      <c r="J30" s="93">
        <f t="shared" si="1"/>
        <v>-1.7163056649288633E-3</v>
      </c>
      <c r="L30" s="1"/>
      <c r="M30" s="1"/>
    </row>
    <row r="31" spans="1:13" ht="15.75" x14ac:dyDescent="0.25">
      <c r="A31" s="35" t="s">
        <v>159</v>
      </c>
      <c r="B31" s="92">
        <v>100.79064279633086</v>
      </c>
      <c r="C31" s="92">
        <v>100.52501913463416</v>
      </c>
      <c r="D31" s="92"/>
      <c r="E31" s="92">
        <f t="shared" si="0"/>
        <v>-0.26354000165813574</v>
      </c>
      <c r="F31" s="92"/>
      <c r="G31" s="92">
        <v>0.65125053279591494</v>
      </c>
      <c r="H31" s="92">
        <v>0.64953422713098607</v>
      </c>
      <c r="J31" s="92">
        <f t="shared" si="1"/>
        <v>-1.7163056649288633E-3</v>
      </c>
      <c r="L31" s="1"/>
      <c r="M31" s="1"/>
    </row>
    <row r="32" spans="1:13" s="57" customFormat="1" ht="15.75" x14ac:dyDescent="0.25">
      <c r="A32" s="55" t="s">
        <v>129</v>
      </c>
      <c r="B32" s="94">
        <v>118.00184505089426</v>
      </c>
      <c r="C32" s="94">
        <v>118.91752804305376</v>
      </c>
      <c r="D32" s="94"/>
      <c r="E32" s="94">
        <f t="shared" si="0"/>
        <v>0.7759904023234343</v>
      </c>
      <c r="F32" s="94"/>
      <c r="G32" s="94">
        <v>39.239498688496205</v>
      </c>
      <c r="H32" s="94">
        <v>39.543993432238778</v>
      </c>
      <c r="I32" s="103"/>
      <c r="J32" s="94">
        <f t="shared" si="1"/>
        <v>0.30449474374257335</v>
      </c>
      <c r="L32" s="1"/>
      <c r="M32" s="1"/>
    </row>
    <row r="33" spans="1:13" ht="15.75" x14ac:dyDescent="0.25">
      <c r="A33" s="34" t="s">
        <v>149</v>
      </c>
      <c r="B33" s="92">
        <v>129.26736717729301</v>
      </c>
      <c r="C33" s="92">
        <v>129.50504319316326</v>
      </c>
      <c r="D33" s="92"/>
      <c r="E33" s="92">
        <f t="shared" si="0"/>
        <v>0.1838638947014859</v>
      </c>
      <c r="F33" s="92"/>
      <c r="G33" s="92">
        <v>31.043728804835769</v>
      </c>
      <c r="H33" s="92">
        <v>31.10080701367691</v>
      </c>
      <c r="J33" s="92">
        <f t="shared" si="1"/>
        <v>5.7078208841140565E-2</v>
      </c>
      <c r="L33" s="1"/>
      <c r="M33" s="1"/>
    </row>
    <row r="34" spans="1:13" s="57" customFormat="1" ht="15.75" x14ac:dyDescent="0.25">
      <c r="A34" s="58" t="s">
        <v>160</v>
      </c>
      <c r="B34" s="93">
        <v>129.26736717729301</v>
      </c>
      <c r="C34" s="93">
        <v>129.50504319316326</v>
      </c>
      <c r="D34" s="93"/>
      <c r="E34" s="93">
        <f t="shared" si="0"/>
        <v>0.1838638947014859</v>
      </c>
      <c r="F34" s="93"/>
      <c r="G34" s="93">
        <v>31.043728804835769</v>
      </c>
      <c r="H34" s="93">
        <v>31.10080701367691</v>
      </c>
      <c r="I34" s="103"/>
      <c r="J34" s="93">
        <f t="shared" si="1"/>
        <v>5.7078208841140565E-2</v>
      </c>
      <c r="L34" s="1"/>
      <c r="M34" s="1"/>
    </row>
    <row r="35" spans="1:13" ht="15.75" x14ac:dyDescent="0.25">
      <c r="A35" s="34" t="s">
        <v>148</v>
      </c>
      <c r="B35" s="92">
        <v>107.63241172080328</v>
      </c>
      <c r="C35" s="92">
        <v>107.63241172080328</v>
      </c>
      <c r="D35" s="92"/>
      <c r="E35" s="92">
        <f t="shared" si="0"/>
        <v>0</v>
      </c>
      <c r="F35" s="92"/>
      <c r="G35" s="92">
        <v>1.3141053943089669</v>
      </c>
      <c r="H35" s="92">
        <v>1.3141053943089671</v>
      </c>
      <c r="J35" s="92">
        <f t="shared" si="1"/>
        <v>0</v>
      </c>
      <c r="L35" s="1"/>
      <c r="M35" s="1"/>
    </row>
    <row r="36" spans="1:13" s="57" customFormat="1" ht="15.75" x14ac:dyDescent="0.25">
      <c r="A36" s="58" t="s">
        <v>161</v>
      </c>
      <c r="B36" s="93">
        <v>93.178759943698935</v>
      </c>
      <c r="C36" s="93">
        <v>93.178759943698935</v>
      </c>
      <c r="D36" s="93"/>
      <c r="E36" s="93">
        <f t="shared" si="0"/>
        <v>0</v>
      </c>
      <c r="F36" s="93"/>
      <c r="G36" s="93">
        <v>0.55391998784598506</v>
      </c>
      <c r="H36" s="93">
        <v>0.55391998784598517</v>
      </c>
      <c r="I36" s="103"/>
      <c r="J36" s="93">
        <f t="shared" si="1"/>
        <v>0</v>
      </c>
      <c r="L36" s="1"/>
      <c r="M36" s="1"/>
    </row>
    <row r="37" spans="1:13" ht="15.75" x14ac:dyDescent="0.25">
      <c r="A37" s="35" t="s">
        <v>162</v>
      </c>
      <c r="B37" s="92">
        <v>121.34822619222746</v>
      </c>
      <c r="C37" s="92">
        <v>121.34822619222746</v>
      </c>
      <c r="D37" s="92"/>
      <c r="E37" s="92">
        <f t="shared" si="0"/>
        <v>0</v>
      </c>
      <c r="F37" s="92"/>
      <c r="G37" s="92">
        <v>0.76018540646298194</v>
      </c>
      <c r="H37" s="92">
        <v>0.76018540646298183</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3.0910336413052337</v>
      </c>
      <c r="H38" s="93">
        <v>3.0910336413052342</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2.7871770751551561</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76.317592297928201</v>
      </c>
      <c r="C41" s="92">
        <v>81.29888301055604</v>
      </c>
      <c r="D41" s="92"/>
      <c r="E41" s="92">
        <f t="shared" si="0"/>
        <v>6.5270543299923656</v>
      </c>
      <c r="F41" s="92"/>
      <c r="G41" s="92">
        <v>3.7906308480462347</v>
      </c>
      <c r="H41" s="92">
        <v>4.0380473829476635</v>
      </c>
      <c r="J41" s="92">
        <f t="shared" si="1"/>
        <v>0.24741653490142879</v>
      </c>
      <c r="L41" s="1"/>
      <c r="M41" s="1"/>
    </row>
    <row r="42" spans="1:13" s="57" customFormat="1" ht="15.75" x14ac:dyDescent="0.25">
      <c r="A42" s="58" t="s">
        <v>17</v>
      </c>
      <c r="B42" s="93">
        <v>65.412580507732187</v>
      </c>
      <c r="C42" s="93">
        <v>65.412580507732187</v>
      </c>
      <c r="D42" s="93"/>
      <c r="E42" s="93">
        <f t="shared" si="0"/>
        <v>0</v>
      </c>
      <c r="F42" s="93"/>
      <c r="G42" s="93">
        <v>2.0382435176981093</v>
      </c>
      <c r="H42" s="93">
        <v>2.0382435176981097</v>
      </c>
      <c r="I42" s="103"/>
      <c r="J42" s="93">
        <f t="shared" si="1"/>
        <v>0</v>
      </c>
      <c r="L42" s="1"/>
      <c r="M42" s="1"/>
    </row>
    <row r="43" spans="1:13" ht="15.75" x14ac:dyDescent="0.25">
      <c r="A43" s="35" t="s">
        <v>88</v>
      </c>
      <c r="B43" s="92">
        <v>66.666666666666671</v>
      </c>
      <c r="C43" s="92">
        <v>88.888888888888886</v>
      </c>
      <c r="D43" s="92"/>
      <c r="E43" s="92">
        <f t="shared" si="0"/>
        <v>33.333333333333329</v>
      </c>
      <c r="F43" s="92"/>
      <c r="G43" s="92">
        <v>0.74224960470428403</v>
      </c>
      <c r="H43" s="92">
        <v>0.98966613960571204</v>
      </c>
      <c r="J43" s="92">
        <f t="shared" si="1"/>
        <v>0.24741653490142801</v>
      </c>
      <c r="L43" s="1"/>
      <c r="M43" s="1"/>
    </row>
    <row r="44" spans="1:13" s="57" customFormat="1" ht="15.75" x14ac:dyDescent="0.25">
      <c r="A44" s="58" t="s">
        <v>90</v>
      </c>
      <c r="B44" s="93">
        <v>136.95652173913044</v>
      </c>
      <c r="C44" s="93">
        <v>136.95652173913044</v>
      </c>
      <c r="D44" s="93"/>
      <c r="E44" s="93">
        <f t="shared" si="0"/>
        <v>0</v>
      </c>
      <c r="F44" s="93"/>
      <c r="G44" s="93">
        <v>1.0101377256438415</v>
      </c>
      <c r="H44" s="93">
        <v>1.0101377256438417</v>
      </c>
      <c r="I44" s="103"/>
      <c r="J44" s="93">
        <f t="shared" si="1"/>
        <v>0</v>
      </c>
      <c r="L44" s="1"/>
      <c r="M44" s="1"/>
    </row>
    <row r="45" spans="1:13" ht="15.75" x14ac:dyDescent="0.25">
      <c r="A45" s="33" t="s">
        <v>250</v>
      </c>
      <c r="B45" s="95">
        <v>89.946243135642504</v>
      </c>
      <c r="C45" s="95">
        <v>98.548250775223309</v>
      </c>
      <c r="D45" s="95"/>
      <c r="E45" s="95">
        <f t="shared" si="0"/>
        <v>9.5634985294590145</v>
      </c>
      <c r="F45" s="95"/>
      <c r="G45" s="95">
        <v>6.6368966075821776</v>
      </c>
      <c r="H45" s="95">
        <v>7.2716161170500149</v>
      </c>
      <c r="J45" s="95">
        <f t="shared" si="1"/>
        <v>0.63471950946783728</v>
      </c>
      <c r="L45" s="1"/>
      <c r="M45" s="1"/>
    </row>
    <row r="46" spans="1:13" s="57" customFormat="1" ht="15.75" x14ac:dyDescent="0.25">
      <c r="A46" s="61" t="s">
        <v>145</v>
      </c>
      <c r="B46" s="93">
        <v>76.989082430544954</v>
      </c>
      <c r="C46" s="93">
        <v>103.8268131808846</v>
      </c>
      <c r="D46" s="93"/>
      <c r="E46" s="93">
        <f t="shared" si="0"/>
        <v>34.859138338934059</v>
      </c>
      <c r="F46" s="93"/>
      <c r="G46" s="93">
        <v>1.6840607447998341</v>
      </c>
      <c r="H46" s="93">
        <v>2.2711098095412914</v>
      </c>
      <c r="I46" s="103"/>
      <c r="J46" s="93">
        <f t="shared" si="1"/>
        <v>0.58704906474145724</v>
      </c>
      <c r="L46" s="1"/>
      <c r="M46" s="1"/>
    </row>
    <row r="47" spans="1:13" ht="15.75" x14ac:dyDescent="0.25">
      <c r="A47" s="35" t="s">
        <v>163</v>
      </c>
      <c r="B47" s="92">
        <v>76.989082430544954</v>
      </c>
      <c r="C47" s="92">
        <v>103.8268131808846</v>
      </c>
      <c r="D47" s="92"/>
      <c r="E47" s="92">
        <f t="shared" si="0"/>
        <v>34.859138338934059</v>
      </c>
      <c r="F47" s="92"/>
      <c r="G47" s="92">
        <v>1.6840607447998341</v>
      </c>
      <c r="H47" s="92">
        <v>2.2711098095412914</v>
      </c>
      <c r="J47" s="92">
        <f t="shared" si="1"/>
        <v>0.58704906474145724</v>
      </c>
      <c r="L47" s="1"/>
      <c r="M47" s="1"/>
    </row>
    <row r="48" spans="1:13" s="57" customFormat="1" ht="15.75" x14ac:dyDescent="0.25">
      <c r="A48" s="61" t="s">
        <v>92</v>
      </c>
      <c r="B48" s="93">
        <v>75.991622072577002</v>
      </c>
      <c r="C48" s="93">
        <v>83.433995861874905</v>
      </c>
      <c r="D48" s="93"/>
      <c r="E48" s="93">
        <f t="shared" si="0"/>
        <v>9.7936767058215182</v>
      </c>
      <c r="F48" s="93"/>
      <c r="G48" s="93">
        <v>0.24284754004589543</v>
      </c>
      <c r="H48" s="93">
        <v>0.26663124300603086</v>
      </c>
      <c r="I48" s="103"/>
      <c r="J48" s="93">
        <f t="shared" si="1"/>
        <v>2.3783702960135433E-2</v>
      </c>
      <c r="L48" s="1"/>
      <c r="M48" s="1"/>
    </row>
    <row r="49" spans="1:13" ht="15.75" x14ac:dyDescent="0.25">
      <c r="A49" s="35" t="s">
        <v>93</v>
      </c>
      <c r="B49" s="92">
        <v>75.991622072577002</v>
      </c>
      <c r="C49" s="92">
        <v>83.433995861874905</v>
      </c>
      <c r="D49" s="92"/>
      <c r="E49" s="92">
        <f t="shared" si="0"/>
        <v>9.7936767058215182</v>
      </c>
      <c r="F49" s="92"/>
      <c r="G49" s="92">
        <v>0.24284754004589543</v>
      </c>
      <c r="H49" s="92">
        <v>0.26663124300603086</v>
      </c>
      <c r="J49" s="92">
        <f t="shared" si="1"/>
        <v>2.3783702960135433E-2</v>
      </c>
      <c r="L49" s="1"/>
      <c r="M49" s="1"/>
    </row>
    <row r="50" spans="1:13" s="57" customFormat="1" ht="15.75" x14ac:dyDescent="0.25">
      <c r="A50" s="61" t="s">
        <v>94</v>
      </c>
      <c r="B50" s="93">
        <v>78.927222024556741</v>
      </c>
      <c r="C50" s="93">
        <v>78.993480058209542</v>
      </c>
      <c r="D50" s="93"/>
      <c r="E50" s="93">
        <f t="shared" si="0"/>
        <v>8.394826519066978E-2</v>
      </c>
      <c r="F50" s="93"/>
      <c r="G50" s="93">
        <v>1.6064409109628333</v>
      </c>
      <c r="H50" s="93">
        <v>1.6077894902388998</v>
      </c>
      <c r="I50" s="103"/>
      <c r="J50" s="93">
        <f t="shared" si="1"/>
        <v>1.3485792760665749E-3</v>
      </c>
      <c r="L50" s="1"/>
      <c r="M50" s="1"/>
    </row>
    <row r="51" spans="1:13" ht="15.75" x14ac:dyDescent="0.25">
      <c r="A51" s="35" t="s">
        <v>164</v>
      </c>
      <c r="B51" s="92">
        <v>78.898649931341012</v>
      </c>
      <c r="C51" s="92">
        <v>78.61625586875131</v>
      </c>
      <c r="D51" s="92"/>
      <c r="E51" s="92">
        <f t="shared" si="0"/>
        <v>-0.35792001870177392</v>
      </c>
      <c r="F51" s="92"/>
      <c r="G51" s="92">
        <v>1.470101528990353</v>
      </c>
      <c r="H51" s="92">
        <v>1.4648397413228558</v>
      </c>
      <c r="J51" s="92">
        <f t="shared" si="1"/>
        <v>-5.2617876674971864E-3</v>
      </c>
      <c r="L51" s="1"/>
      <c r="M51" s="1"/>
    </row>
    <row r="52" spans="1:13" s="57" customFormat="1" ht="15.75" x14ac:dyDescent="0.25">
      <c r="A52" s="58" t="s">
        <v>97</v>
      </c>
      <c r="B52" s="93">
        <v>79.236624984123409</v>
      </c>
      <c r="C52" s="93">
        <v>83.078384855239165</v>
      </c>
      <c r="D52" s="93"/>
      <c r="E52" s="93">
        <f t="shared" si="0"/>
        <v>4.8484648000662878</v>
      </c>
      <c r="F52" s="93"/>
      <c r="G52" s="93">
        <v>0.13633938197248044</v>
      </c>
      <c r="H52" s="93">
        <v>0.14294974891604409</v>
      </c>
      <c r="I52" s="103"/>
      <c r="J52" s="93">
        <f t="shared" si="1"/>
        <v>6.6103669435636503E-3</v>
      </c>
      <c r="L52" s="1"/>
      <c r="M52" s="1"/>
    </row>
    <row r="53" spans="1:13" ht="15.75" x14ac:dyDescent="0.25">
      <c r="A53" s="34" t="s">
        <v>144</v>
      </c>
      <c r="B53" s="92">
        <v>99.219378164326315</v>
      </c>
      <c r="C53" s="92">
        <v>103.37204866309972</v>
      </c>
      <c r="D53" s="92"/>
      <c r="E53" s="92">
        <f t="shared" si="0"/>
        <v>4.1853421938361501</v>
      </c>
      <c r="F53" s="92"/>
      <c r="G53" s="92">
        <v>0.75329447649404591</v>
      </c>
      <c r="H53" s="92">
        <v>0.7848224280625884</v>
      </c>
      <c r="J53" s="92">
        <f t="shared" si="1"/>
        <v>3.1527951568542489E-2</v>
      </c>
      <c r="L53" s="1"/>
      <c r="M53" s="1"/>
    </row>
    <row r="54" spans="1:13" s="57" customFormat="1" ht="15.75" x14ac:dyDescent="0.25">
      <c r="A54" s="58" t="s">
        <v>165</v>
      </c>
      <c r="B54" s="93">
        <v>99.219378164326315</v>
      </c>
      <c r="C54" s="93">
        <v>103.37204866309972</v>
      </c>
      <c r="D54" s="93"/>
      <c r="E54" s="93">
        <f t="shared" si="0"/>
        <v>4.1853421938361501</v>
      </c>
      <c r="F54" s="93"/>
      <c r="G54" s="93">
        <v>0.75329447649404591</v>
      </c>
      <c r="H54" s="93">
        <v>0.7848224280625884</v>
      </c>
      <c r="I54" s="103"/>
      <c r="J54" s="93">
        <f t="shared" si="1"/>
        <v>3.1527951568542489E-2</v>
      </c>
      <c r="L54" s="1"/>
      <c r="M54" s="1"/>
    </row>
    <row r="55" spans="1:13" ht="15.75" x14ac:dyDescent="0.25">
      <c r="A55" s="34" t="s">
        <v>143</v>
      </c>
      <c r="B55" s="92">
        <v>91.594220081908873</v>
      </c>
      <c r="C55" s="92">
        <v>91.594220081908873</v>
      </c>
      <c r="D55" s="92"/>
      <c r="E55" s="92">
        <f t="shared" si="0"/>
        <v>0</v>
      </c>
      <c r="F55" s="92"/>
      <c r="G55" s="92">
        <v>0.25658832239424967</v>
      </c>
      <c r="H55" s="92">
        <v>0.25658832239424972</v>
      </c>
      <c r="J55" s="92">
        <f t="shared" si="1"/>
        <v>0</v>
      </c>
      <c r="L55" s="1"/>
      <c r="M55" s="1"/>
    </row>
    <row r="56" spans="1:13" s="57" customFormat="1" ht="15.75" x14ac:dyDescent="0.25">
      <c r="A56" s="58" t="s">
        <v>166</v>
      </c>
      <c r="B56" s="93">
        <v>91.594220081908873</v>
      </c>
      <c r="C56" s="93">
        <v>91.594220081908873</v>
      </c>
      <c r="D56" s="93"/>
      <c r="E56" s="93">
        <f t="shared" si="0"/>
        <v>0</v>
      </c>
      <c r="F56" s="93"/>
      <c r="G56" s="93">
        <v>0.25658832239424967</v>
      </c>
      <c r="H56" s="93">
        <v>0.25658832239424972</v>
      </c>
      <c r="I56" s="103"/>
      <c r="J56" s="93">
        <f t="shared" si="1"/>
        <v>0</v>
      </c>
      <c r="L56" s="1"/>
      <c r="M56" s="1"/>
    </row>
    <row r="57" spans="1:13" ht="15.75" x14ac:dyDescent="0.25">
      <c r="A57" s="34" t="s">
        <v>142</v>
      </c>
      <c r="B57" s="92">
        <v>116.50487660326037</v>
      </c>
      <c r="C57" s="92">
        <v>116.00462729837245</v>
      </c>
      <c r="D57" s="92"/>
      <c r="E57" s="92">
        <f t="shared" si="0"/>
        <v>-0.42938057141713726</v>
      </c>
      <c r="F57" s="92"/>
      <c r="G57" s="92">
        <v>2.0936646128853198</v>
      </c>
      <c r="H57" s="92">
        <v>2.0846748238069543</v>
      </c>
      <c r="J57" s="92">
        <f t="shared" si="1"/>
        <v>-8.989789078365451E-3</v>
      </c>
      <c r="L57" s="1"/>
      <c r="M57" s="1"/>
    </row>
    <row r="58" spans="1:13" s="57" customFormat="1" ht="15.75" x14ac:dyDescent="0.25">
      <c r="A58" s="58" t="s">
        <v>99</v>
      </c>
      <c r="B58" s="93">
        <v>98.65080480561187</v>
      </c>
      <c r="C58" s="93">
        <v>97.791878432830956</v>
      </c>
      <c r="D58" s="93"/>
      <c r="E58" s="93">
        <f t="shared" si="0"/>
        <v>-0.87067345722460221</v>
      </c>
      <c r="F58" s="93"/>
      <c r="G58" s="93">
        <v>1.0325098352052442</v>
      </c>
      <c r="H58" s="93">
        <v>1.0235200461268787</v>
      </c>
      <c r="I58" s="103"/>
      <c r="J58" s="93">
        <f t="shared" si="1"/>
        <v>-8.989789078365451E-3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129.9237469001398</v>
      </c>
      <c r="C60" s="94">
        <v>129.80845238643127</v>
      </c>
      <c r="D60" s="94"/>
      <c r="E60" s="94">
        <f t="shared" si="0"/>
        <v>-8.8740139088772096E-2</v>
      </c>
      <c r="F60" s="94"/>
      <c r="G60" s="94">
        <v>4.3451488283740858</v>
      </c>
      <c r="H60" s="94">
        <v>4.3412929372601727</v>
      </c>
      <c r="I60" s="104"/>
      <c r="J60" s="94">
        <f t="shared" si="1"/>
        <v>-3.8558911139130458E-3</v>
      </c>
      <c r="L60" s="1"/>
      <c r="M60" s="1"/>
    </row>
    <row r="61" spans="1:13" ht="15.75" x14ac:dyDescent="0.25">
      <c r="A61" s="34" t="s">
        <v>141</v>
      </c>
      <c r="B61" s="92">
        <v>103.93206679966319</v>
      </c>
      <c r="C61" s="92">
        <v>103.92052590182875</v>
      </c>
      <c r="D61" s="92"/>
      <c r="E61" s="92">
        <f t="shared" si="0"/>
        <v>-1.1104270500728042E-2</v>
      </c>
      <c r="F61" s="92"/>
      <c r="G61" s="92">
        <v>1.9584495858632838</v>
      </c>
      <c r="H61" s="92">
        <v>1.9582321143236496</v>
      </c>
      <c r="J61" s="92">
        <f t="shared" si="1"/>
        <v>-2.1747153963413979E-4</v>
      </c>
      <c r="L61" s="1"/>
      <c r="M61" s="1"/>
    </row>
    <row r="62" spans="1:13" s="57" customFormat="1" ht="15.75" x14ac:dyDescent="0.25">
      <c r="A62" s="58" t="s">
        <v>102</v>
      </c>
      <c r="B62" s="93">
        <v>110.41409339946603</v>
      </c>
      <c r="C62" s="93">
        <v>110.39654150838227</v>
      </c>
      <c r="D62" s="93"/>
      <c r="E62" s="93">
        <f t="shared" si="0"/>
        <v>-1.5896422769379193E-2</v>
      </c>
      <c r="F62" s="93"/>
      <c r="G62" s="93">
        <v>1.3680533211124348</v>
      </c>
      <c r="H62" s="93">
        <v>1.3678358495728005</v>
      </c>
      <c r="I62" s="103"/>
      <c r="J62" s="93">
        <f t="shared" si="1"/>
        <v>-2.1747153963436183E-4</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163.46937158495564</v>
      </c>
      <c r="C64" s="93">
        <v>163.22016961146187</v>
      </c>
      <c r="D64" s="93"/>
      <c r="E64" s="93">
        <f t="shared" si="0"/>
        <v>-0.15244566677999893</v>
      </c>
      <c r="F64" s="93"/>
      <c r="G64" s="93">
        <v>2.3866992425108022</v>
      </c>
      <c r="H64" s="93">
        <v>2.3830608229365233</v>
      </c>
      <c r="I64" s="103"/>
      <c r="J64" s="93">
        <f t="shared" si="1"/>
        <v>-3.6384195742789061E-3</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146.66666666666663</v>
      </c>
      <c r="C66" s="93">
        <v>146.66666666666663</v>
      </c>
      <c r="D66" s="93"/>
      <c r="E66" s="93">
        <f t="shared" si="0"/>
        <v>0</v>
      </c>
      <c r="F66" s="93"/>
      <c r="G66" s="93">
        <v>0.1372865716713661</v>
      </c>
      <c r="H66" s="93">
        <v>0.1372865716713661</v>
      </c>
      <c r="I66" s="103"/>
      <c r="J66" s="93">
        <f t="shared" si="1"/>
        <v>0</v>
      </c>
      <c r="L66" s="1"/>
      <c r="M66" s="1"/>
    </row>
    <row r="67" spans="1:13" ht="15.75" x14ac:dyDescent="0.25">
      <c r="A67" s="35" t="s">
        <v>108</v>
      </c>
      <c r="B67" s="92">
        <v>132.09195402298852</v>
      </c>
      <c r="C67" s="92">
        <v>130.02298850574715</v>
      </c>
      <c r="D67" s="92"/>
      <c r="E67" s="92">
        <f t="shared" si="0"/>
        <v>-1.5663069961712406</v>
      </c>
      <c r="F67" s="92"/>
      <c r="G67" s="92">
        <v>0.23229287637563817</v>
      </c>
      <c r="H67" s="92">
        <v>0.22865445680135915</v>
      </c>
      <c r="J67" s="92">
        <f t="shared" si="1"/>
        <v>-3.6384195742790171E-3</v>
      </c>
      <c r="L67" s="1"/>
      <c r="M67" s="1"/>
    </row>
    <row r="68" spans="1:13" s="57" customFormat="1" ht="15.75" x14ac:dyDescent="0.25">
      <c r="A68" s="55" t="s">
        <v>3</v>
      </c>
      <c r="B68" s="94">
        <v>105.281126249652</v>
      </c>
      <c r="C68" s="94">
        <v>105.95241726298811</v>
      </c>
      <c r="D68" s="94"/>
      <c r="E68" s="94">
        <f t="shared" si="0"/>
        <v>0.63761762174188163</v>
      </c>
      <c r="F68" s="94"/>
      <c r="G68" s="94">
        <v>5.2901204898694232</v>
      </c>
      <c r="H68" s="94">
        <v>5.3238512303242089</v>
      </c>
      <c r="I68" s="103"/>
      <c r="J68" s="94">
        <f t="shared" si="1"/>
        <v>3.3730740454785746E-2</v>
      </c>
      <c r="L68" s="1"/>
      <c r="M68" s="1"/>
    </row>
    <row r="69" spans="1:13" ht="15.75" x14ac:dyDescent="0.25">
      <c r="A69" s="34" t="s">
        <v>150</v>
      </c>
      <c r="B69" s="92">
        <v>99.561211832895282</v>
      </c>
      <c r="C69" s="92">
        <v>99.63776853169658</v>
      </c>
      <c r="D69" s="92"/>
      <c r="E69" s="92">
        <f t="shared" si="0"/>
        <v>7.6894101017765948E-2</v>
      </c>
      <c r="F69" s="92"/>
      <c r="G69" s="92">
        <v>2.8419811776065163</v>
      </c>
      <c r="H69" s="92">
        <v>2.8441664934841313</v>
      </c>
      <c r="J69" s="92">
        <f t="shared" si="1"/>
        <v>2.1853158776150572E-3</v>
      </c>
      <c r="L69" s="1"/>
      <c r="M69" s="1"/>
    </row>
    <row r="70" spans="1:13" s="57" customFormat="1" ht="15.75" x14ac:dyDescent="0.25">
      <c r="A70" s="58" t="s">
        <v>109</v>
      </c>
      <c r="B70" s="93">
        <v>99.068908141036374</v>
      </c>
      <c r="C70" s="93">
        <v>99.068908141036374</v>
      </c>
      <c r="D70" s="93"/>
      <c r="E70" s="93">
        <f t="shared" si="0"/>
        <v>0</v>
      </c>
      <c r="F70" s="93"/>
      <c r="G70" s="93">
        <v>2.2592704023609631</v>
      </c>
      <c r="H70" s="93">
        <v>2.2592704023609631</v>
      </c>
      <c r="I70" s="103"/>
      <c r="J70" s="93">
        <f t="shared" si="1"/>
        <v>0</v>
      </c>
      <c r="L70" s="1"/>
      <c r="M70" s="1"/>
    </row>
    <row r="71" spans="1:13" ht="15.75" x14ac:dyDescent="0.25">
      <c r="A71" s="35" t="s">
        <v>169</v>
      </c>
      <c r="B71" s="92">
        <v>68.745445151981897</v>
      </c>
      <c r="C71" s="92">
        <v>72.123215817606521</v>
      </c>
      <c r="D71" s="92"/>
      <c r="E71" s="92">
        <f t="shared" ref="E71:E117" si="2">((C71/B71-1)*100)</f>
        <v>4.9134464954835533</v>
      </c>
      <c r="F71" s="92"/>
      <c r="G71" s="92">
        <v>4.4476232307070464E-2</v>
      </c>
      <c r="H71" s="92">
        <v>4.6661548184685347E-2</v>
      </c>
      <c r="J71" s="92">
        <f t="shared" si="1"/>
        <v>2.1853158776148837E-3</v>
      </c>
      <c r="L71" s="1"/>
      <c r="M71" s="1"/>
    </row>
    <row r="72" spans="1:13" s="57" customFormat="1" ht="15.75" x14ac:dyDescent="0.25">
      <c r="A72" s="58" t="s">
        <v>170</v>
      </c>
      <c r="B72" s="93">
        <v>105.68010943590173</v>
      </c>
      <c r="C72" s="93">
        <v>105.68010943590173</v>
      </c>
      <c r="D72" s="93"/>
      <c r="E72" s="93">
        <f t="shared" si="2"/>
        <v>0</v>
      </c>
      <c r="F72" s="93"/>
      <c r="G72" s="93">
        <v>0.53823454293848283</v>
      </c>
      <c r="H72" s="93">
        <v>0.53823454293848294</v>
      </c>
      <c r="I72" s="103"/>
      <c r="J72" s="93">
        <f t="shared" ref="J72:J115" si="3">H72-G72</f>
        <v>0</v>
      </c>
      <c r="L72" s="1"/>
      <c r="M72" s="1"/>
    </row>
    <row r="73" spans="1:13" ht="15.75" x14ac:dyDescent="0.25">
      <c r="A73" s="34" t="s">
        <v>111</v>
      </c>
      <c r="B73" s="92">
        <v>112.80446684085348</v>
      </c>
      <c r="C73" s="92">
        <v>114.25800536411946</v>
      </c>
      <c r="D73" s="92"/>
      <c r="E73" s="92">
        <f t="shared" si="2"/>
        <v>1.2885469556065177</v>
      </c>
      <c r="F73" s="92"/>
      <c r="G73" s="92">
        <v>2.4481393122629074</v>
      </c>
      <c r="H73" s="92">
        <v>2.4796847368400781</v>
      </c>
      <c r="J73" s="92">
        <f t="shared" si="3"/>
        <v>3.1545424577170689E-2</v>
      </c>
      <c r="L73" s="1"/>
      <c r="M73" s="1"/>
    </row>
    <row r="74" spans="1:13" s="57" customFormat="1" ht="15.75" x14ac:dyDescent="0.25">
      <c r="A74" s="58" t="s">
        <v>171</v>
      </c>
      <c r="B74" s="93">
        <v>122.09635610194326</v>
      </c>
      <c r="C74" s="93">
        <v>122.09635610194326</v>
      </c>
      <c r="D74" s="93"/>
      <c r="E74" s="93">
        <f t="shared" si="2"/>
        <v>0</v>
      </c>
      <c r="F74" s="93"/>
      <c r="G74" s="93">
        <v>0.90627837124632582</v>
      </c>
      <c r="H74" s="93">
        <v>0.90627837124632604</v>
      </c>
      <c r="I74" s="103"/>
      <c r="J74" s="93">
        <f t="shared" si="3"/>
        <v>0</v>
      </c>
      <c r="L74" s="1"/>
      <c r="M74" s="1"/>
    </row>
    <row r="75" spans="1:13" ht="15.75" x14ac:dyDescent="0.25">
      <c r="A75" s="35" t="s">
        <v>172</v>
      </c>
      <c r="B75" s="92">
        <v>100.02565910842381</v>
      </c>
      <c r="C75" s="92">
        <v>108.11345504788194</v>
      </c>
      <c r="D75" s="92"/>
      <c r="E75" s="92">
        <f t="shared" si="2"/>
        <v>8.0857212154846092</v>
      </c>
      <c r="F75" s="92"/>
      <c r="G75" s="92">
        <v>0.39013742542543323</v>
      </c>
      <c r="H75" s="92">
        <v>0.42168285000260297</v>
      </c>
      <c r="J75" s="92">
        <f t="shared" si="3"/>
        <v>3.1545424577169745E-2</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95.746365973594948</v>
      </c>
      <c r="C77" s="95">
        <v>95.746365973594948</v>
      </c>
      <c r="D77" s="95"/>
      <c r="E77" s="95">
        <f t="shared" si="2"/>
        <v>0</v>
      </c>
      <c r="F77" s="95"/>
      <c r="G77" s="95">
        <v>4.7393814630301456</v>
      </c>
      <c r="H77" s="95">
        <v>4.7393814630301465</v>
      </c>
      <c r="J77" s="95">
        <f t="shared" si="3"/>
        <v>0</v>
      </c>
      <c r="L77" s="1"/>
      <c r="M77" s="1"/>
    </row>
    <row r="78" spans="1:13" s="57" customFormat="1" ht="15.75" x14ac:dyDescent="0.25">
      <c r="A78" s="61" t="s">
        <v>140</v>
      </c>
      <c r="B78" s="93">
        <v>67.034874246153493</v>
      </c>
      <c r="C78" s="93">
        <v>67.034874246153493</v>
      </c>
      <c r="D78" s="93"/>
      <c r="E78" s="93">
        <f t="shared" si="2"/>
        <v>0</v>
      </c>
      <c r="F78" s="93"/>
      <c r="G78" s="93">
        <v>0.90138280018030814</v>
      </c>
      <c r="H78" s="93">
        <v>0.90138280018030825</v>
      </c>
      <c r="I78" s="103"/>
      <c r="J78" s="93">
        <f t="shared" si="3"/>
        <v>0</v>
      </c>
      <c r="L78" s="1"/>
      <c r="M78" s="1"/>
    </row>
    <row r="79" spans="1:13" ht="15.75" x14ac:dyDescent="0.25">
      <c r="A79" s="35" t="s">
        <v>174</v>
      </c>
      <c r="B79" s="92">
        <v>67.034874246153493</v>
      </c>
      <c r="C79" s="92">
        <v>67.034874246153493</v>
      </c>
      <c r="D79" s="92"/>
      <c r="E79" s="92">
        <f t="shared" si="2"/>
        <v>0</v>
      </c>
      <c r="F79" s="92"/>
      <c r="G79" s="92">
        <v>0.90138280018030814</v>
      </c>
      <c r="H79" s="92">
        <v>0.90138280018030825</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3.8379986628498375</v>
      </c>
      <c r="J81" s="92">
        <f t="shared" si="3"/>
        <v>0</v>
      </c>
      <c r="L81" s="1"/>
      <c r="M81" s="1"/>
    </row>
    <row r="82" spans="1:13" s="57" customFormat="1" ht="15.75" x14ac:dyDescent="0.25">
      <c r="A82" s="55" t="s">
        <v>130</v>
      </c>
      <c r="B82" s="94">
        <v>101.11830400779689</v>
      </c>
      <c r="C82" s="94">
        <v>101.1959929090866</v>
      </c>
      <c r="D82" s="94"/>
      <c r="E82" s="94">
        <f t="shared" si="2"/>
        <v>7.6829711546300139E-2</v>
      </c>
      <c r="F82" s="94"/>
      <c r="G82" s="94">
        <v>3.919343193741212</v>
      </c>
      <c r="H82" s="94">
        <v>3.9223544138114739</v>
      </c>
      <c r="I82" s="103"/>
      <c r="J82" s="94">
        <f t="shared" si="3"/>
        <v>3.0112200702618885E-3</v>
      </c>
      <c r="L82" s="1"/>
      <c r="M82" s="1"/>
    </row>
    <row r="83" spans="1:13" ht="15.75" x14ac:dyDescent="0.25">
      <c r="A83" s="34" t="s">
        <v>138</v>
      </c>
      <c r="B83" s="92">
        <v>93.819476603701446</v>
      </c>
      <c r="C83" s="92">
        <v>93.964897945685436</v>
      </c>
      <c r="D83" s="92"/>
      <c r="E83" s="92">
        <f t="shared" si="2"/>
        <v>0.1550012292205194</v>
      </c>
      <c r="F83" s="92"/>
      <c r="G83" s="92">
        <v>1.9427072194229547</v>
      </c>
      <c r="H83" s="92">
        <v>1.9457184394932161</v>
      </c>
      <c r="J83" s="92">
        <f t="shared" si="3"/>
        <v>3.0112200702614444E-3</v>
      </c>
      <c r="L83" s="1"/>
      <c r="M83" s="1"/>
    </row>
    <row r="84" spans="1:13" s="57" customFormat="1" ht="15.75" x14ac:dyDescent="0.25">
      <c r="A84" s="58" t="s">
        <v>176</v>
      </c>
      <c r="B84" s="93">
        <v>81.384559219606217</v>
      </c>
      <c r="C84" s="93">
        <v>81.384559219606217</v>
      </c>
      <c r="D84" s="93"/>
      <c r="E84" s="93">
        <f t="shared" si="2"/>
        <v>0</v>
      </c>
      <c r="F84" s="93"/>
      <c r="G84" s="93">
        <v>0.71345919964866766</v>
      </c>
      <c r="H84" s="93">
        <v>0.71345919964866766</v>
      </c>
      <c r="I84" s="103"/>
      <c r="J84" s="93">
        <f t="shared" si="3"/>
        <v>0</v>
      </c>
      <c r="L84" s="1"/>
      <c r="M84" s="1"/>
    </row>
    <row r="85" spans="1:13" ht="15.75" x14ac:dyDescent="0.25">
      <c r="A85" s="35" t="s">
        <v>177</v>
      </c>
      <c r="B85" s="92">
        <v>99.262187476460795</v>
      </c>
      <c r="C85" s="92">
        <v>99.262187476460795</v>
      </c>
      <c r="D85" s="92"/>
      <c r="E85" s="92">
        <f t="shared" si="2"/>
        <v>0</v>
      </c>
      <c r="F85" s="92"/>
      <c r="G85" s="92">
        <v>0.1718270908752888</v>
      </c>
      <c r="H85" s="92">
        <v>0.17182709087528883</v>
      </c>
      <c r="J85" s="92">
        <f t="shared" si="3"/>
        <v>0</v>
      </c>
      <c r="L85" s="1"/>
      <c r="M85" s="1"/>
    </row>
    <row r="86" spans="1:13" s="57" customFormat="1" ht="15.75" x14ac:dyDescent="0.25">
      <c r="A86" s="58" t="s">
        <v>112</v>
      </c>
      <c r="B86" s="93">
        <v>96.150677129096948</v>
      </c>
      <c r="C86" s="93">
        <v>96.483956038745163</v>
      </c>
      <c r="D86" s="93"/>
      <c r="E86" s="93">
        <f t="shared" si="2"/>
        <v>0.34662148993578334</v>
      </c>
      <c r="F86" s="93"/>
      <c r="G86" s="93">
        <v>0.86873438540096637</v>
      </c>
      <c r="H86" s="93">
        <v>0.87174560547122781</v>
      </c>
      <c r="I86" s="103"/>
      <c r="J86" s="93">
        <f t="shared" si="3"/>
        <v>3.0112200702614444E-3</v>
      </c>
      <c r="L86" s="1"/>
      <c r="M86" s="1"/>
    </row>
    <row r="87" spans="1:13" ht="15.75" x14ac:dyDescent="0.25">
      <c r="A87" s="35" t="s">
        <v>178</v>
      </c>
      <c r="B87" s="92">
        <v>160.69798195713369</v>
      </c>
      <c r="C87" s="92">
        <v>160.69798195713369</v>
      </c>
      <c r="D87" s="92"/>
      <c r="E87" s="92">
        <f t="shared" si="2"/>
        <v>0</v>
      </c>
      <c r="F87" s="92"/>
      <c r="G87" s="92">
        <v>0.18868654349803182</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0.51790337017018218</v>
      </c>
      <c r="H88" s="93">
        <v>0.51790337017018218</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0.51790337017018218</v>
      </c>
      <c r="H89" s="92">
        <v>0.51790337017018218</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0.27544402136426077</v>
      </c>
      <c r="H91" s="92">
        <v>0.27544402136426083</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0.57463696222780414</v>
      </c>
      <c r="H92" s="93">
        <v>0.57463696222780414</v>
      </c>
      <c r="I92" s="103"/>
      <c r="J92" s="93">
        <f t="shared" si="3"/>
        <v>0</v>
      </c>
      <c r="L92" s="1"/>
      <c r="M92" s="1"/>
    </row>
    <row r="93" spans="1:13" ht="15.75" x14ac:dyDescent="0.25">
      <c r="A93" s="34" t="s">
        <v>151</v>
      </c>
      <c r="B93" s="92">
        <v>99.807346326431713</v>
      </c>
      <c r="C93" s="92">
        <v>99.807346326431713</v>
      </c>
      <c r="D93" s="92"/>
      <c r="E93" s="92">
        <f t="shared" si="2"/>
        <v>0</v>
      </c>
      <c r="F93" s="92"/>
      <c r="G93" s="92">
        <v>0.60865162055601052</v>
      </c>
      <c r="H93" s="92">
        <v>0.60865162055601063</v>
      </c>
      <c r="J93" s="92">
        <f t="shared" si="3"/>
        <v>0</v>
      </c>
      <c r="L93" s="1"/>
      <c r="M93" s="1"/>
    </row>
    <row r="94" spans="1:13" s="57" customFormat="1" ht="15.75" x14ac:dyDescent="0.25">
      <c r="A94" s="58" t="s">
        <v>116</v>
      </c>
      <c r="B94" s="93">
        <v>100.28374010981841</v>
      </c>
      <c r="C94" s="93">
        <v>100.28374010981841</v>
      </c>
      <c r="D94" s="93"/>
      <c r="E94" s="93">
        <f t="shared" si="2"/>
        <v>0</v>
      </c>
      <c r="F94" s="93"/>
      <c r="G94" s="93">
        <v>0.18830958086472069</v>
      </c>
      <c r="H94" s="93">
        <v>0.18830958086472069</v>
      </c>
      <c r="I94" s="103"/>
      <c r="J94" s="93">
        <f t="shared" si="3"/>
        <v>0</v>
      </c>
      <c r="L94" s="1"/>
      <c r="M94" s="1"/>
    </row>
    <row r="95" spans="1:13" ht="15.75" x14ac:dyDescent="0.25">
      <c r="A95" s="35" t="s">
        <v>181</v>
      </c>
      <c r="B95" s="92">
        <v>99.595390971558004</v>
      </c>
      <c r="C95" s="92">
        <v>99.595390971558004</v>
      </c>
      <c r="D95" s="92"/>
      <c r="E95" s="92">
        <f t="shared" si="2"/>
        <v>0</v>
      </c>
      <c r="F95" s="92"/>
      <c r="G95" s="92">
        <v>0.42034203969128986</v>
      </c>
      <c r="H95" s="92">
        <v>0.42034203969128986</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4.1872109268220488</v>
      </c>
      <c r="H96" s="94">
        <v>4.1872109268220497</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2.8895787103222075</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2.8895787103222075</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131.90297184211295</v>
      </c>
      <c r="C103" s="95">
        <v>131.90297184211295</v>
      </c>
      <c r="D103" s="95"/>
      <c r="E103" s="95">
        <f t="shared" si="2"/>
        <v>0</v>
      </c>
      <c r="F103" s="95"/>
      <c r="G103" s="95">
        <v>5.3972011538084264</v>
      </c>
      <c r="H103" s="95">
        <v>5.3972011538084264</v>
      </c>
      <c r="J103" s="95">
        <f t="shared" si="3"/>
        <v>0</v>
      </c>
      <c r="L103" s="1"/>
      <c r="M103" s="1"/>
    </row>
    <row r="104" spans="1:13" s="57" customFormat="1" ht="15.75" x14ac:dyDescent="0.25">
      <c r="A104" s="61" t="s">
        <v>122</v>
      </c>
      <c r="B104" s="93">
        <v>132.15784679924934</v>
      </c>
      <c r="C104" s="93">
        <v>132.15784679924934</v>
      </c>
      <c r="D104" s="93"/>
      <c r="E104" s="93">
        <f t="shared" si="2"/>
        <v>0</v>
      </c>
      <c r="F104" s="93"/>
      <c r="G104" s="93">
        <v>5.2575395218909726</v>
      </c>
      <c r="H104" s="93">
        <v>5.2575395218909735</v>
      </c>
      <c r="I104" s="103"/>
      <c r="J104" s="93">
        <f t="shared" si="3"/>
        <v>0</v>
      </c>
      <c r="L104" s="1"/>
      <c r="M104" s="1"/>
    </row>
    <row r="105" spans="1:13" ht="15.75" x14ac:dyDescent="0.25">
      <c r="A105" s="35" t="s">
        <v>183</v>
      </c>
      <c r="B105" s="92">
        <v>132.15784679924934</v>
      </c>
      <c r="C105" s="92">
        <v>132.15784679924934</v>
      </c>
      <c r="D105" s="92"/>
      <c r="E105" s="92">
        <f t="shared" si="2"/>
        <v>0</v>
      </c>
      <c r="F105" s="92"/>
      <c r="G105" s="92">
        <v>5.2575395218909726</v>
      </c>
      <c r="H105" s="92">
        <v>5.2575395218909735</v>
      </c>
      <c r="J105" s="92">
        <f t="shared" si="3"/>
        <v>0</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0.13966163191745354</v>
      </c>
      <c r="J107" s="92">
        <f t="shared" si="3"/>
        <v>0</v>
      </c>
      <c r="L107" s="1"/>
      <c r="M107" s="1"/>
    </row>
    <row r="108" spans="1:13" s="57" customFormat="1" ht="15.75" x14ac:dyDescent="0.25">
      <c r="A108" s="55" t="s">
        <v>132</v>
      </c>
      <c r="B108" s="94">
        <v>97.622070100015321</v>
      </c>
      <c r="C108" s="94">
        <v>97.486389557151426</v>
      </c>
      <c r="D108" s="94"/>
      <c r="E108" s="94">
        <f t="shared" si="2"/>
        <v>-0.13898552112743268</v>
      </c>
      <c r="F108" s="94"/>
      <c r="G108" s="94">
        <v>6.4128732160352877</v>
      </c>
      <c r="H108" s="94">
        <v>6.4039602507767395</v>
      </c>
      <c r="I108" s="103"/>
      <c r="J108" s="94">
        <f t="shared" si="3"/>
        <v>-8.9129652585482333E-3</v>
      </c>
      <c r="L108" s="1"/>
      <c r="M108" s="1"/>
    </row>
    <row r="109" spans="1:13" ht="15.75" x14ac:dyDescent="0.25">
      <c r="A109" s="34" t="s">
        <v>125</v>
      </c>
      <c r="B109" s="92">
        <v>98.966494406330128</v>
      </c>
      <c r="C109" s="92">
        <v>98.769631224656464</v>
      </c>
      <c r="D109" s="92"/>
      <c r="E109" s="92">
        <f t="shared" si="2"/>
        <v>-0.19891902088134961</v>
      </c>
      <c r="F109" s="92"/>
      <c r="G109" s="92">
        <v>4.4807003468338591</v>
      </c>
      <c r="H109" s="92">
        <v>4.47178738157531</v>
      </c>
      <c r="J109" s="92">
        <f t="shared" si="3"/>
        <v>-8.9129652585491215E-3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0.19403048317947064</v>
      </c>
      <c r="I110" s="103"/>
      <c r="J110" s="93">
        <f t="shared" si="3"/>
        <v>0</v>
      </c>
      <c r="L110" s="1"/>
      <c r="M110" s="1"/>
    </row>
    <row r="111" spans="1:13" ht="15.75" x14ac:dyDescent="0.25">
      <c r="A111" s="35" t="s">
        <v>185</v>
      </c>
      <c r="B111" s="92">
        <v>98.157517503703232</v>
      </c>
      <c r="C111" s="92">
        <v>97.95342561624679</v>
      </c>
      <c r="D111" s="92"/>
      <c r="E111" s="92">
        <f t="shared" si="2"/>
        <v>-0.20792282919007699</v>
      </c>
      <c r="F111" s="92"/>
      <c r="G111" s="92">
        <v>4.2866698636543878</v>
      </c>
      <c r="H111" s="92">
        <v>4.2777568983958396</v>
      </c>
      <c r="J111" s="92">
        <f t="shared" si="3"/>
        <v>-8.9129652585482333E-3</v>
      </c>
      <c r="L111" s="1"/>
      <c r="M111" s="1"/>
    </row>
    <row r="112" spans="1:13" s="57" customFormat="1" ht="15.75" x14ac:dyDescent="0.25">
      <c r="A112" s="61" t="s">
        <v>134</v>
      </c>
      <c r="B112" s="93">
        <v>74.126994044869832</v>
      </c>
      <c r="C112" s="93">
        <v>74.126994044869832</v>
      </c>
      <c r="D112" s="93"/>
      <c r="E112" s="93">
        <f t="shared" si="2"/>
        <v>0</v>
      </c>
      <c r="F112" s="93"/>
      <c r="G112" s="93">
        <v>0.31740448344768263</v>
      </c>
      <c r="H112" s="93">
        <v>0.31740448344768268</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0.31740448344768263</v>
      </c>
      <c r="H113" s="92">
        <v>0.31740448344768268</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84" t="s">
        <v>54</v>
      </c>
      <c r="B117" s="185"/>
      <c r="C117" s="185"/>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Q8" sqref="Q8"/>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81" t="s">
        <v>56</v>
      </c>
      <c r="B3" s="186" t="s">
        <v>242</v>
      </c>
      <c r="C3" s="186"/>
      <c r="D3" s="79"/>
      <c r="E3" s="178" t="s">
        <v>243</v>
      </c>
      <c r="F3" s="80"/>
      <c r="G3" s="187" t="s">
        <v>244</v>
      </c>
      <c r="H3" s="187"/>
      <c r="I3" s="79"/>
      <c r="J3" s="178" t="s">
        <v>245</v>
      </c>
    </row>
    <row r="4" spans="1:15" ht="30" x14ac:dyDescent="0.25">
      <c r="A4" s="182"/>
      <c r="B4" s="83">
        <v>43221</v>
      </c>
      <c r="C4" s="116">
        <v>43252</v>
      </c>
      <c r="D4" s="134"/>
      <c r="E4" s="158" t="s">
        <v>262</v>
      </c>
      <c r="F4" s="134"/>
      <c r="G4" s="116">
        <v>43221</v>
      </c>
      <c r="H4" s="116">
        <v>43252</v>
      </c>
      <c r="I4" s="84"/>
      <c r="J4" s="158" t="s">
        <v>262</v>
      </c>
      <c r="K4" s="85"/>
    </row>
    <row r="5" spans="1:15" s="57" customFormat="1" ht="15.75" x14ac:dyDescent="0.25">
      <c r="A5" s="62" t="s">
        <v>241</v>
      </c>
      <c r="B5" s="91">
        <v>106.26546632106161</v>
      </c>
      <c r="C5" s="91">
        <v>106.43799603420834</v>
      </c>
      <c r="D5" s="56"/>
      <c r="E5" s="56">
        <f>((C5/B5-1)*100)</f>
        <v>0.16235727289377611</v>
      </c>
      <c r="F5" s="56"/>
      <c r="G5" s="91">
        <v>106.26546632106161</v>
      </c>
      <c r="H5" s="91">
        <v>106.43799603420834</v>
      </c>
      <c r="I5" s="56"/>
      <c r="J5" s="56">
        <f>H5-G5</f>
        <v>0.17252971314673005</v>
      </c>
    </row>
    <row r="6" spans="1:15" ht="10.5" customHeight="1" x14ac:dyDescent="0.25">
      <c r="A6" s="39"/>
      <c r="B6" s="38"/>
      <c r="C6" s="38"/>
      <c r="D6" s="38"/>
      <c r="E6" s="38"/>
      <c r="F6" s="38"/>
      <c r="G6" s="38"/>
      <c r="H6" s="38"/>
      <c r="I6" s="38"/>
      <c r="J6" s="38"/>
    </row>
    <row r="7" spans="1:15" ht="15.75" x14ac:dyDescent="0.25">
      <c r="A7" s="33" t="s">
        <v>127</v>
      </c>
      <c r="B7" s="38">
        <v>111.58017366001557</v>
      </c>
      <c r="C7" s="38">
        <v>110.93833499932964</v>
      </c>
      <c r="D7" s="38"/>
      <c r="E7" s="38">
        <f t="shared" ref="E7:E70" si="0">((C7/B7-1)*100)</f>
        <v>-0.57522643999606826</v>
      </c>
      <c r="F7" s="38"/>
      <c r="G7" s="38">
        <v>36.167118632951322</v>
      </c>
      <c r="H7" s="38">
        <v>35.959075803989847</v>
      </c>
      <c r="I7" s="38"/>
      <c r="J7" s="38">
        <f>H7-G7</f>
        <v>-0.20804282896147441</v>
      </c>
      <c r="L7" s="1"/>
      <c r="N7" s="1"/>
    </row>
    <row r="8" spans="1:15" s="57" customFormat="1" ht="15.75" x14ac:dyDescent="0.25">
      <c r="A8" s="61" t="s">
        <v>57</v>
      </c>
      <c r="B8" s="59">
        <v>111.86633457015857</v>
      </c>
      <c r="C8" s="59">
        <v>111.17210911069665</v>
      </c>
      <c r="D8" s="59"/>
      <c r="E8" s="59">
        <f t="shared" si="0"/>
        <v>-0.62058479177801162</v>
      </c>
      <c r="F8" s="59"/>
      <c r="G8" s="59">
        <v>33.5259211635843</v>
      </c>
      <c r="H8" s="59">
        <v>33.317864395539615</v>
      </c>
      <c r="I8" s="59"/>
      <c r="J8" s="59">
        <f t="shared" ref="J8:J71" si="1">H8-G8</f>
        <v>-0.20805676804468476</v>
      </c>
      <c r="L8" s="1"/>
      <c r="N8" s="1"/>
    </row>
    <row r="9" spans="1:15" ht="15.75" x14ac:dyDescent="0.25">
      <c r="A9" s="35" t="s">
        <v>58</v>
      </c>
      <c r="B9" s="26">
        <v>113.42843422561042</v>
      </c>
      <c r="C9" s="26">
        <v>113.44292191338036</v>
      </c>
      <c r="D9" s="26"/>
      <c r="E9" s="26">
        <f t="shared" si="0"/>
        <v>1.2772536153615732E-2</v>
      </c>
      <c r="F9" s="26"/>
      <c r="G9" s="26">
        <v>5.7862736828738663</v>
      </c>
      <c r="H9" s="26">
        <v>5.7870127367719588</v>
      </c>
      <c r="I9" s="26"/>
      <c r="J9" s="26">
        <f t="shared" si="1"/>
        <v>7.3905389809247879E-4</v>
      </c>
      <c r="L9" s="1"/>
      <c r="N9" s="1"/>
    </row>
    <row r="10" spans="1:15" s="57" customFormat="1" ht="15.75" x14ac:dyDescent="0.25">
      <c r="A10" s="58" t="s">
        <v>62</v>
      </c>
      <c r="B10" s="59">
        <v>88.371846700261827</v>
      </c>
      <c r="C10" s="59">
        <v>88.232331185201204</v>
      </c>
      <c r="D10" s="59"/>
      <c r="E10" s="59">
        <f t="shared" si="0"/>
        <v>-0.15787325972017596</v>
      </c>
      <c r="F10" s="59"/>
      <c r="G10" s="59">
        <v>0.73203442697901222</v>
      </c>
      <c r="H10" s="59">
        <v>0.73087874036686651</v>
      </c>
      <c r="I10" s="59"/>
      <c r="J10" s="59">
        <f t="shared" si="1"/>
        <v>-1.1556866121457121E-3</v>
      </c>
      <c r="L10" s="1"/>
      <c r="N10" s="1"/>
    </row>
    <row r="11" spans="1:15" ht="15.75" x14ac:dyDescent="0.25">
      <c r="A11" s="35" t="s">
        <v>63</v>
      </c>
      <c r="B11" s="26">
        <v>113.77474316096459</v>
      </c>
      <c r="C11" s="26">
        <v>113.98736088477652</v>
      </c>
      <c r="D11" s="26"/>
      <c r="E11" s="26">
        <f t="shared" si="0"/>
        <v>0.18687603057132574</v>
      </c>
      <c r="F11" s="26"/>
      <c r="G11" s="26">
        <v>10.813809553687854</v>
      </c>
      <c r="H11" s="26">
        <v>10.834017971735328</v>
      </c>
      <c r="I11" s="26"/>
      <c r="J11" s="26">
        <f t="shared" si="1"/>
        <v>2.0208418047474197E-2</v>
      </c>
      <c r="L11" s="1"/>
      <c r="N11" s="1"/>
    </row>
    <row r="12" spans="1:15" s="57" customFormat="1" ht="15.75" x14ac:dyDescent="0.25">
      <c r="A12" s="58" t="s">
        <v>152</v>
      </c>
      <c r="B12" s="59">
        <v>103.63585338726188</v>
      </c>
      <c r="C12" s="59">
        <v>103.73671882480232</v>
      </c>
      <c r="D12" s="59"/>
      <c r="E12" s="59">
        <f t="shared" si="0"/>
        <v>9.7326778565265393E-2</v>
      </c>
      <c r="F12" s="59"/>
      <c r="G12" s="59">
        <v>6.2181286391412902</v>
      </c>
      <c r="H12" s="59">
        <v>6.2241805434328104</v>
      </c>
      <c r="I12" s="59"/>
      <c r="J12" s="59">
        <f t="shared" si="1"/>
        <v>6.0519042915201382E-3</v>
      </c>
      <c r="L12" s="1"/>
      <c r="N12" s="1"/>
      <c r="O12" s="4"/>
    </row>
    <row r="13" spans="1:15" ht="15.75" x14ac:dyDescent="0.25">
      <c r="A13" s="35" t="s">
        <v>153</v>
      </c>
      <c r="B13" s="26">
        <v>83.874267823814563</v>
      </c>
      <c r="C13" s="26">
        <v>83.874267823814563</v>
      </c>
      <c r="D13" s="26"/>
      <c r="E13" s="26">
        <f t="shared" si="0"/>
        <v>0</v>
      </c>
      <c r="F13" s="26"/>
      <c r="G13" s="26">
        <v>1.0418806137568675</v>
      </c>
      <c r="H13" s="26">
        <v>1.0418806137568675</v>
      </c>
      <c r="I13" s="26"/>
      <c r="J13" s="26">
        <f>H13-G13</f>
        <v>0</v>
      </c>
      <c r="L13" s="1"/>
      <c r="N13" s="1"/>
    </row>
    <row r="14" spans="1:15" s="57" customFormat="1" ht="15.75" x14ac:dyDescent="0.25">
      <c r="A14" s="58" t="s">
        <v>69</v>
      </c>
      <c r="B14" s="59">
        <v>130.49910685513939</v>
      </c>
      <c r="C14" s="59">
        <v>126.85494001416342</v>
      </c>
      <c r="D14" s="59"/>
      <c r="E14" s="59">
        <f t="shared" si="0"/>
        <v>-2.7924841240646758</v>
      </c>
      <c r="F14" s="59"/>
      <c r="G14" s="59">
        <v>2.64474008768528</v>
      </c>
      <c r="H14" s="59">
        <v>2.5708861406138941</v>
      </c>
      <c r="I14" s="59"/>
      <c r="J14" s="59">
        <f t="shared" si="1"/>
        <v>-7.3853947071385928E-2</v>
      </c>
      <c r="L14" s="1"/>
      <c r="N14" s="1"/>
    </row>
    <row r="15" spans="1:15" ht="15.75" x14ac:dyDescent="0.25">
      <c r="A15" s="35" t="s">
        <v>72</v>
      </c>
      <c r="B15" s="26">
        <v>127.66726472710782</v>
      </c>
      <c r="C15" s="26">
        <v>118.99526651784457</v>
      </c>
      <c r="D15" s="26"/>
      <c r="E15" s="26">
        <f t="shared" si="0"/>
        <v>-6.7926560718598257</v>
      </c>
      <c r="F15" s="26"/>
      <c r="G15" s="26">
        <v>2.3479231871947537</v>
      </c>
      <c r="H15" s="26">
        <v>2.1884368402571641</v>
      </c>
      <c r="I15" s="26"/>
      <c r="J15" s="26">
        <f t="shared" si="1"/>
        <v>-0.15948634693758956</v>
      </c>
      <c r="L15" s="1"/>
      <c r="N15" s="1"/>
    </row>
    <row r="16" spans="1:15" s="57" customFormat="1" ht="15.75" x14ac:dyDescent="0.25">
      <c r="A16" s="58" t="s">
        <v>154</v>
      </c>
      <c r="B16" s="59">
        <v>113.07938323884511</v>
      </c>
      <c r="C16" s="59">
        <v>113.06284063822424</v>
      </c>
      <c r="D16" s="59"/>
      <c r="E16" s="59">
        <f t="shared" si="0"/>
        <v>-1.4629192472626062E-2</v>
      </c>
      <c r="F16" s="59"/>
      <c r="G16" s="59">
        <v>1.5569673299112827</v>
      </c>
      <c r="H16" s="59">
        <v>1.5567395581638539</v>
      </c>
      <c r="I16" s="59"/>
      <c r="J16" s="59">
        <f t="shared" si="1"/>
        <v>-2.2777174742882877E-4</v>
      </c>
      <c r="L16" s="1"/>
      <c r="N16" s="1"/>
    </row>
    <row r="17" spans="1:14" ht="15.75" x14ac:dyDescent="0.25">
      <c r="A17" s="35" t="s">
        <v>155</v>
      </c>
      <c r="B17" s="26">
        <v>116.26363588044708</v>
      </c>
      <c r="C17" s="26">
        <v>116.24742680331703</v>
      </c>
      <c r="D17" s="26"/>
      <c r="E17" s="26">
        <f t="shared" si="0"/>
        <v>-1.394165682787607E-2</v>
      </c>
      <c r="F17" s="26"/>
      <c r="G17" s="26">
        <v>2.3841636423541028</v>
      </c>
      <c r="H17" s="26">
        <v>2.3838312504408714</v>
      </c>
      <c r="I17" s="26"/>
      <c r="J17" s="26">
        <f t="shared" si="1"/>
        <v>-3.3239191323142236E-4</v>
      </c>
      <c r="L17" s="1"/>
      <c r="N17" s="1"/>
    </row>
    <row r="18" spans="1:14" s="57" customFormat="1" ht="15.75" x14ac:dyDescent="0.25">
      <c r="A18" s="61" t="s">
        <v>76</v>
      </c>
      <c r="B18" s="59">
        <v>108.07103868832577</v>
      </c>
      <c r="C18" s="59">
        <v>108.07160903992518</v>
      </c>
      <c r="D18" s="59"/>
      <c r="E18" s="59">
        <f>((C18/B18-1)*100)</f>
        <v>5.2775619290290621E-4</v>
      </c>
      <c r="F18" s="59"/>
      <c r="G18" s="59">
        <v>2.6411974693670177</v>
      </c>
      <c r="H18" s="59">
        <v>2.6412114084502294</v>
      </c>
      <c r="I18" s="59"/>
      <c r="J18" s="59">
        <f t="shared" si="1"/>
        <v>1.3939083211678138E-5</v>
      </c>
      <c r="L18" s="1"/>
      <c r="N18" s="1"/>
    </row>
    <row r="19" spans="1:14" ht="15.75" x14ac:dyDescent="0.25">
      <c r="A19" s="35" t="s">
        <v>156</v>
      </c>
      <c r="B19" s="26">
        <v>107.06450500437127</v>
      </c>
      <c r="C19" s="26">
        <v>107.07051259863205</v>
      </c>
      <c r="D19" s="26"/>
      <c r="E19" s="26">
        <f t="shared" si="0"/>
        <v>5.6111913659284696E-3</v>
      </c>
      <c r="F19" s="26"/>
      <c r="G19" s="26">
        <v>0.80792302722327092</v>
      </c>
      <c r="H19" s="26">
        <v>0.80796836133041783</v>
      </c>
      <c r="I19" s="26"/>
      <c r="J19" s="26">
        <f t="shared" si="1"/>
        <v>4.5334107146910441E-5</v>
      </c>
      <c r="L19" s="1"/>
      <c r="N19" s="1"/>
    </row>
    <row r="20" spans="1:14" s="57" customFormat="1" ht="15.75" x14ac:dyDescent="0.25">
      <c r="A20" s="58" t="s">
        <v>157</v>
      </c>
      <c r="B20" s="59">
        <v>108.52065047787629</v>
      </c>
      <c r="C20" s="59">
        <v>108.51879204995035</v>
      </c>
      <c r="D20" s="59"/>
      <c r="E20" s="59">
        <f t="shared" si="0"/>
        <v>-1.7125108610738238E-3</v>
      </c>
      <c r="F20" s="59"/>
      <c r="G20" s="59">
        <v>1.8332744421437466</v>
      </c>
      <c r="H20" s="59">
        <v>1.8332430471198116</v>
      </c>
      <c r="I20" s="59"/>
      <c r="J20" s="59">
        <f t="shared" si="1"/>
        <v>-3.1395023935010258E-5</v>
      </c>
      <c r="L20" s="1"/>
      <c r="N20" s="1"/>
    </row>
    <row r="21" spans="1:14" ht="15.75" x14ac:dyDescent="0.25">
      <c r="A21" s="33" t="s">
        <v>247</v>
      </c>
      <c r="B21" s="37">
        <v>163.9272676891195</v>
      </c>
      <c r="C21" s="37">
        <v>164.07970913737256</v>
      </c>
      <c r="D21" s="37"/>
      <c r="E21" s="37">
        <f t="shared" si="0"/>
        <v>9.299334418368943E-2</v>
      </c>
      <c r="F21" s="37"/>
      <c r="G21" s="37">
        <v>5.0959534846720018</v>
      </c>
      <c r="H21" s="37">
        <v>5.1006923822354429</v>
      </c>
      <c r="I21" s="37"/>
      <c r="J21" s="37">
        <f t="shared" si="1"/>
        <v>4.7388975634410357E-3</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4.0381137088916095</v>
      </c>
      <c r="I23" s="26"/>
      <c r="J23" s="26">
        <f t="shared" si="1"/>
        <v>0</v>
      </c>
      <c r="L23" s="1"/>
      <c r="N23" s="1"/>
    </row>
    <row r="24" spans="1:14" s="57" customFormat="1" ht="15.75" x14ac:dyDescent="0.25">
      <c r="A24" s="58" t="s">
        <v>16</v>
      </c>
      <c r="B24" s="59">
        <v>138.80810021649717</v>
      </c>
      <c r="C24" s="59">
        <v>139.42993102959616</v>
      </c>
      <c r="D24" s="59"/>
      <c r="E24" s="59">
        <f t="shared" si="0"/>
        <v>0.44797876502100653</v>
      </c>
      <c r="F24" s="59"/>
      <c r="G24" s="59">
        <v>1.0578397757803919</v>
      </c>
      <c r="H24" s="59">
        <v>1.0625786733438338</v>
      </c>
      <c r="I24" s="59"/>
      <c r="J24" s="59">
        <f t="shared" si="1"/>
        <v>4.7388975634419239E-3</v>
      </c>
      <c r="L24" s="1"/>
      <c r="N24" s="1"/>
    </row>
    <row r="25" spans="1:14" ht="15.75" x14ac:dyDescent="0.25">
      <c r="A25" s="33" t="s">
        <v>128</v>
      </c>
      <c r="B25" s="37">
        <v>99.350871017898001</v>
      </c>
      <c r="C25" s="37">
        <v>99.423780706433405</v>
      </c>
      <c r="D25" s="37"/>
      <c r="E25" s="37">
        <f t="shared" si="0"/>
        <v>7.33860587113222E-2</v>
      </c>
      <c r="F25" s="37"/>
      <c r="G25" s="37">
        <v>4.345249088283933</v>
      </c>
      <c r="H25" s="37">
        <v>4.3484378953310143</v>
      </c>
      <c r="I25" s="37"/>
      <c r="J25" s="37">
        <f t="shared" si="1"/>
        <v>3.1888070470813545E-3</v>
      </c>
      <c r="L25" s="1"/>
      <c r="N25" s="1"/>
    </row>
    <row r="26" spans="1:14" s="57" customFormat="1" ht="15.75" x14ac:dyDescent="0.25">
      <c r="A26" s="61" t="s">
        <v>79</v>
      </c>
      <c r="B26" s="59">
        <v>98.784141831806721</v>
      </c>
      <c r="C26" s="59">
        <v>98.910276170506791</v>
      </c>
      <c r="D26" s="59"/>
      <c r="E26" s="59">
        <f t="shared" si="0"/>
        <v>0.12768682944559462</v>
      </c>
      <c r="F26" s="59"/>
      <c r="G26" s="59">
        <v>3.2237248678065082</v>
      </c>
      <c r="H26" s="59">
        <v>3.2278411398802591</v>
      </c>
      <c r="I26" s="59"/>
      <c r="J26" s="59">
        <f t="shared" si="1"/>
        <v>4.1162720737508707E-3</v>
      </c>
      <c r="L26" s="1"/>
      <c r="N26" s="1"/>
    </row>
    <row r="27" spans="1:14" ht="15.75" x14ac:dyDescent="0.25">
      <c r="A27" s="35" t="s">
        <v>80</v>
      </c>
      <c r="B27" s="26">
        <v>95.103003894754451</v>
      </c>
      <c r="C27" s="26">
        <v>95.103003894754451</v>
      </c>
      <c r="D27" s="26"/>
      <c r="E27" s="26">
        <f t="shared" si="0"/>
        <v>0</v>
      </c>
      <c r="F27" s="26"/>
      <c r="G27" s="26">
        <v>0.55921226882332753</v>
      </c>
      <c r="H27" s="26">
        <v>0.55921226882332753</v>
      </c>
      <c r="I27" s="26"/>
      <c r="J27" s="26">
        <f t="shared" si="1"/>
        <v>0</v>
      </c>
      <c r="L27" s="1"/>
      <c r="N27" s="1"/>
    </row>
    <row r="28" spans="1:14" s="57" customFormat="1" ht="15.75" x14ac:dyDescent="0.25">
      <c r="A28" s="58" t="s">
        <v>82</v>
      </c>
      <c r="B28" s="59">
        <v>101.72546359826029</v>
      </c>
      <c r="C28" s="59">
        <v>101.9054197716562</v>
      </c>
      <c r="D28" s="59"/>
      <c r="E28" s="59">
        <f t="shared" si="0"/>
        <v>0.17690376335526281</v>
      </c>
      <c r="F28" s="59"/>
      <c r="G28" s="59">
        <v>2.3268425700388717</v>
      </c>
      <c r="H28" s="59">
        <v>2.3309588421126231</v>
      </c>
      <c r="I28" s="59"/>
      <c r="J28" s="59">
        <f t="shared" si="1"/>
        <v>4.1162720737513148E-3</v>
      </c>
      <c r="L28" s="1"/>
      <c r="N28" s="1"/>
    </row>
    <row r="29" spans="1:14" ht="15.75" x14ac:dyDescent="0.25">
      <c r="A29" s="35" t="s">
        <v>158</v>
      </c>
      <c r="B29" s="26">
        <v>87.023530181682261</v>
      </c>
      <c r="C29" s="26">
        <v>87.023530181682261</v>
      </c>
      <c r="D29" s="26"/>
      <c r="E29" s="26">
        <f t="shared" si="0"/>
        <v>0</v>
      </c>
      <c r="F29" s="26"/>
      <c r="G29" s="26">
        <v>0.33767002894430875</v>
      </c>
      <c r="H29" s="26">
        <v>0.33767002894430875</v>
      </c>
      <c r="I29" s="26"/>
      <c r="J29" s="26">
        <f t="shared" si="1"/>
        <v>0</v>
      </c>
      <c r="L29" s="1"/>
      <c r="N29" s="1"/>
    </row>
    <row r="30" spans="1:14" s="57" customFormat="1" ht="15.75" x14ac:dyDescent="0.25">
      <c r="A30" s="61" t="s">
        <v>83</v>
      </c>
      <c r="B30" s="59">
        <v>101.01670165078389</v>
      </c>
      <c r="C30" s="59">
        <v>100.93316403636597</v>
      </c>
      <c r="D30" s="59"/>
      <c r="E30" s="59">
        <f t="shared" si="0"/>
        <v>-8.2696834338058522E-2</v>
      </c>
      <c r="F30" s="59"/>
      <c r="G30" s="59">
        <v>1.1215242204774247</v>
      </c>
      <c r="H30" s="59">
        <v>1.1205967554507554</v>
      </c>
      <c r="I30" s="59"/>
      <c r="J30" s="59">
        <f t="shared" si="1"/>
        <v>-9.2746502666929409E-4</v>
      </c>
      <c r="L30" s="1"/>
      <c r="N30" s="1"/>
    </row>
    <row r="31" spans="1:14" ht="15.75" x14ac:dyDescent="0.25">
      <c r="A31" s="35" t="s">
        <v>159</v>
      </c>
      <c r="B31" s="26">
        <v>101.01670165078389</v>
      </c>
      <c r="C31" s="26">
        <v>100.93316403636597</v>
      </c>
      <c r="D31" s="26"/>
      <c r="E31" s="26">
        <f t="shared" si="0"/>
        <v>-8.2696834338058522E-2</v>
      </c>
      <c r="F31" s="26"/>
      <c r="G31" s="26">
        <v>1.1215242204774247</v>
      </c>
      <c r="H31" s="26">
        <v>1.1205967554507554</v>
      </c>
      <c r="I31" s="26"/>
      <c r="J31" s="26">
        <f t="shared" si="1"/>
        <v>-9.2746502666929409E-4</v>
      </c>
      <c r="L31" s="1"/>
      <c r="N31" s="1"/>
    </row>
    <row r="32" spans="1:14" s="57" customFormat="1" ht="15.75" x14ac:dyDescent="0.25">
      <c r="A32" s="55" t="s">
        <v>129</v>
      </c>
      <c r="B32" s="60">
        <v>87.527876709128279</v>
      </c>
      <c r="C32" s="60">
        <v>87.551630400743136</v>
      </c>
      <c r="D32" s="60"/>
      <c r="E32" s="60">
        <f t="shared" si="0"/>
        <v>2.7138430072737307E-2</v>
      </c>
      <c r="F32" s="60"/>
      <c r="G32" s="60">
        <v>12.926994521061653</v>
      </c>
      <c r="H32" s="60">
        <v>12.930502704430261</v>
      </c>
      <c r="I32" s="60"/>
      <c r="J32" s="60">
        <f>H32-G32</f>
        <v>3.5081833686074759E-3</v>
      </c>
      <c r="L32" s="1"/>
      <c r="N32" s="1"/>
    </row>
    <row r="33" spans="1:14" ht="15.75" x14ac:dyDescent="0.25">
      <c r="A33" s="34" t="s">
        <v>149</v>
      </c>
      <c r="B33" s="26">
        <v>111.95000764594712</v>
      </c>
      <c r="C33" s="26">
        <v>111.95000764594712</v>
      </c>
      <c r="D33" s="26"/>
      <c r="E33" s="26">
        <f t="shared" si="0"/>
        <v>0</v>
      </c>
      <c r="F33" s="26"/>
      <c r="G33" s="26">
        <v>1.2652305733947857</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1.2652305733947857</v>
      </c>
      <c r="H34" s="59">
        <v>1.2652305733947857</v>
      </c>
      <c r="I34" s="59"/>
      <c r="J34" s="59">
        <f t="shared" si="1"/>
        <v>0</v>
      </c>
      <c r="L34" s="1"/>
      <c r="N34" s="1"/>
    </row>
    <row r="35" spans="1:14" ht="15.75" x14ac:dyDescent="0.25">
      <c r="A35" s="34" t="s">
        <v>148</v>
      </c>
      <c r="B35" s="26">
        <v>107.27331336203534</v>
      </c>
      <c r="C35" s="26">
        <v>107.34753951580383</v>
      </c>
      <c r="D35" s="26"/>
      <c r="E35" s="26">
        <f t="shared" si="0"/>
        <v>6.9193494115338261E-2</v>
      </c>
      <c r="F35" s="26"/>
      <c r="G35" s="26">
        <v>5.0701058148045952</v>
      </c>
      <c r="H35" s="26">
        <v>5.0736139981732036</v>
      </c>
      <c r="I35" s="26"/>
      <c r="J35" s="26">
        <f t="shared" si="1"/>
        <v>3.5081833686083641E-3</v>
      </c>
      <c r="L35" s="1"/>
      <c r="N35" s="1"/>
    </row>
    <row r="36" spans="1:14" s="57" customFormat="1" ht="15.75" x14ac:dyDescent="0.25">
      <c r="A36" s="58" t="s">
        <v>161</v>
      </c>
      <c r="B36" s="59">
        <v>104.5645826634421</v>
      </c>
      <c r="C36" s="59">
        <v>104.64968648844828</v>
      </c>
      <c r="D36" s="59"/>
      <c r="E36" s="59">
        <f t="shared" si="0"/>
        <v>8.1388767437728937E-2</v>
      </c>
      <c r="F36" s="59"/>
      <c r="G36" s="59">
        <v>4.3104023799009283</v>
      </c>
      <c r="H36" s="59">
        <v>4.3139105632695358</v>
      </c>
      <c r="I36" s="59"/>
      <c r="J36" s="59">
        <f t="shared" si="1"/>
        <v>3.5081833686074759E-3</v>
      </c>
      <c r="L36" s="1"/>
      <c r="N36" s="1"/>
    </row>
    <row r="37" spans="1:14" ht="15.75" x14ac:dyDescent="0.25">
      <c r="A37" s="35" t="s">
        <v>162</v>
      </c>
      <c r="B37" s="26">
        <v>125.75692598073286</v>
      </c>
      <c r="C37" s="26">
        <v>125.75692598073286</v>
      </c>
      <c r="D37" s="26"/>
      <c r="E37" s="26">
        <f t="shared" si="0"/>
        <v>0</v>
      </c>
      <c r="F37" s="26"/>
      <c r="G37" s="26">
        <v>0.75970343490366687</v>
      </c>
      <c r="H37" s="26">
        <v>0.75970343490366687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72.653589553562043</v>
      </c>
      <c r="C41" s="26">
        <v>72.653589553562043</v>
      </c>
      <c r="D41" s="26"/>
      <c r="E41" s="26">
        <f t="shared" si="0"/>
        <v>0</v>
      </c>
      <c r="F41" s="26"/>
      <c r="G41" s="26">
        <v>6.2391960873448449</v>
      </c>
      <c r="H41" s="26">
        <v>6.2391960873448449</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3.1318760128782288</v>
      </c>
      <c r="H42" s="59">
        <v>3.1318760128782284</v>
      </c>
      <c r="I42" s="59"/>
      <c r="J42" s="59">
        <f t="shared" si="1"/>
        <v>0</v>
      </c>
      <c r="L42" s="1"/>
      <c r="N42" s="1"/>
    </row>
    <row r="43" spans="1:14" ht="15.75" x14ac:dyDescent="0.25">
      <c r="A43" s="35" t="s">
        <v>88</v>
      </c>
      <c r="B43" s="26">
        <v>99.234262503497348</v>
      </c>
      <c r="C43" s="26">
        <v>99.234262503497348</v>
      </c>
      <c r="D43" s="26"/>
      <c r="E43" s="26">
        <f t="shared" si="0"/>
        <v>0</v>
      </c>
      <c r="F43" s="26"/>
      <c r="G43" s="26">
        <v>2.2717977359345567</v>
      </c>
      <c r="H43" s="26">
        <v>2.2717977359345567</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0.83552233853205982</v>
      </c>
      <c r="I44" s="59"/>
      <c r="J44" s="59">
        <f t="shared" si="1"/>
        <v>0</v>
      </c>
      <c r="L44" s="1"/>
      <c r="N44" s="1"/>
    </row>
    <row r="45" spans="1:14" ht="15.75" x14ac:dyDescent="0.25">
      <c r="A45" s="33" t="s">
        <v>250</v>
      </c>
      <c r="B45" s="37">
        <v>95.317629960640076</v>
      </c>
      <c r="C45" s="37">
        <v>99.127739172517664</v>
      </c>
      <c r="D45" s="37"/>
      <c r="E45" s="37">
        <f t="shared" si="0"/>
        <v>3.9972764885687129</v>
      </c>
      <c r="F45" s="37"/>
      <c r="G45" s="37">
        <v>9.3948791647594945</v>
      </c>
      <c r="H45" s="37">
        <v>9.7704184607418672</v>
      </c>
      <c r="I45" s="37"/>
      <c r="J45" s="37">
        <f t="shared" si="1"/>
        <v>0.37553929598237268</v>
      </c>
      <c r="L45" s="1"/>
      <c r="N45" s="1"/>
    </row>
    <row r="46" spans="1:14" s="57" customFormat="1" ht="15.75" x14ac:dyDescent="0.25">
      <c r="A46" s="61" t="s">
        <v>145</v>
      </c>
      <c r="B46" s="59">
        <v>89.058212124300468</v>
      </c>
      <c r="C46" s="59">
        <v>107.41604758102751</v>
      </c>
      <c r="D46" s="59"/>
      <c r="E46" s="59">
        <f t="shared" si="0"/>
        <v>20.613298896124952</v>
      </c>
      <c r="F46" s="59"/>
      <c r="G46" s="59">
        <v>1.7531360598947696</v>
      </c>
      <c r="H46" s="59">
        <v>2.1145152359766271</v>
      </c>
      <c r="I46" s="59"/>
      <c r="J46" s="59">
        <f t="shared" si="1"/>
        <v>0.36137917608185743</v>
      </c>
      <c r="L46" s="1"/>
      <c r="N46" s="1"/>
    </row>
    <row r="47" spans="1:14" ht="15.75" x14ac:dyDescent="0.25">
      <c r="A47" s="35" t="s">
        <v>163</v>
      </c>
      <c r="B47" s="26">
        <v>89.058212124300468</v>
      </c>
      <c r="C47" s="26">
        <v>107.41604758102751</v>
      </c>
      <c r="D47" s="26"/>
      <c r="E47" s="26">
        <f t="shared" si="0"/>
        <v>20.613298896124952</v>
      </c>
      <c r="F47" s="26"/>
      <c r="G47" s="26">
        <v>1.7531360598947696</v>
      </c>
      <c r="H47" s="26">
        <v>2.1145152359766271</v>
      </c>
      <c r="I47" s="26"/>
      <c r="J47" s="26">
        <f t="shared" si="1"/>
        <v>0.36137917608185743</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87.925314454582264</v>
      </c>
      <c r="C50" s="59">
        <v>88.309240599005392</v>
      </c>
      <c r="D50" s="59"/>
      <c r="E50" s="59">
        <f t="shared" si="0"/>
        <v>0.43665029440576042</v>
      </c>
      <c r="F50" s="59"/>
      <c r="G50" s="59">
        <v>2.4871411631083178</v>
      </c>
      <c r="H50" s="59">
        <v>2.4980012723193172</v>
      </c>
      <c r="I50" s="59"/>
      <c r="J50" s="59">
        <f t="shared" si="1"/>
        <v>1.0860109210999447E-2</v>
      </c>
      <c r="L50" s="1"/>
      <c r="N50" s="1"/>
    </row>
    <row r="51" spans="1:14" ht="15.75" x14ac:dyDescent="0.25">
      <c r="A51" s="35" t="s">
        <v>164</v>
      </c>
      <c r="B51" s="26">
        <v>86.997727004390384</v>
      </c>
      <c r="C51" s="26">
        <v>87.229908744574047</v>
      </c>
      <c r="D51" s="26"/>
      <c r="E51" s="26">
        <f t="shared" si="0"/>
        <v>0.2668825361057392</v>
      </c>
      <c r="F51" s="26"/>
      <c r="G51" s="26">
        <v>2.1950974349053509</v>
      </c>
      <c r="H51" s="26">
        <v>2.200955766609618</v>
      </c>
      <c r="I51" s="26"/>
      <c r="J51" s="26">
        <f t="shared" si="1"/>
        <v>5.8583317042670835E-3</v>
      </c>
      <c r="L51" s="1"/>
      <c r="N51" s="1"/>
    </row>
    <row r="52" spans="1:14" s="57" customFormat="1" ht="15.75" x14ac:dyDescent="0.25">
      <c r="A52" s="58" t="s">
        <v>97</v>
      </c>
      <c r="B52" s="59">
        <v>95.58560744864667</v>
      </c>
      <c r="C52" s="59">
        <v>97.222684006482126</v>
      </c>
      <c r="D52" s="59"/>
      <c r="E52" s="59">
        <f t="shared" si="0"/>
        <v>1.7126810212666932</v>
      </c>
      <c r="F52" s="59"/>
      <c r="G52" s="59">
        <v>0.29204372820296726</v>
      </c>
      <c r="H52" s="59">
        <v>0.29704550570969912</v>
      </c>
      <c r="I52" s="59"/>
      <c r="J52" s="59">
        <f t="shared" si="1"/>
        <v>5.0017775067318637E-3</v>
      </c>
      <c r="L52" s="1"/>
      <c r="N52" s="1"/>
    </row>
    <row r="53" spans="1:14" ht="15.75" x14ac:dyDescent="0.25">
      <c r="A53" s="34" t="s">
        <v>144</v>
      </c>
      <c r="B53" s="26">
        <v>88.155597529746998</v>
      </c>
      <c r="C53" s="26">
        <v>88.588308147186581</v>
      </c>
      <c r="D53" s="26"/>
      <c r="E53" s="26">
        <f t="shared" si="0"/>
        <v>0.49084871473257241</v>
      </c>
      <c r="F53" s="26"/>
      <c r="G53" s="26">
        <v>0.87876640739257017</v>
      </c>
      <c r="H53" s="26">
        <v>0.88307982100875815</v>
      </c>
      <c r="I53" s="26"/>
      <c r="J53" s="26">
        <f t="shared" si="1"/>
        <v>4.3134136161879777E-3</v>
      </c>
      <c r="L53" s="1"/>
      <c r="N53" s="1"/>
    </row>
    <row r="54" spans="1:14" s="57" customFormat="1" ht="15.75" x14ac:dyDescent="0.25">
      <c r="A54" s="58" t="s">
        <v>165</v>
      </c>
      <c r="B54" s="59">
        <v>88.155597529746998</v>
      </c>
      <c r="C54" s="59">
        <v>88.588308147186581</v>
      </c>
      <c r="D54" s="59"/>
      <c r="E54" s="59">
        <f t="shared" si="0"/>
        <v>0.49084871473257241</v>
      </c>
      <c r="F54" s="59"/>
      <c r="G54" s="59">
        <v>0.87876640739257017</v>
      </c>
      <c r="H54" s="59">
        <v>0.88307982100875815</v>
      </c>
      <c r="I54" s="59"/>
      <c r="J54" s="59">
        <f t="shared" si="1"/>
        <v>4.3134136161879777E-3</v>
      </c>
      <c r="L54" s="1"/>
      <c r="N54" s="1"/>
    </row>
    <row r="55" spans="1:14" ht="15.75" x14ac:dyDescent="0.25">
      <c r="A55" s="34" t="s">
        <v>143</v>
      </c>
      <c r="B55" s="26">
        <v>96.059449855218048</v>
      </c>
      <c r="C55" s="26">
        <v>96.059449855218048</v>
      </c>
      <c r="D55" s="26"/>
      <c r="E55" s="26">
        <f t="shared" si="0"/>
        <v>0</v>
      </c>
      <c r="F55" s="26"/>
      <c r="G55" s="26">
        <v>0.75830155490589635</v>
      </c>
      <c r="H55" s="26">
        <v>0.75830155490589635</v>
      </c>
      <c r="I55" s="26"/>
      <c r="J55" s="26">
        <f t="shared" si="1"/>
        <v>0</v>
      </c>
      <c r="L55" s="1"/>
      <c r="N55" s="1"/>
    </row>
    <row r="56" spans="1:14" s="57" customFormat="1" ht="15.75" x14ac:dyDescent="0.25">
      <c r="A56" s="58" t="s">
        <v>166</v>
      </c>
      <c r="B56" s="59">
        <v>96.059449855218048</v>
      </c>
      <c r="C56" s="59">
        <v>96.059449855218048</v>
      </c>
      <c r="D56" s="59"/>
      <c r="E56" s="59">
        <f t="shared" si="0"/>
        <v>0</v>
      </c>
      <c r="F56" s="59"/>
      <c r="G56" s="59">
        <v>0.75830155490589635</v>
      </c>
      <c r="H56" s="59">
        <v>0.75830155490589635</v>
      </c>
      <c r="I56" s="59"/>
      <c r="J56" s="59">
        <f t="shared" si="1"/>
        <v>0</v>
      </c>
      <c r="L56" s="1"/>
      <c r="N56" s="1"/>
    </row>
    <row r="57" spans="1:14" ht="15.75" x14ac:dyDescent="0.25">
      <c r="A57" s="34" t="s">
        <v>142</v>
      </c>
      <c r="B57" s="26">
        <v>108.34188035318095</v>
      </c>
      <c r="C57" s="26">
        <v>108.30771618751326</v>
      </c>
      <c r="D57" s="26"/>
      <c r="E57" s="26">
        <f t="shared" si="0"/>
        <v>-3.153366505761479E-2</v>
      </c>
      <c r="F57" s="26"/>
      <c r="G57" s="26">
        <v>3.2137175454214026</v>
      </c>
      <c r="H57" s="26">
        <v>3.2127041424947316</v>
      </c>
      <c r="I57" s="26"/>
      <c r="J57" s="26">
        <f t="shared" si="1"/>
        <v>-1.0134029266710698E-3</v>
      </c>
      <c r="L57" s="1"/>
      <c r="N57" s="1"/>
    </row>
    <row r="58" spans="1:14" s="57" customFormat="1" ht="15.75" x14ac:dyDescent="0.25">
      <c r="A58" s="58" t="s">
        <v>99</v>
      </c>
      <c r="B58" s="59">
        <v>98.506150959648281</v>
      </c>
      <c r="C58" s="59">
        <v>98.462040532418783</v>
      </c>
      <c r="D58" s="59"/>
      <c r="E58" s="59">
        <f t="shared" si="0"/>
        <v>-4.4779363318714349E-2</v>
      </c>
      <c r="F58" s="59"/>
      <c r="G58" s="59">
        <v>2.2631025802170575</v>
      </c>
      <c r="H58" s="59">
        <v>2.2620891772903873</v>
      </c>
      <c r="I58" s="59"/>
      <c r="J58" s="59">
        <f t="shared" si="1"/>
        <v>-1.0134029266701816E-3</v>
      </c>
      <c r="L58" s="1"/>
      <c r="N58" s="1"/>
    </row>
    <row r="59" spans="1:14" ht="15.75" x14ac:dyDescent="0.25">
      <c r="A59" s="35" t="s">
        <v>167</v>
      </c>
      <c r="B59" s="26">
        <v>142.12638183391462</v>
      </c>
      <c r="C59" s="26">
        <v>142.12638183391462</v>
      </c>
      <c r="D59" s="26"/>
      <c r="E59" s="26">
        <f t="shared" si="0"/>
        <v>0</v>
      </c>
      <c r="F59" s="26"/>
      <c r="G59" s="26">
        <v>0.95061496520434463</v>
      </c>
      <c r="H59" s="26">
        <v>0.95061496520434463</v>
      </c>
      <c r="I59" s="26"/>
      <c r="J59" s="26">
        <f t="shared" si="1"/>
        <v>0</v>
      </c>
      <c r="L59" s="1"/>
      <c r="N59" s="1"/>
    </row>
    <row r="60" spans="1:14" s="63" customFormat="1" ht="15.75" x14ac:dyDescent="0.25">
      <c r="A60" s="55" t="s">
        <v>2</v>
      </c>
      <c r="B60" s="60">
        <v>124.64592803174286</v>
      </c>
      <c r="C60" s="60">
        <v>124.47466768182315</v>
      </c>
      <c r="D60" s="60"/>
      <c r="E60" s="60">
        <f t="shared" si="0"/>
        <v>-0.13739746867309499</v>
      </c>
      <c r="F60" s="60"/>
      <c r="G60" s="60">
        <v>8.9680576053819259</v>
      </c>
      <c r="H60" s="60">
        <v>8.955735721242986</v>
      </c>
      <c r="I60" s="60"/>
      <c r="J60" s="60">
        <f t="shared" si="1"/>
        <v>-1.2321884138939865E-2</v>
      </c>
      <c r="L60" s="1"/>
      <c r="N60" s="1"/>
    </row>
    <row r="61" spans="1:14" ht="15.75" x14ac:dyDescent="0.25">
      <c r="A61" s="34" t="s">
        <v>141</v>
      </c>
      <c r="B61" s="26">
        <v>104.61234040141757</v>
      </c>
      <c r="C61" s="26">
        <v>104.61234040141757</v>
      </c>
      <c r="D61" s="26"/>
      <c r="E61" s="26">
        <f t="shared" si="0"/>
        <v>0</v>
      </c>
      <c r="F61" s="26"/>
      <c r="G61" s="26">
        <v>4.5157118207482663</v>
      </c>
      <c r="H61" s="26">
        <v>4.5157118207482672</v>
      </c>
      <c r="I61" s="26"/>
      <c r="J61" s="26">
        <f t="shared" si="1"/>
        <v>0</v>
      </c>
      <c r="L61" s="1"/>
      <c r="N61" s="1"/>
    </row>
    <row r="62" spans="1:14" s="57" customFormat="1" ht="15.75" x14ac:dyDescent="0.25">
      <c r="A62" s="58" t="s">
        <v>102</v>
      </c>
      <c r="B62" s="59">
        <v>107.25787546559614</v>
      </c>
      <c r="C62" s="59">
        <v>107.25787546559614</v>
      </c>
      <c r="D62" s="59"/>
      <c r="E62" s="59">
        <f t="shared" si="0"/>
        <v>0</v>
      </c>
      <c r="F62" s="59"/>
      <c r="G62" s="59">
        <v>3.6961706149982323</v>
      </c>
      <c r="H62" s="59">
        <v>3.6961706149982323</v>
      </c>
      <c r="I62" s="59"/>
      <c r="J62" s="59">
        <f t="shared" si="1"/>
        <v>0</v>
      </c>
      <c r="L62" s="1"/>
      <c r="N62" s="1"/>
    </row>
    <row r="63" spans="1:14" ht="15.75" x14ac:dyDescent="0.25">
      <c r="A63" s="35" t="s">
        <v>168</v>
      </c>
      <c r="B63" s="26">
        <v>94.140086994291096</v>
      </c>
      <c r="C63" s="26">
        <v>94.140086994291096</v>
      </c>
      <c r="D63" s="26"/>
      <c r="E63" s="26">
        <f t="shared" si="0"/>
        <v>0</v>
      </c>
      <c r="F63" s="26"/>
      <c r="G63" s="26">
        <v>0.81954120575003397</v>
      </c>
      <c r="H63" s="26">
        <v>0.81954120575003397</v>
      </c>
      <c r="I63" s="26"/>
      <c r="J63" s="26">
        <f t="shared" si="1"/>
        <v>0</v>
      </c>
      <c r="L63" s="1"/>
      <c r="N63" s="1"/>
    </row>
    <row r="64" spans="1:14" s="57" customFormat="1" ht="15.75" x14ac:dyDescent="0.25">
      <c r="A64" s="61" t="s">
        <v>104</v>
      </c>
      <c r="B64" s="59">
        <v>154.69142439904226</v>
      </c>
      <c r="C64" s="59">
        <v>154.2633152851206</v>
      </c>
      <c r="D64" s="59"/>
      <c r="E64" s="59">
        <f t="shared" si="0"/>
        <v>-0.27675038586322254</v>
      </c>
      <c r="F64" s="59"/>
      <c r="G64" s="59">
        <v>4.4523457846336587</v>
      </c>
      <c r="H64" s="59">
        <v>4.4400239004947206</v>
      </c>
      <c r="I64" s="59"/>
      <c r="J64" s="59">
        <f t="shared" si="1"/>
        <v>-1.2321884138938088E-2</v>
      </c>
      <c r="L64" s="1"/>
      <c r="N64" s="1"/>
    </row>
    <row r="65" spans="1:14" ht="15.75" x14ac:dyDescent="0.25">
      <c r="A65" s="35" t="s">
        <v>19</v>
      </c>
      <c r="B65" s="26">
        <v>160.90089003441557</v>
      </c>
      <c r="C65" s="26">
        <v>160.90089003441557</v>
      </c>
      <c r="D65" s="26"/>
      <c r="E65" s="26">
        <f t="shared" si="0"/>
        <v>0</v>
      </c>
      <c r="F65" s="26"/>
      <c r="G65" s="26">
        <v>3.5920135893946701</v>
      </c>
      <c r="H65" s="26">
        <v>3.5920135893946701</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130.02298850574718</v>
      </c>
      <c r="D67" s="26"/>
      <c r="E67" s="26">
        <f t="shared" si="0"/>
        <v>-1.5663069961712628</v>
      </c>
      <c r="F67" s="26"/>
      <c r="G67" s="26">
        <v>0.78668384735936769</v>
      </c>
      <c r="H67" s="26">
        <v>0.77436196322042883</v>
      </c>
      <c r="I67" s="26"/>
      <c r="J67" s="26">
        <f t="shared" si="1"/>
        <v>-1.2321884138938866E-2</v>
      </c>
      <c r="L67" s="1"/>
      <c r="N67" s="1"/>
    </row>
    <row r="68" spans="1:14" s="57" customFormat="1" ht="15.75" x14ac:dyDescent="0.25">
      <c r="A68" s="55" t="s">
        <v>3</v>
      </c>
      <c r="B68" s="60">
        <v>101.32303681216348</v>
      </c>
      <c r="C68" s="60">
        <v>101.35983563184391</v>
      </c>
      <c r="D68" s="60"/>
      <c r="E68" s="60">
        <f t="shared" si="0"/>
        <v>3.6318315003369683E-2</v>
      </c>
      <c r="F68" s="60"/>
      <c r="G68" s="60">
        <v>5.8678409554721407</v>
      </c>
      <c r="H68" s="60">
        <v>5.8699720564342464</v>
      </c>
      <c r="I68" s="60"/>
      <c r="J68" s="60">
        <f t="shared" si="1"/>
        <v>2.1311009621056698E-3</v>
      </c>
      <c r="L68" s="1"/>
      <c r="N68" s="1"/>
    </row>
    <row r="69" spans="1:14" ht="15.75" x14ac:dyDescent="0.25">
      <c r="A69" s="34" t="s">
        <v>150</v>
      </c>
      <c r="B69" s="26">
        <v>90.111853811889915</v>
      </c>
      <c r="C69" s="26">
        <v>88.77922591629445</v>
      </c>
      <c r="D69" s="26"/>
      <c r="E69" s="26">
        <f t="shared" si="0"/>
        <v>-1.4788597051585972</v>
      </c>
      <c r="F69" s="26"/>
      <c r="G69" s="26">
        <v>2.1044762310241443</v>
      </c>
      <c r="H69" s="26">
        <v>2.0733539800388878</v>
      </c>
      <c r="I69" s="26"/>
      <c r="J69" s="26">
        <f t="shared" si="1"/>
        <v>-3.112225098525645E-2</v>
      </c>
      <c r="L69" s="1"/>
      <c r="N69" s="1"/>
    </row>
    <row r="70" spans="1:14" s="57" customFormat="1" ht="15.75" x14ac:dyDescent="0.25">
      <c r="A70" s="58" t="s">
        <v>109</v>
      </c>
      <c r="B70" s="59">
        <v>99.050434474380737</v>
      </c>
      <c r="C70" s="59">
        <v>99.050434474380737</v>
      </c>
      <c r="D70" s="59"/>
      <c r="E70" s="59">
        <f t="shared" si="0"/>
        <v>0</v>
      </c>
      <c r="F70" s="59"/>
      <c r="G70" s="59">
        <v>1.2519483216122376</v>
      </c>
      <c r="H70" s="59">
        <v>1.2519483216122376</v>
      </c>
      <c r="I70" s="59"/>
      <c r="J70" s="59">
        <f t="shared" si="1"/>
        <v>0</v>
      </c>
      <c r="L70" s="1"/>
      <c r="N70" s="1"/>
    </row>
    <row r="71" spans="1:14" ht="15.75" x14ac:dyDescent="0.25">
      <c r="A71" s="35" t="s">
        <v>169</v>
      </c>
      <c r="B71" s="26">
        <v>72.061331455904352</v>
      </c>
      <c r="C71" s="26">
        <v>68.614495412765905</v>
      </c>
      <c r="D71" s="26"/>
      <c r="E71" s="26">
        <f t="shared" ref="E71:E115" si="2">((C71/B71-1)*100)</f>
        <v>-4.7831978309304857</v>
      </c>
      <c r="F71" s="26"/>
      <c r="G71" s="26">
        <v>0.65065782527338756</v>
      </c>
      <c r="H71" s="26">
        <v>0.61953557428813133</v>
      </c>
      <c r="I71" s="26"/>
      <c r="J71" s="26">
        <f t="shared" si="1"/>
        <v>-3.1122250985256228E-2</v>
      </c>
      <c r="L71" s="1"/>
      <c r="N71" s="1"/>
    </row>
    <row r="72" spans="1:14" s="57" customFormat="1" ht="15.75" x14ac:dyDescent="0.25">
      <c r="A72" s="58" t="s">
        <v>170</v>
      </c>
      <c r="B72" s="59">
        <v>119.78160871574715</v>
      </c>
      <c r="C72" s="59">
        <v>119.78160871574715</v>
      </c>
      <c r="D72" s="59"/>
      <c r="E72" s="59">
        <f t="shared" si="2"/>
        <v>0</v>
      </c>
      <c r="F72" s="59"/>
      <c r="G72" s="59">
        <v>0.20187008413851901</v>
      </c>
      <c r="H72" s="59">
        <v>0.20187008413851901</v>
      </c>
      <c r="I72" s="59"/>
      <c r="J72" s="59">
        <f t="shared" ref="J72:J115" si="3">H72-G72</f>
        <v>0</v>
      </c>
      <c r="L72" s="1"/>
      <c r="N72" s="1"/>
    </row>
    <row r="73" spans="1:14" ht="15.75" x14ac:dyDescent="0.25">
      <c r="A73" s="34" t="s">
        <v>111</v>
      </c>
      <c r="B73" s="26">
        <v>108.89943626722145</v>
      </c>
      <c r="C73" s="26">
        <v>109.86167924556962</v>
      </c>
      <c r="D73" s="26"/>
      <c r="E73" s="26">
        <f t="shared" si="2"/>
        <v>0.88360694171729648</v>
      </c>
      <c r="F73" s="26"/>
      <c r="G73" s="26">
        <v>3.7633647244479951</v>
      </c>
      <c r="H73" s="26">
        <v>3.7966180763953581</v>
      </c>
      <c r="I73" s="26"/>
      <c r="J73" s="26">
        <f t="shared" si="3"/>
        <v>3.3253351947363008E-2</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1.2409922718129207</v>
      </c>
      <c r="I74" s="59"/>
      <c r="J74" s="59">
        <f t="shared" si="3"/>
        <v>0</v>
      </c>
      <c r="L74" s="1"/>
      <c r="N74" s="1"/>
    </row>
    <row r="75" spans="1:14" ht="15.75" x14ac:dyDescent="0.25">
      <c r="A75" s="35" t="s">
        <v>172</v>
      </c>
      <c r="B75" s="26">
        <v>98.570119037208485</v>
      </c>
      <c r="C75" s="26">
        <v>106.33488891327066</v>
      </c>
      <c r="D75" s="26"/>
      <c r="E75" s="26">
        <f t="shared" si="2"/>
        <v>7.8774074251965809</v>
      </c>
      <c r="F75" s="26"/>
      <c r="G75" s="26">
        <v>0.42213573771744267</v>
      </c>
      <c r="H75" s="26">
        <v>0.4553890896648049</v>
      </c>
      <c r="I75" s="26"/>
      <c r="J75" s="26">
        <f t="shared" si="3"/>
        <v>3.3253351947362231E-2</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4.7428570211024903</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0.94151045958009649</v>
      </c>
      <c r="H78" s="59">
        <v>0.94151045958009649</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0.94151045958009649</v>
      </c>
      <c r="H79" s="26">
        <v>0.94151045958009649</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3.8013465615223931</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3.8013465615223931</v>
      </c>
      <c r="H81" s="26">
        <v>3.8013465615223936</v>
      </c>
      <c r="I81" s="26"/>
      <c r="J81" s="26">
        <f t="shared" si="3"/>
        <v>0</v>
      </c>
      <c r="L81" s="1"/>
      <c r="N81" s="1"/>
    </row>
    <row r="82" spans="1:14" s="57" customFormat="1" ht="15.75" x14ac:dyDescent="0.25">
      <c r="A82" s="55" t="s">
        <v>130</v>
      </c>
      <c r="B82" s="60">
        <v>98.791645167335005</v>
      </c>
      <c r="C82" s="60">
        <v>98.891286146883871</v>
      </c>
      <c r="D82" s="60"/>
      <c r="E82" s="60">
        <f t="shared" si="2"/>
        <v>0.10085972288456091</v>
      </c>
      <c r="F82" s="60"/>
      <c r="G82" s="60">
        <v>6.078509076734691</v>
      </c>
      <c r="H82" s="60">
        <v>6.0846398441449976</v>
      </c>
      <c r="I82" s="60"/>
      <c r="J82" s="60">
        <f t="shared" si="3"/>
        <v>6.1307674103066034E-3</v>
      </c>
      <c r="L82" s="1"/>
      <c r="N82" s="1"/>
    </row>
    <row r="83" spans="1:14" ht="15.75" x14ac:dyDescent="0.25">
      <c r="A83" s="34" t="s">
        <v>138</v>
      </c>
      <c r="B83" s="26">
        <v>88.41480848317137</v>
      </c>
      <c r="C83" s="26">
        <v>88.602904716849281</v>
      </c>
      <c r="D83" s="26"/>
      <c r="E83" s="26">
        <f t="shared" si="2"/>
        <v>0.21274290687822717</v>
      </c>
      <c r="F83" s="26"/>
      <c r="G83" s="26">
        <v>2.8817728874115587</v>
      </c>
      <c r="H83" s="26">
        <v>2.8879036548218666</v>
      </c>
      <c r="I83" s="26"/>
      <c r="J83" s="26">
        <f t="shared" si="3"/>
        <v>6.1307674103079357E-3</v>
      </c>
      <c r="L83" s="1"/>
      <c r="N83" s="1"/>
    </row>
    <row r="84" spans="1:14" s="57" customFormat="1" ht="15.75" x14ac:dyDescent="0.25">
      <c r="A84" s="58" t="s">
        <v>176</v>
      </c>
      <c r="B84" s="59">
        <v>70.717159019434177</v>
      </c>
      <c r="C84" s="59">
        <v>70.717159019434177</v>
      </c>
      <c r="D84" s="59"/>
      <c r="E84" s="59">
        <f t="shared" si="2"/>
        <v>0</v>
      </c>
      <c r="F84" s="59"/>
      <c r="G84" s="59">
        <v>0.94089100350085908</v>
      </c>
      <c r="H84" s="59">
        <v>0.94089100350085908</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100.78341784885605</v>
      </c>
      <c r="C86" s="59">
        <v>101.13275483341198</v>
      </c>
      <c r="D86" s="59"/>
      <c r="E86" s="59">
        <f t="shared" si="2"/>
        <v>0.34662148993580555</v>
      </c>
      <c r="F86" s="59"/>
      <c r="G86" s="59">
        <v>1.7687210944260487</v>
      </c>
      <c r="H86" s="59">
        <v>1.7748518618363571</v>
      </c>
      <c r="I86" s="59"/>
      <c r="J86" s="59">
        <f t="shared" si="3"/>
        <v>6.1307674103083798E-3</v>
      </c>
      <c r="L86" s="1"/>
      <c r="N86" s="1"/>
    </row>
    <row r="87" spans="1:14" ht="15.75" x14ac:dyDescent="0.25">
      <c r="A87" s="35" t="s">
        <v>178</v>
      </c>
      <c r="B87" s="26">
        <v>98.181892359425817</v>
      </c>
      <c r="C87" s="26">
        <v>98.181892359425817</v>
      </c>
      <c r="D87" s="26"/>
      <c r="E87" s="26">
        <f t="shared" si="2"/>
        <v>0</v>
      </c>
      <c r="F87" s="26"/>
      <c r="G87" s="26">
        <v>4.207793935469218E-2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0.97556985271723662</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0.97556985271723662</v>
      </c>
      <c r="H89" s="26">
        <v>0.97556985271723673</v>
      </c>
      <c r="I89" s="26"/>
      <c r="J89" s="26">
        <f t="shared" si="3"/>
        <v>0</v>
      </c>
      <c r="L89" s="1"/>
      <c r="N89" s="1"/>
    </row>
    <row r="90" spans="1:14" s="57" customFormat="1" ht="15.75" x14ac:dyDescent="0.25">
      <c r="A90" s="61" t="s">
        <v>136</v>
      </c>
      <c r="B90" s="59">
        <v>111.61978998342744</v>
      </c>
      <c r="C90" s="59">
        <v>111.61978998342744</v>
      </c>
      <c r="D90" s="59"/>
      <c r="E90" s="59">
        <f t="shared" si="2"/>
        <v>0</v>
      </c>
      <c r="F90" s="59"/>
      <c r="G90" s="59">
        <v>1.1218894352727424</v>
      </c>
      <c r="H90" s="59">
        <v>1.1218894352727422</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8.4353585272818041E-2</v>
      </c>
      <c r="I91" s="26"/>
      <c r="J91" s="26">
        <f t="shared" si="3"/>
        <v>0</v>
      </c>
      <c r="L91" s="1"/>
      <c r="N91" s="1"/>
    </row>
    <row r="92" spans="1:14" s="57" customFormat="1" ht="15.75" x14ac:dyDescent="0.25">
      <c r="A92" s="58" t="s">
        <v>114</v>
      </c>
      <c r="B92" s="59">
        <v>110.2771768960513</v>
      </c>
      <c r="C92" s="59">
        <v>110.2771768960513</v>
      </c>
      <c r="D92" s="59"/>
      <c r="E92" s="59">
        <f t="shared" si="2"/>
        <v>0</v>
      </c>
      <c r="F92" s="59"/>
      <c r="G92" s="59">
        <v>1.0375358499999243</v>
      </c>
      <c r="H92" s="59">
        <v>1.0375358499999241</v>
      </c>
      <c r="I92" s="59"/>
      <c r="J92" s="59">
        <f t="shared" si="3"/>
        <v>0</v>
      </c>
      <c r="L92" s="1"/>
      <c r="N92" s="1"/>
    </row>
    <row r="93" spans="1:14" ht="15.75" x14ac:dyDescent="0.25">
      <c r="A93" s="34" t="s">
        <v>151</v>
      </c>
      <c r="B93" s="26">
        <v>107.68337822199568</v>
      </c>
      <c r="C93" s="26">
        <v>107.68337822199568</v>
      </c>
      <c r="D93" s="26"/>
      <c r="E93" s="26">
        <f t="shared" si="2"/>
        <v>0</v>
      </c>
      <c r="F93" s="26"/>
      <c r="G93" s="26">
        <v>1.099276901333152</v>
      </c>
      <c r="H93" s="26">
        <v>1.0992769013331523</v>
      </c>
      <c r="I93" s="26"/>
      <c r="J93" s="26">
        <f t="shared" si="3"/>
        <v>0</v>
      </c>
      <c r="L93" s="1"/>
      <c r="N93" s="1"/>
    </row>
    <row r="94" spans="1:14" s="57" customFormat="1" ht="15.75" x14ac:dyDescent="0.25">
      <c r="A94" s="58" t="s">
        <v>116</v>
      </c>
      <c r="B94" s="59">
        <v>109.77278188004401</v>
      </c>
      <c r="C94" s="59">
        <v>109.77278188004401</v>
      </c>
      <c r="D94" s="59"/>
      <c r="E94" s="59">
        <f t="shared" si="2"/>
        <v>0</v>
      </c>
      <c r="F94" s="59"/>
      <c r="G94" s="59">
        <v>0.37791636603414525</v>
      </c>
      <c r="H94" s="59">
        <v>0.3779163660341453</v>
      </c>
      <c r="I94" s="59"/>
      <c r="J94" s="59">
        <f t="shared" si="3"/>
        <v>0</v>
      </c>
      <c r="L94" s="1"/>
      <c r="N94" s="1"/>
    </row>
    <row r="95" spans="1:14" ht="15.75" x14ac:dyDescent="0.25">
      <c r="A95" s="35" t="s">
        <v>181</v>
      </c>
      <c r="B95" s="26">
        <v>106.62018928106568</v>
      </c>
      <c r="C95" s="26">
        <v>106.62018928106568</v>
      </c>
      <c r="D95" s="26"/>
      <c r="E95" s="26">
        <f t="shared" si="2"/>
        <v>0</v>
      </c>
      <c r="F95" s="26"/>
      <c r="G95" s="26">
        <v>0.72136053529900701</v>
      </c>
      <c r="H95" s="26">
        <v>0.72136053529900701</v>
      </c>
      <c r="I95" s="26"/>
      <c r="J95" s="26">
        <f t="shared" si="3"/>
        <v>0</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1.6970980145401511</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1.6970980145401511</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0.12992850483554472</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0.12992850483554472</v>
      </c>
      <c r="H102" s="59">
        <v>0.12992850483554474</v>
      </c>
      <c r="I102" s="59"/>
      <c r="J102" s="59">
        <f t="shared" si="3"/>
        <v>0</v>
      </c>
      <c r="L102" s="1"/>
      <c r="N102" s="1"/>
    </row>
    <row r="103" spans="1:14" ht="15.75" x14ac:dyDescent="0.25">
      <c r="A103" s="33" t="s">
        <v>131</v>
      </c>
      <c r="B103" s="37">
        <v>122.09628234310532</v>
      </c>
      <c r="C103" s="37">
        <v>122.09628234310532</v>
      </c>
      <c r="D103" s="37"/>
      <c r="E103" s="37">
        <f t="shared" si="2"/>
        <v>0</v>
      </c>
      <c r="F103" s="37"/>
      <c r="G103" s="37">
        <v>2.5778554631311805</v>
      </c>
      <c r="H103" s="37">
        <v>2.577855463131181</v>
      </c>
      <c r="I103" s="37"/>
      <c r="J103" s="37">
        <f t="shared" si="3"/>
        <v>0</v>
      </c>
      <c r="L103" s="1"/>
      <c r="N103" s="1"/>
    </row>
    <row r="104" spans="1:14" s="57" customFormat="1" ht="15.75" x14ac:dyDescent="0.25">
      <c r="A104" s="61" t="s">
        <v>122</v>
      </c>
      <c r="B104" s="59">
        <v>122.06181280219265</v>
      </c>
      <c r="C104" s="59">
        <v>122.06181280219265</v>
      </c>
      <c r="D104" s="59"/>
      <c r="E104" s="59">
        <f t="shared" si="2"/>
        <v>0</v>
      </c>
      <c r="F104" s="59"/>
      <c r="G104" s="59">
        <v>2.4798428891833786</v>
      </c>
      <c r="H104" s="59">
        <v>2.4798428891833786</v>
      </c>
      <c r="I104" s="59"/>
      <c r="J104" s="59">
        <f t="shared" si="3"/>
        <v>0</v>
      </c>
      <c r="L104" s="1"/>
      <c r="N104" s="1"/>
    </row>
    <row r="105" spans="1:14" ht="15.75" x14ac:dyDescent="0.25">
      <c r="A105" s="35" t="s">
        <v>183</v>
      </c>
      <c r="B105" s="26">
        <v>122.06181280219265</v>
      </c>
      <c r="C105" s="26">
        <v>122.06181280219265</v>
      </c>
      <c r="D105" s="26"/>
      <c r="E105" s="26">
        <f t="shared" si="2"/>
        <v>0</v>
      </c>
      <c r="F105" s="26"/>
      <c r="G105" s="26">
        <v>2.4798428891833786</v>
      </c>
      <c r="H105" s="26">
        <v>2.4798428891833786</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9.8012573947802689E-2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9.8012573947802689E-2</v>
      </c>
      <c r="I107" s="26"/>
      <c r="J107" s="26">
        <f t="shared" si="3"/>
        <v>0</v>
      </c>
      <c r="L107" s="1"/>
      <c r="N107" s="1"/>
    </row>
    <row r="108" spans="1:14" s="57" customFormat="1" ht="15.75" x14ac:dyDescent="0.25">
      <c r="A108" s="55" t="s">
        <v>132</v>
      </c>
      <c r="B108" s="60">
        <v>97.49055398876304</v>
      </c>
      <c r="C108" s="60">
        <v>97.460148129435353</v>
      </c>
      <c r="D108" s="60"/>
      <c r="E108" s="60">
        <f t="shared" si="2"/>
        <v>-3.1188518357572192E-2</v>
      </c>
      <c r="F108" s="60"/>
      <c r="G108" s="60">
        <v>7.5111810696052634</v>
      </c>
      <c r="H108" s="60">
        <v>7.5088384435184983</v>
      </c>
      <c r="I108" s="60"/>
      <c r="J108" s="60">
        <f t="shared" si="3"/>
        <v>-2.3426260867651649E-3</v>
      </c>
      <c r="L108" s="1"/>
      <c r="N108" s="1"/>
    </row>
    <row r="109" spans="1:14" ht="15.75" x14ac:dyDescent="0.25">
      <c r="A109" s="34" t="s">
        <v>125</v>
      </c>
      <c r="B109" s="26">
        <v>98.52451478442137</v>
      </c>
      <c r="C109" s="26">
        <v>98.484518664319751</v>
      </c>
      <c r="D109" s="26"/>
      <c r="E109" s="26">
        <f t="shared" si="2"/>
        <v>-4.059509472249534E-2</v>
      </c>
      <c r="F109" s="26"/>
      <c r="G109" s="26">
        <v>5.7707122074174277</v>
      </c>
      <c r="H109" s="26">
        <v>5.7683695813306635</v>
      </c>
      <c r="I109" s="26"/>
      <c r="J109" s="26">
        <f t="shared" si="3"/>
        <v>-2.3426260867642767E-3</v>
      </c>
      <c r="L109" s="1"/>
      <c r="N109" s="1"/>
    </row>
    <row r="110" spans="1:14" s="57" customFormat="1" ht="15.75" x14ac:dyDescent="0.25">
      <c r="A110" s="58" t="s">
        <v>184</v>
      </c>
      <c r="B110" s="59">
        <v>121.92711574326775</v>
      </c>
      <c r="C110" s="59">
        <v>121.92711574326775</v>
      </c>
      <c r="D110" s="59"/>
      <c r="E110" s="59">
        <f t="shared" si="2"/>
        <v>0</v>
      </c>
      <c r="F110" s="59"/>
      <c r="G110" s="59">
        <v>9.5948105722564028E-2</v>
      </c>
      <c r="H110" s="59">
        <v>9.5948105722564042E-2</v>
      </c>
      <c r="I110" s="59"/>
      <c r="J110" s="59">
        <f t="shared" si="3"/>
        <v>0</v>
      </c>
      <c r="L110" s="1"/>
      <c r="N110" s="1"/>
    </row>
    <row r="111" spans="1:14" ht="15.75" x14ac:dyDescent="0.25">
      <c r="A111" s="35" t="s">
        <v>185</v>
      </c>
      <c r="B111" s="26">
        <v>98.205809255254948</v>
      </c>
      <c r="C111" s="26">
        <v>98.165268452763385</v>
      </c>
      <c r="D111" s="26"/>
      <c r="E111" s="26">
        <f t="shared" si="2"/>
        <v>-4.1281470820320187E-2</v>
      </c>
      <c r="F111" s="26"/>
      <c r="G111" s="26">
        <v>5.6747641016948629</v>
      </c>
      <c r="H111" s="26">
        <v>5.6724214756080995</v>
      </c>
      <c r="I111" s="26"/>
      <c r="J111" s="26">
        <f t="shared" si="3"/>
        <v>-2.3426260867633886E-3</v>
      </c>
      <c r="L111" s="1"/>
      <c r="N111" s="1"/>
    </row>
    <row r="112" spans="1:14" s="57" customFormat="1" ht="15.75" x14ac:dyDescent="0.25">
      <c r="A112" s="61" t="s">
        <v>134</v>
      </c>
      <c r="B112" s="59">
        <v>78.469320031940555</v>
      </c>
      <c r="C112" s="59">
        <v>78.469320031940555</v>
      </c>
      <c r="D112" s="59"/>
      <c r="E112" s="59">
        <f t="shared" si="2"/>
        <v>0</v>
      </c>
      <c r="F112" s="59"/>
      <c r="G112" s="59">
        <v>0.39383462043174505</v>
      </c>
      <c r="H112" s="59">
        <v>0.39383462043174505</v>
      </c>
      <c r="I112" s="59"/>
      <c r="J112" s="59">
        <f t="shared" si="3"/>
        <v>0</v>
      </c>
      <c r="L112" s="1"/>
      <c r="N112" s="1"/>
    </row>
    <row r="113" spans="1:14" ht="15.75" x14ac:dyDescent="0.25">
      <c r="A113" s="35" t="s">
        <v>126</v>
      </c>
      <c r="B113" s="26">
        <v>78.469320031940555</v>
      </c>
      <c r="C113" s="26">
        <v>78.469320031940555</v>
      </c>
      <c r="D113" s="26"/>
      <c r="E113" s="26">
        <f t="shared" si="2"/>
        <v>0</v>
      </c>
      <c r="F113" s="26"/>
      <c r="G113" s="26">
        <v>0.39383462043174505</v>
      </c>
      <c r="H113" s="26">
        <v>0.39383462043174505</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4" t="s">
        <v>54</v>
      </c>
      <c r="B117" s="185"/>
      <c r="C117" s="185"/>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Q8" sqref="Q8"/>
    </sheetView>
  </sheetViews>
  <sheetFormatPr defaultRowHeight="15" x14ac:dyDescent="0.25"/>
  <cols>
    <col min="1" max="1" width="62.7109375" style="4" customWidth="1"/>
    <col min="2" max="2" width="9.7109375" style="143"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3"/>
      <c r="C1" s="82"/>
      <c r="D1" s="82"/>
      <c r="E1" s="41"/>
    </row>
    <row r="2" spans="1:14" ht="6" customHeight="1" x14ac:dyDescent="0.25">
      <c r="A2" s="42"/>
      <c r="B2" s="134"/>
      <c r="C2" s="43"/>
      <c r="D2" s="43"/>
      <c r="E2" s="29"/>
      <c r="F2" s="29"/>
      <c r="G2" s="84"/>
      <c r="H2" s="29"/>
      <c r="I2" s="29"/>
      <c r="J2" s="29"/>
      <c r="K2" s="29"/>
      <c r="L2" s="29"/>
      <c r="M2" s="29"/>
      <c r="N2" s="29"/>
    </row>
    <row r="3" spans="1:14" ht="47.25" customHeight="1" x14ac:dyDescent="0.25">
      <c r="A3" s="181" t="s">
        <v>56</v>
      </c>
      <c r="B3" s="186" t="s">
        <v>242</v>
      </c>
      <c r="C3" s="186"/>
      <c r="D3" s="186"/>
      <c r="E3" s="79"/>
      <c r="F3" s="187" t="s">
        <v>243</v>
      </c>
      <c r="G3" s="187"/>
      <c r="H3" s="29"/>
      <c r="I3" s="187" t="s">
        <v>244</v>
      </c>
      <c r="J3" s="187"/>
      <c r="K3" s="187"/>
      <c r="L3" s="187"/>
      <c r="M3" s="187" t="s">
        <v>245</v>
      </c>
      <c r="N3" s="187"/>
    </row>
    <row r="4" spans="1:14" s="85" customFormat="1" ht="30" x14ac:dyDescent="0.25">
      <c r="A4" s="182"/>
      <c r="B4" s="116">
        <v>42887</v>
      </c>
      <c r="C4" s="83">
        <v>43221</v>
      </c>
      <c r="D4" s="116">
        <v>43252</v>
      </c>
      <c r="E4" s="134"/>
      <c r="F4" s="158" t="s">
        <v>263</v>
      </c>
      <c r="G4" s="158" t="s">
        <v>264</v>
      </c>
      <c r="H4" s="134"/>
      <c r="I4" s="116">
        <v>42887</v>
      </c>
      <c r="J4" s="116">
        <v>43221</v>
      </c>
      <c r="K4" s="116">
        <v>43252</v>
      </c>
      <c r="L4" s="134"/>
      <c r="M4" s="158" t="s">
        <v>265</v>
      </c>
      <c r="N4" s="158" t="s">
        <v>264</v>
      </c>
    </row>
    <row r="5" spans="1:14" s="57" customFormat="1" ht="15.75" x14ac:dyDescent="0.25">
      <c r="A5" s="62" t="s">
        <v>241</v>
      </c>
      <c r="B5" s="135">
        <v>109.74800644419963</v>
      </c>
      <c r="C5" s="91">
        <v>108.51463443023214</v>
      </c>
      <c r="D5" s="91">
        <v>108.72807281591703</v>
      </c>
      <c r="E5" s="56"/>
      <c r="F5" s="56">
        <f>((D5/C5-1)*100)</f>
        <v>0.19669087658598094</v>
      </c>
      <c r="G5" s="91">
        <f>((D5/B5-1)*100)</f>
        <v>-0.92934137150014751</v>
      </c>
      <c r="H5" s="56"/>
      <c r="I5" s="56">
        <v>109.74800644419963</v>
      </c>
      <c r="J5" s="91">
        <v>108.51463443023214</v>
      </c>
      <c r="K5" s="91">
        <v>108.72807281591703</v>
      </c>
      <c r="M5" s="56">
        <f>K5-J5</f>
        <v>0.21343838568489559</v>
      </c>
      <c r="N5" s="56">
        <f>K5-I5</f>
        <v>-1.019933628282601</v>
      </c>
    </row>
    <row r="6" spans="1:14" ht="6" customHeight="1" x14ac:dyDescent="0.25">
      <c r="A6" s="39"/>
      <c r="B6" s="136"/>
      <c r="C6"/>
      <c r="D6"/>
    </row>
    <row r="7" spans="1:14" ht="15.75" x14ac:dyDescent="0.25">
      <c r="A7" s="33" t="s">
        <v>127</v>
      </c>
      <c r="B7" s="137">
        <v>113.41876247072705</v>
      </c>
      <c r="C7" s="38">
        <v>110.05598839104111</v>
      </c>
      <c r="D7" s="38">
        <v>108.53319333123308</v>
      </c>
      <c r="E7" s="38"/>
      <c r="F7" s="38">
        <f t="shared" ref="F7:F70" si="0">((D7/C7-1)*100)</f>
        <v>-1.3836548851820507</v>
      </c>
      <c r="G7" s="90">
        <f>((D7/B7-1)*100)</f>
        <v>-4.3075493269950975</v>
      </c>
      <c r="H7" s="38"/>
      <c r="I7" s="38">
        <v>32.250957582488233</v>
      </c>
      <c r="J7" s="38">
        <v>31.294742915347648</v>
      </c>
      <c r="K7" s="38">
        <v>30.861731676194275</v>
      </c>
      <c r="M7" s="38">
        <f>K7-J7</f>
        <v>-0.43301123915337314</v>
      </c>
      <c r="N7" s="38">
        <f t="shared" ref="N7:N70" si="1">K7-I7</f>
        <v>-1.3892259062939587</v>
      </c>
    </row>
    <row r="8" spans="1:14" s="57" customFormat="1" ht="15.75" x14ac:dyDescent="0.25">
      <c r="A8" s="61" t="s">
        <v>57</v>
      </c>
      <c r="B8" s="138">
        <v>113.9174078440916</v>
      </c>
      <c r="C8" s="59">
        <v>110.26346053107989</v>
      </c>
      <c r="D8" s="59">
        <v>108.61001720488058</v>
      </c>
      <c r="E8" s="59"/>
      <c r="F8" s="59">
        <f t="shared" si="0"/>
        <v>-1.4995387576587582</v>
      </c>
      <c r="G8" s="93">
        <f t="shared" ref="G8:G71" si="2">((D8/B8-1)*100)</f>
        <v>-4.6589812212675774</v>
      </c>
      <c r="H8" s="59"/>
      <c r="I8" s="59">
        <v>29.757679731542165</v>
      </c>
      <c r="J8" s="59">
        <v>28.803190018737727</v>
      </c>
      <c r="K8" s="59">
        <v>28.371275020964656</v>
      </c>
      <c r="M8" s="59">
        <f t="shared" ref="M8:M71" si="3">K8-J8</f>
        <v>-0.4319149977730703</v>
      </c>
      <c r="N8" s="59">
        <f t="shared" si="1"/>
        <v>-1.3864047105775086</v>
      </c>
    </row>
    <row r="9" spans="1:14" ht="15.75" x14ac:dyDescent="0.25">
      <c r="A9" s="35" t="s">
        <v>58</v>
      </c>
      <c r="B9" s="72">
        <v>129.47854841199552</v>
      </c>
      <c r="C9" s="26">
        <v>111.62693152333468</v>
      </c>
      <c r="D9" s="26">
        <v>111.61865505215351</v>
      </c>
      <c r="E9" s="26"/>
      <c r="F9" s="26">
        <f t="shared" si="0"/>
        <v>-7.4144035567491606E-3</v>
      </c>
      <c r="G9" s="92">
        <f t="shared" si="2"/>
        <v>-13.793708362417334</v>
      </c>
      <c r="H9" s="26"/>
      <c r="I9" s="26">
        <v>5.3016158628006025</v>
      </c>
      <c r="J9" s="26">
        <v>4.5706653197622691</v>
      </c>
      <c r="K9" s="26">
        <v>4.5703264321902335</v>
      </c>
      <c r="M9" s="26">
        <f t="shared" si="3"/>
        <v>-3.388875720355955E-4</v>
      </c>
      <c r="N9" s="26">
        <f t="shared" si="1"/>
        <v>-0.731289430610369</v>
      </c>
    </row>
    <row r="10" spans="1:14" s="57" customFormat="1" ht="15.75" x14ac:dyDescent="0.25">
      <c r="A10" s="64" t="s">
        <v>6</v>
      </c>
      <c r="B10" s="138">
        <v>154.76472103209559</v>
      </c>
      <c r="C10" s="59">
        <v>115.39853451203876</v>
      </c>
      <c r="D10" s="59">
        <v>115.43542669863137</v>
      </c>
      <c r="E10" s="59"/>
      <c r="F10" s="59">
        <f t="shared" si="0"/>
        <v>3.196937183700399E-2</v>
      </c>
      <c r="G10" s="93">
        <f t="shared" si="2"/>
        <v>-25.412312361101975</v>
      </c>
      <c r="H10" s="59"/>
      <c r="I10" s="59">
        <v>1.9270597206918509</v>
      </c>
      <c r="J10" s="59">
        <v>1.4368899204031169</v>
      </c>
      <c r="K10" s="59">
        <v>1.437349285084659</v>
      </c>
      <c r="M10" s="59">
        <f t="shared" si="3"/>
        <v>4.5936468154206267E-4</v>
      </c>
      <c r="N10" s="59">
        <f t="shared" si="1"/>
        <v>-0.48971043560719196</v>
      </c>
    </row>
    <row r="11" spans="1:14" ht="15.75" x14ac:dyDescent="0.25">
      <c r="A11" s="36" t="s">
        <v>7</v>
      </c>
      <c r="B11" s="72">
        <v>110.20034407484965</v>
      </c>
      <c r="C11" s="26">
        <v>109.50274609767978</v>
      </c>
      <c r="D11" s="26">
        <v>108.84590060664465</v>
      </c>
      <c r="E11" s="26"/>
      <c r="F11" s="26">
        <f t="shared" si="0"/>
        <v>-0.5998438527278549</v>
      </c>
      <c r="G11" s="92">
        <f t="shared" si="2"/>
        <v>-1.2290737198470514</v>
      </c>
      <c r="H11" s="26"/>
      <c r="I11" s="26">
        <v>0.3304700869039654</v>
      </c>
      <c r="J11" s="26">
        <v>0.32837812189174387</v>
      </c>
      <c r="K11" s="26">
        <v>0.32640836591387307</v>
      </c>
      <c r="M11" s="26">
        <f t="shared" si="3"/>
        <v>-1.9697559778708018E-3</v>
      </c>
      <c r="N11" s="26">
        <f t="shared" si="1"/>
        <v>-4.0617209900923323E-3</v>
      </c>
    </row>
    <row r="12" spans="1:14" s="57" customFormat="1" ht="15.75" x14ac:dyDescent="0.25">
      <c r="A12" s="64" t="s">
        <v>59</v>
      </c>
      <c r="B12" s="138">
        <v>108.73596792357816</v>
      </c>
      <c r="C12" s="59">
        <v>108.65545576861297</v>
      </c>
      <c r="D12" s="59">
        <v>108.65550951099829</v>
      </c>
      <c r="E12" s="59"/>
      <c r="F12" s="59">
        <f t="shared" si="0"/>
        <v>4.9461285622776074E-5</v>
      </c>
      <c r="G12" s="93">
        <f t="shared" si="2"/>
        <v>-7.3994294727219856E-2</v>
      </c>
      <c r="H12" s="59"/>
      <c r="I12" s="59">
        <v>0.48791870920270114</v>
      </c>
      <c r="J12" s="59">
        <v>0.48755743604280838</v>
      </c>
      <c r="K12" s="59">
        <v>0.48755767719498438</v>
      </c>
      <c r="M12" s="59">
        <f t="shared" si="3"/>
        <v>2.4115217600595429E-7</v>
      </c>
      <c r="N12" s="59">
        <f t="shared" si="1"/>
        <v>-3.6103200771675503E-4</v>
      </c>
    </row>
    <row r="13" spans="1:14" ht="15.75" x14ac:dyDescent="0.25">
      <c r="A13" s="36" t="s">
        <v>60</v>
      </c>
      <c r="B13" s="72">
        <v>99.721615698765262</v>
      </c>
      <c r="C13" s="26">
        <v>99.912732989923839</v>
      </c>
      <c r="D13" s="26">
        <v>99.912732989923839</v>
      </c>
      <c r="E13" s="26"/>
      <c r="F13" s="26">
        <f t="shared" si="0"/>
        <v>0</v>
      </c>
      <c r="G13" s="92">
        <f t="shared" si="2"/>
        <v>0.19165081694614283</v>
      </c>
      <c r="H13" s="26"/>
      <c r="I13" s="26">
        <v>0.35672415669883634</v>
      </c>
      <c r="J13" s="26">
        <v>0.35740782145939387</v>
      </c>
      <c r="K13" s="26">
        <v>0.35740782145939387</v>
      </c>
      <c r="M13" s="26">
        <f t="shared" si="3"/>
        <v>0</v>
      </c>
      <c r="N13" s="26">
        <f t="shared" si="1"/>
        <v>6.8366476055753411E-4</v>
      </c>
    </row>
    <row r="14" spans="1:14" s="57" customFormat="1" ht="15.75" x14ac:dyDescent="0.25">
      <c r="A14" s="64" t="s">
        <v>61</v>
      </c>
      <c r="B14" s="138">
        <v>126.17883466498961</v>
      </c>
      <c r="C14" s="59">
        <v>112.46711391418252</v>
      </c>
      <c r="D14" s="59">
        <v>112.53430753261981</v>
      </c>
      <c r="E14" s="59"/>
      <c r="F14" s="59">
        <f t="shared" si="0"/>
        <v>5.974512557382905E-2</v>
      </c>
      <c r="G14" s="93">
        <f t="shared" si="2"/>
        <v>-10.813641739992786</v>
      </c>
      <c r="H14" s="59"/>
      <c r="I14" s="59">
        <v>2.1994431893032491</v>
      </c>
      <c r="J14" s="59">
        <v>1.9604320199652059</v>
      </c>
      <c r="K14" s="59">
        <v>1.9616032825373235</v>
      </c>
      <c r="M14" s="59">
        <f t="shared" si="3"/>
        <v>1.1712625721176373E-3</v>
      </c>
      <c r="N14" s="59">
        <f>K14-I14</f>
        <v>-0.23783990676592559</v>
      </c>
    </row>
    <row r="15" spans="1:14" ht="15.75" x14ac:dyDescent="0.25">
      <c r="A15" s="35" t="s">
        <v>62</v>
      </c>
      <c r="B15" s="72">
        <v>89.598673161318473</v>
      </c>
      <c r="C15" s="26">
        <v>92.637527404303228</v>
      </c>
      <c r="D15" s="26">
        <v>93.097456311537925</v>
      </c>
      <c r="E15" s="26"/>
      <c r="F15" s="26">
        <f t="shared" si="0"/>
        <v>0.49648227896605945</v>
      </c>
      <c r="G15" s="92">
        <f t="shared" si="2"/>
        <v>3.9049497350480245</v>
      </c>
      <c r="H15" s="26"/>
      <c r="I15" s="26">
        <v>0.93487758635082974</v>
      </c>
      <c r="J15" s="26">
        <v>0.96658516214091506</v>
      </c>
      <c r="K15" s="26">
        <v>0.97138408618205996</v>
      </c>
      <c r="M15" s="26">
        <f t="shared" si="3"/>
        <v>4.798924041144903E-3</v>
      </c>
      <c r="N15" s="26">
        <f t="shared" si="1"/>
        <v>3.6506499831230221E-2</v>
      </c>
    </row>
    <row r="16" spans="1:14" s="57" customFormat="1" ht="15.75" x14ac:dyDescent="0.25">
      <c r="A16" s="64" t="s">
        <v>188</v>
      </c>
      <c r="B16" s="138">
        <v>115.34309473509342</v>
      </c>
      <c r="C16" s="59">
        <v>114.25009280051678</v>
      </c>
      <c r="D16" s="59">
        <v>114.22744345041242</v>
      </c>
      <c r="E16" s="59"/>
      <c r="F16" s="59">
        <f t="shared" si="0"/>
        <v>-1.9824360356457404E-2</v>
      </c>
      <c r="G16" s="93">
        <f t="shared" si="2"/>
        <v>-0.96724583924446828</v>
      </c>
      <c r="H16" s="59"/>
      <c r="I16" s="59">
        <v>0.1031124981224793</v>
      </c>
      <c r="J16" s="59">
        <v>0.10213539446329846</v>
      </c>
      <c r="K16" s="59">
        <v>0.10211514677464859</v>
      </c>
      <c r="M16" s="59">
        <f t="shared" si="3"/>
        <v>-2.0247688649874251E-5</v>
      </c>
      <c r="N16" s="59">
        <f t="shared" si="1"/>
        <v>-9.9735134783071611E-4</v>
      </c>
    </row>
    <row r="17" spans="1:14" ht="15.75" x14ac:dyDescent="0.25">
      <c r="A17" s="36" t="s">
        <v>187</v>
      </c>
      <c r="B17" s="72">
        <v>84.976209617617371</v>
      </c>
      <c r="C17" s="26">
        <v>88.349241983258779</v>
      </c>
      <c r="D17" s="26">
        <v>88.745914339530557</v>
      </c>
      <c r="E17" s="26"/>
      <c r="F17" s="26">
        <f t="shared" si="0"/>
        <v>0.44898218407685153</v>
      </c>
      <c r="G17" s="92">
        <f t="shared" si="2"/>
        <v>4.4361883624562726</v>
      </c>
      <c r="H17" s="26"/>
      <c r="I17" s="26">
        <v>0.59654009823881826</v>
      </c>
      <c r="J17" s="26">
        <v>0.6202190675387772</v>
      </c>
      <c r="K17" s="26">
        <v>0.62300374065427377</v>
      </c>
      <c r="M17" s="26">
        <f t="shared" si="3"/>
        <v>2.784673115496572E-3</v>
      </c>
      <c r="N17" s="26">
        <f t="shared" si="1"/>
        <v>2.6463642415455513E-2</v>
      </c>
    </row>
    <row r="18" spans="1:14" s="57" customFormat="1" ht="15.75" x14ac:dyDescent="0.25">
      <c r="A18" s="64" t="s">
        <v>189</v>
      </c>
      <c r="B18" s="138">
        <v>93.342910159119398</v>
      </c>
      <c r="C18" s="59">
        <v>96.916591651988199</v>
      </c>
      <c r="D18" s="59">
        <v>97.723929432645576</v>
      </c>
      <c r="E18" s="59"/>
      <c r="F18" s="59">
        <f t="shared" si="0"/>
        <v>0.83302329033236866</v>
      </c>
      <c r="G18" s="93">
        <f t="shared" si="2"/>
        <v>4.693467630329895</v>
      </c>
      <c r="H18" s="59"/>
      <c r="I18" s="59">
        <v>0.23522498998953212</v>
      </c>
      <c r="J18" s="59">
        <v>0.24423070013883916</v>
      </c>
      <c r="K18" s="59">
        <v>0.24626519875313757</v>
      </c>
      <c r="M18" s="59">
        <f t="shared" si="3"/>
        <v>2.0344986142984134E-3</v>
      </c>
      <c r="N18" s="59">
        <f t="shared" si="1"/>
        <v>1.1040208763605452E-2</v>
      </c>
    </row>
    <row r="19" spans="1:14" ht="15.75" x14ac:dyDescent="0.25">
      <c r="A19" s="35" t="s">
        <v>63</v>
      </c>
      <c r="B19" s="72">
        <v>110.2756400170059</v>
      </c>
      <c r="C19" s="26">
        <v>109.55318982118662</v>
      </c>
      <c r="D19" s="26">
        <v>106.03963335647136</v>
      </c>
      <c r="E19" s="26"/>
      <c r="F19" s="26">
        <f t="shared" si="0"/>
        <v>-3.2071694767173087</v>
      </c>
      <c r="G19" s="92">
        <f t="shared" si="2"/>
        <v>-3.8412895720952522</v>
      </c>
      <c r="H19" s="26"/>
      <c r="I19" s="26">
        <v>9.5348000698931017</v>
      </c>
      <c r="J19" s="26">
        <v>9.4723346135463515</v>
      </c>
      <c r="K19" s="26">
        <v>9.1685407890881638</v>
      </c>
      <c r="M19" s="26">
        <f t="shared" si="3"/>
        <v>-0.3037938244581877</v>
      </c>
      <c r="N19" s="26">
        <f t="shared" si="1"/>
        <v>-0.36625928080493786</v>
      </c>
    </row>
    <row r="20" spans="1:14" s="57" customFormat="1" ht="15.75" x14ac:dyDescent="0.25">
      <c r="A20" s="64" t="s">
        <v>190</v>
      </c>
      <c r="B20" s="138">
        <v>124.25274183202228</v>
      </c>
      <c r="C20" s="59">
        <v>127.43721052902183</v>
      </c>
      <c r="D20" s="59">
        <v>119.78188697271655</v>
      </c>
      <c r="E20" s="59"/>
      <c r="F20" s="59">
        <f t="shared" si="0"/>
        <v>-6.0071336499961214</v>
      </c>
      <c r="G20" s="93">
        <f t="shared" si="2"/>
        <v>-3.5981941270558759</v>
      </c>
      <c r="H20" s="59"/>
      <c r="I20" s="59">
        <v>4.8259322626676475</v>
      </c>
      <c r="J20" s="59">
        <v>4.9496158932878993</v>
      </c>
      <c r="K20" s="59">
        <v>4.6522858514166447</v>
      </c>
      <c r="M20" s="59">
        <f t="shared" si="3"/>
        <v>-0.29733004187125456</v>
      </c>
      <c r="N20" s="59">
        <f t="shared" si="1"/>
        <v>-0.17364641125100277</v>
      </c>
    </row>
    <row r="21" spans="1:14" ht="15.75" x14ac:dyDescent="0.25">
      <c r="A21" s="36" t="s">
        <v>191</v>
      </c>
      <c r="B21" s="72">
        <v>102.99061565260753</v>
      </c>
      <c r="C21" s="26">
        <v>104.96022093458083</v>
      </c>
      <c r="D21" s="26">
        <v>105.90224237799588</v>
      </c>
      <c r="E21" s="26"/>
      <c r="F21" s="26">
        <f t="shared" si="0"/>
        <v>0.8975032969892327</v>
      </c>
      <c r="G21" s="92">
        <f t="shared" si="2"/>
        <v>2.8270796391871356</v>
      </c>
      <c r="H21" s="26"/>
      <c r="I21" s="26">
        <v>0.73324429396501323</v>
      </c>
      <c r="J21" s="26">
        <v>0.74726694860416631</v>
      </c>
      <c r="K21" s="26">
        <v>0.75397369410519954</v>
      </c>
      <c r="M21" s="26">
        <f t="shared" si="3"/>
        <v>6.7067455010332289E-3</v>
      </c>
      <c r="N21" s="26">
        <f t="shared" si="1"/>
        <v>2.0729400140186316E-2</v>
      </c>
    </row>
    <row r="22" spans="1:14" s="57" customFormat="1" ht="15.75" x14ac:dyDescent="0.25">
      <c r="A22" s="64" t="s">
        <v>192</v>
      </c>
      <c r="B22" s="138">
        <v>98.153437655282389</v>
      </c>
      <c r="C22" s="59">
        <v>93.211434345724527</v>
      </c>
      <c r="D22" s="59">
        <v>92.886269600305951</v>
      </c>
      <c r="E22" s="59"/>
      <c r="F22" s="59">
        <f t="shared" si="0"/>
        <v>-0.34884641321206722</v>
      </c>
      <c r="G22" s="93">
        <f t="shared" si="2"/>
        <v>-5.3662593800075324</v>
      </c>
      <c r="H22" s="59"/>
      <c r="I22" s="59">
        <v>3.9756235132604423</v>
      </c>
      <c r="J22" s="59">
        <v>3.7754517716542857</v>
      </c>
      <c r="K22" s="59">
        <v>3.7622812435663193</v>
      </c>
      <c r="M22" s="59">
        <f t="shared" si="3"/>
        <v>-1.3170528087966371E-2</v>
      </c>
      <c r="N22" s="59">
        <f t="shared" si="1"/>
        <v>-0.21334226969412295</v>
      </c>
    </row>
    <row r="23" spans="1:14" ht="15.75" x14ac:dyDescent="0.25">
      <c r="A23" s="35" t="s">
        <v>152</v>
      </c>
      <c r="B23" s="72">
        <v>102.29812671913245</v>
      </c>
      <c r="C23" s="26">
        <v>102.9026703185089</v>
      </c>
      <c r="D23" s="26">
        <v>103.35490399975882</v>
      </c>
      <c r="E23" s="26"/>
      <c r="F23" s="26">
        <f t="shared" si="0"/>
        <v>0.4394771096319916</v>
      </c>
      <c r="G23" s="92">
        <f t="shared" si="2"/>
        <v>1.0330367862236844</v>
      </c>
      <c r="H23" s="26"/>
      <c r="I23" s="26">
        <v>4.9997789473955976</v>
      </c>
      <c r="J23" s="26">
        <v>5.0293257676344867</v>
      </c>
      <c r="K23" s="26">
        <v>5.0514285031520645</v>
      </c>
      <c r="M23" s="26">
        <f t="shared" si="3"/>
        <v>2.2102735517577798E-2</v>
      </c>
      <c r="N23" s="26">
        <f t="shared" si="1"/>
        <v>5.1649555756466903E-2</v>
      </c>
    </row>
    <row r="24" spans="1:14" s="57" customFormat="1" ht="15.75" x14ac:dyDescent="0.25">
      <c r="A24" s="64" t="s">
        <v>64</v>
      </c>
      <c r="B24" s="138">
        <v>100.13004101136185</v>
      </c>
      <c r="C24" s="59">
        <v>99.133064265409956</v>
      </c>
      <c r="D24" s="59">
        <v>99.119809190729484</v>
      </c>
      <c r="E24" s="59"/>
      <c r="F24" s="59">
        <f t="shared" si="0"/>
        <v>-1.3370992593331188E-2</v>
      </c>
      <c r="G24" s="93">
        <f t="shared" si="2"/>
        <v>-1.0089198111061792</v>
      </c>
      <c r="H24" s="59"/>
      <c r="I24" s="59">
        <v>8.8372338520678773E-2</v>
      </c>
      <c r="J24" s="59">
        <v>8.7492431096287446E-2</v>
      </c>
      <c r="K24" s="59">
        <v>8.748073248980584E-2</v>
      </c>
      <c r="M24" s="59">
        <f t="shared" si="3"/>
        <v>-1.1698606481605478E-5</v>
      </c>
      <c r="N24" s="59">
        <f t="shared" si="1"/>
        <v>-8.9160603087293233E-4</v>
      </c>
    </row>
    <row r="25" spans="1:14" ht="15.75" x14ac:dyDescent="0.25">
      <c r="A25" s="36" t="s">
        <v>65</v>
      </c>
      <c r="B25" s="72">
        <v>101.94243193267107</v>
      </c>
      <c r="C25" s="26">
        <v>102.91077142437837</v>
      </c>
      <c r="D25" s="26">
        <v>102.91441207170222</v>
      </c>
      <c r="E25" s="26"/>
      <c r="F25" s="26">
        <f t="shared" si="0"/>
        <v>3.5376737278935977E-3</v>
      </c>
      <c r="G25" s="92">
        <f t="shared" si="2"/>
        <v>0.95345983081225327</v>
      </c>
      <c r="H25" s="26"/>
      <c r="I25" s="26">
        <v>3.1991363667587258</v>
      </c>
      <c r="J25" s="26">
        <v>3.2295245969054762</v>
      </c>
      <c r="K25" s="26">
        <v>3.2296388469486765</v>
      </c>
      <c r="M25" s="26">
        <f t="shared" si="3"/>
        <v>1.1425004320031462E-4</v>
      </c>
      <c r="N25" s="26">
        <f t="shared" si="1"/>
        <v>3.050248018995072E-2</v>
      </c>
    </row>
    <row r="26" spans="1:14" s="57" customFormat="1" ht="15.75" x14ac:dyDescent="0.25">
      <c r="A26" s="64" t="s">
        <v>193</v>
      </c>
      <c r="B26" s="138">
        <v>103.14240451239326</v>
      </c>
      <c r="C26" s="59">
        <v>102.33467650740727</v>
      </c>
      <c r="D26" s="59">
        <v>102.3217098440476</v>
      </c>
      <c r="E26" s="59"/>
      <c r="F26" s="59">
        <f t="shared" si="0"/>
        <v>-1.2670840229533908E-2</v>
      </c>
      <c r="G26" s="93">
        <f t="shared" si="2"/>
        <v>-0.79569084337862694</v>
      </c>
      <c r="H26" s="59"/>
      <c r="I26" s="59">
        <v>0.26350439927925329</v>
      </c>
      <c r="J26" s="59">
        <v>0.26144084565413594</v>
      </c>
      <c r="K26" s="59">
        <v>0.26140771890228837</v>
      </c>
      <c r="M26" s="59">
        <f t="shared" si="3"/>
        <v>-3.3126751847578628E-5</v>
      </c>
      <c r="N26" s="59">
        <f t="shared" si="1"/>
        <v>-2.0966803769649212E-3</v>
      </c>
    </row>
    <row r="27" spans="1:14" ht="15.75" x14ac:dyDescent="0.25">
      <c r="A27" s="36" t="s">
        <v>194</v>
      </c>
      <c r="B27" s="72">
        <v>102.50017492258351</v>
      </c>
      <c r="C27" s="26">
        <v>103.14721636440171</v>
      </c>
      <c r="D27" s="26">
        <v>102.69495233281127</v>
      </c>
      <c r="E27" s="26"/>
      <c r="F27" s="26">
        <f t="shared" si="0"/>
        <v>-0.43846460188772252</v>
      </c>
      <c r="G27" s="92">
        <f t="shared" si="2"/>
        <v>0.1900264173937849</v>
      </c>
      <c r="H27" s="26"/>
      <c r="I27" s="26">
        <v>2.9296040863027593E-2</v>
      </c>
      <c r="J27" s="26">
        <v>2.9480974718349262E-2</v>
      </c>
      <c r="K27" s="26">
        <v>2.9351711079917828E-2</v>
      </c>
      <c r="M27" s="26">
        <f t="shared" si="3"/>
        <v>-1.2926363843143371E-4</v>
      </c>
      <c r="N27" s="26">
        <f t="shared" si="1"/>
        <v>5.5670216890235658E-5</v>
      </c>
    </row>
    <row r="28" spans="1:14" s="57" customFormat="1" ht="15.75" x14ac:dyDescent="0.25">
      <c r="A28" s="64" t="s">
        <v>66</v>
      </c>
      <c r="B28" s="138">
        <v>100.17201774114609</v>
      </c>
      <c r="C28" s="59">
        <v>100.15537953833099</v>
      </c>
      <c r="D28" s="59">
        <v>100.34221266535803</v>
      </c>
      <c r="E28" s="59"/>
      <c r="F28" s="59">
        <f t="shared" si="0"/>
        <v>0.18654327694453965</v>
      </c>
      <c r="G28" s="93">
        <f t="shared" si="2"/>
        <v>0.16990266149150557</v>
      </c>
      <c r="H28" s="59"/>
      <c r="I28" s="59">
        <v>0.81884245286002022</v>
      </c>
      <c r="J28" s="59">
        <v>0.81870644614765142</v>
      </c>
      <c r="K28" s="59">
        <v>0.8202336879808515</v>
      </c>
      <c r="M28" s="59">
        <f t="shared" si="3"/>
        <v>1.527241833200077E-3</v>
      </c>
      <c r="N28" s="59">
        <f t="shared" si="1"/>
        <v>1.3912351208312801E-3</v>
      </c>
    </row>
    <row r="29" spans="1:14" ht="15.75" x14ac:dyDescent="0.25">
      <c r="A29" s="36" t="s">
        <v>8</v>
      </c>
      <c r="B29" s="72">
        <v>107.34537227887094</v>
      </c>
      <c r="C29" s="26">
        <v>107.71231088115034</v>
      </c>
      <c r="D29" s="26">
        <v>111.40030055958501</v>
      </c>
      <c r="E29" s="26"/>
      <c r="F29" s="26">
        <f t="shared" si="0"/>
        <v>3.4239258709285236</v>
      </c>
      <c r="G29" s="92">
        <f t="shared" si="2"/>
        <v>3.7774597960122946</v>
      </c>
      <c r="H29" s="26"/>
      <c r="I29" s="26">
        <v>0.60062734911389182</v>
      </c>
      <c r="J29" s="26">
        <v>0.60268047311258699</v>
      </c>
      <c r="K29" s="26">
        <v>0.62331580575052326</v>
      </c>
      <c r="M29" s="26">
        <f t="shared" si="3"/>
        <v>2.0635332637936266E-2</v>
      </c>
      <c r="N29" s="26">
        <f t="shared" si="1"/>
        <v>2.2688456636631438E-2</v>
      </c>
    </row>
    <row r="30" spans="1:14" s="57" customFormat="1" ht="15.75" x14ac:dyDescent="0.25">
      <c r="A30" s="58" t="s">
        <v>153</v>
      </c>
      <c r="B30" s="138">
        <v>85.902666926766472</v>
      </c>
      <c r="C30" s="59">
        <v>85.419829272456511</v>
      </c>
      <c r="D30" s="59">
        <v>85.537450308338066</v>
      </c>
      <c r="E30" s="59"/>
      <c r="F30" s="59">
        <f t="shared" si="0"/>
        <v>0.13769757781461056</v>
      </c>
      <c r="G30" s="93">
        <f t="shared" si="2"/>
        <v>-0.42515166466223775</v>
      </c>
      <c r="H30" s="59"/>
      <c r="I30" s="59">
        <v>0.80770755962414753</v>
      </c>
      <c r="J30" s="59">
        <v>0.80316763510946587</v>
      </c>
      <c r="K30" s="59">
        <v>0.80427357748880246</v>
      </c>
      <c r="M30" s="59">
        <f t="shared" si="3"/>
        <v>1.1059423793365886E-3</v>
      </c>
      <c r="N30" s="59">
        <f t="shared" si="1"/>
        <v>-3.4339821353450706E-3</v>
      </c>
    </row>
    <row r="31" spans="1:14" ht="15.75" x14ac:dyDescent="0.25">
      <c r="A31" s="36" t="s">
        <v>195</v>
      </c>
      <c r="B31" s="72">
        <v>94.00904309967116</v>
      </c>
      <c r="C31" s="26">
        <v>94.95872402662296</v>
      </c>
      <c r="D31" s="26">
        <v>94.825033661118241</v>
      </c>
      <c r="E31" s="26"/>
      <c r="F31" s="26">
        <f t="shared" si="0"/>
        <v>-0.1407878705986354</v>
      </c>
      <c r="G31" s="92">
        <f t="shared" si="2"/>
        <v>0.86799156181383008</v>
      </c>
      <c r="H31" s="26"/>
      <c r="I31" s="26">
        <v>3.1657614601432627E-2</v>
      </c>
      <c r="J31" s="26">
        <v>3.1977420354033406E-2</v>
      </c>
      <c r="K31" s="26">
        <v>3.1932400024844584E-2</v>
      </c>
      <c r="M31" s="26">
        <f t="shared" si="3"/>
        <v>-4.5020329188821817E-5</v>
      </c>
      <c r="N31" s="26">
        <f t="shared" si="1"/>
        <v>2.7478542341195789E-4</v>
      </c>
    </row>
    <row r="32" spans="1:14" s="57" customFormat="1" ht="15.75" x14ac:dyDescent="0.25">
      <c r="A32" s="64" t="s">
        <v>67</v>
      </c>
      <c r="B32" s="138">
        <v>128.76794149908781</v>
      </c>
      <c r="C32" s="59">
        <v>132.24354646620702</v>
      </c>
      <c r="D32" s="59">
        <v>132.24354646620702</v>
      </c>
      <c r="E32" s="59"/>
      <c r="F32" s="59">
        <f t="shared" si="0"/>
        <v>0</v>
      </c>
      <c r="G32" s="93">
        <f t="shared" si="2"/>
        <v>2.6991228769031927</v>
      </c>
      <c r="H32" s="59"/>
      <c r="I32" s="59">
        <v>2.5667759940236731E-2</v>
      </c>
      <c r="J32" s="59">
        <v>2.6360564320772252E-2</v>
      </c>
      <c r="K32" s="59">
        <v>2.6360564320772249E-2</v>
      </c>
      <c r="M32" s="59">
        <f t="shared" si="3"/>
        <v>0</v>
      </c>
      <c r="N32" s="59">
        <f t="shared" si="1"/>
        <v>6.9280438053551802E-4</v>
      </c>
    </row>
    <row r="33" spans="1:14" ht="15.75" x14ac:dyDescent="0.25">
      <c r="A33" s="36" t="s">
        <v>68</v>
      </c>
      <c r="B33" s="72">
        <v>84.631104929726433</v>
      </c>
      <c r="C33" s="26">
        <v>84.004867857808492</v>
      </c>
      <c r="D33" s="26">
        <v>84.134678036797098</v>
      </c>
      <c r="E33" s="26"/>
      <c r="F33" s="26">
        <f t="shared" si="0"/>
        <v>0.15452697242299696</v>
      </c>
      <c r="G33" s="92">
        <f t="shared" si="2"/>
        <v>-0.58657735042162429</v>
      </c>
      <c r="H33" s="26"/>
      <c r="I33" s="26">
        <v>0.75038218508247823</v>
      </c>
      <c r="J33" s="26">
        <v>0.7448296504346601</v>
      </c>
      <c r="K33" s="26">
        <v>0.74598061314318564</v>
      </c>
      <c r="M33" s="26">
        <f t="shared" si="3"/>
        <v>1.1509627085255492E-3</v>
      </c>
      <c r="N33" s="26">
        <f t="shared" si="1"/>
        <v>-4.4015719392925812E-3</v>
      </c>
    </row>
    <row r="34" spans="1:14" s="57" customFormat="1" ht="15.75" x14ac:dyDescent="0.25">
      <c r="A34" s="58" t="s">
        <v>69</v>
      </c>
      <c r="B34" s="138">
        <v>126.33954275225078</v>
      </c>
      <c r="C34" s="59">
        <v>130.92054649434709</v>
      </c>
      <c r="D34" s="59">
        <v>128.11852866348653</v>
      </c>
      <c r="E34" s="59"/>
      <c r="F34" s="59">
        <f t="shared" si="0"/>
        <v>-2.1402429992007033</v>
      </c>
      <c r="G34" s="93">
        <f t="shared" si="2"/>
        <v>1.408099057889034</v>
      </c>
      <c r="H34" s="59"/>
      <c r="I34" s="59">
        <v>2.1051477590517473</v>
      </c>
      <c r="J34" s="59">
        <v>2.1814792824354656</v>
      </c>
      <c r="K34" s="59">
        <v>2.1347903248141269</v>
      </c>
      <c r="M34" s="59">
        <f t="shared" si="3"/>
        <v>-4.6688957621338734E-2</v>
      </c>
      <c r="N34" s="59">
        <f t="shared" si="1"/>
        <v>2.9642565762379558E-2</v>
      </c>
    </row>
    <row r="35" spans="1:14" ht="15.75" x14ac:dyDescent="0.25">
      <c r="A35" s="36" t="s">
        <v>70</v>
      </c>
      <c r="B35" s="72">
        <v>120.45193683596949</v>
      </c>
      <c r="C35" s="26">
        <v>147.83530414781285</v>
      </c>
      <c r="D35" s="26">
        <v>132.68068990295072</v>
      </c>
      <c r="E35" s="26"/>
      <c r="F35" s="26">
        <f t="shared" si="0"/>
        <v>-10.251011645844631</v>
      </c>
      <c r="G35" s="92">
        <f t="shared" si="2"/>
        <v>10.152392222330352</v>
      </c>
      <c r="H35" s="26"/>
      <c r="I35" s="26">
        <v>0.28964622843784699</v>
      </c>
      <c r="J35" s="26">
        <v>0.35549397877003713</v>
      </c>
      <c r="K35" s="26">
        <v>0.31905224960604417</v>
      </c>
      <c r="M35" s="26">
        <f t="shared" si="3"/>
        <v>-3.6441729163992964E-2</v>
      </c>
      <c r="N35" s="26">
        <f t="shared" si="1"/>
        <v>2.9406021168197183E-2</v>
      </c>
    </row>
    <row r="36" spans="1:14" s="57" customFormat="1" ht="15.75" x14ac:dyDescent="0.25">
      <c r="A36" s="64" t="s">
        <v>9</v>
      </c>
      <c r="B36" s="138">
        <v>121.63306964913309</v>
      </c>
      <c r="C36" s="59">
        <v>116.03549650418134</v>
      </c>
      <c r="D36" s="59">
        <v>115.85008027912406</v>
      </c>
      <c r="E36" s="59"/>
      <c r="F36" s="59">
        <f t="shared" si="0"/>
        <v>-0.159792676071846</v>
      </c>
      <c r="G36" s="93">
        <f t="shared" si="2"/>
        <v>-4.7544548424954147</v>
      </c>
      <c r="H36" s="59"/>
      <c r="I36" s="59">
        <v>0.33463873043818088</v>
      </c>
      <c r="J36" s="59">
        <v>0.31923860302081891</v>
      </c>
      <c r="K36" s="59">
        <v>0.31872848311399754</v>
      </c>
      <c r="M36" s="59">
        <f t="shared" si="3"/>
        <v>-5.1011990682137132E-4</v>
      </c>
      <c r="N36" s="59">
        <f t="shared" si="1"/>
        <v>-1.5910247324183335E-2</v>
      </c>
    </row>
    <row r="37" spans="1:14" ht="15.75" x14ac:dyDescent="0.25">
      <c r="A37" s="36" t="s">
        <v>10</v>
      </c>
      <c r="B37" s="72">
        <v>98.58744544275892</v>
      </c>
      <c r="C37" s="26">
        <v>101.7725257306554</v>
      </c>
      <c r="D37" s="26">
        <v>99.411637574553865</v>
      </c>
      <c r="E37" s="26"/>
      <c r="F37" s="26">
        <f t="shared" si="0"/>
        <v>-2.3197696422998404</v>
      </c>
      <c r="G37" s="92">
        <f t="shared" si="2"/>
        <v>0.83600110348074352</v>
      </c>
      <c r="H37" s="26"/>
      <c r="I37" s="26">
        <v>0.15554474925881881</v>
      </c>
      <c r="J37" s="26">
        <v>0.16056995822457615</v>
      </c>
      <c r="K37" s="26">
        <v>0.15684510507902888</v>
      </c>
      <c r="M37" s="26">
        <f t="shared" si="3"/>
        <v>-3.7248531455472689E-3</v>
      </c>
      <c r="N37" s="26">
        <f t="shared" si="1"/>
        <v>1.3003558202100696E-3</v>
      </c>
    </row>
    <row r="38" spans="1:14" s="57" customFormat="1" ht="15.75" x14ac:dyDescent="0.25">
      <c r="A38" s="64" t="s">
        <v>196</v>
      </c>
      <c r="B38" s="138">
        <v>90.003935909397626</v>
      </c>
      <c r="C38" s="59">
        <v>94.834799750141443</v>
      </c>
      <c r="D38" s="59">
        <v>95.853517776079102</v>
      </c>
      <c r="E38" s="59"/>
      <c r="F38" s="59">
        <f t="shared" si="0"/>
        <v>1.0742027490137085</v>
      </c>
      <c r="G38" s="93">
        <f t="shared" si="2"/>
        <v>6.4992511800483488</v>
      </c>
      <c r="H38" s="59"/>
      <c r="I38" s="59">
        <v>0.39580009986283143</v>
      </c>
      <c r="J38" s="59">
        <v>0.41704424181363325</v>
      </c>
      <c r="K38" s="59">
        <v>0.42152414252379866</v>
      </c>
      <c r="M38" s="59">
        <f t="shared" si="3"/>
        <v>4.4799007101654076E-3</v>
      </c>
      <c r="N38" s="59">
        <f t="shared" si="1"/>
        <v>2.5724042660967228E-2</v>
      </c>
    </row>
    <row r="39" spans="1:14" ht="15.75" x14ac:dyDescent="0.25">
      <c r="A39" s="36" t="s">
        <v>71</v>
      </c>
      <c r="B39" s="72">
        <v>189.18223196263293</v>
      </c>
      <c r="C39" s="26">
        <v>188.70231217942512</v>
      </c>
      <c r="D39" s="26">
        <v>186.21929287535724</v>
      </c>
      <c r="E39" s="26"/>
      <c r="F39" s="26">
        <f t="shared" si="0"/>
        <v>-1.3158393638054267</v>
      </c>
      <c r="G39" s="92">
        <f t="shared" si="2"/>
        <v>-1.5661825407900509</v>
      </c>
      <c r="H39" s="26"/>
      <c r="I39" s="26">
        <v>0.78326108008623341</v>
      </c>
      <c r="J39" s="26">
        <v>0.78127409386744129</v>
      </c>
      <c r="K39" s="26">
        <v>0.77099378180111933</v>
      </c>
      <c r="M39" s="26">
        <f t="shared" si="3"/>
        <v>-1.0280312066321962E-2</v>
      </c>
      <c r="N39" s="26">
        <f t="shared" si="1"/>
        <v>-1.2267298285114081E-2</v>
      </c>
    </row>
    <row r="40" spans="1:14" s="57" customFormat="1" ht="15.75" x14ac:dyDescent="0.25">
      <c r="A40" s="64" t="s">
        <v>197</v>
      </c>
      <c r="B40" s="138">
        <v>105.13186381977555</v>
      </c>
      <c r="C40" s="59">
        <v>106.28307428584176</v>
      </c>
      <c r="D40" s="59">
        <v>106.13079727113328</v>
      </c>
      <c r="E40" s="59"/>
      <c r="F40" s="59">
        <f t="shared" si="0"/>
        <v>-0.14327494357092574</v>
      </c>
      <c r="G40" s="93">
        <f t="shared" si="2"/>
        <v>0.95017192225390623</v>
      </c>
      <c r="H40" s="59"/>
      <c r="I40" s="59">
        <v>0.1462568709678353</v>
      </c>
      <c r="J40" s="59">
        <v>0.14785840673895886</v>
      </c>
      <c r="K40" s="59">
        <v>0.14764656269013873</v>
      </c>
      <c r="M40" s="59">
        <f t="shared" si="3"/>
        <v>-2.1184404882013119E-4</v>
      </c>
      <c r="N40" s="59">
        <f t="shared" si="1"/>
        <v>1.3896917223034377E-3</v>
      </c>
    </row>
    <row r="41" spans="1:14" ht="15.75" x14ac:dyDescent="0.25">
      <c r="A41" s="35" t="s">
        <v>72</v>
      </c>
      <c r="B41" s="72">
        <v>117.24795950344809</v>
      </c>
      <c r="C41" s="26">
        <v>118.35179177268267</v>
      </c>
      <c r="D41" s="26">
        <v>111.95589671012955</v>
      </c>
      <c r="E41" s="26"/>
      <c r="F41" s="26">
        <f t="shared" si="0"/>
        <v>-5.4041387686277425</v>
      </c>
      <c r="G41" s="92">
        <f t="shared" si="2"/>
        <v>-4.5135649402605615</v>
      </c>
      <c r="H41" s="26"/>
      <c r="I41" s="26">
        <v>1.9887089492427055</v>
      </c>
      <c r="J41" s="26">
        <v>2.0074316726196111</v>
      </c>
      <c r="K41" s="26">
        <v>1.8989472793458622</v>
      </c>
      <c r="M41" s="26">
        <f t="shared" si="3"/>
        <v>-0.10848439327374892</v>
      </c>
      <c r="N41" s="26">
        <f t="shared" si="1"/>
        <v>-8.976166989684331E-2</v>
      </c>
    </row>
    <row r="42" spans="1:14" s="57" customFormat="1" ht="15.75" x14ac:dyDescent="0.25">
      <c r="A42" s="64" t="s">
        <v>11</v>
      </c>
      <c r="B42" s="138">
        <v>102.51619196547942</v>
      </c>
      <c r="C42" s="59">
        <v>109.74680720411118</v>
      </c>
      <c r="D42" s="59">
        <v>111.4427944436104</v>
      </c>
      <c r="E42" s="59"/>
      <c r="F42" s="59">
        <f t="shared" si="0"/>
        <v>1.5453636262465098</v>
      </c>
      <c r="G42" s="93">
        <f t="shared" si="2"/>
        <v>8.707504938475342</v>
      </c>
      <c r="H42" s="59"/>
      <c r="I42" s="59">
        <v>5.1439917539709466E-2</v>
      </c>
      <c r="J42" s="59">
        <v>5.5068049296318478E-2</v>
      </c>
      <c r="K42" s="59">
        <v>5.591905089982728E-2</v>
      </c>
      <c r="M42" s="59">
        <f t="shared" si="3"/>
        <v>8.510016035088025E-4</v>
      </c>
      <c r="N42" s="59">
        <f t="shared" si="1"/>
        <v>4.4791333601178138E-3</v>
      </c>
    </row>
    <row r="43" spans="1:14" ht="15.75" x14ac:dyDescent="0.25">
      <c r="A43" s="36" t="s">
        <v>198</v>
      </c>
      <c r="B43" s="72">
        <v>137.36577750287964</v>
      </c>
      <c r="C43" s="26">
        <v>145.43760778745954</v>
      </c>
      <c r="D43" s="26">
        <v>137.67140376895441</v>
      </c>
      <c r="E43" s="26"/>
      <c r="F43" s="26">
        <f t="shared" si="0"/>
        <v>-5.3398870736752979</v>
      </c>
      <c r="G43" s="92">
        <f t="shared" si="2"/>
        <v>0.2224908355127786</v>
      </c>
      <c r="H43" s="26"/>
      <c r="I43" s="26">
        <v>0.54234580236290875</v>
      </c>
      <c r="J43" s="26">
        <v>0.57421489925012958</v>
      </c>
      <c r="K43" s="26">
        <v>0.54355247206995427</v>
      </c>
      <c r="M43" s="26">
        <f t="shared" si="3"/>
        <v>-3.0662427180175311E-2</v>
      </c>
      <c r="N43" s="26">
        <f t="shared" si="1"/>
        <v>1.2066697070455268E-3</v>
      </c>
    </row>
    <row r="44" spans="1:14" s="57" customFormat="1" ht="15.75" x14ac:dyDescent="0.25">
      <c r="A44" s="64" t="s">
        <v>199</v>
      </c>
      <c r="B44" s="138">
        <v>117.21796203085988</v>
      </c>
      <c r="C44" s="59">
        <v>113.84008644345097</v>
      </c>
      <c r="D44" s="59">
        <v>101.78295332664273</v>
      </c>
      <c r="E44" s="59"/>
      <c r="F44" s="59">
        <f t="shared" si="0"/>
        <v>-10.591289495196854</v>
      </c>
      <c r="G44" s="93">
        <f t="shared" si="2"/>
        <v>-13.167784558610219</v>
      </c>
      <c r="H44" s="59"/>
      <c r="I44" s="59">
        <v>0.90534168706592943</v>
      </c>
      <c r="J44" s="59">
        <v>0.87925241260645315</v>
      </c>
      <c r="K44" s="59">
        <v>0.7861282441938009</v>
      </c>
      <c r="M44" s="59">
        <f>K44-J44</f>
        <v>-9.3124168412652253E-2</v>
      </c>
      <c r="N44" s="59">
        <f>K44-I44</f>
        <v>-0.11921344287212854</v>
      </c>
    </row>
    <row r="45" spans="1:14" ht="15.75" x14ac:dyDescent="0.25">
      <c r="A45" s="36" t="s">
        <v>73</v>
      </c>
      <c r="B45" s="72">
        <v>109.8103438527563</v>
      </c>
      <c r="C45" s="26">
        <v>113.64114909694717</v>
      </c>
      <c r="D45" s="26">
        <v>111.99746526347404</v>
      </c>
      <c r="E45" s="26"/>
      <c r="F45" s="26">
        <f t="shared" si="0"/>
        <v>-1.4463808633885855</v>
      </c>
      <c r="G45" s="92">
        <f t="shared" si="2"/>
        <v>1.9917262199364627</v>
      </c>
      <c r="H45" s="26"/>
      <c r="I45" s="26">
        <v>7.8303882996302449E-2</v>
      </c>
      <c r="J45" s="26">
        <v>8.1035564867957127E-2</v>
      </c>
      <c r="K45" s="26">
        <v>7.9863481965168154E-2</v>
      </c>
      <c r="M45" s="26">
        <f t="shared" si="3"/>
        <v>-1.1720829027889734E-3</v>
      </c>
      <c r="N45" s="26">
        <f t="shared" si="1"/>
        <v>1.5595989688657053E-3</v>
      </c>
    </row>
    <row r="46" spans="1:14" s="57" customFormat="1" ht="15.75" x14ac:dyDescent="0.25">
      <c r="A46" s="64" t="s">
        <v>240</v>
      </c>
      <c r="B46" s="138">
        <v>99.638749324141259</v>
      </c>
      <c r="C46" s="59">
        <v>101.08560941597514</v>
      </c>
      <c r="D46" s="59">
        <v>100.84152940353874</v>
      </c>
      <c r="E46" s="59"/>
      <c r="F46" s="59">
        <f t="shared" si="0"/>
        <v>-0.24145871390257589</v>
      </c>
      <c r="G46" s="93">
        <f t="shared" si="2"/>
        <v>1.2071408839994913</v>
      </c>
      <c r="H46" s="59"/>
      <c r="I46" s="59">
        <v>0.28721187292117928</v>
      </c>
      <c r="J46" s="59">
        <v>0.29138249328373167</v>
      </c>
      <c r="K46" s="59">
        <v>0.29067892486291147</v>
      </c>
      <c r="M46" s="59">
        <f t="shared" si="3"/>
        <v>-7.0356842082019977E-4</v>
      </c>
      <c r="N46" s="59">
        <f t="shared" si="1"/>
        <v>3.467051941732191E-3</v>
      </c>
    </row>
    <row r="47" spans="1:14" ht="15.75" x14ac:dyDescent="0.25">
      <c r="A47" s="36" t="s">
        <v>12</v>
      </c>
      <c r="B47" s="72">
        <v>104.04579254296168</v>
      </c>
      <c r="C47" s="26">
        <v>106.06896947220091</v>
      </c>
      <c r="D47" s="26">
        <v>119.76122347738141</v>
      </c>
      <c r="E47" s="26"/>
      <c r="F47" s="26">
        <f t="shared" si="0"/>
        <v>12.908821565169482</v>
      </c>
      <c r="G47" s="92">
        <f t="shared" si="2"/>
        <v>15.104340646865321</v>
      </c>
      <c r="H47" s="26"/>
      <c r="I47" s="26">
        <v>0.12406578635667601</v>
      </c>
      <c r="J47" s="26">
        <v>0.1264782533150213</v>
      </c>
      <c r="K47" s="26">
        <v>0.14280510535420043</v>
      </c>
      <c r="M47" s="26">
        <f>K47-J47</f>
        <v>1.6326852039179135E-2</v>
      </c>
      <c r="N47" s="26">
        <f>K47-I47</f>
        <v>1.8739318997524429E-2</v>
      </c>
    </row>
    <row r="48" spans="1:14" s="57" customFormat="1" ht="15.75" x14ac:dyDescent="0.25">
      <c r="A48" s="58" t="s">
        <v>154</v>
      </c>
      <c r="B48" s="138">
        <v>138.20111998333266</v>
      </c>
      <c r="C48" s="59">
        <v>110.8781191644313</v>
      </c>
      <c r="D48" s="59">
        <v>110.86256643697759</v>
      </c>
      <c r="E48" s="59"/>
      <c r="F48" s="59">
        <f t="shared" si="0"/>
        <v>-1.4026868033945039E-2</v>
      </c>
      <c r="G48" s="93">
        <f t="shared" si="2"/>
        <v>-19.781716349080359</v>
      </c>
      <c r="H48" s="59"/>
      <c r="I48" s="59">
        <v>1.5276689146057898</v>
      </c>
      <c r="J48" s="59">
        <v>1.2256417023095498</v>
      </c>
      <c r="K48" s="59">
        <v>1.2254697831653978</v>
      </c>
      <c r="M48" s="59">
        <f t="shared" si="3"/>
        <v>-1.7191914415204401E-4</v>
      </c>
      <c r="N48" s="59">
        <f t="shared" si="1"/>
        <v>-0.30219913144039201</v>
      </c>
    </row>
    <row r="49" spans="1:14" ht="15.75" x14ac:dyDescent="0.25">
      <c r="A49" s="36" t="s">
        <v>239</v>
      </c>
      <c r="B49" s="72">
        <v>166.56365306244771</v>
      </c>
      <c r="C49" s="26">
        <v>116.1690521361426</v>
      </c>
      <c r="D49" s="26">
        <v>116.1690521361426</v>
      </c>
      <c r="E49" s="26"/>
      <c r="F49" s="26">
        <f t="shared" si="0"/>
        <v>0</v>
      </c>
      <c r="G49" s="92">
        <f t="shared" si="2"/>
        <v>-30.255460900230901</v>
      </c>
      <c r="H49" s="26"/>
      <c r="I49" s="26">
        <v>0.99261937135052869</v>
      </c>
      <c r="J49" s="26">
        <v>0.69229780556345177</v>
      </c>
      <c r="K49" s="26">
        <v>0.69229780556345166</v>
      </c>
      <c r="M49" s="26">
        <f t="shared" si="3"/>
        <v>0</v>
      </c>
      <c r="N49" s="26">
        <f t="shared" si="1"/>
        <v>-0.30032156578707703</v>
      </c>
    </row>
    <row r="50" spans="1:14" s="57" customFormat="1" ht="15.75" x14ac:dyDescent="0.25">
      <c r="A50" s="64" t="s">
        <v>238</v>
      </c>
      <c r="B50" s="138">
        <v>103.90893056372366</v>
      </c>
      <c r="C50" s="59">
        <v>106.47940451406527</v>
      </c>
      <c r="D50" s="59">
        <v>106.47697523975644</v>
      </c>
      <c r="E50" s="59"/>
      <c r="F50" s="59">
        <f t="shared" si="0"/>
        <v>-2.2814499385237497E-3</v>
      </c>
      <c r="G50" s="93">
        <f t="shared" si="2"/>
        <v>2.471437885175698</v>
      </c>
      <c r="H50" s="59"/>
      <c r="I50" s="59">
        <v>2.9984850766626176E-2</v>
      </c>
      <c r="J50" s="59">
        <v>3.0726608740482195E-2</v>
      </c>
      <c r="K50" s="59">
        <v>3.0725907728285973E-2</v>
      </c>
      <c r="M50" s="59">
        <f t="shared" si="3"/>
        <v>-7.0101219622198396E-7</v>
      </c>
      <c r="N50" s="59">
        <f t="shared" si="1"/>
        <v>7.4105696165979729E-4</v>
      </c>
    </row>
    <row r="51" spans="1:14" ht="15.75" x14ac:dyDescent="0.25">
      <c r="A51" s="36" t="s">
        <v>237</v>
      </c>
      <c r="B51" s="72">
        <v>108.00748500811621</v>
      </c>
      <c r="C51" s="26">
        <v>106.19468827693861</v>
      </c>
      <c r="D51" s="26">
        <v>106.14096782734595</v>
      </c>
      <c r="E51" s="26"/>
      <c r="F51" s="26">
        <f t="shared" si="0"/>
        <v>-5.0586757647019809E-2</v>
      </c>
      <c r="G51" s="92">
        <f t="shared" si="2"/>
        <v>-1.7281368792449903</v>
      </c>
      <c r="H51" s="26"/>
      <c r="I51" s="26">
        <v>0.15565909918332435</v>
      </c>
      <c r="J51" s="26">
        <v>0.15304651815566336</v>
      </c>
      <c r="K51" s="26">
        <v>0.15296909688443677</v>
      </c>
      <c r="M51" s="26">
        <f t="shared" si="3"/>
        <v>-7.7421271226590926E-5</v>
      </c>
      <c r="N51" s="26">
        <f t="shared" si="1"/>
        <v>-2.6900022988875782E-3</v>
      </c>
    </row>
    <row r="52" spans="1:14" s="57" customFormat="1" ht="15.75" x14ac:dyDescent="0.25">
      <c r="A52" s="64" t="s">
        <v>74</v>
      </c>
      <c r="B52" s="138">
        <v>102.48010599271072</v>
      </c>
      <c r="C52" s="59">
        <v>102.32224878994833</v>
      </c>
      <c r="D52" s="59">
        <v>102.21671570012971</v>
      </c>
      <c r="E52" s="59"/>
      <c r="F52" s="59">
        <f t="shared" si="0"/>
        <v>-0.10313796956834542</v>
      </c>
      <c r="G52" s="93">
        <f t="shared" si="2"/>
        <v>-0.257016022797385</v>
      </c>
      <c r="H52" s="59"/>
      <c r="I52" s="59">
        <v>0.12287487037450194</v>
      </c>
      <c r="J52" s="59">
        <v>0.12268559770407274</v>
      </c>
      <c r="K52" s="59">
        <v>0.12255906226964797</v>
      </c>
      <c r="M52" s="59">
        <f t="shared" si="3"/>
        <v>-1.26535434424771E-4</v>
      </c>
      <c r="N52" s="59">
        <f t="shared" si="1"/>
        <v>-3.1580810485397348E-4</v>
      </c>
    </row>
    <row r="53" spans="1:14" ht="15.75" x14ac:dyDescent="0.25">
      <c r="A53" s="36" t="s">
        <v>236</v>
      </c>
      <c r="B53" s="72">
        <v>100.5900659573241</v>
      </c>
      <c r="C53" s="26">
        <v>102.66906305205325</v>
      </c>
      <c r="D53" s="26">
        <v>102.63205167527592</v>
      </c>
      <c r="E53" s="26"/>
      <c r="F53" s="26">
        <f t="shared" si="0"/>
        <v>-3.6049200876187015E-2</v>
      </c>
      <c r="G53" s="92">
        <f t="shared" si="2"/>
        <v>2.0300073357324866</v>
      </c>
      <c r="H53" s="26"/>
      <c r="I53" s="26">
        <v>0.14597092874650047</v>
      </c>
      <c r="J53" s="26">
        <v>0.1489878582403894</v>
      </c>
      <c r="K53" s="26">
        <v>0.14893414930809121</v>
      </c>
      <c r="M53" s="26">
        <f t="shared" si="3"/>
        <v>-5.370893229819651E-5</v>
      </c>
      <c r="N53" s="26">
        <f t="shared" si="1"/>
        <v>2.9632205615907348E-3</v>
      </c>
    </row>
    <row r="54" spans="1:14" s="57" customFormat="1" ht="15.75" x14ac:dyDescent="0.25">
      <c r="A54" s="64" t="s">
        <v>75</v>
      </c>
      <c r="B54" s="138">
        <v>112.72781453139902</v>
      </c>
      <c r="C54" s="59">
        <v>109.00218953318375</v>
      </c>
      <c r="D54" s="59">
        <v>109.12315605899346</v>
      </c>
      <c r="E54" s="59"/>
      <c r="F54" s="59">
        <f t="shared" si="0"/>
        <v>0.11097623481488572</v>
      </c>
      <c r="G54" s="93">
        <f t="shared" si="2"/>
        <v>-3.1976655339144622</v>
      </c>
      <c r="H54" s="59"/>
      <c r="I54" s="59">
        <v>8.0559794184308434E-2</v>
      </c>
      <c r="J54" s="59">
        <v>7.7897313905490109E-2</v>
      </c>
      <c r="K54" s="59">
        <v>7.7983761411484345E-2</v>
      </c>
      <c r="M54" s="59">
        <f t="shared" si="3"/>
        <v>8.6447505994236007E-5</v>
      </c>
      <c r="N54" s="59">
        <f t="shared" si="1"/>
        <v>-2.5760327728240884E-3</v>
      </c>
    </row>
    <row r="55" spans="1:14" ht="15.75" x14ac:dyDescent="0.25">
      <c r="A55" s="35" t="s">
        <v>155</v>
      </c>
      <c r="B55" s="72">
        <v>125.22081413126499</v>
      </c>
      <c r="C55" s="26">
        <v>124.69125117555356</v>
      </c>
      <c r="D55" s="26">
        <v>124.66948064794623</v>
      </c>
      <c r="E55" s="26"/>
      <c r="F55" s="26">
        <f t="shared" si="0"/>
        <v>-1.7459547002762754E-2</v>
      </c>
      <c r="G55" s="92">
        <f t="shared" si="2"/>
        <v>-0.44028901037236334</v>
      </c>
      <c r="H55" s="26"/>
      <c r="I55" s="26">
        <v>2.5573740825776436</v>
      </c>
      <c r="J55" s="26">
        <v>2.5465588631796114</v>
      </c>
      <c r="K55" s="26">
        <v>2.5461142455379417</v>
      </c>
      <c r="M55" s="26">
        <f t="shared" si="3"/>
        <v>-4.4461764166969786E-4</v>
      </c>
      <c r="N55" s="26">
        <f t="shared" si="1"/>
        <v>-1.1259837039701903E-2</v>
      </c>
    </row>
    <row r="56" spans="1:14" s="57" customFormat="1" ht="15.75" x14ac:dyDescent="0.25">
      <c r="A56" s="64" t="s">
        <v>235</v>
      </c>
      <c r="B56" s="138">
        <v>109.44523787505902</v>
      </c>
      <c r="C56" s="59">
        <v>108.54605007969678</v>
      </c>
      <c r="D56" s="59">
        <v>108.47090968985839</v>
      </c>
      <c r="E56" s="59"/>
      <c r="F56" s="59">
        <f t="shared" si="0"/>
        <v>-6.9224434959380687E-2</v>
      </c>
      <c r="G56" s="93">
        <f t="shared" si="2"/>
        <v>-0.89024264930823716</v>
      </c>
      <c r="H56" s="59"/>
      <c r="I56" s="59">
        <v>0.64760488547627304</v>
      </c>
      <c r="J56" s="59">
        <v>0.64228424822842856</v>
      </c>
      <c r="K56" s="59">
        <v>0.6418396305867593</v>
      </c>
      <c r="M56" s="59">
        <f t="shared" si="3"/>
        <v>-4.4461764166925377E-4</v>
      </c>
      <c r="N56" s="59">
        <f t="shared" si="1"/>
        <v>-5.7652548895137379E-3</v>
      </c>
    </row>
    <row r="57" spans="1:14" ht="15.75" x14ac:dyDescent="0.25">
      <c r="A57" s="36" t="s">
        <v>234</v>
      </c>
      <c r="B57" s="72">
        <v>131.65595568961535</v>
      </c>
      <c r="C57" s="26">
        <v>131.27716936025371</v>
      </c>
      <c r="D57" s="26">
        <v>131.27716936025371</v>
      </c>
      <c r="E57" s="26"/>
      <c r="F57" s="26">
        <f t="shared" si="0"/>
        <v>0</v>
      </c>
      <c r="G57" s="92">
        <f t="shared" si="2"/>
        <v>-0.28770922468152049</v>
      </c>
      <c r="H57" s="26"/>
      <c r="I57" s="26">
        <v>1.9097691971013704</v>
      </c>
      <c r="J57" s="26">
        <v>1.9042746149511831</v>
      </c>
      <c r="K57" s="26">
        <v>1.9042746149511831</v>
      </c>
      <c r="M57" s="26">
        <f t="shared" si="3"/>
        <v>0</v>
      </c>
      <c r="N57" s="26">
        <f t="shared" si="1"/>
        <v>-5.4945821501872771E-3</v>
      </c>
    </row>
    <row r="58" spans="1:14" s="57" customFormat="1" ht="15.75" x14ac:dyDescent="0.25">
      <c r="A58" s="61" t="s">
        <v>76</v>
      </c>
      <c r="B58" s="138">
        <v>107.78758976950166</v>
      </c>
      <c r="C58" s="59">
        <v>107.71301778776864</v>
      </c>
      <c r="D58" s="59">
        <v>107.66562587108238</v>
      </c>
      <c r="E58" s="59"/>
      <c r="F58" s="59">
        <f t="shared" si="0"/>
        <v>-4.399831855015357E-2</v>
      </c>
      <c r="G58" s="93">
        <f t="shared" si="2"/>
        <v>-0.11315207871341881</v>
      </c>
      <c r="H58" s="59"/>
      <c r="I58" s="59">
        <v>2.4932778509460691</v>
      </c>
      <c r="J58" s="59">
        <v>2.4915528966099179</v>
      </c>
      <c r="K58" s="59">
        <v>2.4904566552296212</v>
      </c>
      <c r="M58" s="59">
        <f t="shared" si="3"/>
        <v>-1.0962413802966253E-3</v>
      </c>
      <c r="N58" s="59">
        <f t="shared" si="1"/>
        <v>-2.8211957164478996E-3</v>
      </c>
    </row>
    <row r="59" spans="1:14" ht="15.75" x14ac:dyDescent="0.25">
      <c r="A59" s="35" t="s">
        <v>156</v>
      </c>
      <c r="B59" s="72">
        <v>106.88653492873377</v>
      </c>
      <c r="C59" s="26">
        <v>106.84233418881369</v>
      </c>
      <c r="D59" s="26">
        <v>106.7051748279107</v>
      </c>
      <c r="E59" s="26"/>
      <c r="F59" s="26">
        <f t="shared" si="0"/>
        <v>-0.12837548144596367</v>
      </c>
      <c r="G59" s="92">
        <f t="shared" si="2"/>
        <v>-0.16967534867136091</v>
      </c>
      <c r="H59" s="26"/>
      <c r="I59" s="26">
        <v>0.67616183562507348</v>
      </c>
      <c r="J59" s="26">
        <v>0.67588222273033149</v>
      </c>
      <c r="K59" s="26">
        <v>0.67501455567289381</v>
      </c>
      <c r="M59" s="26">
        <f t="shared" si="3"/>
        <v>-8.6766705743768213E-4</v>
      </c>
      <c r="N59" s="26">
        <f t="shared" si="1"/>
        <v>-1.1472799521796695E-3</v>
      </c>
    </row>
    <row r="60" spans="1:14" s="57" customFormat="1" ht="15.75" x14ac:dyDescent="0.25">
      <c r="A60" s="64" t="s">
        <v>13</v>
      </c>
      <c r="B60" s="138">
        <v>109.44567188711041</v>
      </c>
      <c r="C60" s="59">
        <v>109.09733658372376</v>
      </c>
      <c r="D60" s="59">
        <v>108.91287009167733</v>
      </c>
      <c r="E60" s="59"/>
      <c r="F60" s="59">
        <f t="shared" si="0"/>
        <v>-0.16908432215012592</v>
      </c>
      <c r="G60" s="93">
        <f t="shared" si="2"/>
        <v>-0.48681851574965407</v>
      </c>
      <c r="H60" s="59"/>
      <c r="I60" s="59">
        <v>0.52929212843036422</v>
      </c>
      <c r="J60" s="59">
        <v>0.52760753797595916</v>
      </c>
      <c r="K60" s="59">
        <v>0.52671543634675944</v>
      </c>
      <c r="M60" s="59">
        <f t="shared" si="3"/>
        <v>-8.9210162919972635E-4</v>
      </c>
      <c r="N60" s="59">
        <f t="shared" si="1"/>
        <v>-2.5766920836047813E-3</v>
      </c>
    </row>
    <row r="61" spans="1:14" ht="15.75" x14ac:dyDescent="0.25">
      <c r="A61" s="36" t="s">
        <v>14</v>
      </c>
      <c r="B61" s="72">
        <v>98.579522619135503</v>
      </c>
      <c r="C61" s="26">
        <v>99.52254905915278</v>
      </c>
      <c r="D61" s="26">
        <v>99.538949639406454</v>
      </c>
      <c r="E61" s="26"/>
      <c r="F61" s="26">
        <f t="shared" si="0"/>
        <v>1.6479260638635473E-2</v>
      </c>
      <c r="G61" s="92">
        <f t="shared" si="2"/>
        <v>0.9732518425532577</v>
      </c>
      <c r="H61" s="26"/>
      <c r="I61" s="26">
        <v>0.14686970719470924</v>
      </c>
      <c r="J61" s="26">
        <v>0.14827468475437253</v>
      </c>
      <c r="K61" s="26">
        <v>0.14829911932613432</v>
      </c>
      <c r="M61" s="26">
        <f t="shared" si="3"/>
        <v>2.4434571761794421E-5</v>
      </c>
      <c r="N61" s="26">
        <f t="shared" si="1"/>
        <v>1.4294121314250841E-3</v>
      </c>
    </row>
    <row r="62" spans="1:14" s="57" customFormat="1" ht="15.75" x14ac:dyDescent="0.25">
      <c r="A62" s="58" t="s">
        <v>157</v>
      </c>
      <c r="B62" s="138">
        <v>108.12676915625795</v>
      </c>
      <c r="C62" s="59">
        <v>108.04076468594921</v>
      </c>
      <c r="D62" s="59">
        <v>108.02716346135244</v>
      </c>
      <c r="E62" s="59"/>
      <c r="F62" s="59">
        <f t="shared" si="0"/>
        <v>-1.2588974759952798E-2</v>
      </c>
      <c r="G62" s="93">
        <f t="shared" si="2"/>
        <v>-9.2119366631182587E-2</v>
      </c>
      <c r="H62" s="59"/>
      <c r="I62" s="59">
        <v>1.8171160153209951</v>
      </c>
      <c r="J62" s="59">
        <v>1.815670673879586</v>
      </c>
      <c r="K62" s="59">
        <v>1.8154420995567275</v>
      </c>
      <c r="M62" s="59">
        <f t="shared" si="3"/>
        <v>-2.285743228584991E-4</v>
      </c>
      <c r="N62" s="59">
        <f t="shared" si="1"/>
        <v>-1.6739157642675639E-3</v>
      </c>
    </row>
    <row r="63" spans="1:14" ht="15.75" x14ac:dyDescent="0.25">
      <c r="A63" s="36" t="s">
        <v>233</v>
      </c>
      <c r="B63" s="72">
        <v>111.89465690090746</v>
      </c>
      <c r="C63" s="26">
        <v>112.05185194550333</v>
      </c>
      <c r="D63" s="26">
        <v>112.05185194550333</v>
      </c>
      <c r="E63" s="26"/>
      <c r="F63" s="26">
        <f t="shared" si="0"/>
        <v>0</v>
      </c>
      <c r="G63" s="92">
        <f t="shared" si="2"/>
        <v>0.14048485329829496</v>
      </c>
      <c r="H63" s="26"/>
      <c r="I63" s="26">
        <v>0.68990443142238378</v>
      </c>
      <c r="J63" s="26">
        <v>0.6908736426507659</v>
      </c>
      <c r="K63" s="26">
        <v>0.6908736426507659</v>
      </c>
      <c r="M63" s="26">
        <f t="shared" si="3"/>
        <v>0</v>
      </c>
      <c r="N63" s="26">
        <f t="shared" si="1"/>
        <v>9.6921122838211637E-4</v>
      </c>
    </row>
    <row r="64" spans="1:14" s="57" customFormat="1" ht="15.75" x14ac:dyDescent="0.25">
      <c r="A64" s="64" t="s">
        <v>77</v>
      </c>
      <c r="B64" s="138">
        <v>112.4063754671143</v>
      </c>
      <c r="C64" s="59">
        <v>112.90184365315737</v>
      </c>
      <c r="D64" s="59">
        <v>112.84467214881967</v>
      </c>
      <c r="E64" s="59"/>
      <c r="F64" s="59">
        <f t="shared" si="0"/>
        <v>-5.0638238037403749E-2</v>
      </c>
      <c r="G64" s="93">
        <f t="shared" si="2"/>
        <v>0.38992155016472907</v>
      </c>
      <c r="H64" s="59"/>
      <c r="I64" s="59">
        <v>0.46504147227840653</v>
      </c>
      <c r="J64" s="59">
        <v>0.46709129599834304</v>
      </c>
      <c r="K64" s="59">
        <v>0.46685476919602331</v>
      </c>
      <c r="M64" s="59">
        <f t="shared" si="3"/>
        <v>-2.3652680231972534E-4</v>
      </c>
      <c r="N64" s="59">
        <f t="shared" si="1"/>
        <v>1.8132969176167801E-3</v>
      </c>
    </row>
    <row r="65" spans="1:14" ht="15.75" x14ac:dyDescent="0.25">
      <c r="A65" s="36" t="s">
        <v>232</v>
      </c>
      <c r="B65" s="72">
        <v>101.83132432754228</v>
      </c>
      <c r="C65" s="26">
        <v>101.14477361786106</v>
      </c>
      <c r="D65" s="26">
        <v>101.14599658383459</v>
      </c>
      <c r="E65" s="26"/>
      <c r="F65" s="26">
        <f t="shared" si="0"/>
        <v>1.2091242382439304E-3</v>
      </c>
      <c r="G65" s="92">
        <f t="shared" si="2"/>
        <v>-0.67300287827282146</v>
      </c>
      <c r="H65" s="26"/>
      <c r="I65" s="26">
        <v>0.66217011162020467</v>
      </c>
      <c r="J65" s="26">
        <v>0.65770573523047726</v>
      </c>
      <c r="K65" s="26">
        <v>0.65771368770993821</v>
      </c>
      <c r="M65" s="26">
        <f t="shared" si="3"/>
        <v>7.9524794609486804E-6</v>
      </c>
      <c r="N65" s="26">
        <f t="shared" si="1"/>
        <v>-4.4564239102664605E-3</v>
      </c>
    </row>
    <row r="66" spans="1:14" s="57" customFormat="1" ht="15.75" x14ac:dyDescent="0.25">
      <c r="A66" s="55" t="s">
        <v>247</v>
      </c>
      <c r="B66" s="139">
        <v>161.57166588309633</v>
      </c>
      <c r="C66" s="60">
        <v>166.36641705083699</v>
      </c>
      <c r="D66" s="60">
        <v>166.38164365426803</v>
      </c>
      <c r="E66" s="60"/>
      <c r="F66" s="60">
        <f t="shared" si="0"/>
        <v>9.1524501765194444E-3</v>
      </c>
      <c r="G66" s="94">
        <f>((D66/B66-1)*100)</f>
        <v>2.9769933638314594</v>
      </c>
      <c r="H66" s="60"/>
      <c r="I66" s="60">
        <v>3.6420904287640825</v>
      </c>
      <c r="J66" s="60">
        <v>3.7501719865105314</v>
      </c>
      <c r="K66" s="60">
        <v>3.7505152191331308</v>
      </c>
      <c r="M66" s="60">
        <f t="shared" si="3"/>
        <v>3.4323262259938758E-4</v>
      </c>
      <c r="N66" s="60">
        <f>K66-I66</f>
        <v>0.10842479036904829</v>
      </c>
    </row>
    <row r="67" spans="1:14" ht="15.75" x14ac:dyDescent="0.25">
      <c r="A67" s="34" t="s">
        <v>1</v>
      </c>
      <c r="B67" s="72">
        <v>174.23415573192457</v>
      </c>
      <c r="C67" s="26">
        <v>173.08709758537495</v>
      </c>
      <c r="D67" s="26">
        <v>173.08709758537495</v>
      </c>
      <c r="E67" s="26"/>
      <c r="F67" s="26">
        <f t="shared" si="0"/>
        <v>0</v>
      </c>
      <c r="G67" s="92">
        <f t="shared" si="2"/>
        <v>-0.65834287297519278</v>
      </c>
      <c r="H67" s="26"/>
      <c r="I67" s="26">
        <v>2.9023171979300435</v>
      </c>
      <c r="J67" s="26">
        <v>2.8832099995063372</v>
      </c>
      <c r="K67" s="26">
        <v>2.8832099995063372</v>
      </c>
      <c r="M67" s="26">
        <f t="shared" si="3"/>
        <v>0</v>
      </c>
      <c r="N67" s="26">
        <f t="shared" si="1"/>
        <v>-1.910719842370634E-2</v>
      </c>
    </row>
    <row r="68" spans="1:14" s="57" customFormat="1" ht="15.75" x14ac:dyDescent="0.25">
      <c r="A68" s="58" t="s">
        <v>78</v>
      </c>
      <c r="B68" s="138">
        <v>174.23415573192457</v>
      </c>
      <c r="C68" s="59">
        <v>173.08709758537495</v>
      </c>
      <c r="D68" s="59">
        <v>173.08709758537495</v>
      </c>
      <c r="E68" s="59"/>
      <c r="F68" s="59">
        <f t="shared" si="0"/>
        <v>0</v>
      </c>
      <c r="G68" s="93">
        <f t="shared" si="2"/>
        <v>-0.65834287297519278</v>
      </c>
      <c r="H68" s="59"/>
      <c r="I68" s="59">
        <v>2.9023171979300435</v>
      </c>
      <c r="J68" s="59">
        <v>2.8832099995063372</v>
      </c>
      <c r="K68" s="59">
        <v>2.8832099995063372</v>
      </c>
      <c r="M68" s="59">
        <f t="shared" si="3"/>
        <v>0</v>
      </c>
      <c r="N68" s="59">
        <f t="shared" si="1"/>
        <v>-1.910719842370634E-2</v>
      </c>
    </row>
    <row r="69" spans="1:14" ht="15.75" x14ac:dyDescent="0.25">
      <c r="A69" s="36" t="s">
        <v>15</v>
      </c>
      <c r="B69" s="72">
        <v>174.23415573192457</v>
      </c>
      <c r="C69" s="26">
        <v>173.08709758537495</v>
      </c>
      <c r="D69" s="26">
        <v>173.08709758537495</v>
      </c>
      <c r="E69" s="26"/>
      <c r="F69" s="26">
        <f t="shared" si="0"/>
        <v>0</v>
      </c>
      <c r="G69" s="92">
        <f t="shared" si="2"/>
        <v>-0.65834287297519278</v>
      </c>
      <c r="H69" s="26"/>
      <c r="I69" s="26">
        <v>2.9023171979300435</v>
      </c>
      <c r="J69" s="26">
        <v>2.8832099995063372</v>
      </c>
      <c r="K69" s="26">
        <v>2.8832099995063372</v>
      </c>
      <c r="M69" s="26">
        <f t="shared" si="3"/>
        <v>0</v>
      </c>
      <c r="N69" s="26">
        <f t="shared" si="1"/>
        <v>-1.910719842370634E-2</v>
      </c>
    </row>
    <row r="70" spans="1:14" s="57" customFormat="1" ht="15.75" x14ac:dyDescent="0.25">
      <c r="A70" s="61" t="s">
        <v>16</v>
      </c>
      <c r="B70" s="138">
        <v>125.72468178169838</v>
      </c>
      <c r="C70" s="59">
        <v>147.34044892384603</v>
      </c>
      <c r="D70" s="59">
        <v>147.39878141068766</v>
      </c>
      <c r="E70" s="59"/>
      <c r="F70" s="59">
        <f t="shared" si="0"/>
        <v>3.9590273592682301E-2</v>
      </c>
      <c r="G70" s="93">
        <f t="shared" si="2"/>
        <v>17.239335444589177</v>
      </c>
      <c r="H70" s="59"/>
      <c r="I70" s="59">
        <v>0.73977323083403868</v>
      </c>
      <c r="J70" s="59">
        <v>0.86696198700419402</v>
      </c>
      <c r="K70" s="59">
        <v>0.86730521962679352</v>
      </c>
      <c r="M70" s="59">
        <f t="shared" si="3"/>
        <v>3.432326225994986E-4</v>
      </c>
      <c r="N70" s="59">
        <f t="shared" si="1"/>
        <v>0.12753198879275485</v>
      </c>
    </row>
    <row r="71" spans="1:14" s="57" customFormat="1" ht="15.75" x14ac:dyDescent="0.25">
      <c r="A71" s="35" t="s">
        <v>16</v>
      </c>
      <c r="B71" s="72">
        <v>125.72468178169838</v>
      </c>
      <c r="C71" s="26">
        <v>147.34044892384603</v>
      </c>
      <c r="D71" s="26">
        <v>147.39878141068766</v>
      </c>
      <c r="E71" s="26"/>
      <c r="F71" s="26">
        <f t="shared" ref="F71:F134" si="4">((D71/C71-1)*100)</f>
        <v>3.9590273592682301E-2</v>
      </c>
      <c r="G71" s="92">
        <f t="shared" si="2"/>
        <v>17.239335444589177</v>
      </c>
      <c r="H71" s="26"/>
      <c r="I71" s="26">
        <v>0.73977323083403868</v>
      </c>
      <c r="J71" s="26">
        <v>0.86696198700419402</v>
      </c>
      <c r="K71" s="26">
        <v>0.86730521962679352</v>
      </c>
      <c r="L71"/>
      <c r="M71" s="26">
        <f t="shared" si="3"/>
        <v>3.432326225994986E-4</v>
      </c>
      <c r="N71" s="26">
        <f t="shared" ref="N71:N134" si="5">K71-I71</f>
        <v>0.12753198879275485</v>
      </c>
    </row>
    <row r="72" spans="1:14" s="4" customFormat="1" ht="15.75" x14ac:dyDescent="0.25">
      <c r="A72" s="64" t="s">
        <v>16</v>
      </c>
      <c r="B72" s="138">
        <v>125.72468178169838</v>
      </c>
      <c r="C72" s="59">
        <v>147.34044892384603</v>
      </c>
      <c r="D72" s="59">
        <v>147.39878141068766</v>
      </c>
      <c r="E72" s="59"/>
      <c r="F72" s="59">
        <f t="shared" si="4"/>
        <v>3.9590273592682301E-2</v>
      </c>
      <c r="G72" s="93">
        <f t="shared" ref="G72:G135" si="6">((D72/B72-1)*100)</f>
        <v>17.239335444589177</v>
      </c>
      <c r="H72" s="59"/>
      <c r="I72" s="59">
        <v>0.73977323083403868</v>
      </c>
      <c r="J72" s="59">
        <v>0.86696198700419402</v>
      </c>
      <c r="K72" s="59">
        <v>0.86730521962679352</v>
      </c>
      <c r="L72" s="57"/>
      <c r="M72" s="59">
        <f t="shared" ref="M72:M135" si="7">K72-J72</f>
        <v>3.432326225994986E-4</v>
      </c>
      <c r="N72" s="59">
        <f t="shared" si="5"/>
        <v>0.12753198879275485</v>
      </c>
    </row>
    <row r="73" spans="1:14" s="57" customFormat="1" ht="15.75" x14ac:dyDescent="0.25">
      <c r="A73" s="33" t="s">
        <v>128</v>
      </c>
      <c r="B73" s="140">
        <v>100.33845373517408</v>
      </c>
      <c r="C73" s="37">
        <v>98.141200146028922</v>
      </c>
      <c r="D73" s="37">
        <v>98.172426003813683</v>
      </c>
      <c r="E73" s="37"/>
      <c r="F73" s="37">
        <f t="shared" si="4"/>
        <v>3.1817277288537227E-2</v>
      </c>
      <c r="G73" s="95">
        <f t="shared" si="6"/>
        <v>-2.1587214579539493</v>
      </c>
      <c r="H73" s="37"/>
      <c r="I73" s="37">
        <v>3.9034800340307867</v>
      </c>
      <c r="J73" s="37">
        <v>3.8179999892857479</v>
      </c>
      <c r="K73" s="37">
        <v>3.8192147729292163</v>
      </c>
      <c r="L73"/>
      <c r="M73" s="37">
        <f t="shared" si="7"/>
        <v>1.2147836434683867E-3</v>
      </c>
      <c r="N73" s="37">
        <f t="shared" si="5"/>
        <v>-8.4265261101570399E-2</v>
      </c>
    </row>
    <row r="74" spans="1:14" s="4" customFormat="1" ht="15.75" x14ac:dyDescent="0.25">
      <c r="A74" s="61" t="s">
        <v>79</v>
      </c>
      <c r="B74" s="138">
        <v>100.09454327056838</v>
      </c>
      <c r="C74" s="59">
        <v>97.302889545392617</v>
      </c>
      <c r="D74" s="59">
        <v>97.386586552561454</v>
      </c>
      <c r="E74" s="59"/>
      <c r="F74" s="59">
        <f t="shared" si="4"/>
        <v>8.6016980132730403E-2</v>
      </c>
      <c r="G74" s="93">
        <f t="shared" si="6"/>
        <v>-2.7053989453620586</v>
      </c>
      <c r="H74" s="59"/>
      <c r="I74" s="59">
        <v>2.996860186970252</v>
      </c>
      <c r="J74" s="59">
        <v>2.9132772499646697</v>
      </c>
      <c r="K74" s="59">
        <v>2.9157831630779829</v>
      </c>
      <c r="L74" s="57"/>
      <c r="M74" s="59">
        <f t="shared" si="7"/>
        <v>2.5059131133131629E-3</v>
      </c>
      <c r="N74" s="59">
        <f t="shared" si="5"/>
        <v>-8.1077023892269118E-2</v>
      </c>
    </row>
    <row r="75" spans="1:14" s="57" customFormat="1" ht="15.75" x14ac:dyDescent="0.25">
      <c r="A75" s="35" t="s">
        <v>80</v>
      </c>
      <c r="B75" s="72">
        <v>96.93970033948473</v>
      </c>
      <c r="C75" s="26">
        <v>95.804434584865191</v>
      </c>
      <c r="D75" s="26">
        <v>95.859864257216742</v>
      </c>
      <c r="E75" s="26"/>
      <c r="F75" s="26">
        <f t="shared" si="4"/>
        <v>5.7857105040848289E-2</v>
      </c>
      <c r="G75" s="92">
        <f t="shared" si="6"/>
        <v>-1.1139255418434191</v>
      </c>
      <c r="H75" s="26"/>
      <c r="I75" s="26">
        <v>0.5024331533345604</v>
      </c>
      <c r="J75" s="26">
        <v>0.49654913315532817</v>
      </c>
      <c r="K75" s="26">
        <v>0.49683642210887718</v>
      </c>
      <c r="L75"/>
      <c r="M75" s="26">
        <f t="shared" si="7"/>
        <v>2.8728895354901418E-4</v>
      </c>
      <c r="N75" s="26">
        <f t="shared" si="5"/>
        <v>-5.5967312256832158E-3</v>
      </c>
    </row>
    <row r="76" spans="1:14" s="4" customFormat="1" ht="15.75" x14ac:dyDescent="0.25">
      <c r="A76" s="64" t="s">
        <v>81</v>
      </c>
      <c r="B76" s="138">
        <v>96.93970033948473</v>
      </c>
      <c r="C76" s="59">
        <v>95.804434584865191</v>
      </c>
      <c r="D76" s="59">
        <v>95.859864257216742</v>
      </c>
      <c r="E76" s="59"/>
      <c r="F76" s="59">
        <f t="shared" si="4"/>
        <v>5.7857105040848289E-2</v>
      </c>
      <c r="G76" s="93">
        <f t="shared" si="6"/>
        <v>-1.1139255418434191</v>
      </c>
      <c r="H76" s="59"/>
      <c r="I76" s="59">
        <v>0.5024331533345604</v>
      </c>
      <c r="J76" s="59">
        <v>0.49654913315532817</v>
      </c>
      <c r="K76" s="59">
        <v>0.49683642210887718</v>
      </c>
      <c r="L76" s="57"/>
      <c r="M76" s="59">
        <f t="shared" si="7"/>
        <v>2.8728895354901418E-4</v>
      </c>
      <c r="N76" s="59">
        <f t="shared" si="5"/>
        <v>-5.5967312256832158E-3</v>
      </c>
    </row>
    <row r="77" spans="1:14" s="57" customFormat="1" ht="15.75" x14ac:dyDescent="0.25">
      <c r="A77" s="35" t="s">
        <v>82</v>
      </c>
      <c r="B77" s="72">
        <v>103.05908106266621</v>
      </c>
      <c r="C77" s="26">
        <v>100.57862809932087</v>
      </c>
      <c r="D77" s="26">
        <v>100.68141091093079</v>
      </c>
      <c r="E77" s="26"/>
      <c r="F77" s="26">
        <f t="shared" si="4"/>
        <v>0.10219150285926126</v>
      </c>
      <c r="G77" s="92">
        <f t="shared" si="6"/>
        <v>-2.3070942678885764</v>
      </c>
      <c r="H77" s="26"/>
      <c r="I77" s="26">
        <v>2.2245875895717764</v>
      </c>
      <c r="J77" s="26">
        <v>2.1710456326488408</v>
      </c>
      <c r="K77" s="26">
        <v>2.1732642568086051</v>
      </c>
      <c r="L77"/>
      <c r="M77" s="26">
        <f t="shared" si="7"/>
        <v>2.2186241597643708E-3</v>
      </c>
      <c r="N77" s="26">
        <f t="shared" si="5"/>
        <v>-5.1323332763171248E-2</v>
      </c>
    </row>
    <row r="78" spans="1:14" s="4" customFormat="1" ht="15.75" x14ac:dyDescent="0.25">
      <c r="A78" s="64" t="s">
        <v>231</v>
      </c>
      <c r="B78" s="138">
        <v>99.260042724720932</v>
      </c>
      <c r="C78" s="59">
        <v>94.378518156373076</v>
      </c>
      <c r="D78" s="59">
        <v>94.603706898683356</v>
      </c>
      <c r="E78" s="59"/>
      <c r="F78" s="59">
        <f t="shared" si="4"/>
        <v>0.23860169317044821</v>
      </c>
      <c r="G78" s="93">
        <f t="shared" si="6"/>
        <v>-4.6910475738470625</v>
      </c>
      <c r="H78" s="59"/>
      <c r="I78" s="59">
        <v>0.97793844678456676</v>
      </c>
      <c r="J78" s="59">
        <v>0.92984426484319771</v>
      </c>
      <c r="K78" s="59">
        <v>0.93206288900296186</v>
      </c>
      <c r="L78" s="57"/>
      <c r="M78" s="59">
        <f t="shared" si="7"/>
        <v>2.2186241597641487E-3</v>
      </c>
      <c r="N78" s="59">
        <f t="shared" si="5"/>
        <v>-4.5875557781604903E-2</v>
      </c>
    </row>
    <row r="79" spans="1:14" s="57" customFormat="1" ht="15.75" x14ac:dyDescent="0.25">
      <c r="A79" s="36" t="s">
        <v>230</v>
      </c>
      <c r="B79" s="72">
        <v>107.84548631025686</v>
      </c>
      <c r="C79" s="26">
        <v>106.84827215797658</v>
      </c>
      <c r="D79" s="26">
        <v>106.84827215797658</v>
      </c>
      <c r="E79" s="26"/>
      <c r="F79" s="26">
        <f t="shared" si="4"/>
        <v>0</v>
      </c>
      <c r="G79" s="92">
        <f t="shared" si="6"/>
        <v>-0.92466934537382972</v>
      </c>
      <c r="H79" s="26"/>
      <c r="I79" s="26">
        <v>0.71643982042089682</v>
      </c>
      <c r="J79" s="26">
        <v>0.70981512102341315</v>
      </c>
      <c r="K79" s="26">
        <v>0.70981512102341315</v>
      </c>
      <c r="L79"/>
      <c r="M79" s="26">
        <f t="shared" si="7"/>
        <v>0</v>
      </c>
      <c r="N79" s="26">
        <f t="shared" si="5"/>
        <v>-6.6246993974836688E-3</v>
      </c>
    </row>
    <row r="80" spans="1:14" s="4" customFormat="1" ht="15.75" x14ac:dyDescent="0.25">
      <c r="A80" s="64" t="s">
        <v>229</v>
      </c>
      <c r="B80" s="138">
        <v>104.16557803398476</v>
      </c>
      <c r="C80" s="59">
        <v>104.39679805769006</v>
      </c>
      <c r="D80" s="59">
        <v>104.39679805769006</v>
      </c>
      <c r="E80" s="59"/>
      <c r="F80" s="59">
        <f t="shared" si="4"/>
        <v>0</v>
      </c>
      <c r="G80" s="93">
        <f t="shared" si="6"/>
        <v>0.22197354257456059</v>
      </c>
      <c r="H80" s="59"/>
      <c r="I80" s="59">
        <v>0.53020932236631302</v>
      </c>
      <c r="J80" s="59">
        <v>0.5313862467822299</v>
      </c>
      <c r="K80" s="59">
        <v>0.5313862467822299</v>
      </c>
      <c r="L80" s="57"/>
      <c r="M80" s="59">
        <f t="shared" si="7"/>
        <v>0</v>
      </c>
      <c r="N80" s="59">
        <f t="shared" si="5"/>
        <v>1.1769244159168801E-3</v>
      </c>
    </row>
    <row r="81" spans="1:14" s="57" customFormat="1" ht="15.75" x14ac:dyDescent="0.25">
      <c r="A81" s="35" t="s">
        <v>158</v>
      </c>
      <c r="B81" s="72">
        <v>85.074708911125342</v>
      </c>
      <c r="C81" s="26">
        <v>77.45852685482852</v>
      </c>
      <c r="D81" s="26">
        <v>77.45852685482852</v>
      </c>
      <c r="E81" s="26"/>
      <c r="F81" s="26">
        <f t="shared" si="4"/>
        <v>0</v>
      </c>
      <c r="G81" s="92">
        <f t="shared" si="6"/>
        <v>-8.9523457132873467</v>
      </c>
      <c r="H81" s="26"/>
      <c r="I81" s="26">
        <v>0.26983944406391508</v>
      </c>
      <c r="J81" s="26">
        <v>0.24568248416050067</v>
      </c>
      <c r="K81" s="26">
        <v>0.24568248416050067</v>
      </c>
      <c r="L81"/>
      <c r="M81" s="26">
        <f t="shared" si="7"/>
        <v>0</v>
      </c>
      <c r="N81" s="26">
        <f t="shared" si="5"/>
        <v>-2.4156959903414404E-2</v>
      </c>
    </row>
    <row r="82" spans="1:14" s="4" customFormat="1" ht="15.75" x14ac:dyDescent="0.25">
      <c r="A82" s="64" t="s">
        <v>228</v>
      </c>
      <c r="B82" s="138">
        <v>85.074708911125342</v>
      </c>
      <c r="C82" s="59">
        <v>77.45852685482852</v>
      </c>
      <c r="D82" s="59">
        <v>77.45852685482852</v>
      </c>
      <c r="E82" s="59"/>
      <c r="F82" s="59">
        <f t="shared" si="4"/>
        <v>0</v>
      </c>
      <c r="G82" s="93">
        <f t="shared" si="6"/>
        <v>-8.9523457132873467</v>
      </c>
      <c r="H82" s="59"/>
      <c r="I82" s="59">
        <v>0.26983944406391508</v>
      </c>
      <c r="J82" s="59">
        <v>0.24568248416050067</v>
      </c>
      <c r="K82" s="59">
        <v>0.24568248416050067</v>
      </c>
      <c r="L82" s="57"/>
      <c r="M82" s="59">
        <f t="shared" si="7"/>
        <v>0</v>
      </c>
      <c r="N82" s="59">
        <f t="shared" si="5"/>
        <v>-2.4156959903414404E-2</v>
      </c>
    </row>
    <row r="83" spans="1:14" s="57" customFormat="1" ht="15.75" x14ac:dyDescent="0.25">
      <c r="A83" s="34" t="s">
        <v>83</v>
      </c>
      <c r="B83" s="72">
        <v>101.15323506372619</v>
      </c>
      <c r="C83" s="26">
        <v>100.94157128233806</v>
      </c>
      <c r="D83" s="26">
        <v>100.79751760517182</v>
      </c>
      <c r="E83" s="26"/>
      <c r="F83" s="26">
        <f t="shared" si="4"/>
        <v>-0.14270996115497425</v>
      </c>
      <c r="G83" s="92">
        <f t="shared" si="6"/>
        <v>-0.35166196941726069</v>
      </c>
      <c r="H83" s="26"/>
      <c r="I83" s="26">
        <v>0.906619847060534</v>
      </c>
      <c r="J83" s="26">
        <v>0.90472273932107838</v>
      </c>
      <c r="K83" s="26">
        <v>0.90343160985123327</v>
      </c>
      <c r="L83"/>
      <c r="M83" s="26">
        <f t="shared" si="7"/>
        <v>-1.2911294698451092E-3</v>
      </c>
      <c r="N83" s="26">
        <f t="shared" si="5"/>
        <v>-3.1882372093007261E-3</v>
      </c>
    </row>
    <row r="84" spans="1:14" s="4" customFormat="1" ht="15.75" x14ac:dyDescent="0.25">
      <c r="A84" s="58" t="s">
        <v>159</v>
      </c>
      <c r="B84" s="138">
        <v>101.15323506372619</v>
      </c>
      <c r="C84" s="59">
        <v>100.94157128233806</v>
      </c>
      <c r="D84" s="59">
        <v>100.79751760517182</v>
      </c>
      <c r="E84" s="59"/>
      <c r="F84" s="59">
        <f t="shared" si="4"/>
        <v>-0.14270996115497425</v>
      </c>
      <c r="G84" s="93">
        <f t="shared" si="6"/>
        <v>-0.35166196941726069</v>
      </c>
      <c r="H84" s="59"/>
      <c r="I84" s="59">
        <v>0.906619847060534</v>
      </c>
      <c r="J84" s="59">
        <v>0.90472273932107838</v>
      </c>
      <c r="K84" s="59">
        <v>0.90343160985123327</v>
      </c>
      <c r="L84" s="57"/>
      <c r="M84" s="59">
        <f t="shared" si="7"/>
        <v>-1.2911294698451092E-3</v>
      </c>
      <c r="N84" s="59">
        <f t="shared" si="5"/>
        <v>-3.1882372093007261E-3</v>
      </c>
    </row>
    <row r="85" spans="1:14" s="57" customFormat="1" ht="15.75" x14ac:dyDescent="0.25">
      <c r="A85" s="36" t="s">
        <v>159</v>
      </c>
      <c r="B85" s="72">
        <v>101.15323506372619</v>
      </c>
      <c r="C85" s="26">
        <v>100.94157128233806</v>
      </c>
      <c r="D85" s="26">
        <v>100.79751760517182</v>
      </c>
      <c r="E85" s="26"/>
      <c r="F85" s="26">
        <f t="shared" si="4"/>
        <v>-0.14270996115497425</v>
      </c>
      <c r="G85" s="92">
        <f t="shared" si="6"/>
        <v>-0.35166196941726069</v>
      </c>
      <c r="H85" s="26"/>
      <c r="I85" s="26">
        <v>0.906619847060534</v>
      </c>
      <c r="J85" s="26">
        <v>0.90472273932107838</v>
      </c>
      <c r="K85" s="26">
        <v>0.90343160985123327</v>
      </c>
      <c r="L85"/>
      <c r="M85" s="26">
        <f t="shared" si="7"/>
        <v>-1.2911294698451092E-3</v>
      </c>
      <c r="N85" s="26">
        <f t="shared" si="5"/>
        <v>-3.1882372093007261E-3</v>
      </c>
    </row>
    <row r="86" spans="1:14" s="4" customFormat="1" ht="15.75" x14ac:dyDescent="0.25">
      <c r="A86" s="55" t="s">
        <v>129</v>
      </c>
      <c r="B86" s="139">
        <v>108.74533133210758</v>
      </c>
      <c r="C86" s="60">
        <v>107.58630931711869</v>
      </c>
      <c r="D86" s="60">
        <v>108.19714453239408</v>
      </c>
      <c r="E86" s="60"/>
      <c r="F86" s="60">
        <f t="shared" si="4"/>
        <v>0.56776296087535094</v>
      </c>
      <c r="G86" s="94">
        <f t="shared" si="6"/>
        <v>-0.50410145704494758</v>
      </c>
      <c r="H86" s="60"/>
      <c r="I86" s="60">
        <v>25.327297772125174</v>
      </c>
      <c r="J86" s="60">
        <v>25.057356108069509</v>
      </c>
      <c r="K86" s="60">
        <v>25.199622495025771</v>
      </c>
      <c r="L86" s="57"/>
      <c r="M86" s="60">
        <f t="shared" si="7"/>
        <v>0.14226638695626193</v>
      </c>
      <c r="N86" s="60">
        <f t="shared" si="5"/>
        <v>-0.12767527709940296</v>
      </c>
    </row>
    <row r="87" spans="1:14" s="57" customFormat="1" ht="15.75" x14ac:dyDescent="0.25">
      <c r="A87" s="34" t="s">
        <v>149</v>
      </c>
      <c r="B87" s="72">
        <v>121.0400010386233</v>
      </c>
      <c r="C87" s="26">
        <v>128.36423933211094</v>
      </c>
      <c r="D87" s="26">
        <v>128.58952016569742</v>
      </c>
      <c r="E87" s="26"/>
      <c r="F87" s="26">
        <f t="shared" si="4"/>
        <v>0.17550124143501655</v>
      </c>
      <c r="G87" s="92">
        <f t="shared" si="6"/>
        <v>6.2372100646835849</v>
      </c>
      <c r="H87" s="26"/>
      <c r="I87" s="26">
        <v>14.137954354788594</v>
      </c>
      <c r="J87" s="26">
        <v>14.993454567845269</v>
      </c>
      <c r="K87" s="26">
        <v>15.019768266745833</v>
      </c>
      <c r="L87"/>
      <c r="M87" s="26">
        <f t="shared" si="7"/>
        <v>2.631369890056412E-2</v>
      </c>
      <c r="N87" s="26">
        <f t="shared" si="5"/>
        <v>0.88181391195723968</v>
      </c>
    </row>
    <row r="88" spans="1:14" s="4" customFormat="1" ht="15.75" x14ac:dyDescent="0.25">
      <c r="A88" s="58" t="s">
        <v>160</v>
      </c>
      <c r="B88" s="138">
        <v>121.0400010386233</v>
      </c>
      <c r="C88" s="59">
        <v>128.36423933211094</v>
      </c>
      <c r="D88" s="59">
        <v>128.58952016569742</v>
      </c>
      <c r="E88" s="59"/>
      <c r="F88" s="59">
        <f t="shared" si="4"/>
        <v>0.17550124143501655</v>
      </c>
      <c r="G88" s="93">
        <f t="shared" si="6"/>
        <v>6.2372100646835849</v>
      </c>
      <c r="H88" s="59"/>
      <c r="I88" s="59">
        <v>14.137954354788594</v>
      </c>
      <c r="J88" s="59">
        <v>14.993454567845269</v>
      </c>
      <c r="K88" s="59">
        <v>15.019768266745833</v>
      </c>
      <c r="L88" s="57"/>
      <c r="M88" s="59">
        <f t="shared" si="7"/>
        <v>2.631369890056412E-2</v>
      </c>
      <c r="N88" s="59">
        <f t="shared" si="5"/>
        <v>0.88181391195723968</v>
      </c>
    </row>
    <row r="89" spans="1:14" s="57" customFormat="1" ht="15.75" x14ac:dyDescent="0.25">
      <c r="A89" s="36" t="s">
        <v>160</v>
      </c>
      <c r="B89" s="72">
        <v>121.0400010386233</v>
      </c>
      <c r="C89" s="26">
        <v>128.36423933211094</v>
      </c>
      <c r="D89" s="26">
        <v>128.58952016569742</v>
      </c>
      <c r="E89" s="26"/>
      <c r="F89" s="26">
        <f t="shared" si="4"/>
        <v>0.17550124143501655</v>
      </c>
      <c r="G89" s="92">
        <f t="shared" si="6"/>
        <v>6.2372100646835849</v>
      </c>
      <c r="H89" s="26"/>
      <c r="I89" s="26">
        <v>14.137954354788594</v>
      </c>
      <c r="J89" s="26">
        <v>14.993454567845269</v>
      </c>
      <c r="K89" s="26">
        <v>15.019768266745833</v>
      </c>
      <c r="L89"/>
      <c r="M89" s="26">
        <f t="shared" si="7"/>
        <v>2.631369890056412E-2</v>
      </c>
      <c r="N89" s="26">
        <f t="shared" si="5"/>
        <v>0.88181391195723968</v>
      </c>
    </row>
    <row r="90" spans="1:14" s="4" customFormat="1" ht="15.75" x14ac:dyDescent="0.25">
      <c r="A90" s="61" t="s">
        <v>148</v>
      </c>
      <c r="B90" s="138">
        <v>107.31126563909793</v>
      </c>
      <c r="C90" s="59">
        <v>107.33829778909893</v>
      </c>
      <c r="D90" s="59">
        <v>107.39909156714639</v>
      </c>
      <c r="E90" s="59"/>
      <c r="F90" s="59">
        <f t="shared" si="4"/>
        <v>5.6637546243654135E-2</v>
      </c>
      <c r="G90" s="93">
        <f t="shared" si="6"/>
        <v>8.1842225534667357E-2</v>
      </c>
      <c r="H90" s="59"/>
      <c r="I90" s="59">
        <v>3.3377064197719597</v>
      </c>
      <c r="J90" s="59">
        <v>3.3385472017724434</v>
      </c>
      <c r="K90" s="59">
        <v>3.3404380729877139</v>
      </c>
      <c r="L90" s="57"/>
      <c r="M90" s="59">
        <f t="shared" si="7"/>
        <v>1.8908712152705398E-3</v>
      </c>
      <c r="N90" s="59">
        <f t="shared" si="5"/>
        <v>2.7316532157541928E-3</v>
      </c>
    </row>
    <row r="91" spans="1:14" s="57" customFormat="1" ht="15.75" x14ac:dyDescent="0.25">
      <c r="A91" s="35" t="s">
        <v>161</v>
      </c>
      <c r="B91" s="72">
        <v>103.752315636909</v>
      </c>
      <c r="C91" s="26">
        <v>103.31438331406864</v>
      </c>
      <c r="D91" s="26">
        <v>103.39014246989537</v>
      </c>
      <c r="E91" s="26"/>
      <c r="F91" s="26">
        <f t="shared" si="4"/>
        <v>7.3328759652402375E-2</v>
      </c>
      <c r="G91" s="92">
        <f t="shared" si="6"/>
        <v>-0.34907477947875298</v>
      </c>
      <c r="H91" s="26"/>
      <c r="I91" s="26">
        <v>2.5895519163935958</v>
      </c>
      <c r="J91" s="26">
        <v>2.5786215725366861</v>
      </c>
      <c r="K91" s="26">
        <v>2.5805124437519562</v>
      </c>
      <c r="L91"/>
      <c r="M91" s="26">
        <f t="shared" si="7"/>
        <v>1.8908712152700957E-3</v>
      </c>
      <c r="N91" s="26">
        <f t="shared" si="5"/>
        <v>-9.0394726416396232E-3</v>
      </c>
    </row>
    <row r="92" spans="1:14" s="4" customFormat="1" ht="15.75" x14ac:dyDescent="0.25">
      <c r="A92" s="64" t="s">
        <v>227</v>
      </c>
      <c r="B92" s="138">
        <v>103.752315636909</v>
      </c>
      <c r="C92" s="59">
        <v>103.31438331406864</v>
      </c>
      <c r="D92" s="59">
        <v>103.39014246989537</v>
      </c>
      <c r="E92" s="59"/>
      <c r="F92" s="59">
        <f t="shared" si="4"/>
        <v>7.3328759652402375E-2</v>
      </c>
      <c r="G92" s="93">
        <f t="shared" si="6"/>
        <v>-0.34907477947875298</v>
      </c>
      <c r="H92" s="59"/>
      <c r="I92" s="59">
        <v>2.5895519163935958</v>
      </c>
      <c r="J92" s="59">
        <v>2.5786215725366861</v>
      </c>
      <c r="K92" s="59">
        <v>2.5805124437519562</v>
      </c>
      <c r="L92" s="57"/>
      <c r="M92" s="59">
        <f t="shared" si="7"/>
        <v>1.8908712152700957E-3</v>
      </c>
      <c r="N92" s="59">
        <f t="shared" si="5"/>
        <v>-9.0394726416396232E-3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0.74815450337836331</v>
      </c>
      <c r="J93" s="26">
        <v>0.75992562923575802</v>
      </c>
      <c r="K93" s="26">
        <v>0.75992562923575802</v>
      </c>
      <c r="L93"/>
      <c r="M93" s="26">
        <f t="shared" si="7"/>
        <v>0</v>
      </c>
      <c r="N93" s="26">
        <f t="shared" si="5"/>
        <v>1.1771125857394704E-2</v>
      </c>
    </row>
    <row r="94" spans="1:14" s="4" customFormat="1" ht="15.75" x14ac:dyDescent="0.25">
      <c r="A94" s="64" t="s">
        <v>226</v>
      </c>
      <c r="B94" s="138">
        <v>121.76877013422421</v>
      </c>
      <c r="C94" s="59">
        <v>123.68462509770792</v>
      </c>
      <c r="D94" s="59">
        <v>123.68462509770792</v>
      </c>
      <c r="E94" s="59"/>
      <c r="F94" s="59">
        <f t="shared" si="4"/>
        <v>0</v>
      </c>
      <c r="G94" s="93">
        <f t="shared" si="6"/>
        <v>1.5733549426276472</v>
      </c>
      <c r="H94" s="59"/>
      <c r="I94" s="59">
        <v>0.74815450337836331</v>
      </c>
      <c r="J94" s="59">
        <v>0.75992562923575802</v>
      </c>
      <c r="K94" s="59">
        <v>0.75992562923575802</v>
      </c>
      <c r="L94" s="57"/>
      <c r="M94" s="59">
        <f t="shared" si="7"/>
        <v>0</v>
      </c>
      <c r="N94" s="59">
        <f t="shared" si="5"/>
        <v>1.1771125857394704E-2</v>
      </c>
    </row>
    <row r="95" spans="1:14" s="57" customFormat="1" ht="15.75" x14ac:dyDescent="0.25">
      <c r="A95" s="34" t="s">
        <v>147</v>
      </c>
      <c r="B95" s="72">
        <v>102.12659867612301</v>
      </c>
      <c r="C95" s="26">
        <v>102.12659867612302</v>
      </c>
      <c r="D95" s="26">
        <v>102.12659867612302</v>
      </c>
      <c r="E95" s="26"/>
      <c r="F95" s="26">
        <f t="shared" si="4"/>
        <v>0</v>
      </c>
      <c r="G95" s="92">
        <f t="shared" si="6"/>
        <v>2.2204460492503131E-14</v>
      </c>
      <c r="H95" s="26"/>
      <c r="I95" s="26">
        <v>1.6149744798120507</v>
      </c>
      <c r="J95" s="26">
        <v>1.6149744798120504</v>
      </c>
      <c r="K95" s="26">
        <v>1.6149744798120504</v>
      </c>
      <c r="L95"/>
      <c r="M95" s="26">
        <f t="shared" si="7"/>
        <v>0</v>
      </c>
      <c r="N95" s="26">
        <f t="shared" si="5"/>
        <v>0</v>
      </c>
    </row>
    <row r="96" spans="1:14" s="4" customFormat="1" ht="15.75" x14ac:dyDescent="0.25">
      <c r="A96" s="58" t="s">
        <v>84</v>
      </c>
      <c r="B96" s="138">
        <v>100</v>
      </c>
      <c r="C96" s="59">
        <v>100</v>
      </c>
      <c r="D96" s="59">
        <v>100</v>
      </c>
      <c r="E96" s="59"/>
      <c r="F96" s="59">
        <f t="shared" si="4"/>
        <v>0</v>
      </c>
      <c r="G96" s="93">
        <f t="shared" si="6"/>
        <v>0</v>
      </c>
      <c r="H96" s="59"/>
      <c r="I96" s="59">
        <v>1.3959538897111059</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1.3959538897111057</v>
      </c>
      <c r="K97" s="26">
        <v>1.3959538897111057</v>
      </c>
      <c r="L97"/>
      <c r="M97" s="26">
        <f t="shared" si="7"/>
        <v>0</v>
      </c>
      <c r="N97" s="26">
        <f t="shared" si="5"/>
        <v>0</v>
      </c>
    </row>
    <row r="98" spans="1:14" s="4" customFormat="1" ht="15.75" x14ac:dyDescent="0.25">
      <c r="A98" s="58" t="s">
        <v>86</v>
      </c>
      <c r="B98" s="138">
        <v>118.13936217755054</v>
      </c>
      <c r="C98" s="59">
        <v>118.13936217755054</v>
      </c>
      <c r="D98" s="59">
        <v>118.13936217755054</v>
      </c>
      <c r="E98" s="59"/>
      <c r="F98" s="59">
        <f t="shared" si="4"/>
        <v>0</v>
      </c>
      <c r="G98" s="93">
        <f t="shared" si="6"/>
        <v>0</v>
      </c>
      <c r="H98" s="59"/>
      <c r="I98" s="59">
        <v>0.21902059010094491</v>
      </c>
      <c r="J98" s="59">
        <v>0.21902059010094485</v>
      </c>
      <c r="K98" s="59">
        <v>0.21902059010094485</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0.21902059010094491</v>
      </c>
      <c r="J99" s="26">
        <v>0.21902059010094485</v>
      </c>
      <c r="K99" s="26">
        <v>0.21902059010094485</v>
      </c>
      <c r="L99"/>
      <c r="M99" s="26">
        <f t="shared" si="7"/>
        <v>0</v>
      </c>
      <c r="N99" s="26">
        <f t="shared" si="5"/>
        <v>0</v>
      </c>
    </row>
    <row r="100" spans="1:14" s="4" customFormat="1" ht="15.75" x14ac:dyDescent="0.25">
      <c r="A100" s="61" t="s">
        <v>146</v>
      </c>
      <c r="B100" s="138">
        <v>90.145747344426297</v>
      </c>
      <c r="C100" s="59">
        <v>73.86627226656357</v>
      </c>
      <c r="D100" s="59">
        <v>75.514940555616448</v>
      </c>
      <c r="E100" s="59"/>
      <c r="F100" s="59">
        <f t="shared" si="4"/>
        <v>2.2319635720931874</v>
      </c>
      <c r="G100" s="93">
        <f t="shared" si="6"/>
        <v>-16.230168610071949</v>
      </c>
      <c r="H100" s="59"/>
      <c r="I100" s="59">
        <v>6.2366625177525723</v>
      </c>
      <c r="J100" s="59">
        <v>5.1103798586397442</v>
      </c>
      <c r="K100" s="59">
        <v>5.224441675480171</v>
      </c>
      <c r="L100" s="57"/>
      <c r="M100" s="59">
        <f t="shared" si="7"/>
        <v>0.11406181684042682</v>
      </c>
      <c r="N100" s="59">
        <f t="shared" si="5"/>
        <v>-1.0122208422724013</v>
      </c>
    </row>
    <row r="101" spans="1:14" s="57" customFormat="1" ht="15.75" x14ac:dyDescent="0.25">
      <c r="A101" s="35" t="s">
        <v>17</v>
      </c>
      <c r="B101" s="72">
        <v>82.392841879949756</v>
      </c>
      <c r="C101" s="26">
        <v>58.452764165300515</v>
      </c>
      <c r="D101" s="26">
        <v>58.452764165300515</v>
      </c>
      <c r="E101" s="26"/>
      <c r="F101" s="26">
        <f t="shared" si="4"/>
        <v>0</v>
      </c>
      <c r="G101" s="92">
        <f t="shared" si="6"/>
        <v>-29.056016479600334</v>
      </c>
      <c r="H101" s="26"/>
      <c r="I101" s="26">
        <v>3.7039068727725861</v>
      </c>
      <c r="J101" s="26">
        <v>2.6276990814307344</v>
      </c>
      <c r="K101" s="26">
        <v>2.6276990814307348</v>
      </c>
      <c r="L101"/>
      <c r="M101" s="26">
        <f t="shared" si="7"/>
        <v>0</v>
      </c>
      <c r="N101" s="26">
        <f t="shared" si="5"/>
        <v>-1.0762077913418513</v>
      </c>
    </row>
    <row r="102" spans="1:14" s="4" customFormat="1" ht="15.75" x14ac:dyDescent="0.25">
      <c r="A102" s="64" t="s">
        <v>17</v>
      </c>
      <c r="B102" s="138">
        <v>82.392841879949756</v>
      </c>
      <c r="C102" s="59">
        <v>58.452764165300515</v>
      </c>
      <c r="D102" s="59">
        <v>58.452764165300515</v>
      </c>
      <c r="E102" s="59"/>
      <c r="F102" s="59">
        <f t="shared" si="4"/>
        <v>0</v>
      </c>
      <c r="G102" s="93">
        <f t="shared" si="6"/>
        <v>-29.056016479600334</v>
      </c>
      <c r="H102" s="59"/>
      <c r="I102" s="59">
        <v>3.7039068727725861</v>
      </c>
      <c r="J102" s="59">
        <v>2.6276990814307344</v>
      </c>
      <c r="K102" s="59">
        <v>2.6276990814307348</v>
      </c>
      <c r="L102" s="57"/>
      <c r="M102" s="59">
        <f t="shared" si="7"/>
        <v>0</v>
      </c>
      <c r="N102" s="59">
        <f t="shared" si="5"/>
        <v>-1.0762077913418513</v>
      </c>
    </row>
    <row r="103" spans="1:14" s="57" customFormat="1" ht="15.75" x14ac:dyDescent="0.25">
      <c r="A103" s="35" t="s">
        <v>88</v>
      </c>
      <c r="B103" s="72">
        <v>92.532826649054499</v>
      </c>
      <c r="C103" s="26">
        <v>89.666820189109771</v>
      </c>
      <c r="D103" s="26">
        <v>96.195083137158662</v>
      </c>
      <c r="E103" s="26"/>
      <c r="F103" s="26">
        <f t="shared" si="4"/>
        <v>7.2805781829673455</v>
      </c>
      <c r="G103" s="92">
        <f t="shared" si="6"/>
        <v>3.9577916515982636</v>
      </c>
      <c r="H103" s="26"/>
      <c r="I103" s="26">
        <v>1.6167336409336566</v>
      </c>
      <c r="J103" s="26">
        <v>1.5666587731626826</v>
      </c>
      <c r="K103" s="26">
        <v>1.680720590003109</v>
      </c>
      <c r="L103"/>
      <c r="M103" s="26">
        <f t="shared" si="7"/>
        <v>0.11406181684042638</v>
      </c>
      <c r="N103" s="26">
        <f t="shared" si="5"/>
        <v>6.3986949069452459E-2</v>
      </c>
    </row>
    <row r="104" spans="1:14" s="4" customFormat="1" ht="15.75" x14ac:dyDescent="0.25">
      <c r="A104" s="64" t="s">
        <v>89</v>
      </c>
      <c r="B104" s="138">
        <v>92.532826649054499</v>
      </c>
      <c r="C104" s="59">
        <v>89.666820189109771</v>
      </c>
      <c r="D104" s="59">
        <v>96.195083137158662</v>
      </c>
      <c r="E104" s="59"/>
      <c r="F104" s="59">
        <f t="shared" si="4"/>
        <v>7.2805781829673455</v>
      </c>
      <c r="G104" s="93">
        <f t="shared" si="6"/>
        <v>3.9577916515982636</v>
      </c>
      <c r="H104" s="59"/>
      <c r="I104" s="59">
        <v>1.6167336409336566</v>
      </c>
      <c r="J104" s="59">
        <v>1.5666587731626826</v>
      </c>
      <c r="K104" s="59">
        <v>1.680720590003109</v>
      </c>
      <c r="L104" s="57"/>
      <c r="M104" s="59">
        <f t="shared" si="7"/>
        <v>0.11406181684042638</v>
      </c>
      <c r="N104" s="59">
        <f t="shared" si="5"/>
        <v>6.3986949069452459E-2</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0.91602200404632739</v>
      </c>
      <c r="J105" s="26">
        <v>0.91602200404632717</v>
      </c>
      <c r="K105" s="26">
        <v>0.91602200404632728</v>
      </c>
      <c r="L105"/>
      <c r="M105" s="26">
        <f t="shared" si="7"/>
        <v>0</v>
      </c>
      <c r="N105" s="26">
        <f t="shared" si="5"/>
        <v>0</v>
      </c>
    </row>
    <row r="106" spans="1:14" s="4" customFormat="1" ht="15.75" x14ac:dyDescent="0.25">
      <c r="A106" s="64" t="s">
        <v>91</v>
      </c>
      <c r="B106" s="138">
        <v>135.54671882237798</v>
      </c>
      <c r="C106" s="59">
        <v>135.54671882237798</v>
      </c>
      <c r="D106" s="59">
        <v>135.54671882237798</v>
      </c>
      <c r="E106" s="59"/>
      <c r="F106" s="59">
        <f t="shared" si="4"/>
        <v>0</v>
      </c>
      <c r="G106" s="93">
        <f t="shared" si="6"/>
        <v>0</v>
      </c>
      <c r="H106" s="59"/>
      <c r="I106" s="59">
        <v>0.91602200404632739</v>
      </c>
      <c r="J106" s="59">
        <v>0.91602200404632717</v>
      </c>
      <c r="K106" s="59">
        <v>0.91602200404632728</v>
      </c>
      <c r="L106" s="57"/>
      <c r="M106" s="59">
        <f t="shared" si="7"/>
        <v>0</v>
      </c>
      <c r="N106" s="59">
        <f t="shared" si="5"/>
        <v>0</v>
      </c>
    </row>
    <row r="107" spans="1:14" s="57" customFormat="1" ht="15.75" x14ac:dyDescent="0.25">
      <c r="A107" s="33" t="s">
        <v>250</v>
      </c>
      <c r="B107" s="140">
        <v>96.572722365507417</v>
      </c>
      <c r="C107" s="37">
        <v>93.220843318161911</v>
      </c>
      <c r="D107" s="37">
        <v>98.901528778348407</v>
      </c>
      <c r="E107" s="37"/>
      <c r="F107" s="37">
        <f t="shared" si="4"/>
        <v>6.0937932526509808</v>
      </c>
      <c r="G107" s="95">
        <f t="shared" si="6"/>
        <v>2.4114536235469775</v>
      </c>
      <c r="H107" s="37"/>
      <c r="I107" s="37">
        <v>8.4155063272791377</v>
      </c>
      <c r="J107" s="37">
        <v>8.1234180580425068</v>
      </c>
      <c r="K107" s="37">
        <v>8.6184423595481334</v>
      </c>
      <c r="L107"/>
      <c r="M107" s="37">
        <f t="shared" si="7"/>
        <v>0.4950243015056266</v>
      </c>
      <c r="N107" s="37">
        <f t="shared" si="5"/>
        <v>0.2029360322689957</v>
      </c>
    </row>
    <row r="108" spans="1:14" s="4" customFormat="1" ht="15.75" x14ac:dyDescent="0.25">
      <c r="A108" s="61" t="s">
        <v>145</v>
      </c>
      <c r="B108" s="138">
        <v>96.96973167487171</v>
      </c>
      <c r="C108" s="59">
        <v>83.17702406603</v>
      </c>
      <c r="D108" s="59">
        <v>105.66704305227721</v>
      </c>
      <c r="E108" s="59"/>
      <c r="F108" s="59">
        <f t="shared" si="4"/>
        <v>27.038739650499544</v>
      </c>
      <c r="G108" s="93">
        <f t="shared" si="6"/>
        <v>8.9690991479347115</v>
      </c>
      <c r="H108" s="59"/>
      <c r="I108" s="59">
        <v>2.0067221992495066</v>
      </c>
      <c r="J108" s="59">
        <v>1.7212915595193499</v>
      </c>
      <c r="K108" s="59">
        <v>2.1867071029238101</v>
      </c>
      <c r="L108" s="57"/>
      <c r="M108" s="59">
        <f t="shared" si="7"/>
        <v>0.46541554340446023</v>
      </c>
      <c r="N108" s="59">
        <f t="shared" si="5"/>
        <v>0.17998490367430353</v>
      </c>
    </row>
    <row r="109" spans="1:14" s="57" customFormat="1" ht="15.75" x14ac:dyDescent="0.25">
      <c r="A109" s="35" t="s">
        <v>163</v>
      </c>
      <c r="B109" s="72">
        <v>96.96973167487171</v>
      </c>
      <c r="C109" s="26">
        <v>83.17702406603</v>
      </c>
      <c r="D109" s="26">
        <v>105.66704305227721</v>
      </c>
      <c r="E109" s="26"/>
      <c r="F109" s="26">
        <f t="shared" si="4"/>
        <v>27.038739650499544</v>
      </c>
      <c r="G109" s="92">
        <f t="shared" si="6"/>
        <v>8.9690991479347115</v>
      </c>
      <c r="H109" s="26"/>
      <c r="I109" s="26">
        <v>2.0067221992495066</v>
      </c>
      <c r="J109" s="26">
        <v>1.7212915595193499</v>
      </c>
      <c r="K109" s="26">
        <v>2.1867071029238101</v>
      </c>
      <c r="L109"/>
      <c r="M109" s="26">
        <f t="shared" si="7"/>
        <v>0.46541554340446023</v>
      </c>
      <c r="N109" s="26">
        <f t="shared" si="5"/>
        <v>0.17998490367430353</v>
      </c>
    </row>
    <row r="110" spans="1:14" s="4" customFormat="1" ht="15.75" x14ac:dyDescent="0.25">
      <c r="A110" s="64" t="s">
        <v>225</v>
      </c>
      <c r="B110" s="138">
        <v>96.96973167487171</v>
      </c>
      <c r="C110" s="59">
        <v>83.17702406603</v>
      </c>
      <c r="D110" s="59">
        <v>105.66704305227721</v>
      </c>
      <c r="E110" s="59"/>
      <c r="F110" s="59">
        <f t="shared" si="4"/>
        <v>27.038739650499544</v>
      </c>
      <c r="G110" s="93">
        <f t="shared" si="6"/>
        <v>8.9690991479347115</v>
      </c>
      <c r="H110" s="59"/>
      <c r="I110" s="59">
        <v>2.0067221992495066</v>
      </c>
      <c r="J110" s="59">
        <v>1.7212915595193499</v>
      </c>
      <c r="K110" s="59">
        <v>2.1867071029238101</v>
      </c>
      <c r="L110" s="57"/>
      <c r="M110" s="59">
        <f t="shared" si="7"/>
        <v>0.46541554340446023</v>
      </c>
      <c r="N110" s="59">
        <f t="shared" si="5"/>
        <v>0.17998490367430353</v>
      </c>
    </row>
    <row r="111" spans="1:14" s="57" customFormat="1" ht="15.75" x14ac:dyDescent="0.25">
      <c r="A111" s="34" t="s">
        <v>92</v>
      </c>
      <c r="B111" s="72">
        <v>92.765250880882704</v>
      </c>
      <c r="C111" s="26">
        <v>88.19711064381886</v>
      </c>
      <c r="D111" s="26">
        <v>91.704583487766925</v>
      </c>
      <c r="E111" s="26"/>
      <c r="F111" s="26">
        <f t="shared" si="4"/>
        <v>3.9768568588520736</v>
      </c>
      <c r="G111" s="92">
        <f t="shared" si="6"/>
        <v>-1.1433886967844753</v>
      </c>
      <c r="H111" s="26"/>
      <c r="I111" s="26">
        <v>0.28998934642153174</v>
      </c>
      <c r="J111" s="26">
        <v>0.27570908534177596</v>
      </c>
      <c r="K111" s="26">
        <v>0.28667364101266868</v>
      </c>
      <c r="L111"/>
      <c r="M111" s="26">
        <f t="shared" si="7"/>
        <v>1.0964555670892717E-2</v>
      </c>
      <c r="N111" s="26">
        <f t="shared" si="5"/>
        <v>-3.3157054088630566E-3</v>
      </c>
    </row>
    <row r="112" spans="1:14" s="4" customFormat="1" ht="15.75" x14ac:dyDescent="0.25">
      <c r="A112" s="58" t="s">
        <v>93</v>
      </c>
      <c r="B112" s="138">
        <v>92.765250880882704</v>
      </c>
      <c r="C112" s="59">
        <v>88.19711064381886</v>
      </c>
      <c r="D112" s="59">
        <v>91.704583487766925</v>
      </c>
      <c r="E112" s="59"/>
      <c r="F112" s="59">
        <f t="shared" si="4"/>
        <v>3.9768568588520736</v>
      </c>
      <c r="G112" s="93">
        <f t="shared" si="6"/>
        <v>-1.1433886967844753</v>
      </c>
      <c r="H112" s="59"/>
      <c r="I112" s="59">
        <v>0.28998934642153174</v>
      </c>
      <c r="J112" s="59">
        <v>0.27570908534177596</v>
      </c>
      <c r="K112" s="59">
        <v>0.28667364101266868</v>
      </c>
      <c r="L112" s="57"/>
      <c r="M112" s="59">
        <f t="shared" si="7"/>
        <v>1.0964555670892717E-2</v>
      </c>
      <c r="N112" s="59">
        <f t="shared" si="5"/>
        <v>-3.3157054088630566E-3</v>
      </c>
    </row>
    <row r="113" spans="1:14" s="57" customFormat="1" ht="15.75" x14ac:dyDescent="0.25">
      <c r="A113" s="36" t="s">
        <v>92</v>
      </c>
      <c r="B113" s="72">
        <v>92.765250880882704</v>
      </c>
      <c r="C113" s="26">
        <v>88.19711064381886</v>
      </c>
      <c r="D113" s="26">
        <v>91.704583487766925</v>
      </c>
      <c r="E113" s="26"/>
      <c r="F113" s="26">
        <f t="shared" si="4"/>
        <v>3.9768568588520736</v>
      </c>
      <c r="G113" s="92">
        <f t="shared" si="6"/>
        <v>-1.1433886967844753</v>
      </c>
      <c r="H113" s="26"/>
      <c r="I113" s="26">
        <v>0.28998934642153174</v>
      </c>
      <c r="J113" s="26">
        <v>0.27570908534177596</v>
      </c>
      <c r="K113" s="26">
        <v>0.28667364101266868</v>
      </c>
      <c r="L113"/>
      <c r="M113" s="26">
        <f t="shared" si="7"/>
        <v>1.0964555670892717E-2</v>
      </c>
      <c r="N113" s="26">
        <f t="shared" si="5"/>
        <v>-3.3157054088630566E-3</v>
      </c>
    </row>
    <row r="114" spans="1:14" s="4" customFormat="1" ht="15.75" x14ac:dyDescent="0.25">
      <c r="A114" s="61" t="s">
        <v>94</v>
      </c>
      <c r="B114" s="138">
        <v>83.750490609823103</v>
      </c>
      <c r="C114" s="59">
        <v>84.497290407958673</v>
      </c>
      <c r="D114" s="59">
        <v>84.760193798833242</v>
      </c>
      <c r="E114" s="59"/>
      <c r="F114" s="59">
        <f t="shared" si="4"/>
        <v>0.31113825023885155</v>
      </c>
      <c r="G114" s="93">
        <f t="shared" si="6"/>
        <v>1.205608685582682</v>
      </c>
      <c r="H114" s="59"/>
      <c r="I114" s="59">
        <v>2.062735073775555</v>
      </c>
      <c r="J114" s="59">
        <v>2.0811284004950292</v>
      </c>
      <c r="K114" s="59">
        <v>2.0876035869855527</v>
      </c>
      <c r="L114" s="57"/>
      <c r="M114" s="59">
        <f t="shared" si="7"/>
        <v>6.4751864905234768E-3</v>
      </c>
      <c r="N114" s="59">
        <f t="shared" si="5"/>
        <v>2.4868513209997722E-2</v>
      </c>
    </row>
    <row r="115" spans="1:14" s="57" customFormat="1" ht="15.75" x14ac:dyDescent="0.25">
      <c r="A115" s="35" t="s">
        <v>164</v>
      </c>
      <c r="B115" s="72">
        <v>82.622822188956832</v>
      </c>
      <c r="C115" s="26">
        <v>83.862440601828524</v>
      </c>
      <c r="D115" s="26">
        <v>83.895421556173105</v>
      </c>
      <c r="E115" s="26"/>
      <c r="F115" s="26">
        <f t="shared" si="4"/>
        <v>3.9327443975989418E-2</v>
      </c>
      <c r="G115" s="92">
        <f t="shared" si="6"/>
        <v>1.5402516320561777</v>
      </c>
      <c r="H115" s="26"/>
      <c r="I115" s="26">
        <v>1.8333596140931607</v>
      </c>
      <c r="J115" s="26">
        <v>1.8608661343842208</v>
      </c>
      <c r="K115" s="26">
        <v>1.8615979654706889</v>
      </c>
      <c r="L115"/>
      <c r="M115" s="26">
        <f t="shared" si="7"/>
        <v>7.3183108646812656E-4</v>
      </c>
      <c r="N115" s="26">
        <f t="shared" si="5"/>
        <v>2.823835137752817E-2</v>
      </c>
    </row>
    <row r="116" spans="1:14" s="4" customFormat="1" ht="15.75" x14ac:dyDescent="0.25">
      <c r="A116" s="64" t="s">
        <v>224</v>
      </c>
      <c r="B116" s="138">
        <v>66.105361848032842</v>
      </c>
      <c r="C116" s="59">
        <v>73.252240708056405</v>
      </c>
      <c r="D116" s="59">
        <v>73.252240708056405</v>
      </c>
      <c r="E116" s="59"/>
      <c r="F116" s="59">
        <f t="shared" si="4"/>
        <v>0</v>
      </c>
      <c r="G116" s="93">
        <f t="shared" si="6"/>
        <v>10.811345192320786</v>
      </c>
      <c r="H116" s="59"/>
      <c r="I116" s="59">
        <v>0.34363981787470038</v>
      </c>
      <c r="J116" s="59">
        <v>0.38079190480339675</v>
      </c>
      <c r="K116" s="59">
        <v>0.38079190480339675</v>
      </c>
      <c r="L116" s="57"/>
      <c r="M116" s="59">
        <f t="shared" si="7"/>
        <v>0</v>
      </c>
      <c r="N116" s="59">
        <f t="shared" si="5"/>
        <v>3.7152086928696371E-2</v>
      </c>
    </row>
    <row r="117" spans="1:14" s="57" customFormat="1" ht="15.75" x14ac:dyDescent="0.25">
      <c r="A117" s="36" t="s">
        <v>223</v>
      </c>
      <c r="B117" s="72">
        <v>77.272294373840595</v>
      </c>
      <c r="C117" s="26">
        <v>77.701285705692811</v>
      </c>
      <c r="D117" s="26">
        <v>78.281408754046154</v>
      </c>
      <c r="E117" s="26"/>
      <c r="F117" s="26">
        <f t="shared" si="4"/>
        <v>0.74660675571143198</v>
      </c>
      <c r="G117" s="92">
        <f t="shared" si="6"/>
        <v>1.3059200433773954</v>
      </c>
      <c r="H117" s="26"/>
      <c r="I117" s="26">
        <v>0.57477447400996862</v>
      </c>
      <c r="J117" s="26">
        <v>0.57796544004919714</v>
      </c>
      <c r="K117" s="26">
        <v>0.58228056907028169</v>
      </c>
      <c r="L117"/>
      <c r="M117" s="26">
        <f t="shared" si="7"/>
        <v>4.3151290210845517E-3</v>
      </c>
      <c r="N117" s="26">
        <f t="shared" si="5"/>
        <v>7.5060950603130783E-3</v>
      </c>
    </row>
    <row r="118" spans="1:14" s="4" customFormat="1" ht="15.75" x14ac:dyDescent="0.25">
      <c r="A118" s="64" t="s">
        <v>18</v>
      </c>
      <c r="B118" s="138">
        <v>90.976204996069825</v>
      </c>
      <c r="C118" s="59">
        <v>91.590394927983425</v>
      </c>
      <c r="D118" s="59">
        <v>91.590394927983425</v>
      </c>
      <c r="E118" s="59"/>
      <c r="F118" s="59">
        <f t="shared" si="4"/>
        <v>0</v>
      </c>
      <c r="G118" s="93">
        <f t="shared" si="6"/>
        <v>0.67511052141615568</v>
      </c>
      <c r="H118" s="59"/>
      <c r="I118" s="59">
        <v>0.22827509118972644</v>
      </c>
      <c r="J118" s="59">
        <v>0.2298162003481207</v>
      </c>
      <c r="K118" s="59">
        <v>0.2298162003481207</v>
      </c>
      <c r="L118" s="57"/>
      <c r="M118" s="59">
        <f t="shared" si="7"/>
        <v>0</v>
      </c>
      <c r="N118" s="59">
        <f t="shared" si="5"/>
        <v>1.5411091583942549E-3</v>
      </c>
    </row>
    <row r="119" spans="1:14" s="57" customFormat="1" ht="15.75" x14ac:dyDescent="0.25">
      <c r="A119" s="36" t="s">
        <v>95</v>
      </c>
      <c r="B119" s="72">
        <v>92.516435584256982</v>
      </c>
      <c r="C119" s="26">
        <v>89.581241785808189</v>
      </c>
      <c r="D119" s="26">
        <v>88.618429939584885</v>
      </c>
      <c r="E119" s="26"/>
      <c r="F119" s="26">
        <f t="shared" si="4"/>
        <v>-1.0747918057727124</v>
      </c>
      <c r="G119" s="92">
        <f t="shared" si="6"/>
        <v>-4.2133115268173977</v>
      </c>
      <c r="H119" s="26"/>
      <c r="I119" s="26">
        <v>0.40671109575781395</v>
      </c>
      <c r="J119" s="26">
        <v>0.39380770320394221</v>
      </c>
      <c r="K119" s="26">
        <v>0.38957509027940457</v>
      </c>
      <c r="L119"/>
      <c r="M119" s="26">
        <f t="shared" si="7"/>
        <v>-4.2326129245376376E-3</v>
      </c>
      <c r="N119" s="26">
        <f t="shared" si="5"/>
        <v>-1.7136005478409377E-2</v>
      </c>
    </row>
    <row r="120" spans="1:14" s="4" customFormat="1" ht="15.75" x14ac:dyDescent="0.25">
      <c r="A120" s="64" t="s">
        <v>96</v>
      </c>
      <c r="B120" s="138">
        <v>105.74183945488187</v>
      </c>
      <c r="C120" s="59">
        <v>105.18500879213657</v>
      </c>
      <c r="D120" s="59">
        <v>105.43025801879922</v>
      </c>
      <c r="E120" s="59"/>
      <c r="F120" s="59">
        <f t="shared" si="4"/>
        <v>0.23315986705605418</v>
      </c>
      <c r="G120" s="93">
        <f t="shared" si="6"/>
        <v>-0.29466239445891107</v>
      </c>
      <c r="H120" s="59"/>
      <c r="I120" s="59">
        <v>0.27995913526095145</v>
      </c>
      <c r="J120" s="59">
        <v>0.27848488597956389</v>
      </c>
      <c r="K120" s="59">
        <v>0.27913420096948505</v>
      </c>
      <c r="L120" s="57"/>
      <c r="M120" s="59">
        <f t="shared" si="7"/>
        <v>6.4931498992115699E-4</v>
      </c>
      <c r="N120" s="59">
        <f t="shared" si="5"/>
        <v>-8.2493429146640596E-4</v>
      </c>
    </row>
    <row r="121" spans="1:14" s="57" customFormat="1" ht="15.75" x14ac:dyDescent="0.25">
      <c r="A121" s="35" t="s">
        <v>97</v>
      </c>
      <c r="B121" s="72">
        <v>94.005481527889842</v>
      </c>
      <c r="C121" s="26">
        <v>90.270600075706639</v>
      </c>
      <c r="D121" s="26">
        <v>92.624412864100165</v>
      </c>
      <c r="E121" s="26"/>
      <c r="F121" s="26">
        <f t="shared" si="4"/>
        <v>2.607507634179318</v>
      </c>
      <c r="G121" s="92">
        <f t="shared" si="6"/>
        <v>-1.469136311354291</v>
      </c>
      <c r="H121" s="26"/>
      <c r="I121" s="26">
        <v>0.22937545968239384</v>
      </c>
      <c r="J121" s="26">
        <v>0.22026226611080832</v>
      </c>
      <c r="K121" s="26">
        <v>0.22600562151486403</v>
      </c>
      <c r="L121"/>
      <c r="M121" s="26">
        <f t="shared" si="7"/>
        <v>5.7433554040557111E-3</v>
      </c>
      <c r="N121" s="26">
        <f t="shared" si="5"/>
        <v>-3.3698381675298095E-3</v>
      </c>
    </row>
    <row r="122" spans="1:14" s="4" customFormat="1" ht="15.75" x14ac:dyDescent="0.25">
      <c r="A122" s="64" t="s">
        <v>98</v>
      </c>
      <c r="B122" s="138">
        <v>94.005481527889842</v>
      </c>
      <c r="C122" s="59">
        <v>90.270600075706639</v>
      </c>
      <c r="D122" s="59">
        <v>92.624412864100165</v>
      </c>
      <c r="E122" s="59"/>
      <c r="F122" s="59">
        <f t="shared" si="4"/>
        <v>2.607507634179318</v>
      </c>
      <c r="G122" s="93">
        <f t="shared" si="6"/>
        <v>-1.469136311354291</v>
      </c>
      <c r="H122" s="59"/>
      <c r="I122" s="59">
        <v>0.22937545968239384</v>
      </c>
      <c r="J122" s="59">
        <v>0.22026226611080832</v>
      </c>
      <c r="K122" s="59">
        <v>0.22600562151486403</v>
      </c>
      <c r="L122" s="57"/>
      <c r="M122" s="59">
        <f t="shared" si="7"/>
        <v>5.7433554040557111E-3</v>
      </c>
      <c r="N122" s="59">
        <f t="shared" si="5"/>
        <v>-3.3698381675298095E-3</v>
      </c>
    </row>
    <row r="123" spans="1:14" s="57" customFormat="1" ht="15.75" x14ac:dyDescent="0.25">
      <c r="A123" s="34" t="s">
        <v>144</v>
      </c>
      <c r="B123" s="72">
        <v>91.519589550108947</v>
      </c>
      <c r="C123" s="26">
        <v>92.519916808686233</v>
      </c>
      <c r="D123" s="26">
        <v>94.420036548125523</v>
      </c>
      <c r="E123" s="26"/>
      <c r="F123" s="26">
        <f t="shared" si="4"/>
        <v>2.0537412969883873</v>
      </c>
      <c r="G123" s="92">
        <f t="shared" si="6"/>
        <v>3.169208922673894</v>
      </c>
      <c r="H123" s="26"/>
      <c r="I123" s="26">
        <v>0.81204659987059435</v>
      </c>
      <c r="J123" s="26">
        <v>0.82092243020461042</v>
      </c>
      <c r="K123" s="26">
        <v>0.83778205316996324</v>
      </c>
      <c r="L123"/>
      <c r="M123" s="26">
        <f t="shared" si="7"/>
        <v>1.6859622965352816E-2</v>
      </c>
      <c r="N123" s="26">
        <f t="shared" si="5"/>
        <v>2.5735453299368882E-2</v>
      </c>
    </row>
    <row r="124" spans="1:14" s="4" customFormat="1" ht="15.75" x14ac:dyDescent="0.25">
      <c r="A124" s="58" t="s">
        <v>165</v>
      </c>
      <c r="B124" s="138">
        <v>91.519589550108947</v>
      </c>
      <c r="C124" s="59">
        <v>92.519916808686233</v>
      </c>
      <c r="D124" s="59">
        <v>94.420036548125523</v>
      </c>
      <c r="E124" s="59"/>
      <c r="F124" s="59">
        <f t="shared" si="4"/>
        <v>2.0537412969883873</v>
      </c>
      <c r="G124" s="93">
        <f t="shared" si="6"/>
        <v>3.169208922673894</v>
      </c>
      <c r="H124" s="59"/>
      <c r="I124" s="59">
        <v>0.81204659987059435</v>
      </c>
      <c r="J124" s="59">
        <v>0.82092243020461042</v>
      </c>
      <c r="K124" s="59">
        <v>0.83778205316996324</v>
      </c>
      <c r="L124" s="57"/>
      <c r="M124" s="59">
        <f t="shared" si="7"/>
        <v>1.6859622965352816E-2</v>
      </c>
      <c r="N124" s="59">
        <f t="shared" si="5"/>
        <v>2.5735453299368882E-2</v>
      </c>
    </row>
    <row r="125" spans="1:14" s="57" customFormat="1" ht="15.75" x14ac:dyDescent="0.25">
      <c r="A125" s="36" t="s">
        <v>222</v>
      </c>
      <c r="B125" s="72">
        <v>91.519589550108947</v>
      </c>
      <c r="C125" s="26">
        <v>92.519916808686233</v>
      </c>
      <c r="D125" s="26">
        <v>94.420036548125523</v>
      </c>
      <c r="E125" s="26"/>
      <c r="F125" s="26">
        <f t="shared" si="4"/>
        <v>2.0537412969883873</v>
      </c>
      <c r="G125" s="92">
        <f t="shared" si="6"/>
        <v>3.169208922673894</v>
      </c>
      <c r="H125" s="26"/>
      <c r="I125" s="26">
        <v>0.81204659987059435</v>
      </c>
      <c r="J125" s="26">
        <v>0.82092243020461042</v>
      </c>
      <c r="K125" s="26">
        <v>0.83778205316996324</v>
      </c>
      <c r="L125"/>
      <c r="M125" s="26">
        <f t="shared" si="7"/>
        <v>1.6859622965352816E-2</v>
      </c>
      <c r="N125" s="26">
        <f t="shared" si="5"/>
        <v>2.5735453299368882E-2</v>
      </c>
    </row>
    <row r="126" spans="1:14" s="4" customFormat="1" ht="15.75" x14ac:dyDescent="0.25">
      <c r="A126" s="61" t="s">
        <v>143</v>
      </c>
      <c r="B126" s="138">
        <v>95.693778184761484</v>
      </c>
      <c r="C126" s="59">
        <v>95.019715751799126</v>
      </c>
      <c r="D126" s="59">
        <v>95.019715751799126</v>
      </c>
      <c r="E126" s="59"/>
      <c r="F126" s="59">
        <f t="shared" si="4"/>
        <v>0</v>
      </c>
      <c r="G126" s="93">
        <f t="shared" si="6"/>
        <v>-0.70439525510311851</v>
      </c>
      <c r="H126" s="59"/>
      <c r="I126" s="59">
        <v>0.53074462849354376</v>
      </c>
      <c r="J126" s="59">
        <v>0.52700608851372066</v>
      </c>
      <c r="K126" s="59">
        <v>0.52700608851372066</v>
      </c>
      <c r="L126" s="57"/>
      <c r="M126" s="59">
        <f t="shared" si="7"/>
        <v>0</v>
      </c>
      <c r="N126" s="59">
        <f t="shared" si="5"/>
        <v>-3.7385399798230967E-3</v>
      </c>
    </row>
    <row r="127" spans="1:14" s="57" customFormat="1" ht="15.75" x14ac:dyDescent="0.25">
      <c r="A127" s="35" t="s">
        <v>166</v>
      </c>
      <c r="B127" s="72">
        <v>95.693778184761484</v>
      </c>
      <c r="C127" s="26">
        <v>95.019715751799126</v>
      </c>
      <c r="D127" s="26">
        <v>95.019715751799126</v>
      </c>
      <c r="E127" s="26"/>
      <c r="F127" s="26">
        <f t="shared" si="4"/>
        <v>0</v>
      </c>
      <c r="G127" s="92">
        <f t="shared" si="6"/>
        <v>-0.70439525510311851</v>
      </c>
      <c r="H127" s="26"/>
      <c r="I127" s="26">
        <v>0.53074462849354376</v>
      </c>
      <c r="J127" s="26">
        <v>0.52700608851372066</v>
      </c>
      <c r="K127" s="26">
        <v>0.52700608851372066</v>
      </c>
      <c r="L127"/>
      <c r="M127" s="26">
        <f t="shared" si="7"/>
        <v>0</v>
      </c>
      <c r="N127" s="26">
        <f t="shared" si="5"/>
        <v>-3.7385399798230967E-3</v>
      </c>
    </row>
    <row r="128" spans="1:14" s="4" customFormat="1" ht="15.75" x14ac:dyDescent="0.25">
      <c r="A128" s="64" t="s">
        <v>221</v>
      </c>
      <c r="B128" s="138">
        <v>95.693778184761484</v>
      </c>
      <c r="C128" s="59">
        <v>95.019715751799126</v>
      </c>
      <c r="D128" s="59">
        <v>95.019715751799126</v>
      </c>
      <c r="E128" s="59"/>
      <c r="F128" s="59">
        <f t="shared" si="4"/>
        <v>0</v>
      </c>
      <c r="G128" s="93">
        <f t="shared" si="6"/>
        <v>-0.70439525510311851</v>
      </c>
      <c r="H128" s="59"/>
      <c r="I128" s="59">
        <v>0.53074462849354376</v>
      </c>
      <c r="J128" s="59">
        <v>0.52700608851372066</v>
      </c>
      <c r="K128" s="59">
        <v>0.52700608851372066</v>
      </c>
      <c r="L128" s="57"/>
      <c r="M128" s="59">
        <f t="shared" si="7"/>
        <v>0</v>
      </c>
      <c r="N128" s="59">
        <f t="shared" si="5"/>
        <v>-3.7385399798230967E-3</v>
      </c>
    </row>
    <row r="129" spans="1:14" s="57" customFormat="1" ht="15.75" x14ac:dyDescent="0.25">
      <c r="A129" s="34" t="s">
        <v>142</v>
      </c>
      <c r="B129" s="72">
        <v>111.78344881932192</v>
      </c>
      <c r="C129" s="26">
        <v>111.12805865190697</v>
      </c>
      <c r="D129" s="26">
        <v>110.93481119617388</v>
      </c>
      <c r="E129" s="26"/>
      <c r="F129" s="26">
        <f t="shared" si="4"/>
        <v>-0.1738961861453947</v>
      </c>
      <c r="G129" s="92">
        <f t="shared" si="6"/>
        <v>-0.75918003256431055</v>
      </c>
      <c r="H129" s="26"/>
      <c r="I129" s="26">
        <v>2.7132684794684057</v>
      </c>
      <c r="J129" s="26">
        <v>2.6973604939680222</v>
      </c>
      <c r="K129" s="26">
        <v>2.6926698869424195</v>
      </c>
      <c r="L129"/>
      <c r="M129" s="26">
        <f t="shared" si="7"/>
        <v>-4.6906070256027554E-3</v>
      </c>
      <c r="N129" s="26">
        <f t="shared" si="5"/>
        <v>-2.059859252598617E-2</v>
      </c>
    </row>
    <row r="130" spans="1:14" s="4" customFormat="1" ht="15.75" x14ac:dyDescent="0.25">
      <c r="A130" s="58" t="s">
        <v>99</v>
      </c>
      <c r="B130" s="138">
        <v>99.471168127509472</v>
      </c>
      <c r="C130" s="59">
        <v>98.546711744783209</v>
      </c>
      <c r="D130" s="59">
        <v>98.274127789789375</v>
      </c>
      <c r="E130" s="59"/>
      <c r="F130" s="59">
        <f t="shared" si="4"/>
        <v>-0.27660380561430609</v>
      </c>
      <c r="G130" s="93">
        <f t="shared" si="6"/>
        <v>-1.2034043233368319</v>
      </c>
      <c r="H130" s="59"/>
      <c r="I130" s="59">
        <v>1.7116934123080423</v>
      </c>
      <c r="J130" s="59">
        <v>1.6957854268076589</v>
      </c>
      <c r="K130" s="59">
        <v>1.6910948197820559</v>
      </c>
      <c r="L130" s="57"/>
      <c r="M130" s="59">
        <f t="shared" si="7"/>
        <v>-4.6906070256029775E-3</v>
      </c>
      <c r="N130" s="59">
        <f t="shared" si="5"/>
        <v>-2.0598592525986392E-2</v>
      </c>
    </row>
    <row r="131" spans="1:14" s="57" customFormat="1" ht="15.75" x14ac:dyDescent="0.25">
      <c r="A131" s="36" t="s">
        <v>220</v>
      </c>
      <c r="B131" s="72">
        <v>96.279183825366204</v>
      </c>
      <c r="C131" s="26">
        <v>96.050886231974516</v>
      </c>
      <c r="D131" s="26">
        <v>95.673454819513836</v>
      </c>
      <c r="E131" s="26"/>
      <c r="F131" s="26">
        <f t="shared" si="4"/>
        <v>-0.39294943260506088</v>
      </c>
      <c r="G131" s="92">
        <f t="shared" si="6"/>
        <v>-0.62913807718920634</v>
      </c>
      <c r="H131" s="26"/>
      <c r="I131" s="26">
        <v>1.1965294916136175</v>
      </c>
      <c r="J131" s="26">
        <v>1.1936922760026805</v>
      </c>
      <c r="K131" s="26">
        <v>1.1890016689770775</v>
      </c>
      <c r="L131"/>
      <c r="M131" s="26">
        <f t="shared" si="7"/>
        <v>-4.6906070256029775E-3</v>
      </c>
      <c r="N131" s="26">
        <f t="shared" si="5"/>
        <v>-7.5278226365400602E-3</v>
      </c>
    </row>
    <row r="132" spans="1:14" s="4" customFormat="1" ht="15.75" x14ac:dyDescent="0.25">
      <c r="A132" s="64" t="s">
        <v>100</v>
      </c>
      <c r="B132" s="138">
        <v>107.76973565006163</v>
      </c>
      <c r="C132" s="59">
        <v>105.03539545436311</v>
      </c>
      <c r="D132" s="59">
        <v>105.03539545436311</v>
      </c>
      <c r="E132" s="59"/>
      <c r="F132" s="59">
        <f t="shared" si="4"/>
        <v>0</v>
      </c>
      <c r="G132" s="93">
        <f t="shared" si="6"/>
        <v>-2.5372059968460703</v>
      </c>
      <c r="H132" s="59"/>
      <c r="I132" s="59">
        <v>0.51516392069442474</v>
      </c>
      <c r="J132" s="59">
        <v>0.50209315080497841</v>
      </c>
      <c r="K132" s="59">
        <v>0.50209315080497841</v>
      </c>
      <c r="L132" s="57"/>
      <c r="M132" s="59">
        <f t="shared" si="7"/>
        <v>0</v>
      </c>
      <c r="N132" s="59">
        <f t="shared" si="5"/>
        <v>-1.3070769889446332E-2</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1.0015750671603636</v>
      </c>
      <c r="J133" s="26">
        <v>1.0015750671603634</v>
      </c>
      <c r="K133" s="26">
        <v>1.0015750671603634</v>
      </c>
      <c r="L133"/>
      <c r="M133" s="26">
        <f t="shared" si="7"/>
        <v>0</v>
      </c>
      <c r="N133" s="26">
        <f t="shared" si="5"/>
        <v>0</v>
      </c>
    </row>
    <row r="134" spans="1:14" s="4" customFormat="1" ht="15.75" x14ac:dyDescent="0.25">
      <c r="A134" s="64" t="s">
        <v>101</v>
      </c>
      <c r="B134" s="138">
        <v>141.77364173348306</v>
      </c>
      <c r="C134" s="59">
        <v>141.77364173348306</v>
      </c>
      <c r="D134" s="59">
        <v>141.77364173348306</v>
      </c>
      <c r="E134" s="59"/>
      <c r="F134" s="59">
        <f t="shared" si="4"/>
        <v>0</v>
      </c>
      <c r="G134" s="93">
        <f t="shared" si="6"/>
        <v>0</v>
      </c>
      <c r="H134" s="59"/>
      <c r="I134" s="59">
        <v>1.0015750671603636</v>
      </c>
      <c r="J134" s="59">
        <v>1.0015750671603634</v>
      </c>
      <c r="K134" s="59">
        <v>1.0015750671603634</v>
      </c>
      <c r="L134" s="57"/>
      <c r="M134" s="59">
        <f t="shared" si="7"/>
        <v>0</v>
      </c>
      <c r="N134" s="59">
        <f t="shared" si="5"/>
        <v>0</v>
      </c>
    </row>
    <row r="135" spans="1:14" s="63" customFormat="1" ht="15.75" x14ac:dyDescent="0.25">
      <c r="A135" s="33" t="s">
        <v>2</v>
      </c>
      <c r="B135" s="140">
        <v>125.48360252604184</v>
      </c>
      <c r="C135" s="37">
        <v>126.14735641079916</v>
      </c>
      <c r="D135" s="37">
        <v>125.99201716329699</v>
      </c>
      <c r="E135" s="37"/>
      <c r="F135" s="37">
        <f t="shared" ref="F135:F198" si="8">((D135/C135-1)*100)</f>
        <v>-0.12314110411977275</v>
      </c>
      <c r="G135" s="95">
        <f t="shared" si="6"/>
        <v>0.40516420235037209</v>
      </c>
      <c r="H135" s="37"/>
      <c r="I135" s="37">
        <v>6.8008707897549936</v>
      </c>
      <c r="J135" s="37">
        <v>6.8368444493851097</v>
      </c>
      <c r="K135" s="37">
        <v>6.8284254836431852</v>
      </c>
      <c r="L135" s="2"/>
      <c r="M135" s="37">
        <f t="shared" si="7"/>
        <v>-8.4189657419244668E-3</v>
      </c>
      <c r="N135" s="37">
        <f t="shared" ref="N135:N198" si="9">K135-I135</f>
        <v>2.755469388819165E-2</v>
      </c>
    </row>
    <row r="136" spans="1:14" s="4" customFormat="1" ht="15.75" x14ac:dyDescent="0.25">
      <c r="A136" s="61" t="s">
        <v>141</v>
      </c>
      <c r="B136" s="138">
        <v>103.30156984823813</v>
      </c>
      <c r="C136" s="59">
        <v>104.42739470584688</v>
      </c>
      <c r="D136" s="59">
        <v>104.42425708684769</v>
      </c>
      <c r="E136" s="59"/>
      <c r="F136" s="59">
        <f t="shared" si="8"/>
        <v>-3.0045937735256878E-3</v>
      </c>
      <c r="G136" s="93">
        <f t="shared" ref="G136:G199" si="10">((D136/B136-1)*100)</f>
        <v>1.0868055928471509</v>
      </c>
      <c r="H136" s="59"/>
      <c r="I136" s="59">
        <v>3.3008113898552689</v>
      </c>
      <c r="J136" s="59">
        <v>3.3367850494853837</v>
      </c>
      <c r="K136" s="59">
        <v>3.3366847926495509</v>
      </c>
      <c r="L136" s="57"/>
      <c r="M136" s="59">
        <f t="shared" ref="M136:M199" si="11">K136-J136</f>
        <v>-1.0025683583281264E-4</v>
      </c>
      <c r="N136" s="59">
        <f t="shared" si="9"/>
        <v>3.5873402794281972E-2</v>
      </c>
    </row>
    <row r="137" spans="1:14" s="57" customFormat="1" ht="15.75" x14ac:dyDescent="0.25">
      <c r="A137" s="35" t="s">
        <v>102</v>
      </c>
      <c r="B137" s="72">
        <v>106.51895839774659</v>
      </c>
      <c r="C137" s="26">
        <v>108.00021551238132</v>
      </c>
      <c r="D137" s="26">
        <v>107.99608732100758</v>
      </c>
      <c r="E137" s="26"/>
      <c r="F137" s="26">
        <f t="shared" si="8"/>
        <v>-3.8223917926072382E-3</v>
      </c>
      <c r="G137" s="92">
        <f t="shared" si="10"/>
        <v>1.3867286588978178</v>
      </c>
      <c r="H137" s="26"/>
      <c r="I137" s="26">
        <v>2.5869085898026247</v>
      </c>
      <c r="J137" s="26">
        <v>2.6228822494327386</v>
      </c>
      <c r="K137" s="26">
        <v>2.6227819925969071</v>
      </c>
      <c r="L137"/>
      <c r="M137" s="26">
        <f t="shared" si="11"/>
        <v>-1.0025683583148037E-4</v>
      </c>
      <c r="N137" s="26">
        <f t="shared" si="9"/>
        <v>3.5873402794282416E-2</v>
      </c>
    </row>
    <row r="138" spans="1:14" s="4" customFormat="1" ht="15.75" x14ac:dyDescent="0.25">
      <c r="A138" s="64" t="s">
        <v>103</v>
      </c>
      <c r="B138" s="138">
        <v>106.51895839774659</v>
      </c>
      <c r="C138" s="59">
        <v>108.00021551238132</v>
      </c>
      <c r="D138" s="59">
        <v>107.99608732100758</v>
      </c>
      <c r="E138" s="59"/>
      <c r="F138" s="59">
        <f t="shared" si="8"/>
        <v>-3.8223917926072382E-3</v>
      </c>
      <c r="G138" s="93">
        <f t="shared" si="10"/>
        <v>1.3867286588978178</v>
      </c>
      <c r="H138" s="59"/>
      <c r="I138" s="59">
        <v>2.5869085898026247</v>
      </c>
      <c r="J138" s="59">
        <v>2.6228822494327386</v>
      </c>
      <c r="K138" s="59">
        <v>2.6227819925969071</v>
      </c>
      <c r="L138" s="57"/>
      <c r="M138" s="59">
        <f t="shared" si="11"/>
        <v>-1.0025683583148037E-4</v>
      </c>
      <c r="N138" s="59">
        <f t="shared" si="9"/>
        <v>3.5873402794282416E-2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0.71390280005264417</v>
      </c>
      <c r="J139" s="26">
        <v>0.71390280005264406</v>
      </c>
      <c r="K139" s="26">
        <v>0.71390280005264406</v>
      </c>
      <c r="L139"/>
      <c r="M139" s="26">
        <f t="shared" si="11"/>
        <v>0</v>
      </c>
      <c r="N139" s="26">
        <f t="shared" si="9"/>
        <v>0</v>
      </c>
    </row>
    <row r="140" spans="1:14" s="4" customFormat="1" ht="15.75" x14ac:dyDescent="0.25">
      <c r="A140" s="64" t="s">
        <v>219</v>
      </c>
      <c r="B140" s="138">
        <v>93.110553321122765</v>
      </c>
      <c r="C140" s="59">
        <v>93.110553321122765</v>
      </c>
      <c r="D140" s="59">
        <v>93.110553321122765</v>
      </c>
      <c r="E140" s="59"/>
      <c r="F140" s="59">
        <f t="shared" si="8"/>
        <v>0</v>
      </c>
      <c r="G140" s="93">
        <f t="shared" si="10"/>
        <v>0</v>
      </c>
      <c r="H140" s="59"/>
      <c r="I140" s="59">
        <v>0.71390280005264417</v>
      </c>
      <c r="J140" s="59">
        <v>0.71390280005264406</v>
      </c>
      <c r="K140" s="59">
        <v>0.71390280005264406</v>
      </c>
      <c r="L140" s="57"/>
      <c r="M140" s="59">
        <f t="shared" si="11"/>
        <v>0</v>
      </c>
      <c r="N140" s="59">
        <f t="shared" si="9"/>
        <v>0</v>
      </c>
    </row>
    <row r="141" spans="1:14" s="57" customFormat="1" ht="15.75" x14ac:dyDescent="0.25">
      <c r="A141" s="34" t="s">
        <v>104</v>
      </c>
      <c r="B141" s="72">
        <v>157.34756115310969</v>
      </c>
      <c r="C141" s="26">
        <v>157.34756115310969</v>
      </c>
      <c r="D141" s="26">
        <v>156.97358791186883</v>
      </c>
      <c r="E141" s="26"/>
      <c r="F141" s="26">
        <f t="shared" si="8"/>
        <v>-0.23767336366717906</v>
      </c>
      <c r="G141" s="92">
        <f t="shared" si="10"/>
        <v>-0.23767336366717906</v>
      </c>
      <c r="H141" s="26"/>
      <c r="I141" s="26">
        <v>3.500059399899726</v>
      </c>
      <c r="J141" s="26">
        <v>3.5000593998997251</v>
      </c>
      <c r="K141" s="26">
        <v>3.4917406909936348</v>
      </c>
      <c r="L141"/>
      <c r="M141" s="26">
        <f t="shared" si="11"/>
        <v>-8.3187089060903219E-3</v>
      </c>
      <c r="N141" s="26">
        <f t="shared" si="9"/>
        <v>-8.3187089060912101E-3</v>
      </c>
    </row>
    <row r="142" spans="1:14" s="4" customFormat="1" ht="15.75" x14ac:dyDescent="0.25">
      <c r="A142" s="58" t="s">
        <v>19</v>
      </c>
      <c r="B142" s="138">
        <v>163.57117066583655</v>
      </c>
      <c r="C142" s="59">
        <v>163.57117066583655</v>
      </c>
      <c r="D142" s="59">
        <v>163.57117066583655</v>
      </c>
      <c r="E142" s="59"/>
      <c r="F142" s="59">
        <f t="shared" si="8"/>
        <v>0</v>
      </c>
      <c r="G142" s="93">
        <f t="shared" si="10"/>
        <v>0</v>
      </c>
      <c r="H142" s="59"/>
      <c r="I142" s="59">
        <v>2.8659697635359933</v>
      </c>
      <c r="J142" s="59">
        <v>2.8659697635359929</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2.8659697635359933</v>
      </c>
      <c r="J143" s="26">
        <v>2.8659697635359929</v>
      </c>
      <c r="K143" s="26">
        <v>2.8659697635359929</v>
      </c>
      <c r="L143"/>
      <c r="M143" s="26">
        <f t="shared" si="11"/>
        <v>0</v>
      </c>
      <c r="N143" s="26">
        <f t="shared" si="9"/>
        <v>0</v>
      </c>
    </row>
    <row r="144" spans="1:14" s="4" customFormat="1" ht="15.75" x14ac:dyDescent="0.25">
      <c r="A144" s="58" t="s">
        <v>106</v>
      </c>
      <c r="B144" s="138">
        <v>146.66666666666663</v>
      </c>
      <c r="C144" s="59">
        <v>146.66666666666663</v>
      </c>
      <c r="D144" s="59">
        <v>146.66666666666663</v>
      </c>
      <c r="E144" s="59"/>
      <c r="F144" s="59">
        <f t="shared" si="8"/>
        <v>0</v>
      </c>
      <c r="G144" s="93">
        <f t="shared" si="10"/>
        <v>0</v>
      </c>
      <c r="H144" s="59"/>
      <c r="I144" s="59">
        <v>0.1029862877593303</v>
      </c>
      <c r="J144" s="59">
        <v>0.10298628775933028</v>
      </c>
      <c r="K144" s="59">
        <v>0.10298628775933028</v>
      </c>
      <c r="L144" s="57"/>
      <c r="M144" s="59">
        <f t="shared" si="11"/>
        <v>0</v>
      </c>
      <c r="N144" s="59">
        <f t="shared" si="9"/>
        <v>0</v>
      </c>
    </row>
    <row r="145" spans="1:14" s="57" customFormat="1" ht="15.75" x14ac:dyDescent="0.25">
      <c r="A145" s="36" t="s">
        <v>107</v>
      </c>
      <c r="B145" s="72">
        <v>146.66666666666663</v>
      </c>
      <c r="C145" s="26">
        <v>146.66666666666663</v>
      </c>
      <c r="D145" s="26">
        <v>146.66666666666663</v>
      </c>
      <c r="E145" s="26"/>
      <c r="F145" s="26">
        <f t="shared" si="8"/>
        <v>0</v>
      </c>
      <c r="G145" s="92">
        <f t="shared" si="10"/>
        <v>0</v>
      </c>
      <c r="H145" s="26"/>
      <c r="I145" s="26">
        <v>0.1029862877593303</v>
      </c>
      <c r="J145" s="26">
        <v>0.10298628775933028</v>
      </c>
      <c r="K145" s="26">
        <v>0.10298628775933028</v>
      </c>
      <c r="L145"/>
      <c r="M145" s="26">
        <f t="shared" si="11"/>
        <v>0</v>
      </c>
      <c r="N145" s="26">
        <f t="shared" si="9"/>
        <v>0</v>
      </c>
    </row>
    <row r="146" spans="1:14" s="4" customFormat="1" ht="15.75" x14ac:dyDescent="0.25">
      <c r="A146" s="58" t="s">
        <v>108</v>
      </c>
      <c r="B146" s="138">
        <v>132.09195402298855</v>
      </c>
      <c r="C146" s="59">
        <v>132.09195402298855</v>
      </c>
      <c r="D146" s="59">
        <v>130.02298850574718</v>
      </c>
      <c r="E146" s="59"/>
      <c r="F146" s="59">
        <f t="shared" si="8"/>
        <v>-1.5663069961712406</v>
      </c>
      <c r="G146" s="93">
        <f t="shared" si="10"/>
        <v>-1.5663069961712406</v>
      </c>
      <c r="H146" s="59"/>
      <c r="I146" s="59">
        <v>0.53110334860440189</v>
      </c>
      <c r="J146" s="59">
        <v>0.53110334860440178</v>
      </c>
      <c r="K146" s="59">
        <v>0.52278463969831135</v>
      </c>
      <c r="L146" s="57"/>
      <c r="M146" s="59">
        <f t="shared" si="11"/>
        <v>-8.3187089060904329E-3</v>
      </c>
      <c r="N146" s="59">
        <f t="shared" si="9"/>
        <v>-8.3187089060905439E-3</v>
      </c>
    </row>
    <row r="147" spans="1:14" s="57" customFormat="1" ht="15.75" x14ac:dyDescent="0.25">
      <c r="A147" s="36" t="s">
        <v>218</v>
      </c>
      <c r="B147" s="72">
        <v>132.09195402298855</v>
      </c>
      <c r="C147" s="26">
        <v>132.09195402298855</v>
      </c>
      <c r="D147" s="26">
        <v>130.02298850574718</v>
      </c>
      <c r="E147" s="26"/>
      <c r="F147" s="26">
        <f t="shared" si="8"/>
        <v>-1.5663069961712406</v>
      </c>
      <c r="G147" s="92">
        <f t="shared" si="10"/>
        <v>-1.5663069961712406</v>
      </c>
      <c r="H147" s="26"/>
      <c r="I147" s="26">
        <v>0.53110334860440189</v>
      </c>
      <c r="J147" s="26">
        <v>0.53110334860440178</v>
      </c>
      <c r="K147" s="26">
        <v>0.52278463969831135</v>
      </c>
      <c r="L147"/>
      <c r="M147" s="26">
        <f t="shared" si="11"/>
        <v>-8.3187089060904329E-3</v>
      </c>
      <c r="N147" s="26">
        <f t="shared" si="9"/>
        <v>-8.3187089060905439E-3</v>
      </c>
    </row>
    <row r="148" spans="1:14" s="4" customFormat="1" ht="15.75" x14ac:dyDescent="0.25">
      <c r="A148" s="55" t="s">
        <v>3</v>
      </c>
      <c r="B148" s="159">
        <v>101.00390073970956</v>
      </c>
      <c r="C148" s="160">
        <v>103.00913633185638</v>
      </c>
      <c r="D148" s="160">
        <v>103.31622135902855</v>
      </c>
      <c r="E148" s="160"/>
      <c r="F148" s="160">
        <f t="shared" si="8"/>
        <v>0.29811435966500266</v>
      </c>
      <c r="G148" s="161">
        <f t="shared" si="10"/>
        <v>2.2893379388167379</v>
      </c>
      <c r="H148" s="160"/>
      <c r="I148" s="160">
        <v>5.4924631453056643</v>
      </c>
      <c r="J148" s="160">
        <v>5.6015052962212444</v>
      </c>
      <c r="K148" s="160">
        <v>5.6182041878666746</v>
      </c>
      <c r="L148" s="57"/>
      <c r="M148" s="160">
        <f t="shared" si="11"/>
        <v>1.6698891645430258E-2</v>
      </c>
      <c r="N148" s="160">
        <f t="shared" si="9"/>
        <v>0.12574104256101037</v>
      </c>
    </row>
    <row r="149" spans="1:14" s="165" customFormat="1" ht="15.75" x14ac:dyDescent="0.25">
      <c r="A149" s="162" t="s">
        <v>150</v>
      </c>
      <c r="B149" s="163">
        <v>91.923060849826186</v>
      </c>
      <c r="C149" s="71">
        <v>94.941502129987583</v>
      </c>
      <c r="D149" s="71">
        <v>94.329120624791173</v>
      </c>
      <c r="E149" s="71"/>
      <c r="F149" s="71">
        <f t="shared" si="8"/>
        <v>-0.64500928620022657</v>
      </c>
      <c r="G149" s="164">
        <f t="shared" si="10"/>
        <v>2.6174713425782814</v>
      </c>
      <c r="H149" s="71"/>
      <c r="I149" s="71">
        <v>2.3667580406098572</v>
      </c>
      <c r="J149" s="71">
        <v>2.4444743405664222</v>
      </c>
      <c r="K149" s="71">
        <v>2.4287072540709866</v>
      </c>
      <c r="L149" s="41"/>
      <c r="M149" s="71">
        <f t="shared" si="11"/>
        <v>-1.5767086495435567E-2</v>
      </c>
      <c r="N149" s="71">
        <f t="shared" si="9"/>
        <v>6.1949213461129471E-2</v>
      </c>
    </row>
    <row r="150" spans="1:14" s="81" customFormat="1" ht="15.75" x14ac:dyDescent="0.25">
      <c r="A150" s="166" t="s">
        <v>109</v>
      </c>
      <c r="B150" s="225">
        <v>98.644499872502323</v>
      </c>
      <c r="C150" s="226">
        <v>99.061644301958921</v>
      </c>
      <c r="D150" s="226">
        <v>99.061644301958921</v>
      </c>
      <c r="E150" s="226"/>
      <c r="F150" s="226">
        <f t="shared" si="8"/>
        <v>0</v>
      </c>
      <c r="G150" s="227">
        <f t="shared" si="10"/>
        <v>0.42287652124117781</v>
      </c>
      <c r="H150" s="226"/>
      <c r="I150" s="226">
        <v>1.7091077617946293</v>
      </c>
      <c r="J150" s="226">
        <v>1.7163351772419693</v>
      </c>
      <c r="K150" s="226">
        <v>1.7163351772419693</v>
      </c>
      <c r="L150" s="228"/>
      <c r="M150" s="226">
        <f t="shared" si="11"/>
        <v>0</v>
      </c>
      <c r="N150" s="226">
        <f t="shared" si="9"/>
        <v>7.2274154473399577E-3</v>
      </c>
    </row>
    <row r="151" spans="1:14" s="57" customFormat="1" ht="15.75" x14ac:dyDescent="0.25">
      <c r="A151" s="36" t="s">
        <v>110</v>
      </c>
      <c r="B151" s="168">
        <v>98.644499872502323</v>
      </c>
      <c r="C151" s="169">
        <v>99.061644301958921</v>
      </c>
      <c r="D151" s="169">
        <v>99.061644301958921</v>
      </c>
      <c r="E151" s="169"/>
      <c r="F151" s="169">
        <f t="shared" si="8"/>
        <v>0</v>
      </c>
      <c r="G151" s="170">
        <f t="shared" si="10"/>
        <v>0.42287652124117781</v>
      </c>
      <c r="H151" s="169"/>
      <c r="I151" s="169">
        <v>1.7091077617946293</v>
      </c>
      <c r="J151" s="169">
        <v>1.7163351772419693</v>
      </c>
      <c r="K151" s="169">
        <v>1.7163351772419693</v>
      </c>
      <c r="L151"/>
      <c r="M151" s="169">
        <f t="shared" si="11"/>
        <v>0</v>
      </c>
      <c r="N151" s="169">
        <f t="shared" si="9"/>
        <v>7.2274154473399577E-3</v>
      </c>
    </row>
    <row r="152" spans="1:14" s="4" customFormat="1" ht="15.75" x14ac:dyDescent="0.25">
      <c r="A152" s="58" t="s">
        <v>169</v>
      </c>
      <c r="B152" s="138">
        <v>60.588977545291542</v>
      </c>
      <c r="C152" s="59">
        <v>71.869847437592242</v>
      </c>
      <c r="D152" s="59">
        <v>68.817115110992077</v>
      </c>
      <c r="E152" s="59"/>
      <c r="F152" s="59">
        <f t="shared" si="8"/>
        <v>-4.2475842588242436</v>
      </c>
      <c r="G152" s="93">
        <f t="shared" si="10"/>
        <v>13.580254856668983</v>
      </c>
      <c r="H152" s="59"/>
      <c r="I152" s="59">
        <v>0.31293659168948573</v>
      </c>
      <c r="J152" s="59">
        <v>0.37120126487612615</v>
      </c>
      <c r="K152" s="59">
        <v>0.35543417838069136</v>
      </c>
      <c r="L152" s="57"/>
      <c r="M152" s="59">
        <f t="shared" si="11"/>
        <v>-1.576708649543479E-2</v>
      </c>
      <c r="N152" s="59">
        <f t="shared" si="9"/>
        <v>4.2497586691205624E-2</v>
      </c>
    </row>
    <row r="153" spans="1:14" s="57" customFormat="1" ht="15.75" x14ac:dyDescent="0.25">
      <c r="A153" s="36" t="s">
        <v>217</v>
      </c>
      <c r="B153" s="72">
        <v>60.588977545291542</v>
      </c>
      <c r="C153" s="26">
        <v>71.869847437592242</v>
      </c>
      <c r="D153" s="26">
        <v>68.817115110992077</v>
      </c>
      <c r="E153" s="26"/>
      <c r="F153" s="26">
        <f t="shared" si="8"/>
        <v>-4.2475842588242436</v>
      </c>
      <c r="G153" s="92">
        <f t="shared" si="10"/>
        <v>13.580254856668983</v>
      </c>
      <c r="H153" s="26"/>
      <c r="I153" s="26">
        <v>0.31293659168948573</v>
      </c>
      <c r="J153" s="26">
        <v>0.37120126487612615</v>
      </c>
      <c r="K153" s="26">
        <v>0.35543417838069136</v>
      </c>
      <c r="L153"/>
      <c r="M153" s="26">
        <f t="shared" si="11"/>
        <v>-1.576708649543479E-2</v>
      </c>
      <c r="N153" s="26">
        <f t="shared" si="9"/>
        <v>4.2497586691205624E-2</v>
      </c>
    </row>
    <row r="154" spans="1:14" s="4" customFormat="1" ht="15.75" x14ac:dyDescent="0.25">
      <c r="A154" s="58" t="s">
        <v>170</v>
      </c>
      <c r="B154" s="138">
        <v>105.85979965943839</v>
      </c>
      <c r="C154" s="59">
        <v>109.61379205931485</v>
      </c>
      <c r="D154" s="59">
        <v>109.61379205931485</v>
      </c>
      <c r="E154" s="59"/>
      <c r="F154" s="59">
        <f t="shared" si="8"/>
        <v>0</v>
      </c>
      <c r="G154" s="93">
        <f t="shared" si="10"/>
        <v>3.5461926169834346</v>
      </c>
      <c r="H154" s="59"/>
      <c r="I154" s="59">
        <v>0.3447136871257418</v>
      </c>
      <c r="J154" s="59">
        <v>0.35693789844832619</v>
      </c>
      <c r="K154" s="59">
        <v>0.35693789844832619</v>
      </c>
      <c r="L154" s="57"/>
      <c r="M154" s="59">
        <f t="shared" si="11"/>
        <v>0</v>
      </c>
      <c r="N154" s="59">
        <f t="shared" si="9"/>
        <v>1.2224211322584388E-2</v>
      </c>
    </row>
    <row r="155" spans="1:14" s="57" customFormat="1" ht="15.75" x14ac:dyDescent="0.25">
      <c r="A155" s="36" t="s">
        <v>216</v>
      </c>
      <c r="B155" s="72">
        <v>105.85979965943839</v>
      </c>
      <c r="C155" s="26">
        <v>109.61379205931485</v>
      </c>
      <c r="D155" s="26">
        <v>109.61379205931485</v>
      </c>
      <c r="E155" s="26"/>
      <c r="F155" s="26">
        <f t="shared" si="8"/>
        <v>0</v>
      </c>
      <c r="G155" s="92">
        <f t="shared" si="10"/>
        <v>3.5461926169834346</v>
      </c>
      <c r="H155" s="26"/>
      <c r="I155" s="26">
        <v>0.3447136871257418</v>
      </c>
      <c r="J155" s="26">
        <v>0.35693789844832619</v>
      </c>
      <c r="K155" s="26">
        <v>0.35693789844832619</v>
      </c>
      <c r="L155"/>
      <c r="M155" s="26">
        <f t="shared" si="11"/>
        <v>0</v>
      </c>
      <c r="N155" s="26">
        <f t="shared" si="9"/>
        <v>1.2224211322584388E-2</v>
      </c>
    </row>
    <row r="156" spans="1:14" s="4" customFormat="1" ht="15.75" x14ac:dyDescent="0.25">
      <c r="A156" s="61" t="s">
        <v>111</v>
      </c>
      <c r="B156" s="138">
        <v>109.16991985238231</v>
      </c>
      <c r="C156" s="59">
        <v>110.2640219906057</v>
      </c>
      <c r="D156" s="59">
        <v>111.39794477373799</v>
      </c>
      <c r="E156" s="59"/>
      <c r="F156" s="59">
        <f t="shared" si="8"/>
        <v>1.0283705987333747</v>
      </c>
      <c r="G156" s="93">
        <f t="shared" si="10"/>
        <v>2.0408780407353833</v>
      </c>
      <c r="H156" s="59"/>
      <c r="I156" s="59">
        <v>3.1257051046958075</v>
      </c>
      <c r="J156" s="59">
        <v>3.1570309556548226</v>
      </c>
      <c r="K156" s="59">
        <v>3.1894969337956884</v>
      </c>
      <c r="L156" s="57"/>
      <c r="M156" s="59">
        <f t="shared" si="11"/>
        <v>3.2465978140865825E-2</v>
      </c>
      <c r="N156" s="59">
        <f t="shared" si="9"/>
        <v>6.3791829099880903E-2</v>
      </c>
    </row>
    <row r="157" spans="1:14" s="57" customFormat="1" ht="15.75" x14ac:dyDescent="0.25">
      <c r="A157" s="35" t="s">
        <v>171</v>
      </c>
      <c r="B157" s="72">
        <v>110.32982955934074</v>
      </c>
      <c r="C157" s="26">
        <v>111.27597451310695</v>
      </c>
      <c r="D157" s="26">
        <v>111.27597451310695</v>
      </c>
      <c r="E157" s="26"/>
      <c r="F157" s="26">
        <f t="shared" si="8"/>
        <v>0</v>
      </c>
      <c r="G157" s="92">
        <f t="shared" si="10"/>
        <v>0.85756042363622775</v>
      </c>
      <c r="H157" s="26"/>
      <c r="I157" s="26">
        <v>1.0774456361279943</v>
      </c>
      <c r="J157" s="26">
        <v>1.0866853834896233</v>
      </c>
      <c r="K157" s="26">
        <v>1.0866853834896233</v>
      </c>
      <c r="L157"/>
      <c r="M157" s="26">
        <f t="shared" si="11"/>
        <v>0</v>
      </c>
      <c r="N157" s="26">
        <f t="shared" si="9"/>
        <v>9.2397473616290249E-3</v>
      </c>
    </row>
    <row r="158" spans="1:14" s="4" customFormat="1" ht="15.75" x14ac:dyDescent="0.25">
      <c r="A158" s="64" t="s">
        <v>215</v>
      </c>
      <c r="B158" s="138">
        <v>110.32982955934074</v>
      </c>
      <c r="C158" s="59">
        <v>111.27597451310695</v>
      </c>
      <c r="D158" s="59">
        <v>111.27597451310695</v>
      </c>
      <c r="E158" s="59"/>
      <c r="F158" s="59">
        <f t="shared" si="8"/>
        <v>0</v>
      </c>
      <c r="G158" s="93">
        <f t="shared" si="10"/>
        <v>0.85756042363622775</v>
      </c>
      <c r="H158" s="59"/>
      <c r="I158" s="59">
        <v>1.0774456361279943</v>
      </c>
      <c r="J158" s="59">
        <v>1.0866853834896233</v>
      </c>
      <c r="K158" s="59">
        <v>1.0866853834896233</v>
      </c>
      <c r="L158" s="57"/>
      <c r="M158" s="59">
        <f t="shared" si="11"/>
        <v>0</v>
      </c>
      <c r="N158" s="59">
        <f t="shared" si="9"/>
        <v>9.2397473616290249E-3</v>
      </c>
    </row>
    <row r="159" spans="1:14" s="57" customFormat="1" ht="15.75" x14ac:dyDescent="0.25">
      <c r="A159" s="35" t="s">
        <v>172</v>
      </c>
      <c r="B159" s="72">
        <v>93.837295112083581</v>
      </c>
      <c r="C159" s="26">
        <v>99.207475196588476</v>
      </c>
      <c r="D159" s="26">
        <v>107.11369267359083</v>
      </c>
      <c r="E159" s="26"/>
      <c r="F159" s="26">
        <f t="shared" si="8"/>
        <v>7.9693767645386382</v>
      </c>
      <c r="G159" s="92">
        <f t="shared" si="10"/>
        <v>14.148316557557749</v>
      </c>
      <c r="H159" s="26"/>
      <c r="I159" s="26">
        <v>0.38533212383400139</v>
      </c>
      <c r="J159" s="26">
        <v>0.40738415437113112</v>
      </c>
      <c r="K159" s="26">
        <v>0.43985013251199628</v>
      </c>
      <c r="L159"/>
      <c r="M159" s="26">
        <f t="shared" si="11"/>
        <v>3.2465978140865159E-2</v>
      </c>
      <c r="N159" s="26">
        <f t="shared" si="9"/>
        <v>5.4518008677994889E-2</v>
      </c>
    </row>
    <row r="160" spans="1:14" s="4" customFormat="1" ht="15.75" x14ac:dyDescent="0.25">
      <c r="A160" s="64" t="s">
        <v>214</v>
      </c>
      <c r="B160" s="138">
        <v>93.837295112083581</v>
      </c>
      <c r="C160" s="59">
        <v>99.207475196588476</v>
      </c>
      <c r="D160" s="59">
        <v>107.11369267359083</v>
      </c>
      <c r="E160" s="59"/>
      <c r="F160" s="59">
        <f t="shared" si="8"/>
        <v>7.9693767645386382</v>
      </c>
      <c r="G160" s="93">
        <f t="shared" si="10"/>
        <v>14.148316557557749</v>
      </c>
      <c r="H160" s="59"/>
      <c r="I160" s="59">
        <v>0.38533212383400139</v>
      </c>
      <c r="J160" s="59">
        <v>0.40738415437113112</v>
      </c>
      <c r="K160" s="59">
        <v>0.43985013251199628</v>
      </c>
      <c r="L160" s="57"/>
      <c r="M160" s="59">
        <f t="shared" si="11"/>
        <v>3.2465978140865159E-2</v>
      </c>
      <c r="N160" s="59">
        <f t="shared" si="9"/>
        <v>5.4518008677994889E-2</v>
      </c>
    </row>
    <row r="161" spans="1:14" s="57" customFormat="1" ht="15.75" x14ac:dyDescent="0.25">
      <c r="A161" s="35" t="s">
        <v>173</v>
      </c>
      <c r="B161" s="72">
        <v>112.66830257545074</v>
      </c>
      <c r="C161" s="26">
        <v>112.6706111272193</v>
      </c>
      <c r="D161" s="26">
        <v>112.6706111272193</v>
      </c>
      <c r="E161" s="26"/>
      <c r="F161" s="26">
        <f t="shared" si="8"/>
        <v>0</v>
      </c>
      <c r="G161" s="92">
        <f t="shared" si="10"/>
        <v>2.0489806944690159E-3</v>
      </c>
      <c r="H161" s="26"/>
      <c r="I161" s="26">
        <v>1.662927344733812</v>
      </c>
      <c r="J161" s="26">
        <v>1.6629614177940686</v>
      </c>
      <c r="K161" s="26">
        <v>1.6629614177940684</v>
      </c>
      <c r="L161"/>
      <c r="M161" s="26">
        <f t="shared" si="11"/>
        <v>0</v>
      </c>
      <c r="N161" s="26">
        <f t="shared" si="9"/>
        <v>3.4073060256378795E-5</v>
      </c>
    </row>
    <row r="162" spans="1:14" s="4" customFormat="1" ht="15.75" x14ac:dyDescent="0.25">
      <c r="A162" s="64" t="s">
        <v>213</v>
      </c>
      <c r="B162" s="138">
        <v>112.66830257545074</v>
      </c>
      <c r="C162" s="59">
        <v>112.6706111272193</v>
      </c>
      <c r="D162" s="59">
        <v>112.6706111272193</v>
      </c>
      <c r="E162" s="59"/>
      <c r="F162" s="59">
        <f t="shared" si="8"/>
        <v>0</v>
      </c>
      <c r="G162" s="93">
        <f t="shared" si="10"/>
        <v>2.0489806944690159E-3</v>
      </c>
      <c r="H162" s="59"/>
      <c r="I162" s="59">
        <v>1.662927344733812</v>
      </c>
      <c r="J162" s="59">
        <v>1.6629614177940686</v>
      </c>
      <c r="K162" s="59">
        <v>1.6629614177940684</v>
      </c>
      <c r="L162" s="57"/>
      <c r="M162" s="59">
        <f t="shared" si="11"/>
        <v>0</v>
      </c>
      <c r="N162" s="59">
        <f t="shared" si="9"/>
        <v>3.4073060256378795E-5</v>
      </c>
    </row>
    <row r="163" spans="1:14" s="57" customFormat="1" ht="15.75" x14ac:dyDescent="0.25">
      <c r="A163" s="33" t="s">
        <v>4</v>
      </c>
      <c r="B163" s="140">
        <v>99.25672955425857</v>
      </c>
      <c r="C163" s="37">
        <v>99.79423455986678</v>
      </c>
      <c r="D163" s="37">
        <v>99.79423455986678</v>
      </c>
      <c r="E163" s="37"/>
      <c r="F163" s="37">
        <f t="shared" si="8"/>
        <v>0</v>
      </c>
      <c r="G163" s="95">
        <f t="shared" si="10"/>
        <v>0.54153003833798952</v>
      </c>
      <c r="H163" s="37"/>
      <c r="I163" s="37">
        <v>4.7157177215935313</v>
      </c>
      <c r="J163" s="37">
        <v>4.7412547495791868</v>
      </c>
      <c r="K163" s="37">
        <v>4.7412547495791868</v>
      </c>
      <c r="L163"/>
      <c r="M163" s="37">
        <f t="shared" si="11"/>
        <v>0</v>
      </c>
      <c r="N163" s="37">
        <f t="shared" si="9"/>
        <v>2.5537027985655492E-2</v>
      </c>
    </row>
    <row r="164" spans="1:14" s="4" customFormat="1" ht="15.75" x14ac:dyDescent="0.25">
      <c r="A164" s="61" t="s">
        <v>140</v>
      </c>
      <c r="B164" s="138">
        <v>77.408827796194288</v>
      </c>
      <c r="C164" s="59">
        <v>79.611444385765466</v>
      </c>
      <c r="D164" s="59">
        <v>79.611444385765466</v>
      </c>
      <c r="E164" s="59"/>
      <c r="F164" s="59">
        <f t="shared" si="8"/>
        <v>0</v>
      </c>
      <c r="G164" s="93">
        <f t="shared" si="10"/>
        <v>2.8454333339994919</v>
      </c>
      <c r="H164" s="59"/>
      <c r="I164" s="59">
        <v>0.89747412742094435</v>
      </c>
      <c r="J164" s="59">
        <v>0.92301115540660073</v>
      </c>
      <c r="K164" s="59">
        <v>0.92301115540660061</v>
      </c>
      <c r="L164" s="57"/>
      <c r="M164" s="59">
        <f t="shared" si="11"/>
        <v>0</v>
      </c>
      <c r="N164" s="59">
        <f t="shared" si="9"/>
        <v>2.5537027985656269E-2</v>
      </c>
    </row>
    <row r="165" spans="1:14" s="57" customFormat="1" ht="15.75" x14ac:dyDescent="0.25">
      <c r="A165" s="35" t="s">
        <v>174</v>
      </c>
      <c r="B165" s="72">
        <v>77.408827796194288</v>
      </c>
      <c r="C165" s="26">
        <v>79.611444385765466</v>
      </c>
      <c r="D165" s="26">
        <v>79.611444385765466</v>
      </c>
      <c r="E165" s="26"/>
      <c r="F165" s="26">
        <f t="shared" si="8"/>
        <v>0</v>
      </c>
      <c r="G165" s="92">
        <f t="shared" si="10"/>
        <v>2.8454333339994919</v>
      </c>
      <c r="H165" s="26"/>
      <c r="I165" s="26">
        <v>0.89747412742094435</v>
      </c>
      <c r="J165" s="26">
        <v>0.92301115540660073</v>
      </c>
      <c r="K165" s="26">
        <v>0.92301115540660061</v>
      </c>
      <c r="L165"/>
      <c r="M165" s="26">
        <f t="shared" si="11"/>
        <v>0</v>
      </c>
      <c r="N165" s="26">
        <f t="shared" si="9"/>
        <v>2.5537027985656269E-2</v>
      </c>
    </row>
    <row r="166" spans="1:14" s="4" customFormat="1" ht="15.75" x14ac:dyDescent="0.25">
      <c r="A166" s="64" t="s">
        <v>140</v>
      </c>
      <c r="B166" s="138">
        <v>77.408827796194288</v>
      </c>
      <c r="C166" s="59">
        <v>79.611444385765466</v>
      </c>
      <c r="D166" s="59">
        <v>79.611444385765466</v>
      </c>
      <c r="E166" s="59"/>
      <c r="F166" s="59">
        <f t="shared" si="8"/>
        <v>0</v>
      </c>
      <c r="G166" s="93">
        <f t="shared" si="10"/>
        <v>2.8454333339994919</v>
      </c>
      <c r="H166" s="59"/>
      <c r="I166" s="59">
        <v>0.89747412742094435</v>
      </c>
      <c r="J166" s="59">
        <v>0.92301115540660073</v>
      </c>
      <c r="K166" s="59">
        <v>0.92301115540660061</v>
      </c>
      <c r="L166" s="57"/>
      <c r="M166" s="59">
        <f t="shared" si="11"/>
        <v>0</v>
      </c>
      <c r="N166" s="59">
        <f t="shared" si="9"/>
        <v>2.5537027985656269E-2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3.8182435941725865</v>
      </c>
      <c r="J167" s="26">
        <v>3.8182435941725856</v>
      </c>
      <c r="K167" s="26">
        <v>3.8182435941725861</v>
      </c>
      <c r="L167"/>
      <c r="M167" s="26">
        <f t="shared" si="11"/>
        <v>0</v>
      </c>
      <c r="N167" s="26">
        <f t="shared" si="9"/>
        <v>0</v>
      </c>
    </row>
    <row r="168" spans="1:14" s="4" customFormat="1" ht="15.75" x14ac:dyDescent="0.25">
      <c r="A168" s="58" t="s">
        <v>175</v>
      </c>
      <c r="B168" s="138">
        <v>106.30932390895443</v>
      </c>
      <c r="C168" s="59">
        <v>106.30932390895443</v>
      </c>
      <c r="D168" s="59">
        <v>106.30932390895443</v>
      </c>
      <c r="E168" s="59"/>
      <c r="F168" s="59">
        <f t="shared" si="8"/>
        <v>0</v>
      </c>
      <c r="G168" s="93">
        <f t="shared" si="10"/>
        <v>0</v>
      </c>
      <c r="H168" s="59"/>
      <c r="I168" s="59">
        <v>3.8182435941725865</v>
      </c>
      <c r="J168" s="59">
        <v>3.8182435941725856</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3.8182435941725865</v>
      </c>
      <c r="J169" s="26">
        <v>3.8182435941725856</v>
      </c>
      <c r="K169" s="26">
        <v>3.8182435941725861</v>
      </c>
      <c r="L169"/>
      <c r="M169" s="26">
        <f t="shared" si="11"/>
        <v>0</v>
      </c>
      <c r="N169" s="26">
        <f t="shared" si="9"/>
        <v>0</v>
      </c>
    </row>
    <row r="170" spans="1:14" s="4" customFormat="1" ht="15.75" x14ac:dyDescent="0.25">
      <c r="A170" s="55" t="s">
        <v>130</v>
      </c>
      <c r="B170" s="139">
        <v>99.830178710478606</v>
      </c>
      <c r="C170" s="60">
        <v>99.606321782391674</v>
      </c>
      <c r="D170" s="60">
        <v>99.698276269834935</v>
      </c>
      <c r="E170" s="60"/>
      <c r="F170" s="60">
        <f t="shared" si="8"/>
        <v>9.2317922997042778E-2</v>
      </c>
      <c r="G170" s="94">
        <f t="shared" si="10"/>
        <v>-0.13212682011338739</v>
      </c>
      <c r="H170" s="60"/>
      <c r="I170" s="60">
        <v>5.0945330850992256</v>
      </c>
      <c r="J170" s="60">
        <v>5.0831092196789793</v>
      </c>
      <c r="K170" s="60">
        <v>5.0878018405342589</v>
      </c>
      <c r="L170" s="57"/>
      <c r="M170" s="60">
        <f t="shared" si="11"/>
        <v>4.6926208552795501E-3</v>
      </c>
      <c r="N170" s="60">
        <f t="shared" si="9"/>
        <v>-6.7312445649667652E-3</v>
      </c>
    </row>
    <row r="171" spans="1:14" s="57" customFormat="1" ht="15.75" x14ac:dyDescent="0.25">
      <c r="A171" s="34" t="s">
        <v>138</v>
      </c>
      <c r="B171" s="72">
        <v>89.925724686907415</v>
      </c>
      <c r="C171" s="26">
        <v>90.317660011384589</v>
      </c>
      <c r="D171" s="26">
        <v>90.490731458884127</v>
      </c>
      <c r="E171" s="26"/>
      <c r="F171" s="26">
        <f t="shared" si="8"/>
        <v>0.19162525632054894</v>
      </c>
      <c r="G171" s="92">
        <f t="shared" si="10"/>
        <v>0.62830382957033137</v>
      </c>
      <c r="H171" s="26"/>
      <c r="I171" s="26">
        <v>2.4382261614418019</v>
      </c>
      <c r="J171" s="26">
        <v>2.4488530089324461</v>
      </c>
      <c r="K171" s="26">
        <v>2.4535456297877265</v>
      </c>
      <c r="L171"/>
      <c r="M171" s="26">
        <f t="shared" si="11"/>
        <v>4.6926208552804383E-3</v>
      </c>
      <c r="N171" s="26">
        <f t="shared" si="9"/>
        <v>1.531946834592457E-2</v>
      </c>
    </row>
    <row r="172" spans="1:14" s="4" customFormat="1" ht="15.75" x14ac:dyDescent="0.25">
      <c r="A172" s="58" t="s">
        <v>176</v>
      </c>
      <c r="B172" s="138">
        <v>73.733290778909492</v>
      </c>
      <c r="C172" s="59">
        <v>74.562076138131303</v>
      </c>
      <c r="D172" s="59">
        <v>74.562076138131303</v>
      </c>
      <c r="E172" s="59"/>
      <c r="F172" s="59">
        <f t="shared" si="8"/>
        <v>0</v>
      </c>
      <c r="G172" s="93">
        <f t="shared" si="10"/>
        <v>1.1240314252444428</v>
      </c>
      <c r="H172" s="59"/>
      <c r="I172" s="59">
        <v>0.82674944975265385</v>
      </c>
      <c r="J172" s="59">
        <v>0.83604237337590903</v>
      </c>
      <c r="K172" s="59">
        <v>0.83604237337590903</v>
      </c>
      <c r="L172" s="57"/>
      <c r="M172" s="59">
        <f t="shared" si="11"/>
        <v>0</v>
      </c>
      <c r="N172" s="59">
        <f t="shared" si="9"/>
        <v>9.2929236232551782E-3</v>
      </c>
    </row>
    <row r="173" spans="1:14" s="57" customFormat="1" ht="15.75" x14ac:dyDescent="0.25">
      <c r="A173" s="36" t="s">
        <v>211</v>
      </c>
      <c r="B173" s="72">
        <v>81.373047715158648</v>
      </c>
      <c r="C173" s="26">
        <v>83.11889612877205</v>
      </c>
      <c r="D173" s="26">
        <v>83.11889612877205</v>
      </c>
      <c r="E173" s="26"/>
      <c r="F173" s="26">
        <f t="shared" si="8"/>
        <v>0</v>
      </c>
      <c r="G173" s="92">
        <f t="shared" si="10"/>
        <v>2.1454873113818218</v>
      </c>
      <c r="H173" s="26"/>
      <c r="I173" s="26">
        <v>0.16063024910701387</v>
      </c>
      <c r="J173" s="26">
        <v>0.16407655071984581</v>
      </c>
      <c r="K173" s="26">
        <v>0.16407655071984581</v>
      </c>
      <c r="L173"/>
      <c r="M173" s="26">
        <f t="shared" si="11"/>
        <v>0</v>
      </c>
      <c r="N173" s="26">
        <f t="shared" si="9"/>
        <v>3.4463016128319368E-3</v>
      </c>
    </row>
    <row r="174" spans="1:14" s="4" customFormat="1" ht="15.75" x14ac:dyDescent="0.25">
      <c r="A174" s="64" t="s">
        <v>210</v>
      </c>
      <c r="B174" s="138">
        <v>72.100933472955404</v>
      </c>
      <c r="C174" s="59">
        <v>72.73377351750969</v>
      </c>
      <c r="D174" s="59">
        <v>72.73377351750969</v>
      </c>
      <c r="E174" s="59"/>
      <c r="F174" s="59">
        <f t="shared" si="8"/>
        <v>0</v>
      </c>
      <c r="G174" s="93">
        <f t="shared" si="10"/>
        <v>0.87771407951557912</v>
      </c>
      <c r="H174" s="59"/>
      <c r="I174" s="59">
        <v>0.66611920064564001</v>
      </c>
      <c r="J174" s="59">
        <v>0.67196582265606331</v>
      </c>
      <c r="K174" s="59">
        <v>0.67196582265606331</v>
      </c>
      <c r="L174" s="57"/>
      <c r="M174" s="59">
        <f t="shared" si="11"/>
        <v>0</v>
      </c>
      <c r="N174" s="59">
        <f t="shared" si="9"/>
        <v>5.8466220104232969E-3</v>
      </c>
    </row>
    <row r="175" spans="1:14" s="57" customFormat="1" ht="15.75" x14ac:dyDescent="0.25">
      <c r="A175" s="35" t="s">
        <v>177</v>
      </c>
      <c r="B175" s="72">
        <v>99.262187476460838</v>
      </c>
      <c r="C175" s="26">
        <v>99.262187476460838</v>
      </c>
      <c r="D175" s="26">
        <v>99.262187476460838</v>
      </c>
      <c r="E175" s="26"/>
      <c r="F175" s="26">
        <f t="shared" si="8"/>
        <v>0</v>
      </c>
      <c r="G175" s="92">
        <f t="shared" si="10"/>
        <v>0</v>
      </c>
      <c r="H175" s="26"/>
      <c r="I175" s="26">
        <v>0.14932741656095092</v>
      </c>
      <c r="J175" s="26">
        <v>0.14932741656095092</v>
      </c>
      <c r="K175" s="26">
        <v>0.14932741656095092</v>
      </c>
      <c r="L175"/>
      <c r="M175" s="26">
        <f t="shared" si="11"/>
        <v>0</v>
      </c>
      <c r="N175" s="26">
        <f t="shared" si="9"/>
        <v>0</v>
      </c>
    </row>
    <row r="176" spans="1:14" s="4" customFormat="1" ht="15.75" x14ac:dyDescent="0.25">
      <c r="A176" s="64" t="s">
        <v>209</v>
      </c>
      <c r="B176" s="138">
        <v>99.262187476460838</v>
      </c>
      <c r="C176" s="59">
        <v>99.262187476460838</v>
      </c>
      <c r="D176" s="59">
        <v>99.262187476460838</v>
      </c>
      <c r="E176" s="59"/>
      <c r="F176" s="59">
        <f t="shared" si="8"/>
        <v>0</v>
      </c>
      <c r="G176" s="93">
        <f t="shared" si="10"/>
        <v>0</v>
      </c>
      <c r="H176" s="59"/>
      <c r="I176" s="59">
        <v>0.14932741656095092</v>
      </c>
      <c r="J176" s="59">
        <v>0.14932741656095092</v>
      </c>
      <c r="K176" s="59">
        <v>0.14932741656095092</v>
      </c>
      <c r="L176" s="57"/>
      <c r="M176" s="59">
        <f t="shared" si="11"/>
        <v>0</v>
      </c>
      <c r="N176" s="59">
        <f t="shared" si="9"/>
        <v>0</v>
      </c>
    </row>
    <row r="177" spans="1:14" s="57" customFormat="1" ht="15.75" x14ac:dyDescent="0.25">
      <c r="A177" s="35" t="s">
        <v>112</v>
      </c>
      <c r="B177" s="72">
        <v>99.269173326067616</v>
      </c>
      <c r="C177" s="26">
        <v>99.36708029164447</v>
      </c>
      <c r="D177" s="26">
        <v>99.711507945857079</v>
      </c>
      <c r="E177" s="26"/>
      <c r="F177" s="26">
        <f t="shared" si="8"/>
        <v>0.34662148993580555</v>
      </c>
      <c r="G177" s="92">
        <f t="shared" si="10"/>
        <v>0.44559111854043376</v>
      </c>
      <c r="H177" s="26"/>
      <c r="I177" s="26">
        <v>1.3524831335082044</v>
      </c>
      <c r="J177" s="26">
        <v>1.3538170573755934</v>
      </c>
      <c r="K177" s="26">
        <v>1.3585096782308739</v>
      </c>
      <c r="L177"/>
      <c r="M177" s="26">
        <f t="shared" si="11"/>
        <v>4.6926208552804383E-3</v>
      </c>
      <c r="N177" s="26">
        <f t="shared" si="9"/>
        <v>6.0265447226695024E-3</v>
      </c>
    </row>
    <row r="178" spans="1:14" s="4" customFormat="1" ht="15.75" x14ac:dyDescent="0.25">
      <c r="A178" s="64" t="s">
        <v>113</v>
      </c>
      <c r="B178" s="138">
        <v>99.269173326067616</v>
      </c>
      <c r="C178" s="59">
        <v>99.36708029164447</v>
      </c>
      <c r="D178" s="59">
        <v>99.711507945857079</v>
      </c>
      <c r="E178" s="59"/>
      <c r="F178" s="59">
        <f t="shared" si="8"/>
        <v>0.34662148993580555</v>
      </c>
      <c r="G178" s="93">
        <f t="shared" si="10"/>
        <v>0.44559111854043376</v>
      </c>
      <c r="H178" s="59"/>
      <c r="I178" s="59">
        <v>1.3524831335082044</v>
      </c>
      <c r="J178" s="59">
        <v>1.3538170573755934</v>
      </c>
      <c r="K178" s="59">
        <v>1.3585096782308739</v>
      </c>
      <c r="L178" s="57"/>
      <c r="M178" s="59">
        <f t="shared" si="11"/>
        <v>4.6926208552804383E-3</v>
      </c>
      <c r="N178" s="59">
        <f t="shared" si="9"/>
        <v>6.0265447226695024E-3</v>
      </c>
    </row>
    <row r="179" spans="1:14" s="57" customFormat="1" ht="15.75" x14ac:dyDescent="0.25">
      <c r="A179" s="35" t="s">
        <v>178</v>
      </c>
      <c r="B179" s="72">
        <v>141.99941030830831</v>
      </c>
      <c r="C179" s="26">
        <v>141.99941030830831</v>
      </c>
      <c r="D179" s="26">
        <v>141.99941030830831</v>
      </c>
      <c r="E179" s="26"/>
      <c r="F179" s="26">
        <f t="shared" si="8"/>
        <v>0</v>
      </c>
      <c r="G179" s="92">
        <f t="shared" si="10"/>
        <v>0</v>
      </c>
      <c r="H179" s="26"/>
      <c r="I179" s="26">
        <v>0.10966616161999256</v>
      </c>
      <c r="J179" s="26">
        <v>0.10966616161999254</v>
      </c>
      <c r="K179" s="26">
        <v>0.10966616161999253</v>
      </c>
      <c r="L179"/>
      <c r="M179" s="26">
        <f t="shared" si="11"/>
        <v>0</v>
      </c>
      <c r="N179" s="26">
        <f t="shared" si="9"/>
        <v>0</v>
      </c>
    </row>
    <row r="180" spans="1:14" s="4" customFormat="1" ht="15.75" x14ac:dyDescent="0.25">
      <c r="A180" s="64" t="s">
        <v>208</v>
      </c>
      <c r="B180" s="138">
        <v>141.99941030830831</v>
      </c>
      <c r="C180" s="59">
        <v>141.99941030830831</v>
      </c>
      <c r="D180" s="59">
        <v>141.99941030830831</v>
      </c>
      <c r="E180" s="59"/>
      <c r="F180" s="59">
        <f t="shared" si="8"/>
        <v>0</v>
      </c>
      <c r="G180" s="93">
        <f t="shared" si="10"/>
        <v>0</v>
      </c>
      <c r="H180" s="59"/>
      <c r="I180" s="59">
        <v>0.10966616161999256</v>
      </c>
      <c r="J180" s="59">
        <v>0.10966616161999254</v>
      </c>
      <c r="K180" s="59">
        <v>0.10966616161999253</v>
      </c>
      <c r="L180" s="57"/>
      <c r="M180" s="59">
        <f t="shared" si="11"/>
        <v>0</v>
      </c>
      <c r="N180" s="59">
        <f t="shared" si="9"/>
        <v>0</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0.76458043551000721</v>
      </c>
      <c r="J181" s="26">
        <v>0.76458043551000709</v>
      </c>
      <c r="K181" s="26">
        <v>0.76458043551000709</v>
      </c>
      <c r="L181"/>
      <c r="M181" s="26">
        <f t="shared" si="11"/>
        <v>0</v>
      </c>
      <c r="N181" s="26">
        <f t="shared" si="9"/>
        <v>0</v>
      </c>
    </row>
    <row r="182" spans="1:14" s="4" customFormat="1" ht="15.75" x14ac:dyDescent="0.25">
      <c r="A182" s="58" t="s">
        <v>179</v>
      </c>
      <c r="B182" s="138">
        <v>112.15517289409321</v>
      </c>
      <c r="C182" s="59">
        <v>112.15517289409321</v>
      </c>
      <c r="D182" s="59">
        <v>112.15517289409321</v>
      </c>
      <c r="E182" s="59"/>
      <c r="F182" s="59">
        <f t="shared" si="8"/>
        <v>0</v>
      </c>
      <c r="G182" s="93">
        <f t="shared" si="10"/>
        <v>0</v>
      </c>
      <c r="H182" s="59"/>
      <c r="I182" s="59">
        <v>0.76458043551000721</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0.76458043551000721</v>
      </c>
      <c r="J183" s="26">
        <v>0.76458043551000709</v>
      </c>
      <c r="K183" s="26">
        <v>0.76458043551000709</v>
      </c>
      <c r="L183"/>
      <c r="M183" s="26">
        <f t="shared" si="11"/>
        <v>0</v>
      </c>
      <c r="N183" s="26">
        <f t="shared" si="9"/>
        <v>0</v>
      </c>
    </row>
    <row r="184" spans="1:14" s="4" customFormat="1" ht="15.75" x14ac:dyDescent="0.25">
      <c r="A184" s="61" t="s">
        <v>136</v>
      </c>
      <c r="B184" s="138">
        <v>115.49497690663523</v>
      </c>
      <c r="C184" s="59">
        <v>113.40965266961327</v>
      </c>
      <c r="D184" s="59">
        <v>113.40965266961327</v>
      </c>
      <c r="E184" s="59"/>
      <c r="F184" s="59">
        <f t="shared" si="8"/>
        <v>0</v>
      </c>
      <c r="G184" s="93">
        <f t="shared" si="10"/>
        <v>-1.8055540534093639</v>
      </c>
      <c r="H184" s="59"/>
      <c r="I184" s="59">
        <v>1.0149073704880167</v>
      </c>
      <c r="J184" s="59">
        <v>0.99658266932181971</v>
      </c>
      <c r="K184" s="59">
        <v>0.99658266932181971</v>
      </c>
      <c r="L184" s="57"/>
      <c r="M184" s="59">
        <f t="shared" si="11"/>
        <v>0</v>
      </c>
      <c r="N184" s="59">
        <f t="shared" si="9"/>
        <v>-1.8324701166196999E-2</v>
      </c>
    </row>
    <row r="185" spans="1:14" s="57" customFormat="1" ht="15.75" x14ac:dyDescent="0.25">
      <c r="A185" s="35" t="s">
        <v>180</v>
      </c>
      <c r="B185" s="72">
        <v>143.54637931897167</v>
      </c>
      <c r="C185" s="26">
        <v>143.42317105079044</v>
      </c>
      <c r="D185" s="26">
        <v>143.42317105079044</v>
      </c>
      <c r="E185" s="26"/>
      <c r="F185" s="26">
        <f t="shared" si="8"/>
        <v>0</v>
      </c>
      <c r="G185" s="92">
        <f t="shared" si="10"/>
        <v>-8.5831679465386834E-2</v>
      </c>
      <c r="H185" s="26"/>
      <c r="I185" s="26">
        <v>0.17259657697186812</v>
      </c>
      <c r="J185" s="26">
        <v>0.17244843443115337</v>
      </c>
      <c r="K185" s="26">
        <v>0.17244843443115337</v>
      </c>
      <c r="L185"/>
      <c r="M185" s="26">
        <f t="shared" si="11"/>
        <v>0</v>
      </c>
      <c r="N185" s="26">
        <f t="shared" si="9"/>
        <v>-1.4814254071474076E-4</v>
      </c>
    </row>
    <row r="186" spans="1:14" s="4" customFormat="1" ht="15.75" x14ac:dyDescent="0.25">
      <c r="A186" s="64" t="s">
        <v>206</v>
      </c>
      <c r="B186" s="138">
        <v>143.54637931897167</v>
      </c>
      <c r="C186" s="59">
        <v>143.42317105079044</v>
      </c>
      <c r="D186" s="59">
        <v>143.42317105079044</v>
      </c>
      <c r="E186" s="59"/>
      <c r="F186" s="59">
        <f t="shared" si="8"/>
        <v>0</v>
      </c>
      <c r="G186" s="93">
        <f t="shared" si="10"/>
        <v>-8.5831679465386834E-2</v>
      </c>
      <c r="H186" s="59"/>
      <c r="I186" s="59">
        <v>0.17259657697186812</v>
      </c>
      <c r="J186" s="59">
        <v>0.17244843443115337</v>
      </c>
      <c r="K186" s="59">
        <v>0.17244843443115337</v>
      </c>
      <c r="L186" s="57"/>
      <c r="M186" s="59">
        <f t="shared" si="11"/>
        <v>0</v>
      </c>
      <c r="N186" s="59">
        <f t="shared" si="9"/>
        <v>-1.4814254071474076E-4</v>
      </c>
    </row>
    <row r="187" spans="1:14" s="57" customFormat="1" ht="15.75" x14ac:dyDescent="0.25">
      <c r="A187" s="35" t="s">
        <v>114</v>
      </c>
      <c r="B187" s="72">
        <v>111.04831488863306</v>
      </c>
      <c r="C187" s="26">
        <v>108.6519592662525</v>
      </c>
      <c r="D187" s="26">
        <v>108.6519592662525</v>
      </c>
      <c r="E187" s="26"/>
      <c r="F187" s="26">
        <f t="shared" si="8"/>
        <v>0</v>
      </c>
      <c r="G187" s="92">
        <f t="shared" si="10"/>
        <v>-2.1579396542701135</v>
      </c>
      <c r="H187" s="26"/>
      <c r="I187" s="26">
        <v>0.84231079351614857</v>
      </c>
      <c r="J187" s="26">
        <v>0.8241342348906664</v>
      </c>
      <c r="K187" s="26">
        <v>0.8241342348906664</v>
      </c>
      <c r="L187"/>
      <c r="M187" s="26">
        <f t="shared" si="11"/>
        <v>0</v>
      </c>
      <c r="N187" s="26">
        <f t="shared" si="9"/>
        <v>-1.8176558625482175E-2</v>
      </c>
    </row>
    <row r="188" spans="1:14" s="4" customFormat="1" ht="15.75" x14ac:dyDescent="0.25">
      <c r="A188" s="64" t="s">
        <v>205</v>
      </c>
      <c r="B188" s="138">
        <v>101.12295408384401</v>
      </c>
      <c r="C188" s="59">
        <v>101.12296570686699</v>
      </c>
      <c r="D188" s="59">
        <v>101.12296570686699</v>
      </c>
      <c r="E188" s="59"/>
      <c r="F188" s="59">
        <f t="shared" si="8"/>
        <v>0</v>
      </c>
      <c r="G188" s="93">
        <f t="shared" si="10"/>
        <v>1.1493951190821861E-5</v>
      </c>
      <c r="H188" s="59"/>
      <c r="I188" s="59">
        <v>0.60458631463975399</v>
      </c>
      <c r="J188" s="59">
        <v>0.60458638413060983</v>
      </c>
      <c r="K188" s="59">
        <v>0.60458638413060983</v>
      </c>
      <c r="L188" s="57"/>
      <c r="M188" s="59">
        <f t="shared" si="11"/>
        <v>0</v>
      </c>
      <c r="N188" s="59">
        <f t="shared" si="9"/>
        <v>6.9490855847398336E-8</v>
      </c>
    </row>
    <row r="189" spans="1:14" s="57" customFormat="1" ht="15.75" x14ac:dyDescent="0.25">
      <c r="A189" s="36" t="s">
        <v>115</v>
      </c>
      <c r="B189" s="72">
        <v>147.98961814254824</v>
      </c>
      <c r="C189" s="26">
        <v>136.6741984315868</v>
      </c>
      <c r="D189" s="26">
        <v>136.6741984315868</v>
      </c>
      <c r="E189" s="26"/>
      <c r="F189" s="26">
        <f t="shared" si="8"/>
        <v>0</v>
      </c>
      <c r="G189" s="92">
        <f t="shared" si="10"/>
        <v>-7.6460902142892699</v>
      </c>
      <c r="H189" s="26"/>
      <c r="I189" s="26">
        <v>0.2377244788763947</v>
      </c>
      <c r="J189" s="26">
        <v>0.21954785076005651</v>
      </c>
      <c r="K189" s="26">
        <v>0.21954785076005648</v>
      </c>
      <c r="L189"/>
      <c r="M189" s="26">
        <f t="shared" si="11"/>
        <v>0</v>
      </c>
      <c r="N189" s="26">
        <f t="shared" si="9"/>
        <v>-1.8176628116338217E-2</v>
      </c>
    </row>
    <row r="190" spans="1:14" s="4" customFormat="1" ht="15" customHeight="1" x14ac:dyDescent="0.25">
      <c r="A190" s="61" t="s">
        <v>151</v>
      </c>
      <c r="B190" s="138">
        <v>105.46815978538241</v>
      </c>
      <c r="C190" s="59">
        <v>105.01997658073184</v>
      </c>
      <c r="D190" s="59">
        <v>105.01997658073184</v>
      </c>
      <c r="E190" s="59"/>
      <c r="F190" s="59">
        <f t="shared" si="8"/>
        <v>0</v>
      </c>
      <c r="G190" s="93">
        <f t="shared" si="10"/>
        <v>-0.42494645356720984</v>
      </c>
      <c r="H190" s="59"/>
      <c r="I190" s="59">
        <v>0.87681911765939979</v>
      </c>
      <c r="J190" s="59">
        <v>0.87309310591470679</v>
      </c>
      <c r="K190" s="59">
        <v>0.87309310591470668</v>
      </c>
      <c r="L190" s="57"/>
      <c r="M190" s="59">
        <f t="shared" si="11"/>
        <v>0</v>
      </c>
      <c r="N190" s="59">
        <f t="shared" si="9"/>
        <v>-3.726011744693114E-3</v>
      </c>
    </row>
    <row r="191" spans="1:14" s="57" customFormat="1" ht="15.75" x14ac:dyDescent="0.25">
      <c r="A191" s="35" t="s">
        <v>116</v>
      </c>
      <c r="B191" s="72">
        <v>107.43936419161457</v>
      </c>
      <c r="C191" s="26">
        <v>106.75417652735104</v>
      </c>
      <c r="D191" s="26">
        <v>106.75417652735104</v>
      </c>
      <c r="E191" s="26"/>
      <c r="F191" s="26">
        <f t="shared" si="8"/>
        <v>0</v>
      </c>
      <c r="G191" s="92">
        <f t="shared" si="10"/>
        <v>-0.63774359557966509</v>
      </c>
      <c r="H191" s="26"/>
      <c r="I191" s="26">
        <v>0.29237006809142996</v>
      </c>
      <c r="J191" s="26">
        <v>0.29050549670678477</v>
      </c>
      <c r="K191" s="26">
        <v>0.29050549670678477</v>
      </c>
      <c r="L191"/>
      <c r="M191" s="26">
        <f t="shared" si="11"/>
        <v>0</v>
      </c>
      <c r="N191" s="26">
        <f t="shared" si="9"/>
        <v>-1.8645713846451861E-3</v>
      </c>
    </row>
    <row r="192" spans="1:14" s="4" customFormat="1" ht="15.75" x14ac:dyDescent="0.25">
      <c r="A192" s="64" t="s">
        <v>20</v>
      </c>
      <c r="B192" s="138">
        <v>107.43936419161457</v>
      </c>
      <c r="C192" s="59">
        <v>106.75417652735104</v>
      </c>
      <c r="D192" s="59">
        <v>106.75417652735104</v>
      </c>
      <c r="E192" s="59"/>
      <c r="F192" s="59">
        <f t="shared" si="8"/>
        <v>0</v>
      </c>
      <c r="G192" s="93">
        <f t="shared" si="10"/>
        <v>-0.63774359557966509</v>
      </c>
      <c r="H192" s="59"/>
      <c r="I192" s="59">
        <v>0.29237006809142996</v>
      </c>
      <c r="J192" s="59">
        <v>0.29050549670678477</v>
      </c>
      <c r="K192" s="59">
        <v>0.29050549670678477</v>
      </c>
      <c r="L192" s="57"/>
      <c r="M192" s="59">
        <f t="shared" si="11"/>
        <v>0</v>
      </c>
      <c r="N192" s="59">
        <f t="shared" si="9"/>
        <v>-1.8645713846451861E-3</v>
      </c>
    </row>
    <row r="193" spans="1:14" s="57" customFormat="1" ht="15.75" x14ac:dyDescent="0.25">
      <c r="A193" s="35" t="s">
        <v>181</v>
      </c>
      <c r="B193" s="72">
        <v>104.50896232666177</v>
      </c>
      <c r="C193" s="26">
        <v>104.17610662160862</v>
      </c>
      <c r="D193" s="26">
        <v>104.17610662160862</v>
      </c>
      <c r="E193" s="26"/>
      <c r="F193" s="26">
        <f t="shared" si="8"/>
        <v>0</v>
      </c>
      <c r="G193" s="92">
        <f t="shared" si="10"/>
        <v>-0.31849489043126455</v>
      </c>
      <c r="H193" s="26"/>
      <c r="I193" s="26">
        <v>0.58444904956796984</v>
      </c>
      <c r="J193" s="26">
        <v>0.58258760920792185</v>
      </c>
      <c r="K193" s="26">
        <v>0.58258760920792185</v>
      </c>
      <c r="L193"/>
      <c r="M193" s="26">
        <f t="shared" si="11"/>
        <v>0</v>
      </c>
      <c r="N193" s="26">
        <f t="shared" si="9"/>
        <v>-1.8614403600479834E-3</v>
      </c>
    </row>
    <row r="194" spans="1:14" s="4" customFormat="1" ht="15.75" x14ac:dyDescent="0.25">
      <c r="A194" s="64" t="s">
        <v>204</v>
      </c>
      <c r="B194" s="138">
        <v>104.50896232666177</v>
      </c>
      <c r="C194" s="59">
        <v>104.17610662160862</v>
      </c>
      <c r="D194" s="59">
        <v>104.17610662160862</v>
      </c>
      <c r="E194" s="59"/>
      <c r="F194" s="59">
        <f t="shared" si="8"/>
        <v>0</v>
      </c>
      <c r="G194" s="93">
        <f t="shared" si="10"/>
        <v>-0.31849489043126455</v>
      </c>
      <c r="H194" s="59"/>
      <c r="I194" s="59">
        <v>0.58444904956796984</v>
      </c>
      <c r="J194" s="59">
        <v>0.58258760920792185</v>
      </c>
      <c r="K194" s="59">
        <v>0.58258760920792185</v>
      </c>
      <c r="L194" s="57"/>
      <c r="M194" s="59">
        <f t="shared" si="11"/>
        <v>0</v>
      </c>
      <c r="N194" s="59">
        <f t="shared" si="9"/>
        <v>-1.8614403600479834E-3</v>
      </c>
    </row>
    <row r="195" spans="1:14" s="57" customFormat="1" ht="15.75" x14ac:dyDescent="0.25">
      <c r="A195" s="33" t="s">
        <v>117</v>
      </c>
      <c r="B195" s="140">
        <v>130.07791242751054</v>
      </c>
      <c r="C195" s="37">
        <v>133.11915518648536</v>
      </c>
      <c r="D195" s="37">
        <v>133.11915518648536</v>
      </c>
      <c r="E195" s="37"/>
      <c r="F195" s="37">
        <f t="shared" si="8"/>
        <v>0</v>
      </c>
      <c r="G195" s="95">
        <f t="shared" si="10"/>
        <v>2.3380162721089448</v>
      </c>
      <c r="H195" s="37"/>
      <c r="I195" s="37">
        <v>3.2497964751648722</v>
      </c>
      <c r="J195" s="37">
        <v>3.3257772455646499</v>
      </c>
      <c r="K195" s="37">
        <v>3.3257772455646495</v>
      </c>
      <c r="L195"/>
      <c r="M195" s="37">
        <f t="shared" si="11"/>
        <v>0</v>
      </c>
      <c r="N195" s="37">
        <f t="shared" si="9"/>
        <v>7.5980770399777242E-2</v>
      </c>
    </row>
    <row r="196" spans="1:14" s="4" customFormat="1" ht="15.75" x14ac:dyDescent="0.25">
      <c r="A196" s="61" t="s">
        <v>135</v>
      </c>
      <c r="B196" s="138">
        <v>134.96624853431223</v>
      </c>
      <c r="C196" s="59">
        <v>140.40183998572448</v>
      </c>
      <c r="D196" s="59">
        <v>140.40183998572448</v>
      </c>
      <c r="E196" s="59"/>
      <c r="F196" s="59">
        <f t="shared" si="8"/>
        <v>0</v>
      </c>
      <c r="G196" s="93">
        <f t="shared" si="10"/>
        <v>4.0273709245392419</v>
      </c>
      <c r="H196" s="59"/>
      <c r="I196" s="59">
        <v>0.90097523478461061</v>
      </c>
      <c r="J196" s="59">
        <v>0.937260849427625</v>
      </c>
      <c r="K196" s="59">
        <v>0.937260849427625</v>
      </c>
      <c r="L196" s="57"/>
      <c r="M196" s="59">
        <f t="shared" si="11"/>
        <v>0</v>
      </c>
      <c r="N196" s="59">
        <f t="shared" si="9"/>
        <v>3.6285614643014386E-2</v>
      </c>
    </row>
    <row r="197" spans="1:14" s="57" customFormat="1" ht="15.75" x14ac:dyDescent="0.25">
      <c r="A197" s="35" t="s">
        <v>182</v>
      </c>
      <c r="B197" s="72">
        <v>134.96624853431223</v>
      </c>
      <c r="C197" s="26">
        <v>140.40183998572448</v>
      </c>
      <c r="D197" s="26">
        <v>140.40183998572448</v>
      </c>
      <c r="E197" s="26"/>
      <c r="F197" s="26">
        <f t="shared" si="8"/>
        <v>0</v>
      </c>
      <c r="G197" s="92">
        <f t="shared" si="10"/>
        <v>4.0273709245392419</v>
      </c>
      <c r="H197" s="26"/>
      <c r="I197" s="26">
        <v>0.90097523478461061</v>
      </c>
      <c r="J197" s="26">
        <v>0.937260849427625</v>
      </c>
      <c r="K197" s="26">
        <v>0.937260849427625</v>
      </c>
      <c r="L197"/>
      <c r="M197" s="26">
        <f t="shared" si="11"/>
        <v>0</v>
      </c>
      <c r="N197" s="26">
        <f t="shared" si="9"/>
        <v>3.6285614643014386E-2</v>
      </c>
    </row>
    <row r="198" spans="1:14" s="4" customFormat="1" ht="15.75" x14ac:dyDescent="0.25">
      <c r="A198" s="64" t="s">
        <v>135</v>
      </c>
      <c r="B198" s="138">
        <v>134.96624853431223</v>
      </c>
      <c r="C198" s="59">
        <v>140.40183998572448</v>
      </c>
      <c r="D198" s="59">
        <v>140.40183998572448</v>
      </c>
      <c r="E198" s="59"/>
      <c r="F198" s="59">
        <f t="shared" si="8"/>
        <v>0</v>
      </c>
      <c r="G198" s="93">
        <f t="shared" si="10"/>
        <v>4.0273709245392419</v>
      </c>
      <c r="H198" s="59"/>
      <c r="I198" s="59">
        <v>0.90097523478461061</v>
      </c>
      <c r="J198" s="59">
        <v>0.937260849427625</v>
      </c>
      <c r="K198" s="59">
        <v>0.937260849427625</v>
      </c>
      <c r="L198" s="57"/>
      <c r="M198" s="59">
        <f t="shared" si="11"/>
        <v>0</v>
      </c>
      <c r="N198" s="59">
        <f t="shared" si="9"/>
        <v>3.6285614643014386E-2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2.2071499270713919</v>
      </c>
      <c r="J199" s="26">
        <v>2.246845082828155</v>
      </c>
      <c r="K199" s="26">
        <v>2.246845082828155</v>
      </c>
      <c r="L199"/>
      <c r="M199" s="26">
        <f t="shared" si="11"/>
        <v>0</v>
      </c>
      <c r="N199" s="26">
        <f t="shared" ref="N199:N225" si="13">K199-I199</f>
        <v>3.9695155756763079E-2</v>
      </c>
    </row>
    <row r="200" spans="1:14" s="4" customFormat="1" ht="15.75" x14ac:dyDescent="0.25">
      <c r="A200" s="58" t="s">
        <v>119</v>
      </c>
      <c r="B200" s="138">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v>
      </c>
      <c r="K200" s="59">
        <v>2.246845082828155</v>
      </c>
      <c r="L200" s="57"/>
      <c r="M200" s="59">
        <f t="shared" ref="M200:M224" si="15">K200-J200</f>
        <v>0</v>
      </c>
      <c r="N200" s="59">
        <f t="shared" si="13"/>
        <v>3.9695155756763079E-2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v>
      </c>
      <c r="K201" s="26">
        <v>2.246845082828155</v>
      </c>
      <c r="L201"/>
      <c r="M201" s="26">
        <f t="shared" si="15"/>
        <v>0</v>
      </c>
      <c r="N201" s="26">
        <f t="shared" si="13"/>
        <v>3.9695155756763079E-2</v>
      </c>
    </row>
    <row r="202" spans="1:14" s="4" customFormat="1" ht="15.75" x14ac:dyDescent="0.25">
      <c r="A202" s="61" t="s">
        <v>120</v>
      </c>
      <c r="B202" s="138">
        <v>129.55828833898522</v>
      </c>
      <c r="C202" s="59">
        <v>129.55828833898522</v>
      </c>
      <c r="D202" s="59">
        <v>129.55828833898522</v>
      </c>
      <c r="E202" s="59"/>
      <c r="F202" s="59">
        <f t="shared" si="12"/>
        <v>0</v>
      </c>
      <c r="G202" s="93">
        <f t="shared" si="14"/>
        <v>0</v>
      </c>
      <c r="H202" s="59"/>
      <c r="I202" s="59">
        <v>0.14167131330887006</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0.14167131330887006</v>
      </c>
      <c r="J203" s="26">
        <v>0.14167131330887003</v>
      </c>
      <c r="K203" s="26">
        <v>0.14167131330887003</v>
      </c>
      <c r="L203"/>
      <c r="M203" s="26">
        <f t="shared" si="15"/>
        <v>0</v>
      </c>
      <c r="N203" s="26">
        <f t="shared" si="13"/>
        <v>0</v>
      </c>
    </row>
    <row r="204" spans="1:14" s="4" customFormat="1" ht="15.75" x14ac:dyDescent="0.25">
      <c r="A204" s="64" t="s">
        <v>120</v>
      </c>
      <c r="B204" s="138">
        <v>129.55828833898522</v>
      </c>
      <c r="C204" s="59">
        <v>129.55828833898522</v>
      </c>
      <c r="D204" s="59">
        <v>129.55828833898522</v>
      </c>
      <c r="E204" s="59"/>
      <c r="F204" s="59">
        <f t="shared" si="12"/>
        <v>0</v>
      </c>
      <c r="G204" s="93">
        <f t="shared" si="14"/>
        <v>0</v>
      </c>
      <c r="H204" s="59"/>
      <c r="I204" s="59">
        <v>0.14167131330887006</v>
      </c>
      <c r="J204" s="59">
        <v>0.14167131330887003</v>
      </c>
      <c r="K204" s="59">
        <v>0.14167131330887003</v>
      </c>
      <c r="L204" s="57"/>
      <c r="M204" s="59">
        <f t="shared" si="15"/>
        <v>0</v>
      </c>
      <c r="N204" s="59">
        <f t="shared" si="13"/>
        <v>0</v>
      </c>
    </row>
    <row r="205" spans="1:14" s="57" customFormat="1" ht="15.75" x14ac:dyDescent="0.25">
      <c r="A205" s="33" t="s">
        <v>131</v>
      </c>
      <c r="B205" s="140">
        <v>125.27368908992756</v>
      </c>
      <c r="C205" s="37">
        <v>128.21297042027925</v>
      </c>
      <c r="D205" s="37">
        <v>128.21297042027925</v>
      </c>
      <c r="E205" s="37"/>
      <c r="F205" s="37">
        <f t="shared" si="12"/>
        <v>0</v>
      </c>
      <c r="G205" s="95">
        <f t="shared" si="14"/>
        <v>2.3462878372183305</v>
      </c>
      <c r="H205" s="37"/>
      <c r="I205" s="37">
        <v>3.7887115882272679</v>
      </c>
      <c r="J205" s="37">
        <v>3.8776056674091266</v>
      </c>
      <c r="K205" s="37">
        <v>3.8776056674091262</v>
      </c>
      <c r="L205"/>
      <c r="M205" s="37">
        <f t="shared" si="15"/>
        <v>0</v>
      </c>
      <c r="N205" s="37">
        <f t="shared" si="13"/>
        <v>8.889407918185821E-2</v>
      </c>
    </row>
    <row r="206" spans="1:14" s="4" customFormat="1" ht="15.75" x14ac:dyDescent="0.25">
      <c r="A206" s="61" t="s">
        <v>122</v>
      </c>
      <c r="B206" s="138">
        <v>125.34849388734686</v>
      </c>
      <c r="C206" s="59">
        <v>128.38342348418612</v>
      </c>
      <c r="D206" s="59">
        <v>128.38342348418612</v>
      </c>
      <c r="E206" s="59"/>
      <c r="F206" s="59">
        <f t="shared" si="12"/>
        <v>0</v>
      </c>
      <c r="G206" s="93">
        <f t="shared" si="14"/>
        <v>2.4211935083694014</v>
      </c>
      <c r="H206" s="59"/>
      <c r="I206" s="59">
        <v>3.671498328183028</v>
      </c>
      <c r="J206" s="59">
        <v>3.7603924073648867</v>
      </c>
      <c r="K206" s="59">
        <v>3.7603924073648867</v>
      </c>
      <c r="L206" s="57"/>
      <c r="M206" s="59">
        <f t="shared" si="15"/>
        <v>0</v>
      </c>
      <c r="N206" s="59">
        <f t="shared" si="13"/>
        <v>8.8894079181858654E-2</v>
      </c>
    </row>
    <row r="207" spans="1:14" s="57" customFormat="1" ht="15.75" x14ac:dyDescent="0.25">
      <c r="A207" s="35" t="s">
        <v>183</v>
      </c>
      <c r="B207" s="72">
        <v>125.34849388734686</v>
      </c>
      <c r="C207" s="26">
        <v>128.38342348418612</v>
      </c>
      <c r="D207" s="26">
        <v>128.38342348418612</v>
      </c>
      <c r="E207" s="26"/>
      <c r="F207" s="26">
        <f t="shared" si="12"/>
        <v>0</v>
      </c>
      <c r="G207" s="92">
        <f t="shared" si="14"/>
        <v>2.4211935083694014</v>
      </c>
      <c r="H207" s="26"/>
      <c r="I207" s="26">
        <v>3.671498328183028</v>
      </c>
      <c r="J207" s="26">
        <v>3.7603924073648867</v>
      </c>
      <c r="K207" s="26">
        <v>3.7603924073648867</v>
      </c>
      <c r="L207"/>
      <c r="M207" s="26">
        <f t="shared" si="15"/>
        <v>0</v>
      </c>
      <c r="N207" s="26">
        <f t="shared" si="13"/>
        <v>8.8894079181858654E-2</v>
      </c>
    </row>
    <row r="208" spans="1:14" s="4" customFormat="1" ht="15.75" x14ac:dyDescent="0.25">
      <c r="A208" s="64" t="s">
        <v>21</v>
      </c>
      <c r="B208" s="138">
        <v>117.23053359372031</v>
      </c>
      <c r="C208" s="59">
        <v>119.80462414098548</v>
      </c>
      <c r="D208" s="59">
        <v>119.80462414098548</v>
      </c>
      <c r="E208" s="59"/>
      <c r="F208" s="59">
        <f t="shared" si="12"/>
        <v>0</v>
      </c>
      <c r="G208" s="93">
        <f t="shared" si="14"/>
        <v>2.1957509433387479</v>
      </c>
      <c r="H208" s="59"/>
      <c r="I208" s="59">
        <v>0.71038158457474065</v>
      </c>
      <c r="J208" s="59">
        <v>0.72597979491934528</v>
      </c>
      <c r="K208" s="59">
        <v>0.72597979491934528</v>
      </c>
      <c r="L208" s="57"/>
      <c r="M208" s="59">
        <f t="shared" si="15"/>
        <v>0</v>
      </c>
      <c r="N208" s="59">
        <f t="shared" si="13"/>
        <v>1.5598210344604624E-2</v>
      </c>
    </row>
    <row r="209" spans="1:14" s="57" customFormat="1" ht="15.75" x14ac:dyDescent="0.25">
      <c r="A209" s="36" t="s">
        <v>203</v>
      </c>
      <c r="B209" s="72">
        <v>127.46605964858927</v>
      </c>
      <c r="C209" s="26">
        <v>130.62119887414377</v>
      </c>
      <c r="D209" s="26">
        <v>130.62119887414377</v>
      </c>
      <c r="E209" s="26"/>
      <c r="F209" s="26">
        <f t="shared" si="12"/>
        <v>0</v>
      </c>
      <c r="G209" s="92">
        <f t="shared" si="14"/>
        <v>2.475277916531593</v>
      </c>
      <c r="H209" s="26"/>
      <c r="I209" s="26">
        <v>2.961116743608287</v>
      </c>
      <c r="J209" s="26">
        <v>3.0344126124455419</v>
      </c>
      <c r="K209" s="26">
        <v>3.0344126124455419</v>
      </c>
      <c r="L209"/>
      <c r="M209" s="26">
        <f t="shared" si="15"/>
        <v>0</v>
      </c>
      <c r="N209" s="26">
        <f t="shared" si="13"/>
        <v>7.3295868837254918E-2</v>
      </c>
    </row>
    <row r="210" spans="1:14" s="4" customFormat="1" ht="15.75" x14ac:dyDescent="0.25">
      <c r="A210" s="61" t="s">
        <v>123</v>
      </c>
      <c r="B210" s="138">
        <v>122.97492976527279</v>
      </c>
      <c r="C210" s="59">
        <v>122.97492976527279</v>
      </c>
      <c r="D210" s="59">
        <v>122.97492976527279</v>
      </c>
      <c r="E210" s="59"/>
      <c r="F210" s="59">
        <f t="shared" si="12"/>
        <v>0</v>
      </c>
      <c r="G210" s="93">
        <f t="shared" si="14"/>
        <v>0</v>
      </c>
      <c r="H210" s="59"/>
      <c r="I210" s="59">
        <v>0.11721326004424019</v>
      </c>
      <c r="J210" s="59">
        <v>0.11721326004424017</v>
      </c>
      <c r="K210" s="59">
        <v>0.11721326004424017</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0.11721326004424019</v>
      </c>
      <c r="J211" s="26">
        <v>0.11721326004424017</v>
      </c>
      <c r="K211" s="26">
        <v>0.11721326004424017</v>
      </c>
      <c r="L211"/>
      <c r="M211" s="26">
        <f t="shared" si="15"/>
        <v>0</v>
      </c>
      <c r="N211" s="26">
        <f t="shared" si="13"/>
        <v>0</v>
      </c>
    </row>
    <row r="212" spans="1:14" s="4" customFormat="1" ht="15.75" x14ac:dyDescent="0.25">
      <c r="A212" s="64" t="s">
        <v>123</v>
      </c>
      <c r="B212" s="138">
        <v>122.97492976527279</v>
      </c>
      <c r="C212" s="59">
        <v>122.97492976527279</v>
      </c>
      <c r="D212" s="59">
        <v>122.97492976527279</v>
      </c>
      <c r="E212" s="59"/>
      <c r="F212" s="59">
        <f t="shared" si="12"/>
        <v>0</v>
      </c>
      <c r="G212" s="93">
        <f t="shared" si="14"/>
        <v>0</v>
      </c>
      <c r="H212" s="59"/>
      <c r="I212" s="59">
        <v>0.11721326004424019</v>
      </c>
      <c r="J212" s="59">
        <v>0.11721326004424017</v>
      </c>
      <c r="K212" s="59">
        <v>0.11721326004424017</v>
      </c>
      <c r="L212" s="57"/>
      <c r="M212" s="59">
        <f t="shared" si="15"/>
        <v>0</v>
      </c>
      <c r="N212" s="59">
        <f t="shared" si="13"/>
        <v>0</v>
      </c>
    </row>
    <row r="213" spans="1:14" s="57" customFormat="1" ht="15.75" x14ac:dyDescent="0.25">
      <c r="A213" s="33" t="s">
        <v>132</v>
      </c>
      <c r="B213" s="140">
        <v>98.405676684483197</v>
      </c>
      <c r="C213" s="37">
        <v>97.546017319301882</v>
      </c>
      <c r="D213" s="37">
        <v>97.47121473538482</v>
      </c>
      <c r="E213" s="37"/>
      <c r="F213" s="37">
        <f t="shared" si="12"/>
        <v>-7.66844059580718E-2</v>
      </c>
      <c r="G213" s="95">
        <f t="shared" si="14"/>
        <v>-0.94960166992655859</v>
      </c>
      <c r="H213" s="37"/>
      <c r="I213" s="37">
        <v>7.0665814943666545</v>
      </c>
      <c r="J213" s="37">
        <v>7.0048487451378945</v>
      </c>
      <c r="K213" s="37">
        <v>6.9994771184894242</v>
      </c>
      <c r="L213"/>
      <c r="M213" s="37">
        <f t="shared" si="15"/>
        <v>-5.3716266484702402E-3</v>
      </c>
      <c r="N213" s="37">
        <f t="shared" si="13"/>
        <v>-6.7104375877230282E-2</v>
      </c>
    </row>
    <row r="214" spans="1:14" s="4" customFormat="1" ht="15.75" x14ac:dyDescent="0.25">
      <c r="A214" s="61" t="s">
        <v>125</v>
      </c>
      <c r="B214" s="138">
        <v>98.943015288761899</v>
      </c>
      <c r="C214" s="59">
        <v>98.700427043787073</v>
      </c>
      <c r="D214" s="59">
        <v>98.597996282237503</v>
      </c>
      <c r="E214" s="59"/>
      <c r="F214" s="59">
        <f t="shared" si="12"/>
        <v>-0.10377945123188903</v>
      </c>
      <c r="G214" s="93">
        <f t="shared" si="14"/>
        <v>-0.34870476255193239</v>
      </c>
      <c r="H214" s="59"/>
      <c r="I214" s="59">
        <v>5.1887238712734529</v>
      </c>
      <c r="J214" s="59">
        <v>5.1760021706671209</v>
      </c>
      <c r="K214" s="59">
        <v>5.1706305440186524</v>
      </c>
      <c r="L214" s="57"/>
      <c r="M214" s="59">
        <f t="shared" si="15"/>
        <v>-5.3716266484684638E-3</v>
      </c>
      <c r="N214" s="59">
        <f t="shared" si="13"/>
        <v>-1.8093327254800506E-2</v>
      </c>
    </row>
    <row r="215" spans="1:14" s="57" customFormat="1" ht="15.75" x14ac:dyDescent="0.25">
      <c r="A215" s="35" t="s">
        <v>184</v>
      </c>
      <c r="B215" s="72">
        <v>120.09215057311731</v>
      </c>
      <c r="C215" s="26">
        <v>121.33659467916443</v>
      </c>
      <c r="D215" s="26">
        <v>121.33659467916443</v>
      </c>
      <c r="E215" s="26"/>
      <c r="F215" s="26">
        <f t="shared" si="12"/>
        <v>0</v>
      </c>
      <c r="G215" s="92">
        <f t="shared" si="14"/>
        <v>1.0362410033530445</v>
      </c>
      <c r="H215" s="26"/>
      <c r="I215" s="26">
        <v>0.13971738065705422</v>
      </c>
      <c r="J215" s="26">
        <v>0.14116518944423345</v>
      </c>
      <c r="K215" s="26">
        <v>0.14116518944423345</v>
      </c>
      <c r="L215"/>
      <c r="M215" s="26">
        <f t="shared" si="15"/>
        <v>0</v>
      </c>
      <c r="N215" s="26">
        <f t="shared" si="13"/>
        <v>1.4478087871792333E-3</v>
      </c>
    </row>
    <row r="216" spans="1:14" s="4" customFormat="1" ht="15.75" x14ac:dyDescent="0.25">
      <c r="A216" s="64" t="s">
        <v>202</v>
      </c>
      <c r="B216" s="138">
        <v>120.09215057311731</v>
      </c>
      <c r="C216" s="59">
        <v>121.33659467916443</v>
      </c>
      <c r="D216" s="59">
        <v>121.33659467916443</v>
      </c>
      <c r="E216" s="59"/>
      <c r="F216" s="59">
        <f t="shared" si="12"/>
        <v>0</v>
      </c>
      <c r="G216" s="93">
        <f t="shared" si="14"/>
        <v>1.0362410033530445</v>
      </c>
      <c r="H216" s="59"/>
      <c r="I216" s="59">
        <v>0.13971738065705422</v>
      </c>
      <c r="J216" s="59">
        <v>0.14116518944423345</v>
      </c>
      <c r="K216" s="59">
        <v>0.14116518944423345</v>
      </c>
      <c r="L216" s="57"/>
      <c r="M216" s="59">
        <f t="shared" si="15"/>
        <v>0</v>
      </c>
      <c r="N216" s="59">
        <f t="shared" si="13"/>
        <v>1.4478087871792333E-3</v>
      </c>
    </row>
    <row r="217" spans="1:14" s="57" customFormat="1" ht="15.75" x14ac:dyDescent="0.25">
      <c r="A217" s="35" t="s">
        <v>185</v>
      </c>
      <c r="B217" s="72">
        <v>98.463175412033195</v>
      </c>
      <c r="C217" s="26">
        <v>98.186848793814562</v>
      </c>
      <c r="D217" s="26">
        <v>98.082094042970184</v>
      </c>
      <c r="E217" s="26"/>
      <c r="F217" s="26">
        <f t="shared" si="12"/>
        <v>-0.10668918712765096</v>
      </c>
      <c r="G217" s="92">
        <f t="shared" si="14"/>
        <v>-0.38702933098422321</v>
      </c>
      <c r="H217" s="26"/>
      <c r="I217" s="26">
        <v>5.0490064906163985</v>
      </c>
      <c r="J217" s="26">
        <v>5.0348369812228873</v>
      </c>
      <c r="K217" s="26">
        <v>5.0294653545744179</v>
      </c>
      <c r="L217"/>
      <c r="M217" s="26">
        <f t="shared" si="15"/>
        <v>-5.371626648469352E-3</v>
      </c>
      <c r="N217" s="26">
        <f t="shared" si="13"/>
        <v>-1.95411360419806E-2</v>
      </c>
    </row>
    <row r="218" spans="1:14" s="4" customFormat="1" ht="15.75" x14ac:dyDescent="0.25">
      <c r="A218" s="64" t="s">
        <v>201</v>
      </c>
      <c r="B218" s="138">
        <v>98.463175412033195</v>
      </c>
      <c r="C218" s="59">
        <v>98.186848793814562</v>
      </c>
      <c r="D218" s="59">
        <v>98.082094042970184</v>
      </c>
      <c r="E218" s="59"/>
      <c r="F218" s="59">
        <f t="shared" si="12"/>
        <v>-0.10668918712765096</v>
      </c>
      <c r="G218" s="93">
        <f t="shared" si="14"/>
        <v>-0.38702933098422321</v>
      </c>
      <c r="H218" s="59"/>
      <c r="I218" s="59">
        <v>5.0490064906163985</v>
      </c>
      <c r="J218" s="59">
        <v>5.0348369812228873</v>
      </c>
      <c r="K218" s="59">
        <v>5.0294653545744179</v>
      </c>
      <c r="L218" s="57"/>
      <c r="M218" s="59">
        <f t="shared" si="15"/>
        <v>-5.371626648469352E-3</v>
      </c>
      <c r="N218" s="59">
        <f t="shared" si="13"/>
        <v>-1.95411360419806E-2</v>
      </c>
    </row>
    <row r="219" spans="1:14" s="57" customFormat="1" ht="15.75" x14ac:dyDescent="0.25">
      <c r="A219" s="34" t="s">
        <v>134</v>
      </c>
      <c r="B219" s="72">
        <v>87.378190235726791</v>
      </c>
      <c r="C219" s="26">
        <v>76.637419482662665</v>
      </c>
      <c r="D219" s="26">
        <v>76.637419482662665</v>
      </c>
      <c r="E219" s="26"/>
      <c r="F219" s="26">
        <f t="shared" si="12"/>
        <v>0</v>
      </c>
      <c r="G219" s="92">
        <f t="shared" si="14"/>
        <v>-12.292278798734479</v>
      </c>
      <c r="H219" s="26"/>
      <c r="I219" s="26">
        <v>0.40885734937670565</v>
      </c>
      <c r="J219" s="26">
        <v>0.35859946410220506</v>
      </c>
      <c r="K219" s="26">
        <v>0.35859946410220506</v>
      </c>
      <c r="L219"/>
      <c r="M219" s="26">
        <f t="shared" si="15"/>
        <v>0</v>
      </c>
      <c r="N219" s="26">
        <f t="shared" si="13"/>
        <v>-5.0257885274500591E-2</v>
      </c>
    </row>
    <row r="220" spans="1:14" s="4" customFormat="1" ht="15.75" x14ac:dyDescent="0.25">
      <c r="A220" s="58" t="s">
        <v>126</v>
      </c>
      <c r="B220" s="138">
        <v>87.378190235726791</v>
      </c>
      <c r="C220" s="59">
        <v>76.637419482662665</v>
      </c>
      <c r="D220" s="59">
        <v>76.637419482662665</v>
      </c>
      <c r="E220" s="59"/>
      <c r="F220" s="59">
        <f t="shared" si="12"/>
        <v>0</v>
      </c>
      <c r="G220" s="93">
        <f t="shared" si="14"/>
        <v>-12.292278798734479</v>
      </c>
      <c r="H220" s="59"/>
      <c r="I220" s="59">
        <v>0.40885734937670565</v>
      </c>
      <c r="J220" s="59">
        <v>0.35859946410220506</v>
      </c>
      <c r="K220" s="59">
        <v>0.35859946410220506</v>
      </c>
      <c r="L220" s="57"/>
      <c r="M220" s="59">
        <f t="shared" si="15"/>
        <v>0</v>
      </c>
      <c r="N220" s="59">
        <f t="shared" si="13"/>
        <v>-5.0257885274500591E-2</v>
      </c>
    </row>
    <row r="221" spans="1:14" s="57" customFormat="1" ht="15.75" x14ac:dyDescent="0.25">
      <c r="A221" s="36" t="s">
        <v>200</v>
      </c>
      <c r="B221" s="72">
        <v>87.378190235726791</v>
      </c>
      <c r="C221" s="26">
        <v>76.637419482662665</v>
      </c>
      <c r="D221" s="26">
        <v>76.637419482662665</v>
      </c>
      <c r="E221" s="26"/>
      <c r="F221" s="26">
        <f t="shared" si="12"/>
        <v>0</v>
      </c>
      <c r="G221" s="92">
        <f t="shared" si="14"/>
        <v>-12.292278798734479</v>
      </c>
      <c r="H221" s="26"/>
      <c r="I221" s="26">
        <v>0.40885734937670565</v>
      </c>
      <c r="J221" s="26">
        <v>0.35859946410220506</v>
      </c>
      <c r="K221" s="26">
        <v>0.35859946410220506</v>
      </c>
      <c r="L221"/>
      <c r="M221" s="26">
        <f t="shared" si="15"/>
        <v>0</v>
      </c>
      <c r="N221" s="26">
        <f t="shared" si="13"/>
        <v>-5.0257885274500591E-2</v>
      </c>
    </row>
    <row r="222" spans="1:14" s="4" customFormat="1" ht="15.75" x14ac:dyDescent="0.25">
      <c r="A222" s="61" t="s">
        <v>133</v>
      </c>
      <c r="B222" s="138">
        <v>100</v>
      </c>
      <c r="C222" s="59">
        <v>100.08487654320987</v>
      </c>
      <c r="D222" s="59">
        <v>100.08487654320987</v>
      </c>
      <c r="E222" s="59"/>
      <c r="F222" s="59">
        <f t="shared" si="12"/>
        <v>0</v>
      </c>
      <c r="G222" s="93">
        <f t="shared" si="14"/>
        <v>8.4876543209877475E-2</v>
      </c>
      <c r="H222" s="59"/>
      <c r="I222" s="59">
        <v>1.4690002737164951</v>
      </c>
      <c r="J222" s="59">
        <v>1.470247110368569</v>
      </c>
      <c r="K222" s="59">
        <v>1.4702471103685693</v>
      </c>
      <c r="L222" s="57"/>
      <c r="M222" s="59">
        <f t="shared" si="15"/>
        <v>0</v>
      </c>
      <c r="N222" s="59">
        <f t="shared" si="13"/>
        <v>1.2468366520741458E-3</v>
      </c>
    </row>
    <row r="223" spans="1:14" s="57" customFormat="1" ht="15.75" x14ac:dyDescent="0.25">
      <c r="A223" s="35" t="s">
        <v>186</v>
      </c>
      <c r="B223" s="72">
        <v>100</v>
      </c>
      <c r="C223" s="26">
        <v>100.08487654320987</v>
      </c>
      <c r="D223" s="26">
        <v>100.08487654320987</v>
      </c>
      <c r="E223" s="26"/>
      <c r="F223" s="26">
        <f t="shared" si="12"/>
        <v>0</v>
      </c>
      <c r="G223" s="92">
        <f t="shared" si="14"/>
        <v>8.4876543209877475E-2</v>
      </c>
      <c r="H223" s="26"/>
      <c r="I223" s="26">
        <v>1.4690002737164951</v>
      </c>
      <c r="J223" s="26">
        <v>1.470247110368569</v>
      </c>
      <c r="K223" s="26">
        <v>1.4702471103685693</v>
      </c>
      <c r="L223"/>
      <c r="M223" s="26">
        <f t="shared" si="15"/>
        <v>0</v>
      </c>
      <c r="N223" s="26">
        <f t="shared" si="13"/>
        <v>1.2468366520741458E-3</v>
      </c>
    </row>
    <row r="224" spans="1:14" s="4" customFormat="1" ht="15.75" x14ac:dyDescent="0.25">
      <c r="A224" s="64" t="s">
        <v>133</v>
      </c>
      <c r="B224" s="138">
        <v>100</v>
      </c>
      <c r="C224" s="59">
        <v>100.08487654320987</v>
      </c>
      <c r="D224" s="59">
        <v>100.08487654320987</v>
      </c>
      <c r="E224" s="59"/>
      <c r="F224" s="59">
        <f t="shared" si="12"/>
        <v>0</v>
      </c>
      <c r="G224" s="93">
        <f t="shared" si="14"/>
        <v>8.4876543209877475E-2</v>
      </c>
      <c r="H224" s="59"/>
      <c r="I224" s="59">
        <v>1.4690002737164951</v>
      </c>
      <c r="J224" s="59">
        <v>1.470247110368569</v>
      </c>
      <c r="K224" s="59">
        <v>1.4702471103685693</v>
      </c>
      <c r="L224" s="57"/>
      <c r="M224" s="59">
        <f t="shared" si="15"/>
        <v>0</v>
      </c>
      <c r="N224" s="59">
        <f t="shared" si="13"/>
        <v>1.2468366520741458E-3</v>
      </c>
    </row>
    <row r="225" spans="1:14" ht="6.75" customHeight="1" x14ac:dyDescent="0.25">
      <c r="A225" s="44"/>
      <c r="B225" s="141"/>
      <c r="C225" s="43"/>
      <c r="D225" s="43"/>
      <c r="E225" s="43"/>
      <c r="F225" s="43"/>
      <c r="G225" s="88"/>
      <c r="H225" s="43"/>
      <c r="I225" s="43"/>
      <c r="J225" s="43"/>
      <c r="K225" s="43"/>
      <c r="L225" s="29"/>
      <c r="M225" s="43"/>
      <c r="N225" s="229"/>
    </row>
    <row r="226" spans="1:14" x14ac:dyDescent="0.25">
      <c r="A226" s="184" t="s">
        <v>54</v>
      </c>
      <c r="B226" s="185"/>
      <c r="C226" s="185"/>
      <c r="D226" s="185"/>
    </row>
    <row r="227" spans="1:14" ht="409.6" customHeight="1" x14ac:dyDescent="0.25">
      <c r="A227" s="23"/>
      <c r="B227" s="142"/>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R8" sqref="R8"/>
    </sheetView>
  </sheetViews>
  <sheetFormatPr defaultRowHeight="15" x14ac:dyDescent="0.25"/>
  <cols>
    <col min="1" max="1" width="57.42578125" style="143" customWidth="1"/>
    <col min="2" max="2" width="9.7109375" style="143"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5" t="s">
        <v>256</v>
      </c>
      <c r="B1" s="133"/>
      <c r="C1" s="146"/>
      <c r="D1" s="146"/>
      <c r="E1" s="87"/>
    </row>
    <row r="2" spans="1:14" ht="6" customHeight="1" x14ac:dyDescent="0.25">
      <c r="A2" s="134"/>
      <c r="B2" s="134"/>
      <c r="C2" s="88"/>
      <c r="D2" s="88"/>
      <c r="E2" s="84"/>
      <c r="F2" s="84"/>
      <c r="G2" s="84"/>
      <c r="H2" s="84"/>
      <c r="I2" s="84"/>
      <c r="J2" s="84"/>
      <c r="K2" s="84"/>
      <c r="L2" s="84"/>
      <c r="M2" s="84"/>
      <c r="N2" s="84"/>
    </row>
    <row r="3" spans="1:14" ht="45" customHeight="1" x14ac:dyDescent="0.25">
      <c r="A3" s="188" t="s">
        <v>56</v>
      </c>
      <c r="B3" s="183" t="s">
        <v>242</v>
      </c>
      <c r="C3" s="183"/>
      <c r="D3" s="183"/>
      <c r="E3" s="102"/>
      <c r="F3" s="180" t="s">
        <v>243</v>
      </c>
      <c r="G3" s="180"/>
      <c r="H3" s="84"/>
      <c r="I3" s="84"/>
      <c r="J3" s="180" t="s">
        <v>244</v>
      </c>
      <c r="K3" s="180"/>
      <c r="L3" s="84"/>
      <c r="M3" s="180" t="s">
        <v>245</v>
      </c>
      <c r="N3" s="180"/>
    </row>
    <row r="4" spans="1:14" ht="30" x14ac:dyDescent="0.25">
      <c r="A4" s="189"/>
      <c r="B4" s="116">
        <v>42887</v>
      </c>
      <c r="C4" s="83">
        <v>43221</v>
      </c>
      <c r="D4" s="116">
        <v>43252</v>
      </c>
      <c r="E4" s="134"/>
      <c r="F4" s="230" t="s">
        <v>265</v>
      </c>
      <c r="G4" s="158" t="s">
        <v>264</v>
      </c>
      <c r="H4" s="134"/>
      <c r="I4" s="116">
        <v>42887</v>
      </c>
      <c r="J4" s="116">
        <v>43221</v>
      </c>
      <c r="K4" s="116">
        <v>43252</v>
      </c>
      <c r="L4" s="134"/>
      <c r="M4" s="230" t="s">
        <v>265</v>
      </c>
      <c r="N4" s="158" t="s">
        <v>264</v>
      </c>
    </row>
    <row r="5" spans="1:14" s="103" customFormat="1" ht="15.75" x14ac:dyDescent="0.25">
      <c r="A5" s="147" t="s">
        <v>241</v>
      </c>
      <c r="B5" s="91">
        <v>110.12785640422548</v>
      </c>
      <c r="C5" s="91">
        <v>111.14423640728874</v>
      </c>
      <c r="D5" s="91">
        <v>111.40550293251844</v>
      </c>
      <c r="E5" s="91"/>
      <c r="F5" s="91">
        <f t="shared" ref="F5:F68" si="0">((D5/C5-1)*100)</f>
        <v>0.23506979189842347</v>
      </c>
      <c r="G5" s="91">
        <f>((D5/B5-1)*100)</f>
        <v>1.1601483675513835</v>
      </c>
      <c r="H5" s="91"/>
      <c r="I5" s="91">
        <v>110.12785640422548</v>
      </c>
      <c r="J5" s="91">
        <v>111.14423640728874</v>
      </c>
      <c r="K5" s="91">
        <v>111.40550293251844</v>
      </c>
      <c r="M5" s="91">
        <f>K5-J5</f>
        <v>0.26126652522970062</v>
      </c>
      <c r="N5" s="56">
        <f>K5-I5</f>
        <v>1.2776465282929621</v>
      </c>
    </row>
    <row r="6" spans="1:14" ht="9.75" customHeight="1" x14ac:dyDescent="0.25">
      <c r="A6" s="144"/>
      <c r="B6" s="144"/>
      <c r="C6" s="144"/>
      <c r="D6" s="144"/>
      <c r="E6" s="144"/>
      <c r="F6" s="144"/>
      <c r="G6" s="144"/>
      <c r="H6" s="144"/>
      <c r="I6" s="144"/>
      <c r="J6" s="144"/>
      <c r="K6" s="144"/>
      <c r="L6" s="144"/>
      <c r="M6" s="144"/>
      <c r="N6"/>
    </row>
    <row r="7" spans="1:14" ht="15.75" x14ac:dyDescent="0.25">
      <c r="A7" s="148" t="s">
        <v>127</v>
      </c>
      <c r="B7" s="90">
        <v>110.87078267032248</v>
      </c>
      <c r="C7" s="90">
        <v>107.62744545721439</v>
      </c>
      <c r="D7" s="90">
        <v>104.70098872867977</v>
      </c>
      <c r="E7" s="90"/>
      <c r="F7" s="90">
        <f t="shared" si="0"/>
        <v>-2.7190617747198886</v>
      </c>
      <c r="G7" s="90">
        <f t="shared" ref="G7:G70" si="1">((D7/B7-1)*100)</f>
        <v>-5.5648510753178115</v>
      </c>
      <c r="H7" s="90"/>
      <c r="I7" s="90">
        <v>26.369631804066241</v>
      </c>
      <c r="J7" s="90">
        <v>25.598232828915165</v>
      </c>
      <c r="K7" s="90">
        <v>24.902201065060339</v>
      </c>
      <c r="M7" s="90">
        <f>K7-J7</f>
        <v>-0.69603176385482612</v>
      </c>
      <c r="N7" s="38">
        <f>K7-I7</f>
        <v>-1.467430739005902</v>
      </c>
    </row>
    <row r="8" spans="1:14" s="103" customFormat="1" ht="15.75" x14ac:dyDescent="0.25">
      <c r="A8" s="149" t="s">
        <v>57</v>
      </c>
      <c r="B8" s="93">
        <v>111.17873241657668</v>
      </c>
      <c r="C8" s="93">
        <v>107.66620478426989</v>
      </c>
      <c r="D8" s="93">
        <v>104.45846956982085</v>
      </c>
      <c r="E8" s="93"/>
      <c r="F8" s="93">
        <f t="shared" si="0"/>
        <v>-2.9793334137451666</v>
      </c>
      <c r="G8" s="93">
        <f t="shared" si="1"/>
        <v>-6.0445578940184426</v>
      </c>
      <c r="H8" s="93"/>
      <c r="I8" s="93">
        <v>24.04118160419133</v>
      </c>
      <c r="J8" s="93">
        <v>23.281636025081674</v>
      </c>
      <c r="K8" s="93">
        <v>22.587998463719888</v>
      </c>
      <c r="M8" s="93">
        <f t="shared" ref="M8:M71" si="2">K8-J8</f>
        <v>-0.69363756136178623</v>
      </c>
      <c r="N8" s="59">
        <f t="shared" ref="N8:N71" si="3">K8-I8</f>
        <v>-1.4531831404714417</v>
      </c>
    </row>
    <row r="9" spans="1:14" ht="15.75" x14ac:dyDescent="0.25">
      <c r="A9" s="150" t="s">
        <v>58</v>
      </c>
      <c r="B9" s="92">
        <v>120.8690620038382</v>
      </c>
      <c r="C9" s="92">
        <v>107.94440134950652</v>
      </c>
      <c r="D9" s="92">
        <v>107.8895916690699</v>
      </c>
      <c r="E9" s="92"/>
      <c r="F9" s="92">
        <f t="shared" si="0"/>
        <v>-5.0775843630046502E-2</v>
      </c>
      <c r="G9" s="92">
        <f t="shared" si="1"/>
        <v>-10.738455415792114</v>
      </c>
      <c r="H9" s="92"/>
      <c r="I9" s="92">
        <v>3.5265406191636619</v>
      </c>
      <c r="J9" s="92">
        <v>3.1494437837058062</v>
      </c>
      <c r="K9" s="92">
        <v>3.1478446270549756</v>
      </c>
      <c r="M9" s="92">
        <f t="shared" si="2"/>
        <v>-1.5991566508306576E-3</v>
      </c>
      <c r="N9" s="26">
        <f>K9-I9</f>
        <v>-0.37869599210868632</v>
      </c>
    </row>
    <row r="10" spans="1:14" s="103" customFormat="1" ht="15.75" x14ac:dyDescent="0.25">
      <c r="A10" s="151" t="s">
        <v>6</v>
      </c>
      <c r="B10" s="93">
        <v>142.32013607220043</v>
      </c>
      <c r="C10" s="93">
        <v>108.91385362618459</v>
      </c>
      <c r="D10" s="93">
        <v>109.04530495235385</v>
      </c>
      <c r="E10" s="93"/>
      <c r="F10" s="93">
        <f t="shared" si="0"/>
        <v>0.12069293463843334</v>
      </c>
      <c r="G10" s="93">
        <f t="shared" si="1"/>
        <v>-23.380269326728254</v>
      </c>
      <c r="H10" s="93"/>
      <c r="I10" s="93">
        <v>1.0788160894038006</v>
      </c>
      <c r="J10" s="93">
        <v>0.82558955390044364</v>
      </c>
      <c r="K10" s="93">
        <v>0.82658598216111445</v>
      </c>
      <c r="M10" s="93">
        <f t="shared" si="2"/>
        <v>9.9642826067081192E-4</v>
      </c>
      <c r="N10" s="59">
        <f t="shared" si="3"/>
        <v>-0.25223010724268613</v>
      </c>
    </row>
    <row r="11" spans="1:14" ht="15.75" x14ac:dyDescent="0.25">
      <c r="A11" s="152" t="s">
        <v>7</v>
      </c>
      <c r="B11" s="92">
        <v>98.616845128416571</v>
      </c>
      <c r="C11" s="92">
        <v>97.594329797765653</v>
      </c>
      <c r="D11" s="92">
        <v>96.6342297293169</v>
      </c>
      <c r="E11" s="92"/>
      <c r="F11" s="92">
        <f t="shared" si="0"/>
        <v>-0.98376623973777111</v>
      </c>
      <c r="G11" s="92">
        <f t="shared" si="1"/>
        <v>-2.0104226580336837</v>
      </c>
      <c r="H11" s="92"/>
      <c r="I11" s="92">
        <v>0.43886956745180267</v>
      </c>
      <c r="J11" s="92">
        <v>0.43431911909491971</v>
      </c>
      <c r="K11" s="92">
        <v>0.43004643422853744</v>
      </c>
      <c r="M11" s="92">
        <f t="shared" si="2"/>
        <v>-4.2726848663822703E-3</v>
      </c>
      <c r="N11" s="26">
        <f>K11-I11</f>
        <v>-8.8231332232652226E-3</v>
      </c>
    </row>
    <row r="12" spans="1:14" s="103" customFormat="1" ht="15.75" x14ac:dyDescent="0.25">
      <c r="A12" s="151" t="s">
        <v>59</v>
      </c>
      <c r="B12" s="93">
        <v>116.43866373609026</v>
      </c>
      <c r="C12" s="93">
        <v>117.63792678413188</v>
      </c>
      <c r="D12" s="93">
        <v>117.63808404444872</v>
      </c>
      <c r="E12" s="93"/>
      <c r="F12" s="93">
        <f t="shared" si="0"/>
        <v>1.3368164599736332E-4</v>
      </c>
      <c r="G12" s="93">
        <f t="shared" si="1"/>
        <v>1.0300876614978582</v>
      </c>
      <c r="H12" s="93"/>
      <c r="I12" s="93">
        <v>0.38730908730430885</v>
      </c>
      <c r="J12" s="93">
        <v>0.39129818733063298</v>
      </c>
      <c r="K12" s="93">
        <v>0.3912987104244906</v>
      </c>
      <c r="M12" s="93">
        <f t="shared" si="2"/>
        <v>5.2309385761839522E-7</v>
      </c>
      <c r="N12" s="59">
        <f t="shared" si="3"/>
        <v>3.9896231201817511E-3</v>
      </c>
    </row>
    <row r="13" spans="1:14" ht="15.75" x14ac:dyDescent="0.25">
      <c r="A13" s="152" t="s">
        <v>60</v>
      </c>
      <c r="B13" s="92">
        <v>93.048134152774992</v>
      </c>
      <c r="C13" s="92">
        <v>92.812029343128884</v>
      </c>
      <c r="D13" s="92">
        <v>92.812029343128884</v>
      </c>
      <c r="E13" s="92"/>
      <c r="F13" s="92">
        <f t="shared" si="0"/>
        <v>0</v>
      </c>
      <c r="G13" s="92">
        <f t="shared" si="1"/>
        <v>-0.2537448083144267</v>
      </c>
      <c r="H13" s="92"/>
      <c r="I13" s="92">
        <v>0.28598621294607363</v>
      </c>
      <c r="J13" s="92">
        <v>0.28526053777822802</v>
      </c>
      <c r="K13" s="92">
        <v>0.28526053777822807</v>
      </c>
      <c r="M13" s="92">
        <f t="shared" si="2"/>
        <v>0</v>
      </c>
      <c r="N13" s="26">
        <f>K13-I13</f>
        <v>-7.2567516784555197E-4</v>
      </c>
    </row>
    <row r="14" spans="1:14" s="103" customFormat="1" ht="15.75" x14ac:dyDescent="0.25">
      <c r="A14" s="151" t="s">
        <v>61</v>
      </c>
      <c r="B14" s="93">
        <v>124.28137445159496</v>
      </c>
      <c r="C14" s="93">
        <v>112.87430779964821</v>
      </c>
      <c r="D14" s="93">
        <v>113.03032275171759</v>
      </c>
      <c r="E14" s="93"/>
      <c r="F14" s="93">
        <f t="shared" si="0"/>
        <v>0.13822007426731453</v>
      </c>
      <c r="G14" s="93">
        <f t="shared" si="1"/>
        <v>-9.0528864437844021</v>
      </c>
      <c r="H14" s="93"/>
      <c r="I14" s="93">
        <v>1.3355596620576764</v>
      </c>
      <c r="J14" s="93">
        <v>1.2129763856015814</v>
      </c>
      <c r="K14" s="93">
        <v>1.2146529624626048</v>
      </c>
      <c r="M14" s="93">
        <f t="shared" si="2"/>
        <v>1.6765768610234044E-3</v>
      </c>
      <c r="N14" s="59">
        <f t="shared" si="3"/>
        <v>-0.12090669959507161</v>
      </c>
    </row>
    <row r="15" spans="1:14" ht="15.75" x14ac:dyDescent="0.25">
      <c r="A15" s="150" t="s">
        <v>62</v>
      </c>
      <c r="B15" s="92">
        <v>89.52816246072156</v>
      </c>
      <c r="C15" s="92">
        <v>95.828049842152694</v>
      </c>
      <c r="D15" s="92">
        <v>96.73633412623613</v>
      </c>
      <c r="E15" s="92"/>
      <c r="F15" s="92">
        <f t="shared" si="0"/>
        <v>0.94782716081518448</v>
      </c>
      <c r="G15" s="92">
        <f t="shared" si="1"/>
        <v>8.0512896360148023</v>
      </c>
      <c r="H15" s="92"/>
      <c r="I15" s="92">
        <v>1.1592360758976195</v>
      </c>
      <c r="J15" s="92">
        <v>1.2408088070463372</v>
      </c>
      <c r="K15" s="92">
        <v>1.2525695299333095</v>
      </c>
      <c r="M15" s="92">
        <f t="shared" si="2"/>
        <v>1.1760722886972275E-2</v>
      </c>
      <c r="N15" s="26">
        <f t="shared" si="3"/>
        <v>9.3333454035690044E-2</v>
      </c>
    </row>
    <row r="16" spans="1:14" s="103" customFormat="1" ht="15.75" x14ac:dyDescent="0.25">
      <c r="A16" s="151" t="s">
        <v>188</v>
      </c>
      <c r="B16" s="93">
        <v>115.18959750848209</v>
      </c>
      <c r="C16" s="93">
        <v>114.01560429383925</v>
      </c>
      <c r="D16" s="93">
        <v>113.98782449521346</v>
      </c>
      <c r="E16" s="93"/>
      <c r="F16" s="93">
        <f t="shared" si="0"/>
        <v>-2.436490934538682E-2</v>
      </c>
      <c r="G16" s="93">
        <f t="shared" si="1"/>
        <v>-1.0432999500498696</v>
      </c>
      <c r="H16" s="93"/>
      <c r="I16" s="93">
        <v>0.18211598069109974</v>
      </c>
      <c r="J16" s="93">
        <v>0.18025988491306189</v>
      </c>
      <c r="K16" s="93">
        <v>0.18021596475551674</v>
      </c>
      <c r="M16" s="93">
        <f t="shared" si="2"/>
        <v>-4.3920157545146443E-5</v>
      </c>
      <c r="N16" s="59">
        <f>K16-I16</f>
        <v>-1.9000159355830049E-3</v>
      </c>
    </row>
    <row r="17" spans="1:14" ht="15.75" x14ac:dyDescent="0.25">
      <c r="A17" s="152" t="s">
        <v>187</v>
      </c>
      <c r="B17" s="92">
        <v>83.140275744203365</v>
      </c>
      <c r="C17" s="92">
        <v>90.969153668397809</v>
      </c>
      <c r="D17" s="92">
        <v>91.84685309607319</v>
      </c>
      <c r="E17" s="92"/>
      <c r="F17" s="92">
        <f t="shared" si="0"/>
        <v>0.96483191530480905</v>
      </c>
      <c r="G17" s="92">
        <f t="shared" si="1"/>
        <v>10.472153566891262</v>
      </c>
      <c r="H17" s="92"/>
      <c r="I17" s="92">
        <v>0.70016359003374107</v>
      </c>
      <c r="J17" s="92">
        <v>0.76609427434136534</v>
      </c>
      <c r="K17" s="92">
        <v>0.77348579640153359</v>
      </c>
      <c r="M17" s="92">
        <f t="shared" si="2"/>
        <v>7.391522060168243E-3</v>
      </c>
      <c r="N17" s="26">
        <f t="shared" si="3"/>
        <v>7.332220636779252E-2</v>
      </c>
    </row>
    <row r="18" spans="1:14" s="103" customFormat="1" ht="15.75" x14ac:dyDescent="0.25">
      <c r="A18" s="151" t="s">
        <v>189</v>
      </c>
      <c r="B18" s="93">
        <v>94.017405455340437</v>
      </c>
      <c r="C18" s="93">
        <v>99.957435527253523</v>
      </c>
      <c r="D18" s="93">
        <v>101.45554146504391</v>
      </c>
      <c r="E18" s="93"/>
      <c r="F18" s="93">
        <f t="shared" si="0"/>
        <v>1.4987438702165568</v>
      </c>
      <c r="G18" s="93">
        <f t="shared" si="1"/>
        <v>7.911445730372435</v>
      </c>
      <c r="H18" s="93"/>
      <c r="I18" s="93">
        <v>0.27695650517277848</v>
      </c>
      <c r="J18" s="93">
        <v>0.29445464779191011</v>
      </c>
      <c r="K18" s="93">
        <v>0.29886776877625909</v>
      </c>
      <c r="M18" s="93">
        <f t="shared" si="2"/>
        <v>4.4131209843489838E-3</v>
      </c>
      <c r="N18" s="59">
        <f t="shared" si="3"/>
        <v>2.1911263603480613E-2</v>
      </c>
    </row>
    <row r="19" spans="1:14" ht="15.75" x14ac:dyDescent="0.25">
      <c r="A19" s="150" t="s">
        <v>63</v>
      </c>
      <c r="B19" s="92">
        <v>104.77844854002754</v>
      </c>
      <c r="C19" s="92">
        <v>103.4153749847669</v>
      </c>
      <c r="D19" s="92">
        <v>94.484246982598194</v>
      </c>
      <c r="E19" s="92"/>
      <c r="F19" s="92">
        <f t="shared" si="0"/>
        <v>-8.636170398728682</v>
      </c>
      <c r="G19" s="92">
        <f t="shared" si="1"/>
        <v>-9.8247318039804235</v>
      </c>
      <c r="H19" s="92"/>
      <c r="I19" s="92">
        <v>8.0081355463589006</v>
      </c>
      <c r="J19" s="92">
        <v>7.9039568918523448</v>
      </c>
      <c r="K19" s="92">
        <v>7.2213577064299184</v>
      </c>
      <c r="M19" s="92">
        <f t="shared" si="2"/>
        <v>-0.68259918542242648</v>
      </c>
      <c r="N19" s="26">
        <f t="shared" si="3"/>
        <v>-0.7867778399289822</v>
      </c>
    </row>
    <row r="20" spans="1:14" s="103" customFormat="1" ht="15.75" x14ac:dyDescent="0.25">
      <c r="A20" s="151" t="s">
        <v>190</v>
      </c>
      <c r="B20" s="93">
        <v>113.82421120624254</v>
      </c>
      <c r="C20" s="93">
        <v>120.24127411971736</v>
      </c>
      <c r="D20" s="93">
        <v>101.84658390922152</v>
      </c>
      <c r="E20" s="93"/>
      <c r="F20" s="93">
        <f t="shared" si="0"/>
        <v>-15.298149778570458</v>
      </c>
      <c r="G20" s="93">
        <f t="shared" si="1"/>
        <v>-10.522917022739819</v>
      </c>
      <c r="H20" s="93"/>
      <c r="I20" s="93">
        <v>4.2975002132527624</v>
      </c>
      <c r="J20" s="93">
        <v>4.5397802075252134</v>
      </c>
      <c r="K20" s="93">
        <v>3.8452778317601091</v>
      </c>
      <c r="M20" s="93">
        <f t="shared" si="2"/>
        <v>-0.69450237576510432</v>
      </c>
      <c r="N20" s="59">
        <f t="shared" si="3"/>
        <v>-0.45222238149265337</v>
      </c>
    </row>
    <row r="21" spans="1:14" ht="15.75" x14ac:dyDescent="0.25">
      <c r="A21" s="152" t="s">
        <v>191</v>
      </c>
      <c r="B21" s="92">
        <v>118.67108342293056</v>
      </c>
      <c r="C21" s="92">
        <v>94.369685467835183</v>
      </c>
      <c r="D21" s="92">
        <v>99.530474786986105</v>
      </c>
      <c r="E21" s="92"/>
      <c r="F21" s="92">
        <f t="shared" si="0"/>
        <v>5.468693991684348</v>
      </c>
      <c r="G21" s="92">
        <f t="shared" si="1"/>
        <v>-16.129126054853195</v>
      </c>
      <c r="H21" s="92"/>
      <c r="I21" s="92">
        <v>0.83149180579852722</v>
      </c>
      <c r="J21" s="92">
        <v>0.66121937980998668</v>
      </c>
      <c r="K21" s="92">
        <v>0.69737944430550813</v>
      </c>
      <c r="M21" s="92">
        <f t="shared" si="2"/>
        <v>3.6160064495521449E-2</v>
      </c>
      <c r="N21" s="26">
        <f t="shared" si="3"/>
        <v>-0.13411236149301908</v>
      </c>
    </row>
    <row r="22" spans="1:14" s="103" customFormat="1" ht="15.75" x14ac:dyDescent="0.25">
      <c r="A22" s="151" t="s">
        <v>192</v>
      </c>
      <c r="B22" s="93">
        <v>90.919531379323331</v>
      </c>
      <c r="C22" s="93">
        <v>85.355804298797381</v>
      </c>
      <c r="D22" s="93">
        <v>84.58980440688984</v>
      </c>
      <c r="E22" s="93"/>
      <c r="F22" s="93">
        <f t="shared" si="0"/>
        <v>-0.89741980431239377</v>
      </c>
      <c r="G22" s="93">
        <f t="shared" si="1"/>
        <v>-6.9619001290551985</v>
      </c>
      <c r="H22" s="93"/>
      <c r="I22" s="93">
        <v>2.8791435273076131</v>
      </c>
      <c r="J22" s="93">
        <v>2.7029573045171458</v>
      </c>
      <c r="K22" s="93">
        <v>2.6787004303643003</v>
      </c>
      <c r="M22" s="93">
        <f t="shared" si="2"/>
        <v>-2.4256874152845498E-2</v>
      </c>
      <c r="N22" s="59">
        <f t="shared" si="3"/>
        <v>-0.20044309694331286</v>
      </c>
    </row>
    <row r="23" spans="1:14" ht="15.75" x14ac:dyDescent="0.25">
      <c r="A23" s="150" t="s">
        <v>152</v>
      </c>
      <c r="B23" s="92">
        <v>100.83575123882613</v>
      </c>
      <c r="C23" s="92">
        <v>101.46874190539614</v>
      </c>
      <c r="D23" s="92">
        <v>102.60816672565804</v>
      </c>
      <c r="E23" s="92"/>
      <c r="F23" s="92">
        <f t="shared" si="0"/>
        <v>1.1229318496175145</v>
      </c>
      <c r="G23" s="92">
        <f t="shared" si="1"/>
        <v>1.757725276062061</v>
      </c>
      <c r="H23" s="92"/>
      <c r="I23" s="92">
        <v>3.6167398404490547</v>
      </c>
      <c r="J23" s="92">
        <v>3.6394437181342028</v>
      </c>
      <c r="K23" s="92">
        <v>3.6803121907940355</v>
      </c>
      <c r="M23" s="92">
        <f t="shared" si="2"/>
        <v>4.0868472659832733E-2</v>
      </c>
      <c r="N23" s="26">
        <f t="shared" si="3"/>
        <v>6.3572350344980766E-2</v>
      </c>
    </row>
    <row r="24" spans="1:14" s="103" customFormat="1" ht="15.75" x14ac:dyDescent="0.25">
      <c r="A24" s="151" t="s">
        <v>64</v>
      </c>
      <c r="B24" s="93">
        <v>104.54239753043629</v>
      </c>
      <c r="C24" s="93">
        <v>103.03281018156028</v>
      </c>
      <c r="D24" s="93">
        <v>103.00748785344554</v>
      </c>
      <c r="E24" s="93"/>
      <c r="F24" s="93">
        <f t="shared" si="0"/>
        <v>-2.4576955699950886E-2</v>
      </c>
      <c r="G24" s="93">
        <f t="shared" si="1"/>
        <v>-1.4682174058078923</v>
      </c>
      <c r="H24" s="93"/>
      <c r="I24" s="93">
        <v>0.10476383589335238</v>
      </c>
      <c r="J24" s="93">
        <v>0.10325105098483445</v>
      </c>
      <c r="K24" s="93">
        <v>0.10322567501977419</v>
      </c>
      <c r="M24" s="93">
        <f t="shared" si="2"/>
        <v>-2.5375965060261962E-5</v>
      </c>
      <c r="N24" s="59">
        <f t="shared" si="3"/>
        <v>-1.5381608735781926E-3</v>
      </c>
    </row>
    <row r="25" spans="1:14" ht="15.75" x14ac:dyDescent="0.25">
      <c r="A25" s="152" t="s">
        <v>65</v>
      </c>
      <c r="B25" s="92">
        <v>101.92783964319857</v>
      </c>
      <c r="C25" s="92">
        <v>103.35570630723657</v>
      </c>
      <c r="D25" s="92">
        <v>103.42382177014035</v>
      </c>
      <c r="E25" s="92"/>
      <c r="F25" s="92">
        <f t="shared" si="0"/>
        <v>6.5903920874288424E-2</v>
      </c>
      <c r="G25" s="92">
        <f t="shared" si="1"/>
        <v>1.4676874661314399</v>
      </c>
      <c r="H25" s="92"/>
      <c r="I25" s="92">
        <v>2.3424932817656257</v>
      </c>
      <c r="J25" s="92">
        <v>2.3753083407276794</v>
      </c>
      <c r="K25" s="92">
        <v>2.3768737620570732</v>
      </c>
      <c r="M25" s="92">
        <f t="shared" si="2"/>
        <v>1.5654213293938568E-3</v>
      </c>
      <c r="N25" s="26">
        <f t="shared" si="3"/>
        <v>3.4380480291447579E-2</v>
      </c>
    </row>
    <row r="26" spans="1:14" s="103" customFormat="1" ht="15.75" x14ac:dyDescent="0.25">
      <c r="A26" s="151" t="s">
        <v>193</v>
      </c>
      <c r="B26" s="93">
        <v>102.27423348426201</v>
      </c>
      <c r="C26" s="93">
        <v>100.10449605818802</v>
      </c>
      <c r="D26" s="93">
        <v>100.10449605818802</v>
      </c>
      <c r="E26" s="93"/>
      <c r="F26" s="93">
        <f t="shared" si="0"/>
        <v>0</v>
      </c>
      <c r="G26" s="93">
        <f t="shared" si="1"/>
        <v>-2.1214897947955502</v>
      </c>
      <c r="H26" s="93"/>
      <c r="I26" s="93">
        <v>0.23643035688091418</v>
      </c>
      <c r="J26" s="93">
        <v>0.23141451098788704</v>
      </c>
      <c r="K26" s="93">
        <v>0.23141451098788704</v>
      </c>
      <c r="M26" s="93">
        <f t="shared" si="2"/>
        <v>0</v>
      </c>
      <c r="N26" s="59">
        <f t="shared" si="3"/>
        <v>-5.0158458930271432E-3</v>
      </c>
    </row>
    <row r="27" spans="1:14" ht="15.75" x14ac:dyDescent="0.25">
      <c r="A27" s="152" t="s">
        <v>194</v>
      </c>
      <c r="B27" s="92">
        <v>102.37200795964982</v>
      </c>
      <c r="C27" s="92">
        <v>105.68058881765894</v>
      </c>
      <c r="D27" s="92">
        <v>104.7187025569169</v>
      </c>
      <c r="E27" s="92"/>
      <c r="F27" s="92">
        <f t="shared" si="0"/>
        <v>-0.91018253352248557</v>
      </c>
      <c r="G27" s="92">
        <f t="shared" si="1"/>
        <v>2.2923205708654582</v>
      </c>
      <c r="H27" s="92"/>
      <c r="I27" s="92">
        <v>2.9841614212494372E-2</v>
      </c>
      <c r="J27" s="92">
        <v>3.0806071152661735E-2</v>
      </c>
      <c r="K27" s="92">
        <v>3.0525679673765703E-2</v>
      </c>
      <c r="M27" s="92">
        <f t="shared" si="2"/>
        <v>-2.8039147889603183E-4</v>
      </c>
      <c r="N27" s="26">
        <f t="shared" si="3"/>
        <v>6.8406546127133122E-4</v>
      </c>
    </row>
    <row r="28" spans="1:14" s="103" customFormat="1" ht="15.75" x14ac:dyDescent="0.25">
      <c r="A28" s="151" t="s">
        <v>66</v>
      </c>
      <c r="B28" s="93">
        <v>101.74134323911569</v>
      </c>
      <c r="C28" s="93">
        <v>102.52580100923387</v>
      </c>
      <c r="D28" s="93">
        <v>103.10538873102931</v>
      </c>
      <c r="E28" s="93"/>
      <c r="F28" s="93">
        <f t="shared" si="0"/>
        <v>0.56530913788543913</v>
      </c>
      <c r="G28" s="93">
        <f t="shared" si="1"/>
        <v>1.3406993150343993</v>
      </c>
      <c r="H28" s="93"/>
      <c r="I28" s="93">
        <v>0.58153323125693002</v>
      </c>
      <c r="J28" s="93">
        <v>0.586017035454102</v>
      </c>
      <c r="K28" s="93">
        <v>0.58932984330508931</v>
      </c>
      <c r="M28" s="93">
        <f t="shared" si="2"/>
        <v>3.3128078509873093E-3</v>
      </c>
      <c r="N28" s="59">
        <f t="shared" si="3"/>
        <v>7.7966120481592904E-3</v>
      </c>
    </row>
    <row r="29" spans="1:14" ht="15.75" x14ac:dyDescent="0.25">
      <c r="A29" s="152" t="s">
        <v>8</v>
      </c>
      <c r="B29" s="92">
        <v>90.242116018449394</v>
      </c>
      <c r="C29" s="92">
        <v>87.70864850048298</v>
      </c>
      <c r="D29" s="92">
        <v>97.890985221679742</v>
      </c>
      <c r="E29" s="92"/>
      <c r="F29" s="92">
        <f t="shared" si="0"/>
        <v>11.609273310306101</v>
      </c>
      <c r="G29" s="92">
        <f t="shared" si="1"/>
        <v>8.4759417672193962</v>
      </c>
      <c r="H29" s="92"/>
      <c r="I29" s="92">
        <v>0.32167752043973857</v>
      </c>
      <c r="J29" s="92">
        <v>0.31264670882703854</v>
      </c>
      <c r="K29" s="92">
        <v>0.34894271975044633</v>
      </c>
      <c r="M29" s="92">
        <f t="shared" si="2"/>
        <v>3.6296010923407784E-2</v>
      </c>
      <c r="N29" s="26">
        <f t="shared" si="3"/>
        <v>2.7265199310707755E-2</v>
      </c>
    </row>
    <row r="30" spans="1:14" s="103" customFormat="1" ht="15.75" x14ac:dyDescent="0.25">
      <c r="A30" s="153" t="s">
        <v>153</v>
      </c>
      <c r="B30" s="93">
        <v>89.451418547890768</v>
      </c>
      <c r="C30" s="93">
        <v>89.242065299742464</v>
      </c>
      <c r="D30" s="93">
        <v>89.650567918694179</v>
      </c>
      <c r="E30" s="93"/>
      <c r="F30" s="93">
        <f t="shared" si="0"/>
        <v>0.45774671123943733</v>
      </c>
      <c r="G30" s="93">
        <f t="shared" si="1"/>
        <v>0.22263411138281342</v>
      </c>
      <c r="H30" s="93"/>
      <c r="I30" s="93">
        <v>0.52530716276469702</v>
      </c>
      <c r="J30" s="93">
        <v>0.52407772713823497</v>
      </c>
      <c r="K30" s="93">
        <v>0.52647667569854861</v>
      </c>
      <c r="M30" s="93">
        <f t="shared" si="2"/>
        <v>2.3989485603136407E-3</v>
      </c>
      <c r="N30" s="59">
        <f t="shared" si="3"/>
        <v>1.1695129338515908E-3</v>
      </c>
    </row>
    <row r="31" spans="1:14" ht="15.75" x14ac:dyDescent="0.25">
      <c r="A31" s="152" t="s">
        <v>195</v>
      </c>
      <c r="B31" s="92">
        <v>81.740373331164051</v>
      </c>
      <c r="C31" s="92">
        <v>84.3644544163365</v>
      </c>
      <c r="D31" s="92">
        <v>83.810057432018169</v>
      </c>
      <c r="E31" s="92"/>
      <c r="F31" s="92">
        <f t="shared" si="0"/>
        <v>-0.65714522562120292</v>
      </c>
      <c r="G31" s="92">
        <f t="shared" si="1"/>
        <v>2.5320218351205348</v>
      </c>
      <c r="H31" s="92"/>
      <c r="I31" s="92">
        <v>1.4398354404878111E-2</v>
      </c>
      <c r="J31" s="92">
        <v>1.4860579470799667E-2</v>
      </c>
      <c r="K31" s="92">
        <v>1.4762923882307665E-2</v>
      </c>
      <c r="M31" s="92">
        <f t="shared" si="2"/>
        <v>-9.7655588492001968E-5</v>
      </c>
      <c r="N31" s="26">
        <f t="shared" si="3"/>
        <v>3.6456947742955458E-4</v>
      </c>
    </row>
    <row r="32" spans="1:14" s="103" customFormat="1" ht="15.75" x14ac:dyDescent="0.25">
      <c r="A32" s="151" t="s">
        <v>67</v>
      </c>
      <c r="B32" s="93">
        <v>133.80269714759277</v>
      </c>
      <c r="C32" s="93">
        <v>138.22733477259447</v>
      </c>
      <c r="D32" s="93">
        <v>138.22733477259447</v>
      </c>
      <c r="E32" s="93"/>
      <c r="F32" s="93">
        <f t="shared" si="0"/>
        <v>0</v>
      </c>
      <c r="G32" s="93">
        <f t="shared" si="1"/>
        <v>3.3068373951543384</v>
      </c>
      <c r="H32" s="93"/>
      <c r="I32" s="93">
        <v>4.4993469832344611E-2</v>
      </c>
      <c r="J32" s="93">
        <v>4.6481330718138085E-2</v>
      </c>
      <c r="K32" s="93">
        <v>4.6481330718138085E-2</v>
      </c>
      <c r="M32" s="93">
        <f t="shared" si="2"/>
        <v>0</v>
      </c>
      <c r="N32" s="59">
        <f t="shared" si="3"/>
        <v>1.4878608857934739E-3</v>
      </c>
    </row>
    <row r="33" spans="1:14" ht="15.75" x14ac:dyDescent="0.25">
      <c r="A33" s="152" t="s">
        <v>68</v>
      </c>
      <c r="B33" s="92">
        <v>86.92244785031734</v>
      </c>
      <c r="C33" s="92">
        <v>86.32926755399663</v>
      </c>
      <c r="D33" s="92">
        <v>86.795040895164803</v>
      </c>
      <c r="E33" s="92"/>
      <c r="F33" s="92">
        <f t="shared" si="0"/>
        <v>0.53953120924701281</v>
      </c>
      <c r="G33" s="92">
        <f t="shared" si="1"/>
        <v>-0.14657543396837669</v>
      </c>
      <c r="H33" s="92"/>
      <c r="I33" s="92">
        <v>0.4659153385274743</v>
      </c>
      <c r="J33" s="92">
        <v>0.46273581694929722</v>
      </c>
      <c r="K33" s="92">
        <v>0.46523242109810281</v>
      </c>
      <c r="M33" s="92">
        <f t="shared" si="2"/>
        <v>2.4966041488055923E-3</v>
      </c>
      <c r="N33" s="26">
        <f t="shared" si="3"/>
        <v>-6.8291742937148792E-4</v>
      </c>
    </row>
    <row r="34" spans="1:14" s="103" customFormat="1" ht="15.75" x14ac:dyDescent="0.25">
      <c r="A34" s="153" t="s">
        <v>69</v>
      </c>
      <c r="B34" s="93">
        <v>144.49152646650734</v>
      </c>
      <c r="C34" s="93">
        <v>131.72265383056538</v>
      </c>
      <c r="D34" s="93">
        <v>130.52346078494065</v>
      </c>
      <c r="E34" s="93"/>
      <c r="F34" s="93">
        <f t="shared" si="0"/>
        <v>-0.91039241220211009</v>
      </c>
      <c r="G34" s="93">
        <f t="shared" si="1"/>
        <v>-9.6670483198227135</v>
      </c>
      <c r="H34" s="93"/>
      <c r="I34" s="93">
        <v>1.7988246550160232</v>
      </c>
      <c r="J34" s="93">
        <v>1.6398605726508484</v>
      </c>
      <c r="K34" s="93">
        <v>1.6249314064267408</v>
      </c>
      <c r="M34" s="93">
        <f t="shared" si="2"/>
        <v>-1.492916622410756E-2</v>
      </c>
      <c r="N34" s="59">
        <f t="shared" si="3"/>
        <v>-0.17389324858928235</v>
      </c>
    </row>
    <row r="35" spans="1:14" ht="15.75" x14ac:dyDescent="0.25">
      <c r="A35" s="152" t="s">
        <v>70</v>
      </c>
      <c r="B35" s="92">
        <v>113.65989102329556</v>
      </c>
      <c r="C35" s="92">
        <v>115.76577736573154</v>
      </c>
      <c r="D35" s="92">
        <v>99.898137018604061</v>
      </c>
      <c r="E35" s="92"/>
      <c r="F35" s="92">
        <f t="shared" si="0"/>
        <v>-13.706676280501995</v>
      </c>
      <c r="G35" s="92">
        <f t="shared" si="1"/>
        <v>-12.107836705448637</v>
      </c>
      <c r="H35" s="92"/>
      <c r="I35" s="92">
        <v>0.24461507166394877</v>
      </c>
      <c r="J35" s="92">
        <v>0.24914729084815987</v>
      </c>
      <c r="K35" s="92">
        <v>0.21499747822996187</v>
      </c>
      <c r="M35" s="92">
        <f t="shared" si="2"/>
        <v>-3.4149812618197994E-2</v>
      </c>
      <c r="N35" s="26">
        <f t="shared" si="3"/>
        <v>-2.96175934339869E-2</v>
      </c>
    </row>
    <row r="36" spans="1:14" s="103" customFormat="1" ht="15.75" x14ac:dyDescent="0.25">
      <c r="A36" s="151" t="s">
        <v>9</v>
      </c>
      <c r="B36" s="93">
        <v>139.40483370953712</v>
      </c>
      <c r="C36" s="93">
        <v>119.87838202634106</v>
      </c>
      <c r="D36" s="93">
        <v>120.04342121513842</v>
      </c>
      <c r="E36" s="93"/>
      <c r="F36" s="93">
        <f t="shared" si="0"/>
        <v>0.13767218576665741</v>
      </c>
      <c r="G36" s="93">
        <f t="shared" si="1"/>
        <v>-13.888623499770446</v>
      </c>
      <c r="H36" s="93"/>
      <c r="I36" s="93">
        <v>0.38330519273127556</v>
      </c>
      <c r="J36" s="93">
        <v>0.32961558867220664</v>
      </c>
      <c r="K36" s="93">
        <v>0.33006937765775934</v>
      </c>
      <c r="M36" s="93">
        <f t="shared" si="2"/>
        <v>4.5378898555270553E-4</v>
      </c>
      <c r="N36" s="59">
        <f t="shared" si="3"/>
        <v>-5.3235815073516213E-2</v>
      </c>
    </row>
    <row r="37" spans="1:14" ht="15.75" x14ac:dyDescent="0.25">
      <c r="A37" s="152" t="s">
        <v>10</v>
      </c>
      <c r="B37" s="92">
        <v>98.932369314483765</v>
      </c>
      <c r="C37" s="92">
        <v>102.60564801657341</v>
      </c>
      <c r="D37" s="92">
        <v>101.87515783371268</v>
      </c>
      <c r="E37" s="92"/>
      <c r="F37" s="92">
        <f t="shared" si="0"/>
        <v>-0.71193954424686456</v>
      </c>
      <c r="G37" s="92">
        <f t="shared" si="1"/>
        <v>2.9745456816812288</v>
      </c>
      <c r="H37" s="92"/>
      <c r="I37" s="92">
        <v>0.15778880553862815</v>
      </c>
      <c r="J37" s="92">
        <v>0.16364737602298385</v>
      </c>
      <c r="K37" s="92">
        <v>0.16248230563995386</v>
      </c>
      <c r="M37" s="92">
        <f t="shared" si="2"/>
        <v>-1.1650703830299869E-3</v>
      </c>
      <c r="N37" s="26">
        <f t="shared" si="3"/>
        <v>4.6935001013257149E-3</v>
      </c>
    </row>
    <row r="38" spans="1:14" s="103" customFormat="1" ht="15.75" x14ac:dyDescent="0.25">
      <c r="A38" s="151" t="s">
        <v>196</v>
      </c>
      <c r="B38" s="93">
        <v>127.09610870572129</v>
      </c>
      <c r="C38" s="93">
        <v>125.45971879519249</v>
      </c>
      <c r="D38" s="93">
        <v>135.62146309065707</v>
      </c>
      <c r="E38" s="93"/>
      <c r="F38" s="93">
        <f t="shared" si="0"/>
        <v>8.099607103418748</v>
      </c>
      <c r="G38" s="93">
        <f t="shared" si="1"/>
        <v>6.7078012629603112</v>
      </c>
      <c r="H38" s="93"/>
      <c r="I38" s="93">
        <v>0.37802525255604258</v>
      </c>
      <c r="J38" s="93">
        <v>0.37315809560287333</v>
      </c>
      <c r="K38" s="93">
        <v>0.40338243522130579</v>
      </c>
      <c r="M38" s="93">
        <f t="shared" si="2"/>
        <v>3.0224339618432461E-2</v>
      </c>
      <c r="N38" s="59">
        <f t="shared" si="3"/>
        <v>2.5357182665263212E-2</v>
      </c>
    </row>
    <row r="39" spans="1:14" ht="15.75" x14ac:dyDescent="0.25">
      <c r="A39" s="152" t="s">
        <v>71</v>
      </c>
      <c r="B39" s="92">
        <v>253.90534736948257</v>
      </c>
      <c r="C39" s="92">
        <v>202.87846025423124</v>
      </c>
      <c r="D39" s="92">
        <v>198.35912133590753</v>
      </c>
      <c r="E39" s="92"/>
      <c r="F39" s="92">
        <f t="shared" si="0"/>
        <v>-2.2276090387616465</v>
      </c>
      <c r="G39" s="92">
        <f t="shared" si="1"/>
        <v>-21.876745255287698</v>
      </c>
      <c r="H39" s="92"/>
      <c r="I39" s="92">
        <v>0.55243118151526993</v>
      </c>
      <c r="J39" s="92">
        <v>0.4414101107494614</v>
      </c>
      <c r="K39" s="92">
        <v>0.43157721922439868</v>
      </c>
      <c r="M39" s="92">
        <f t="shared" si="2"/>
        <v>-9.8328915250627258E-3</v>
      </c>
      <c r="N39" s="26">
        <f t="shared" si="3"/>
        <v>-0.12085396229087125</v>
      </c>
    </row>
    <row r="40" spans="1:14" s="103" customFormat="1" ht="15.75" x14ac:dyDescent="0.25">
      <c r="A40" s="151" t="s">
        <v>197</v>
      </c>
      <c r="B40" s="93">
        <v>102.98732565182807</v>
      </c>
      <c r="C40" s="93">
        <v>103.26511737256553</v>
      </c>
      <c r="D40" s="93">
        <v>102.69258830123427</v>
      </c>
      <c r="E40" s="93"/>
      <c r="F40" s="93">
        <f t="shared" si="0"/>
        <v>-0.55442639867019361</v>
      </c>
      <c r="G40" s="93">
        <f t="shared" si="1"/>
        <v>-0.28618798354880237</v>
      </c>
      <c r="H40" s="93"/>
      <c r="I40" s="93">
        <v>8.2659151010857898E-2</v>
      </c>
      <c r="J40" s="93">
        <v>8.2882110755163066E-2</v>
      </c>
      <c r="K40" s="93">
        <v>8.2422590453361366E-2</v>
      </c>
      <c r="M40" s="93">
        <f t="shared" si="2"/>
        <v>-4.5952030180169967E-4</v>
      </c>
      <c r="N40" s="59">
        <f t="shared" si="3"/>
        <v>-2.3656055749653182E-4</v>
      </c>
    </row>
    <row r="41" spans="1:14" ht="15.75" x14ac:dyDescent="0.25">
      <c r="A41" s="150" t="s">
        <v>72</v>
      </c>
      <c r="B41" s="92">
        <v>110.85611480696731</v>
      </c>
      <c r="C41" s="92">
        <v>105.25217843815507</v>
      </c>
      <c r="D41" s="92">
        <v>102.05698733097556</v>
      </c>
      <c r="E41" s="92"/>
      <c r="F41" s="92">
        <f t="shared" si="0"/>
        <v>-3.0357481950427867</v>
      </c>
      <c r="G41" s="92">
        <f t="shared" si="1"/>
        <v>-7.937430868214701</v>
      </c>
      <c r="H41" s="92"/>
      <c r="I41" s="92">
        <v>1.6950344060191698</v>
      </c>
      <c r="J41" s="92">
        <v>1.609347973919153</v>
      </c>
      <c r="K41" s="92">
        <v>1.5604922218489445</v>
      </c>
      <c r="M41" s="92">
        <f t="shared" si="2"/>
        <v>-4.8855752070208425E-2</v>
      </c>
      <c r="N41" s="26">
        <f t="shared" si="3"/>
        <v>-0.13454218417022523</v>
      </c>
    </row>
    <row r="42" spans="1:14" s="103" customFormat="1" ht="15.75" x14ac:dyDescent="0.25">
      <c r="A42" s="151" t="s">
        <v>11</v>
      </c>
      <c r="B42" s="93">
        <v>80.491046275464583</v>
      </c>
      <c r="C42" s="93">
        <v>74.124693893927926</v>
      </c>
      <c r="D42" s="93">
        <v>82.219403067567484</v>
      </c>
      <c r="E42" s="93"/>
      <c r="F42" s="93">
        <f t="shared" si="0"/>
        <v>10.920394740817475</v>
      </c>
      <c r="G42" s="93">
        <f t="shared" si="1"/>
        <v>2.1472659035738584</v>
      </c>
      <c r="H42" s="93"/>
      <c r="I42" s="93">
        <v>3.6530594199009475E-2</v>
      </c>
      <c r="J42" s="93">
        <v>3.3641246300835807E-2</v>
      </c>
      <c r="K42" s="93">
        <v>3.7315003192617741E-2</v>
      </c>
      <c r="M42" s="93">
        <f t="shared" si="2"/>
        <v>3.6737568917819333E-3</v>
      </c>
      <c r="N42" s="59">
        <f t="shared" si="3"/>
        <v>7.8440899360826544E-4</v>
      </c>
    </row>
    <row r="43" spans="1:14" ht="15.75" x14ac:dyDescent="0.25">
      <c r="A43" s="152" t="s">
        <v>198</v>
      </c>
      <c r="B43" s="92">
        <v>151.57011636805478</v>
      </c>
      <c r="C43" s="92">
        <v>147.03586651820009</v>
      </c>
      <c r="D43" s="92">
        <v>152.82717832941745</v>
      </c>
      <c r="E43" s="92"/>
      <c r="F43" s="92">
        <f t="shared" si="0"/>
        <v>3.9387068940084147</v>
      </c>
      <c r="G43" s="92">
        <f t="shared" si="1"/>
        <v>0.8293600291961134</v>
      </c>
      <c r="H43" s="92"/>
      <c r="I43" s="92">
        <v>0.50458521651596844</v>
      </c>
      <c r="J43" s="92">
        <v>0.48949045049579415</v>
      </c>
      <c r="K43" s="92">
        <v>0.50877004461498487</v>
      </c>
      <c r="M43" s="92">
        <f t="shared" si="2"/>
        <v>1.9279594119190724E-2</v>
      </c>
      <c r="N43" s="26">
        <f t="shared" si="3"/>
        <v>4.1848280990164355E-3</v>
      </c>
    </row>
    <row r="44" spans="1:14" s="103" customFormat="1" ht="15.75" x14ac:dyDescent="0.25">
      <c r="A44" s="151" t="s">
        <v>199</v>
      </c>
      <c r="B44" s="93">
        <v>100.31264018863746</v>
      </c>
      <c r="C44" s="93">
        <v>92.750967542933566</v>
      </c>
      <c r="D44" s="93">
        <v>83.001986060687813</v>
      </c>
      <c r="E44" s="93"/>
      <c r="F44" s="93">
        <f t="shared" si="0"/>
        <v>-10.510921600610846</v>
      </c>
      <c r="G44" s="93">
        <f t="shared" si="1"/>
        <v>-17.256702739950857</v>
      </c>
      <c r="H44" s="93"/>
      <c r="I44" s="93">
        <v>0.81945916918801409</v>
      </c>
      <c r="J44" s="93">
        <v>0.75768747249786839</v>
      </c>
      <c r="K44" s="93">
        <v>0.6780475362859677</v>
      </c>
      <c r="M44" s="93">
        <f t="shared" si="2"/>
        <v>-7.9639936211900686E-2</v>
      </c>
      <c r="N44" s="59">
        <f t="shared" si="3"/>
        <v>-0.14141163290204639</v>
      </c>
    </row>
    <row r="45" spans="1:14" ht="15.75" x14ac:dyDescent="0.25">
      <c r="A45" s="152" t="s">
        <v>73</v>
      </c>
      <c r="B45" s="92">
        <v>118.9448273909501</v>
      </c>
      <c r="C45" s="92">
        <v>119.50591355641191</v>
      </c>
      <c r="D45" s="92">
        <v>115.1807513246457</v>
      </c>
      <c r="E45" s="92"/>
      <c r="F45" s="92">
        <f t="shared" si="0"/>
        <v>-3.6192035214429374</v>
      </c>
      <c r="G45" s="92">
        <f t="shared" si="1"/>
        <v>-3.164556331594448</v>
      </c>
      <c r="H45" s="92"/>
      <c r="I45" s="92">
        <v>6.9918149366876625E-2</v>
      </c>
      <c r="J45" s="92">
        <v>7.0247967041045092E-2</v>
      </c>
      <c r="K45" s="92">
        <v>6.7705550144153498E-2</v>
      </c>
      <c r="M45" s="92">
        <f t="shared" si="2"/>
        <v>-2.5424168968915944E-3</v>
      </c>
      <c r="N45" s="26">
        <f t="shared" si="3"/>
        <v>-2.2125992227231273E-3</v>
      </c>
    </row>
    <row r="46" spans="1:14" s="103" customFormat="1" ht="15.75" x14ac:dyDescent="0.25">
      <c r="A46" s="151" t="s">
        <v>240</v>
      </c>
      <c r="B46" s="93">
        <v>92.786778882802764</v>
      </c>
      <c r="C46" s="93">
        <v>94.067260829026111</v>
      </c>
      <c r="D46" s="93">
        <v>93.227700564353469</v>
      </c>
      <c r="E46" s="93"/>
      <c r="F46" s="93">
        <f t="shared" si="0"/>
        <v>-0.89251059005385214</v>
      </c>
      <c r="G46" s="93">
        <f t="shared" si="1"/>
        <v>0.47519882343109998</v>
      </c>
      <c r="H46" s="93"/>
      <c r="I46" s="93">
        <v>0.16603584658838302</v>
      </c>
      <c r="J46" s="93">
        <v>0.16832718492927828</v>
      </c>
      <c r="K46" s="93">
        <v>0.16682484697784494</v>
      </c>
      <c r="M46" s="93">
        <f t="shared" si="2"/>
        <v>-1.5023379514333413E-3</v>
      </c>
      <c r="N46" s="59">
        <f t="shared" si="3"/>
        <v>7.8900038946191908E-4</v>
      </c>
    </row>
    <row r="47" spans="1:14" ht="15.75" x14ac:dyDescent="0.25">
      <c r="A47" s="152" t="s">
        <v>12</v>
      </c>
      <c r="B47" s="92">
        <v>102.48247801070552</v>
      </c>
      <c r="C47" s="92">
        <v>93.585431940863998</v>
      </c>
      <c r="D47" s="92">
        <v>105.94048365667808</v>
      </c>
      <c r="E47" s="92"/>
      <c r="F47" s="92">
        <f t="shared" si="0"/>
        <v>13.201896341752374</v>
      </c>
      <c r="G47" s="92">
        <f t="shared" si="1"/>
        <v>3.3742408586288519</v>
      </c>
      <c r="H47" s="92"/>
      <c r="I47" s="92">
        <v>9.8505430160918159E-2</v>
      </c>
      <c r="J47" s="92">
        <v>8.9953652654331223E-2</v>
      </c>
      <c r="K47" s="92">
        <v>0.10182924063337602</v>
      </c>
      <c r="M47" s="92">
        <f t="shared" si="2"/>
        <v>1.1875587979044797E-2</v>
      </c>
      <c r="N47" s="26">
        <f t="shared" si="3"/>
        <v>3.323810472457861E-3</v>
      </c>
    </row>
    <row r="48" spans="1:14" s="103" customFormat="1" ht="15.75" x14ac:dyDescent="0.25">
      <c r="A48" s="153" t="s">
        <v>154</v>
      </c>
      <c r="B48" s="93">
        <v>125.54235867327075</v>
      </c>
      <c r="C48" s="93">
        <v>106.38120005434665</v>
      </c>
      <c r="D48" s="93">
        <v>106.36766951932945</v>
      </c>
      <c r="E48" s="93"/>
      <c r="F48" s="93">
        <f t="shared" si="0"/>
        <v>-1.2718915569931433E-2</v>
      </c>
      <c r="G48" s="93">
        <f t="shared" si="1"/>
        <v>-15.273481681066892</v>
      </c>
      <c r="H48" s="93"/>
      <c r="I48" s="93">
        <v>0.9892624469380088</v>
      </c>
      <c r="J48" s="93">
        <v>0.83827424772107051</v>
      </c>
      <c r="K48" s="93">
        <v>0.83816762832725844</v>
      </c>
      <c r="M48" s="93">
        <f t="shared" si="2"/>
        <v>-1.0661939381206853E-4</v>
      </c>
      <c r="N48" s="59">
        <f t="shared" si="3"/>
        <v>-0.15109481861075036</v>
      </c>
    </row>
    <row r="49" spans="1:14" ht="15.75" x14ac:dyDescent="0.25">
      <c r="A49" s="152" t="s">
        <v>239</v>
      </c>
      <c r="B49" s="92">
        <v>165.79687426666575</v>
      </c>
      <c r="C49" s="92">
        <v>106.38189478202493</v>
      </c>
      <c r="D49" s="92">
        <v>106.38189478202493</v>
      </c>
      <c r="E49" s="92"/>
      <c r="F49" s="92">
        <f t="shared" si="0"/>
        <v>0</v>
      </c>
      <c r="G49" s="92">
        <f t="shared" si="1"/>
        <v>-35.836007010046799</v>
      </c>
      <c r="H49" s="92"/>
      <c r="I49" s="92">
        <v>0.40812582625287108</v>
      </c>
      <c r="J49" s="92">
        <v>0.26186982654708091</v>
      </c>
      <c r="K49" s="92">
        <v>0.26186982654708091</v>
      </c>
      <c r="M49" s="92">
        <f t="shared" si="2"/>
        <v>0</v>
      </c>
      <c r="N49" s="26">
        <f t="shared" si="3"/>
        <v>-0.14625599970579017</v>
      </c>
    </row>
    <row r="50" spans="1:14" s="103" customFormat="1" ht="15.75" x14ac:dyDescent="0.25">
      <c r="A50" s="151" t="s">
        <v>238</v>
      </c>
      <c r="B50" s="93">
        <v>100.13982275800488</v>
      </c>
      <c r="C50" s="93">
        <v>104.8962648195424</v>
      </c>
      <c r="D50" s="93">
        <v>104.89205613273924</v>
      </c>
      <c r="E50" s="93"/>
      <c r="F50" s="93">
        <f t="shared" si="0"/>
        <v>-4.0122370519091177E-3</v>
      </c>
      <c r="G50" s="93">
        <f t="shared" si="1"/>
        <v>4.7455979487985189</v>
      </c>
      <c r="H50" s="93"/>
      <c r="I50" s="93">
        <v>3.6180471262522891E-2</v>
      </c>
      <c r="J50" s="93">
        <v>3.7898971561202102E-2</v>
      </c>
      <c r="K50" s="93">
        <v>3.7897450964622832E-2</v>
      </c>
      <c r="M50" s="93">
        <f t="shared" si="2"/>
        <v>-1.520596579270006E-6</v>
      </c>
      <c r="N50" s="59">
        <f t="shared" si="3"/>
        <v>1.7169797020999411E-3</v>
      </c>
    </row>
    <row r="51" spans="1:14" ht="15.75" x14ac:dyDescent="0.25">
      <c r="A51" s="152" t="s">
        <v>237</v>
      </c>
      <c r="B51" s="92">
        <v>113.58077610350324</v>
      </c>
      <c r="C51" s="92">
        <v>112.44593335582104</v>
      </c>
      <c r="D51" s="92">
        <v>112.35399524947516</v>
      </c>
      <c r="E51" s="92"/>
      <c r="F51" s="92">
        <f t="shared" si="0"/>
        <v>-8.1762055418177493E-2</v>
      </c>
      <c r="G51" s="92">
        <f t="shared" si="1"/>
        <v>-1.080095502173839</v>
      </c>
      <c r="H51" s="92"/>
      <c r="I51" s="92">
        <v>0.20747129170594425</v>
      </c>
      <c r="J51" s="92">
        <v>0.20539834152174949</v>
      </c>
      <c r="K51" s="92">
        <v>0.20523040361592645</v>
      </c>
      <c r="M51" s="92">
        <f t="shared" si="2"/>
        <v>-1.6793790582303458E-4</v>
      </c>
      <c r="N51" s="26">
        <f t="shared" si="3"/>
        <v>-2.2408880900177952E-3</v>
      </c>
    </row>
    <row r="52" spans="1:14" s="103" customFormat="1" ht="15.75" x14ac:dyDescent="0.25">
      <c r="A52" s="151" t="s">
        <v>74</v>
      </c>
      <c r="B52" s="93">
        <v>101.60999261292359</v>
      </c>
      <c r="C52" s="93">
        <v>99.291840717953932</v>
      </c>
      <c r="D52" s="93">
        <v>99.284947968143157</v>
      </c>
      <c r="E52" s="93"/>
      <c r="F52" s="93">
        <f t="shared" si="0"/>
        <v>-6.9419095878764381E-3</v>
      </c>
      <c r="G52" s="93">
        <f t="shared" si="1"/>
        <v>-2.288204717854414</v>
      </c>
      <c r="H52" s="93"/>
      <c r="I52" s="93">
        <v>0.1205209384268934</v>
      </c>
      <c r="J52" s="93">
        <v>0.11777134820831991</v>
      </c>
      <c r="K52" s="93">
        <v>0.11776317262780689</v>
      </c>
      <c r="M52" s="93">
        <f t="shared" si="2"/>
        <v>-8.1755805130256931E-6</v>
      </c>
      <c r="N52" s="59">
        <f t="shared" si="3"/>
        <v>-2.7577657990865145E-3</v>
      </c>
    </row>
    <row r="53" spans="1:14" ht="15.75" x14ac:dyDescent="0.25">
      <c r="A53" s="152" t="s">
        <v>236</v>
      </c>
      <c r="B53" s="92">
        <v>104.65407572836955</v>
      </c>
      <c r="C53" s="92">
        <v>106.94602970478687</v>
      </c>
      <c r="D53" s="92">
        <v>106.86477504245582</v>
      </c>
      <c r="E53" s="92"/>
      <c r="F53" s="92">
        <f t="shared" si="0"/>
        <v>-7.5977259329162994E-2</v>
      </c>
      <c r="G53" s="92">
        <f t="shared" si="1"/>
        <v>2.1123872134938715</v>
      </c>
      <c r="H53" s="92"/>
      <c r="I53" s="92">
        <v>0.15005235327253671</v>
      </c>
      <c r="J53" s="92">
        <v>0.15333854241863751</v>
      </c>
      <c r="K53" s="92">
        <v>0.15322203999661252</v>
      </c>
      <c r="M53" s="92">
        <f t="shared" si="2"/>
        <v>-1.1650242202498884E-4</v>
      </c>
      <c r="N53" s="26">
        <f t="shared" si="3"/>
        <v>3.1696867240758042E-3</v>
      </c>
    </row>
    <row r="54" spans="1:14" s="103" customFormat="1" ht="15.75" x14ac:dyDescent="0.25">
      <c r="A54" s="151" t="s">
        <v>75</v>
      </c>
      <c r="B54" s="93">
        <v>109.60824844822362</v>
      </c>
      <c r="C54" s="93">
        <v>101.55802381236431</v>
      </c>
      <c r="D54" s="93">
        <v>101.86519674715338</v>
      </c>
      <c r="E54" s="93"/>
      <c r="F54" s="93">
        <f t="shared" si="0"/>
        <v>0.3024605277438086</v>
      </c>
      <c r="G54" s="93">
        <f t="shared" si="1"/>
        <v>-7.0642965385291028</v>
      </c>
      <c r="H54" s="93"/>
      <c r="I54" s="93">
        <v>6.6911566017240423E-2</v>
      </c>
      <c r="J54" s="93">
        <v>6.1997217464080573E-2</v>
      </c>
      <c r="K54" s="93">
        <v>6.2184734575208907E-2</v>
      </c>
      <c r="M54" s="93">
        <f t="shared" si="2"/>
        <v>1.8751711112833386E-4</v>
      </c>
      <c r="N54" s="59">
        <f t="shared" si="3"/>
        <v>-4.7268314420315163E-3</v>
      </c>
    </row>
    <row r="55" spans="1:14" ht="15.75" x14ac:dyDescent="0.25">
      <c r="A55" s="150" t="s">
        <v>155</v>
      </c>
      <c r="B55" s="92">
        <v>133.92765587583463</v>
      </c>
      <c r="C55" s="92">
        <v>134.63227282791448</v>
      </c>
      <c r="D55" s="92">
        <v>134.60394214091724</v>
      </c>
      <c r="E55" s="92"/>
      <c r="F55" s="92">
        <f t="shared" si="0"/>
        <v>-2.1043013240551467E-2</v>
      </c>
      <c r="G55" s="92">
        <f t="shared" si="1"/>
        <v>0.5049638632588227</v>
      </c>
      <c r="H55" s="92"/>
      <c r="I55" s="92">
        <v>2.7221008515841967</v>
      </c>
      <c r="J55" s="92">
        <v>2.7364223029136778</v>
      </c>
      <c r="K55" s="92">
        <v>2.7358464772061577</v>
      </c>
      <c r="M55" s="92">
        <f t="shared" si="2"/>
        <v>-5.7582570752012785E-4</v>
      </c>
      <c r="N55" s="26">
        <f t="shared" si="3"/>
        <v>1.3745625621961022E-2</v>
      </c>
    </row>
    <row r="56" spans="1:14" s="103" customFormat="1" ht="15.75" x14ac:dyDescent="0.25">
      <c r="A56" s="151" t="s">
        <v>235</v>
      </c>
      <c r="B56" s="93">
        <v>111.92780774448724</v>
      </c>
      <c r="C56" s="93">
        <v>113.27219109875605</v>
      </c>
      <c r="D56" s="93">
        <v>113.11729454010933</v>
      </c>
      <c r="E56" s="93"/>
      <c r="F56" s="93">
        <f t="shared" si="0"/>
        <v>-0.13674720789296213</v>
      </c>
      <c r="G56" s="93">
        <f t="shared" si="1"/>
        <v>1.0627267875535473</v>
      </c>
      <c r="H56" s="93"/>
      <c r="I56" s="93">
        <v>0.41608999998873131</v>
      </c>
      <c r="J56" s="93">
        <v>0.42108772558646251</v>
      </c>
      <c r="K56" s="93">
        <v>0.42051189987894311</v>
      </c>
      <c r="M56" s="93">
        <f t="shared" si="2"/>
        <v>-5.758257075194062E-4</v>
      </c>
      <c r="N56" s="59">
        <f t="shared" si="3"/>
        <v>4.4218998902118001E-3</v>
      </c>
    </row>
    <row r="57" spans="1:14" ht="15.75" x14ac:dyDescent="0.25">
      <c r="A57" s="152" t="s">
        <v>234</v>
      </c>
      <c r="B57" s="92">
        <v>138.85213356696019</v>
      </c>
      <c r="C57" s="92">
        <v>139.41354428614687</v>
      </c>
      <c r="D57" s="92">
        <v>139.41354428614687</v>
      </c>
      <c r="E57" s="92"/>
      <c r="F57" s="92">
        <f t="shared" si="0"/>
        <v>0</v>
      </c>
      <c r="G57" s="92">
        <f t="shared" si="1"/>
        <v>0.40432271709813783</v>
      </c>
      <c r="H57" s="92"/>
      <c r="I57" s="92">
        <v>2.3060108515954654</v>
      </c>
      <c r="J57" s="92">
        <v>2.3153345773272149</v>
      </c>
      <c r="K57" s="92">
        <v>2.3153345773272154</v>
      </c>
      <c r="M57" s="92">
        <f t="shared" si="2"/>
        <v>0</v>
      </c>
      <c r="N57" s="26">
        <f t="shared" si="3"/>
        <v>9.3237257317499989E-3</v>
      </c>
    </row>
    <row r="58" spans="1:14" s="103" customFormat="1" ht="15.75" x14ac:dyDescent="0.25">
      <c r="A58" s="149" t="s">
        <v>76</v>
      </c>
      <c r="B58" s="93">
        <v>107.78817602336096</v>
      </c>
      <c r="C58" s="93">
        <v>107.23946085691401</v>
      </c>
      <c r="D58" s="93">
        <v>107.12862888817814</v>
      </c>
      <c r="E58" s="93"/>
      <c r="F58" s="93">
        <f t="shared" si="0"/>
        <v>-0.10334998688937835</v>
      </c>
      <c r="G58" s="93">
        <f t="shared" si="1"/>
        <v>-0.61189191571427992</v>
      </c>
      <c r="H58" s="93"/>
      <c r="I58" s="93">
        <v>2.3284501998749141</v>
      </c>
      <c r="J58" s="93">
        <v>2.3165968038334896</v>
      </c>
      <c r="K58" s="93">
        <v>2.3142026013404475</v>
      </c>
      <c r="M58" s="93">
        <f t="shared" si="2"/>
        <v>-2.3942024930421191E-3</v>
      </c>
      <c r="N58" s="59">
        <f t="shared" si="3"/>
        <v>-1.4247598534466555E-2</v>
      </c>
    </row>
    <row r="59" spans="1:14" ht="15.75" x14ac:dyDescent="0.25">
      <c r="A59" s="150" t="s">
        <v>156</v>
      </c>
      <c r="B59" s="92">
        <v>108.12906252555544</v>
      </c>
      <c r="C59" s="92">
        <v>106.44226679212132</v>
      </c>
      <c r="D59" s="92">
        <v>106.04730385381772</v>
      </c>
      <c r="E59" s="92"/>
      <c r="F59" s="92">
        <f t="shared" si="0"/>
        <v>-0.37105836826544225</v>
      </c>
      <c r="G59" s="92">
        <f t="shared" si="1"/>
        <v>-1.925253602606336</v>
      </c>
      <c r="H59" s="92"/>
      <c r="I59" s="92">
        <v>0.5297718286056855</v>
      </c>
      <c r="J59" s="92">
        <v>0.52150747451517943</v>
      </c>
      <c r="K59" s="92">
        <v>0.51957237738986117</v>
      </c>
      <c r="M59" s="92">
        <f t="shared" si="2"/>
        <v>-1.9350971253182525E-3</v>
      </c>
      <c r="N59" s="26">
        <f t="shared" si="3"/>
        <v>-1.0199451215824329E-2</v>
      </c>
    </row>
    <row r="60" spans="1:14" s="103" customFormat="1" ht="15.75" x14ac:dyDescent="0.25">
      <c r="A60" s="151" t="s">
        <v>13</v>
      </c>
      <c r="B60" s="93">
        <v>110.62095316300811</v>
      </c>
      <c r="C60" s="93">
        <v>108.07916423341861</v>
      </c>
      <c r="D60" s="93">
        <v>107.55759005695104</v>
      </c>
      <c r="E60" s="93"/>
      <c r="F60" s="93">
        <f t="shared" si="0"/>
        <v>-0.48258531620499756</v>
      </c>
      <c r="G60" s="93">
        <f t="shared" si="1"/>
        <v>-2.7692430940664314</v>
      </c>
      <c r="H60" s="93"/>
      <c r="I60" s="93">
        <v>0.4104158106819451</v>
      </c>
      <c r="J60" s="93">
        <v>0.40098549631299707</v>
      </c>
      <c r="K60" s="93">
        <v>0.39905039918767876</v>
      </c>
      <c r="M60" s="93">
        <f t="shared" si="2"/>
        <v>-1.935097125318308E-3</v>
      </c>
      <c r="N60" s="59">
        <f t="shared" si="3"/>
        <v>-1.1365411494266342E-2</v>
      </c>
    </row>
    <row r="61" spans="1:14" ht="15.75" x14ac:dyDescent="0.25">
      <c r="A61" s="152" t="s">
        <v>14</v>
      </c>
      <c r="B61" s="92">
        <v>100.35562580404826</v>
      </c>
      <c r="C61" s="92">
        <v>101.33597581438849</v>
      </c>
      <c r="D61" s="92">
        <v>101.33597581438849</v>
      </c>
      <c r="E61" s="92"/>
      <c r="F61" s="92">
        <f t="shared" si="0"/>
        <v>0</v>
      </c>
      <c r="G61" s="92">
        <f t="shared" si="1"/>
        <v>0.97687598725599845</v>
      </c>
      <c r="H61" s="92"/>
      <c r="I61" s="92">
        <v>0.1193560179237404</v>
      </c>
      <c r="J61" s="92">
        <v>0.12052197820218241</v>
      </c>
      <c r="K61" s="92">
        <v>0.12052197820218244</v>
      </c>
      <c r="M61" s="92">
        <f t="shared" si="2"/>
        <v>0</v>
      </c>
      <c r="N61" s="26">
        <f t="shared" si="3"/>
        <v>1.1659602784420409E-3</v>
      </c>
    </row>
    <row r="62" spans="1:14" s="103" customFormat="1" ht="15.75" x14ac:dyDescent="0.25">
      <c r="A62" s="153" t="s">
        <v>157</v>
      </c>
      <c r="B62" s="93">
        <v>107.68818275504387</v>
      </c>
      <c r="C62" s="93">
        <v>107.47330420215764</v>
      </c>
      <c r="D62" s="93">
        <v>107.44581722976004</v>
      </c>
      <c r="E62" s="93"/>
      <c r="F62" s="93">
        <f t="shared" si="0"/>
        <v>-2.5575627921414767E-2</v>
      </c>
      <c r="G62" s="93">
        <f t="shared" si="1"/>
        <v>-0.22506232260891545</v>
      </c>
      <c r="H62" s="93"/>
      <c r="I62" s="93">
        <v>1.7986783712692289</v>
      </c>
      <c r="J62" s="93">
        <v>1.7950893293183097</v>
      </c>
      <c r="K62" s="93">
        <v>1.7946302239505865</v>
      </c>
      <c r="M62" s="93">
        <f t="shared" si="2"/>
        <v>-4.5910536772320043E-4</v>
      </c>
      <c r="N62" s="59">
        <f t="shared" si="3"/>
        <v>-4.0481473186424477E-3</v>
      </c>
    </row>
    <row r="63" spans="1:14" ht="15.75" x14ac:dyDescent="0.25">
      <c r="A63" s="152" t="s">
        <v>233</v>
      </c>
      <c r="B63" s="92">
        <v>110.03536048276784</v>
      </c>
      <c r="C63" s="92">
        <v>110.37861342189237</v>
      </c>
      <c r="D63" s="92">
        <v>110.37861342189237</v>
      </c>
      <c r="E63" s="92"/>
      <c r="F63" s="92">
        <f t="shared" si="0"/>
        <v>0</v>
      </c>
      <c r="G63" s="92">
        <f t="shared" si="1"/>
        <v>0.31194784805406162</v>
      </c>
      <c r="H63" s="92"/>
      <c r="I63" s="92">
        <v>1.0011189869655326</v>
      </c>
      <c r="J63" s="92">
        <v>1.0042419561018328</v>
      </c>
      <c r="K63" s="92">
        <v>1.0042419561018328</v>
      </c>
      <c r="M63" s="92">
        <f t="shared" si="2"/>
        <v>0</v>
      </c>
      <c r="N63" s="26">
        <f t="shared" si="3"/>
        <v>3.1229691363001688E-3</v>
      </c>
    </row>
    <row r="64" spans="1:14" s="103" customFormat="1" ht="15.75" x14ac:dyDescent="0.25">
      <c r="A64" s="151" t="s">
        <v>77</v>
      </c>
      <c r="B64" s="93">
        <v>117.87789777691755</v>
      </c>
      <c r="C64" s="93">
        <v>118.43684653700036</v>
      </c>
      <c r="D64" s="93">
        <v>118.22221348276284</v>
      </c>
      <c r="E64" s="93"/>
      <c r="F64" s="93">
        <f t="shared" si="0"/>
        <v>-0.18122152059365515</v>
      </c>
      <c r="G64" s="93">
        <f t="shared" si="1"/>
        <v>0.29209522085038575</v>
      </c>
      <c r="H64" s="93"/>
      <c r="I64" s="93">
        <v>0.28177637140615119</v>
      </c>
      <c r="J64" s="93">
        <v>0.28311248747530748</v>
      </c>
      <c r="K64" s="93">
        <v>0.28259942672051419</v>
      </c>
      <c r="M64" s="93">
        <f t="shared" si="2"/>
        <v>-5.1306075479329305E-4</v>
      </c>
      <c r="N64" s="59">
        <f t="shared" si="3"/>
        <v>8.2305531436299706E-4</v>
      </c>
    </row>
    <row r="65" spans="1:14" ht="15.75" x14ac:dyDescent="0.25">
      <c r="A65" s="152" t="s">
        <v>232</v>
      </c>
      <c r="B65" s="92">
        <v>98.921053690108607</v>
      </c>
      <c r="C65" s="92">
        <v>97.377518523899582</v>
      </c>
      <c r="D65" s="92">
        <v>97.387866526078284</v>
      </c>
      <c r="E65" s="92"/>
      <c r="F65" s="92">
        <f t="shared" si="0"/>
        <v>1.0626685025005855E-2</v>
      </c>
      <c r="G65" s="92">
        <f t="shared" si="1"/>
        <v>-1.5499098592634875</v>
      </c>
      <c r="H65" s="92"/>
      <c r="I65" s="92">
        <v>0.51578301289754469</v>
      </c>
      <c r="J65" s="92">
        <v>0.50773488574116976</v>
      </c>
      <c r="K65" s="92">
        <v>0.50778884112823963</v>
      </c>
      <c r="M65" s="92">
        <f t="shared" si="2"/>
        <v>5.3955387069870575E-5</v>
      </c>
      <c r="N65" s="26">
        <f t="shared" si="3"/>
        <v>-7.9941717693050585E-3</v>
      </c>
    </row>
    <row r="66" spans="1:14" s="103" customFormat="1" ht="15.75" x14ac:dyDescent="0.25">
      <c r="A66" s="154" t="s">
        <v>247</v>
      </c>
      <c r="B66" s="94">
        <v>160.39551178625581</v>
      </c>
      <c r="C66" s="94">
        <v>173.42948324994128</v>
      </c>
      <c r="D66" s="94">
        <v>173.04737562378855</v>
      </c>
      <c r="E66" s="94"/>
      <c r="F66" s="94">
        <f t="shared" si="0"/>
        <v>-0.22032449096446305</v>
      </c>
      <c r="G66" s="94">
        <f t="shared" si="1"/>
        <v>7.8879163741144565</v>
      </c>
      <c r="H66" s="94"/>
      <c r="I66" s="94">
        <v>2.0131664568559531</v>
      </c>
      <c r="J66" s="94">
        <v>2.1767592772415782</v>
      </c>
      <c r="K66" s="94">
        <v>2.1719633434444741</v>
      </c>
      <c r="M66" s="94">
        <f t="shared" si="2"/>
        <v>-4.7959337971041904E-3</v>
      </c>
      <c r="N66" s="60">
        <f t="shared" si="3"/>
        <v>0.15879688658852098</v>
      </c>
    </row>
    <row r="67" spans="1:14" ht="15.75" x14ac:dyDescent="0.25">
      <c r="A67" s="155" t="s">
        <v>1</v>
      </c>
      <c r="B67" s="92">
        <v>179.3139530594438</v>
      </c>
      <c r="C67" s="92">
        <v>176.24762727642786</v>
      </c>
      <c r="D67" s="92">
        <v>176.24762727642786</v>
      </c>
      <c r="E67" s="92"/>
      <c r="F67" s="92">
        <f t="shared" si="0"/>
        <v>0</v>
      </c>
      <c r="G67" s="92">
        <f t="shared" si="1"/>
        <v>-1.710031891382946</v>
      </c>
      <c r="H67" s="92"/>
      <c r="I67" s="92">
        <v>1.5596311507715088</v>
      </c>
      <c r="J67" s="92">
        <v>1.5329609607053736</v>
      </c>
      <c r="K67" s="92">
        <v>1.5329609607053738</v>
      </c>
      <c r="M67" s="92">
        <f t="shared" si="2"/>
        <v>0</v>
      </c>
      <c r="N67" s="26">
        <f t="shared" si="3"/>
        <v>-2.6670190066135024E-2</v>
      </c>
    </row>
    <row r="68" spans="1:14" s="103" customFormat="1" ht="15.75" x14ac:dyDescent="0.25">
      <c r="A68" s="153" t="s">
        <v>78</v>
      </c>
      <c r="B68" s="93">
        <v>179.3139530594438</v>
      </c>
      <c r="C68" s="93">
        <v>176.24762727642786</v>
      </c>
      <c r="D68" s="93">
        <v>176.24762727642786</v>
      </c>
      <c r="E68" s="93"/>
      <c r="F68" s="93">
        <f t="shared" si="0"/>
        <v>0</v>
      </c>
      <c r="G68" s="93">
        <f t="shared" si="1"/>
        <v>-1.710031891382946</v>
      </c>
      <c r="H68" s="93"/>
      <c r="I68" s="93">
        <v>1.5596311507715088</v>
      </c>
      <c r="J68" s="93">
        <v>1.5329609607053736</v>
      </c>
      <c r="K68" s="93">
        <v>1.5329609607053738</v>
      </c>
      <c r="M68" s="93">
        <f t="shared" si="2"/>
        <v>0</v>
      </c>
      <c r="N68" s="59">
        <f t="shared" si="3"/>
        <v>-2.6670190066135024E-2</v>
      </c>
    </row>
    <row r="69" spans="1:14" ht="15.75" x14ac:dyDescent="0.25">
      <c r="A69" s="152" t="s">
        <v>15</v>
      </c>
      <c r="B69" s="92">
        <v>179.3139530594438</v>
      </c>
      <c r="C69" s="92">
        <v>176.24762727642786</v>
      </c>
      <c r="D69" s="92">
        <v>176.24762727642786</v>
      </c>
      <c r="E69" s="92"/>
      <c r="F69" s="92">
        <f t="shared" ref="F69:F132" si="4">((D69/C69-1)*100)</f>
        <v>0</v>
      </c>
      <c r="G69" s="92">
        <f t="shared" si="1"/>
        <v>-1.710031891382946</v>
      </c>
      <c r="H69" s="92"/>
      <c r="I69" s="92">
        <v>1.5596311507715088</v>
      </c>
      <c r="J69" s="92">
        <v>1.5329609607053736</v>
      </c>
      <c r="K69" s="92">
        <v>1.5329609607053738</v>
      </c>
      <c r="M69" s="92">
        <f t="shared" si="2"/>
        <v>0</v>
      </c>
      <c r="N69" s="26">
        <f t="shared" si="3"/>
        <v>-2.6670190066135024E-2</v>
      </c>
    </row>
    <row r="70" spans="1:14" s="103" customFormat="1" ht="15.75" x14ac:dyDescent="0.25">
      <c r="A70" s="149" t="s">
        <v>16</v>
      </c>
      <c r="B70" s="93">
        <v>117.69449503677964</v>
      </c>
      <c r="C70" s="93">
        <v>167.06862013549488</v>
      </c>
      <c r="D70" s="93">
        <v>165.82405328720873</v>
      </c>
      <c r="E70" s="93"/>
      <c r="F70" s="93">
        <f t="shared" si="4"/>
        <v>-0.74494351319642771</v>
      </c>
      <c r="G70" s="93">
        <f t="shared" si="1"/>
        <v>40.893635879391432</v>
      </c>
      <c r="H70" s="93"/>
      <c r="I70" s="93">
        <v>0.4535353060844442</v>
      </c>
      <c r="J70" s="93">
        <v>0.64379831653620456</v>
      </c>
      <c r="K70" s="93">
        <v>0.63900238273910037</v>
      </c>
      <c r="M70" s="93">
        <f t="shared" si="2"/>
        <v>-4.7959337971041904E-3</v>
      </c>
      <c r="N70" s="59">
        <f t="shared" si="3"/>
        <v>0.18546707665465617</v>
      </c>
    </row>
    <row r="71" spans="1:14" ht="15.75" x14ac:dyDescent="0.25">
      <c r="A71" s="150" t="s">
        <v>16</v>
      </c>
      <c r="B71" s="92">
        <v>117.69449503677964</v>
      </c>
      <c r="C71" s="92">
        <v>167.06862013549488</v>
      </c>
      <c r="D71" s="92">
        <v>165.82405328720873</v>
      </c>
      <c r="E71" s="92"/>
      <c r="F71" s="92">
        <f t="shared" si="4"/>
        <v>-0.74494351319642771</v>
      </c>
      <c r="G71" s="92">
        <f t="shared" ref="G71:G134" si="5">((D71/B71-1)*100)</f>
        <v>40.893635879391432</v>
      </c>
      <c r="H71" s="92"/>
      <c r="I71" s="92">
        <v>0.4535353060844442</v>
      </c>
      <c r="J71" s="92">
        <v>0.64379831653620456</v>
      </c>
      <c r="K71" s="92">
        <v>0.63900238273910037</v>
      </c>
      <c r="M71" s="92">
        <f t="shared" si="2"/>
        <v>-4.7959337971041904E-3</v>
      </c>
      <c r="N71" s="26">
        <f t="shared" si="3"/>
        <v>0.18546707665465617</v>
      </c>
    </row>
    <row r="72" spans="1:14" s="103" customFormat="1" ht="15.75" x14ac:dyDescent="0.25">
      <c r="A72" s="151" t="s">
        <v>16</v>
      </c>
      <c r="B72" s="93">
        <v>117.69449503677964</v>
      </c>
      <c r="C72" s="93">
        <v>167.06862013549488</v>
      </c>
      <c r="D72" s="93">
        <v>165.82405328720873</v>
      </c>
      <c r="E72" s="93"/>
      <c r="F72" s="93">
        <f t="shared" si="4"/>
        <v>-0.74494351319642771</v>
      </c>
      <c r="G72" s="93">
        <f t="shared" si="5"/>
        <v>40.893635879391432</v>
      </c>
      <c r="H72" s="93"/>
      <c r="I72" s="93">
        <v>0.4535353060844442</v>
      </c>
      <c r="J72" s="93">
        <v>0.64379831653620456</v>
      </c>
      <c r="K72" s="93">
        <v>0.63900238273910037</v>
      </c>
      <c r="M72" s="93">
        <f t="shared" ref="M72:M135" si="6">K72-J72</f>
        <v>-4.7959337971041904E-3</v>
      </c>
      <c r="N72" s="59">
        <f t="shared" ref="N72:N135" si="7">K72-I72</f>
        <v>0.18546707665465617</v>
      </c>
    </row>
    <row r="73" spans="1:14" ht="15.75" x14ac:dyDescent="0.25">
      <c r="A73" s="148" t="s">
        <v>128</v>
      </c>
      <c r="B73" s="95">
        <v>97.789253029027932</v>
      </c>
      <c r="C73" s="95">
        <v>96.281015654782578</v>
      </c>
      <c r="D73" s="95">
        <v>96.248141750143319</v>
      </c>
      <c r="E73" s="95"/>
      <c r="F73" s="95">
        <f t="shared" si="4"/>
        <v>-3.4143703632216749E-2</v>
      </c>
      <c r="G73" s="95">
        <f t="shared" si="5"/>
        <v>-1.575951580719348</v>
      </c>
      <c r="H73" s="95"/>
      <c r="I73" s="95">
        <v>3.25172216576359</v>
      </c>
      <c r="J73" s="95">
        <v>3.2015697333729807</v>
      </c>
      <c r="K73" s="95">
        <v>3.200476598891639</v>
      </c>
      <c r="M73" s="95">
        <f t="shared" si="6"/>
        <v>-1.0931344813416288E-3</v>
      </c>
      <c r="N73" s="37">
        <f t="shared" si="7"/>
        <v>-5.1245566871950921E-2</v>
      </c>
    </row>
    <row r="74" spans="1:14" s="103" customFormat="1" ht="15.75" x14ac:dyDescent="0.25">
      <c r="A74" s="149" t="s">
        <v>79</v>
      </c>
      <c r="B74" s="93">
        <v>97.378478449712375</v>
      </c>
      <c r="C74" s="93">
        <v>95.193386727414364</v>
      </c>
      <c r="D74" s="93">
        <v>95.216647257101457</v>
      </c>
      <c r="E74" s="93"/>
      <c r="F74" s="93">
        <f t="shared" si="4"/>
        <v>2.4435026934899184E-2</v>
      </c>
      <c r="G74" s="93">
        <f t="shared" si="5"/>
        <v>-2.2200297509549993</v>
      </c>
      <c r="H74" s="93"/>
      <c r="I74" s="93">
        <v>2.6088598362869382</v>
      </c>
      <c r="J74" s="93">
        <v>2.5503192005770661</v>
      </c>
      <c r="K74" s="93">
        <v>2.550942371760653</v>
      </c>
      <c r="M74" s="93">
        <f t="shared" si="6"/>
        <v>6.2317118358690138E-4</v>
      </c>
      <c r="N74" s="59">
        <f t="shared" si="7"/>
        <v>-5.7917464526285212E-2</v>
      </c>
    </row>
    <row r="75" spans="1:14" ht="15.75" x14ac:dyDescent="0.25">
      <c r="A75" s="150" t="s">
        <v>80</v>
      </c>
      <c r="B75" s="92">
        <v>96.241905188848747</v>
      </c>
      <c r="C75" s="92">
        <v>96.908416611269573</v>
      </c>
      <c r="D75" s="92">
        <v>97.051087065737349</v>
      </c>
      <c r="E75" s="92"/>
      <c r="F75" s="92">
        <f t="shared" si="4"/>
        <v>0.14722194362133401</v>
      </c>
      <c r="G75" s="92">
        <f t="shared" si="5"/>
        <v>0.84077915467364317</v>
      </c>
      <c r="H75" s="92"/>
      <c r="I75" s="92">
        <v>0.42037562851369881</v>
      </c>
      <c r="J75" s="92">
        <v>0.42328688798598318</v>
      </c>
      <c r="K75" s="92">
        <v>0.42391005916957042</v>
      </c>
      <c r="M75" s="92">
        <f t="shared" si="6"/>
        <v>6.2317118358723445E-4</v>
      </c>
      <c r="N75" s="26">
        <f t="shared" si="7"/>
        <v>3.5344306558716121E-3</v>
      </c>
    </row>
    <row r="76" spans="1:14" s="103" customFormat="1" ht="15.75" x14ac:dyDescent="0.25">
      <c r="A76" s="151" t="s">
        <v>81</v>
      </c>
      <c r="B76" s="93">
        <v>96.241905188848747</v>
      </c>
      <c r="C76" s="93">
        <v>96.908416611269573</v>
      </c>
      <c r="D76" s="93">
        <v>97.051087065737349</v>
      </c>
      <c r="E76" s="93"/>
      <c r="F76" s="93">
        <f t="shared" si="4"/>
        <v>0.14722194362133401</v>
      </c>
      <c r="G76" s="93">
        <f t="shared" si="5"/>
        <v>0.84077915467364317</v>
      </c>
      <c r="H76" s="93"/>
      <c r="I76" s="93">
        <v>0.42037562851369881</v>
      </c>
      <c r="J76" s="93">
        <v>0.42328688798598318</v>
      </c>
      <c r="K76" s="93">
        <v>0.42391005916957042</v>
      </c>
      <c r="M76" s="93">
        <f t="shared" si="6"/>
        <v>6.2317118358723445E-4</v>
      </c>
      <c r="N76" s="59">
        <f t="shared" si="7"/>
        <v>3.5344306558716121E-3</v>
      </c>
    </row>
    <row r="77" spans="1:14" ht="15.75" x14ac:dyDescent="0.25">
      <c r="A77" s="150" t="s">
        <v>82</v>
      </c>
      <c r="B77" s="92">
        <v>101.98328373477925</v>
      </c>
      <c r="C77" s="92">
        <v>99.051223120359921</v>
      </c>
      <c r="D77" s="92">
        <v>99.051223120359921</v>
      </c>
      <c r="E77" s="92"/>
      <c r="F77" s="92">
        <f t="shared" si="4"/>
        <v>0</v>
      </c>
      <c r="G77" s="92">
        <f t="shared" si="5"/>
        <v>-2.8750404056850476</v>
      </c>
      <c r="H77" s="92"/>
      <c r="I77" s="92">
        <v>2.0477707753028267</v>
      </c>
      <c r="J77" s="92">
        <v>1.9888965380970607</v>
      </c>
      <c r="K77" s="92">
        <v>1.9888965380970607</v>
      </c>
      <c r="M77" s="92">
        <f t="shared" si="6"/>
        <v>0</v>
      </c>
      <c r="N77" s="26">
        <f t="shared" si="7"/>
        <v>-5.8874237205766011E-2</v>
      </c>
    </row>
    <row r="78" spans="1:14" s="103" customFormat="1" ht="15.75" x14ac:dyDescent="0.25">
      <c r="A78" s="151" t="s">
        <v>231</v>
      </c>
      <c r="B78" s="93">
        <v>97.86723298601639</v>
      </c>
      <c r="C78" s="93">
        <v>88.641162616707845</v>
      </c>
      <c r="D78" s="93">
        <v>88.641162616707845</v>
      </c>
      <c r="E78" s="93"/>
      <c r="F78" s="93">
        <f t="shared" si="4"/>
        <v>0</v>
      </c>
      <c r="G78" s="93">
        <f t="shared" si="5"/>
        <v>-9.4271290684460158</v>
      </c>
      <c r="H78" s="93"/>
      <c r="I78" s="93">
        <v>0.84749338659800011</v>
      </c>
      <c r="J78" s="93">
        <v>0.76759909119686243</v>
      </c>
      <c r="K78" s="93">
        <v>0.76759909119686254</v>
      </c>
      <c r="M78" s="93">
        <f t="shared" si="6"/>
        <v>0</v>
      </c>
      <c r="N78" s="59">
        <f t="shared" si="7"/>
        <v>-7.9894295401137572E-2</v>
      </c>
    </row>
    <row r="79" spans="1:14" ht="15.75" x14ac:dyDescent="0.25">
      <c r="A79" s="152" t="s">
        <v>230</v>
      </c>
      <c r="B79" s="92">
        <v>109.27326466509754</v>
      </c>
      <c r="C79" s="92">
        <v>110.94822634476654</v>
      </c>
      <c r="D79" s="92">
        <v>110.94822634476654</v>
      </c>
      <c r="E79" s="92"/>
      <c r="F79" s="92">
        <f t="shared" si="4"/>
        <v>0</v>
      </c>
      <c r="G79" s="92">
        <f t="shared" si="5"/>
        <v>1.532819290063725</v>
      </c>
      <c r="H79" s="92"/>
      <c r="I79" s="92">
        <v>0.7927728015910428</v>
      </c>
      <c r="J79" s="92">
        <v>0.80492457602020906</v>
      </c>
      <c r="K79" s="92">
        <v>0.80492457602020917</v>
      </c>
      <c r="M79" s="92">
        <f t="shared" si="6"/>
        <v>0</v>
      </c>
      <c r="N79" s="26">
        <f t="shared" si="7"/>
        <v>1.2151774429166373E-2</v>
      </c>
    </row>
    <row r="80" spans="1:14" s="103" customFormat="1" ht="15.75" x14ac:dyDescent="0.25">
      <c r="A80" s="151" t="s">
        <v>229</v>
      </c>
      <c r="B80" s="93">
        <v>97.842711723974702</v>
      </c>
      <c r="C80" s="93">
        <v>99.972005379707085</v>
      </c>
      <c r="D80" s="93">
        <v>99.972005379707085</v>
      </c>
      <c r="E80" s="93"/>
      <c r="F80" s="93">
        <f t="shared" si="4"/>
        <v>0</v>
      </c>
      <c r="G80" s="93">
        <f t="shared" si="5"/>
        <v>2.1762414575541955</v>
      </c>
      <c r="H80" s="93"/>
      <c r="I80" s="93">
        <v>0.40750458711378373</v>
      </c>
      <c r="J80" s="93">
        <v>0.41637287087998903</v>
      </c>
      <c r="K80" s="93">
        <v>0.41637287087998909</v>
      </c>
      <c r="M80" s="93">
        <f t="shared" si="6"/>
        <v>0</v>
      </c>
      <c r="N80" s="59">
        <f t="shared" si="7"/>
        <v>8.8682837662053537E-3</v>
      </c>
    </row>
    <row r="81" spans="1:14" ht="15.75" x14ac:dyDescent="0.25">
      <c r="A81" s="150" t="s">
        <v>158</v>
      </c>
      <c r="B81" s="92">
        <v>60.04292709251169</v>
      </c>
      <c r="C81" s="92">
        <v>58.943031174768201</v>
      </c>
      <c r="D81" s="92">
        <v>58.943031174768201</v>
      </c>
      <c r="E81" s="92"/>
      <c r="F81" s="92">
        <f t="shared" si="4"/>
        <v>0</v>
      </c>
      <c r="G81" s="92">
        <f t="shared" si="5"/>
        <v>-1.8318492635257644</v>
      </c>
      <c r="H81" s="92"/>
      <c r="I81" s="92">
        <v>0.14071343247041287</v>
      </c>
      <c r="J81" s="92">
        <v>0.13813577449402181</v>
      </c>
      <c r="K81" s="92">
        <v>0.13813577449402184</v>
      </c>
      <c r="M81" s="92">
        <f t="shared" si="6"/>
        <v>0</v>
      </c>
      <c r="N81" s="26">
        <f t="shared" si="7"/>
        <v>-2.5776579763910346E-3</v>
      </c>
    </row>
    <row r="82" spans="1:14" s="103" customFormat="1" ht="15.75" x14ac:dyDescent="0.25">
      <c r="A82" s="151" t="s">
        <v>228</v>
      </c>
      <c r="B82" s="93">
        <v>60.04292709251169</v>
      </c>
      <c r="C82" s="93">
        <v>58.943031174768201</v>
      </c>
      <c r="D82" s="93">
        <v>58.943031174768201</v>
      </c>
      <c r="E82" s="93"/>
      <c r="F82" s="93">
        <f t="shared" si="4"/>
        <v>0</v>
      </c>
      <c r="G82" s="93">
        <f t="shared" si="5"/>
        <v>-1.8318492635257644</v>
      </c>
      <c r="H82" s="93"/>
      <c r="I82" s="93">
        <v>0.14071343247041287</v>
      </c>
      <c r="J82" s="93">
        <v>0.13813577449402181</v>
      </c>
      <c r="K82" s="93">
        <v>0.13813577449402184</v>
      </c>
      <c r="M82" s="93">
        <f t="shared" si="6"/>
        <v>0</v>
      </c>
      <c r="N82" s="59">
        <f t="shared" si="7"/>
        <v>-2.5776579763910346E-3</v>
      </c>
    </row>
    <row r="83" spans="1:14" ht="15.75" x14ac:dyDescent="0.25">
      <c r="A83" s="155" t="s">
        <v>83</v>
      </c>
      <c r="B83" s="92">
        <v>99.492444388991089</v>
      </c>
      <c r="C83" s="92">
        <v>100.79064279633086</v>
      </c>
      <c r="D83" s="92">
        <v>100.52501913463416</v>
      </c>
      <c r="E83" s="92"/>
      <c r="F83" s="92">
        <f t="shared" si="4"/>
        <v>-0.26354000165813574</v>
      </c>
      <c r="G83" s="92">
        <f t="shared" si="5"/>
        <v>1.0378423728398589</v>
      </c>
      <c r="H83" s="92"/>
      <c r="I83" s="92">
        <v>0.64286232947665189</v>
      </c>
      <c r="J83" s="92">
        <v>0.65125053279591494</v>
      </c>
      <c r="K83" s="92">
        <v>0.64953422713098607</v>
      </c>
      <c r="M83" s="92">
        <f t="shared" si="6"/>
        <v>-1.7163056649288633E-3</v>
      </c>
      <c r="N83" s="26">
        <f t="shared" si="7"/>
        <v>6.6718976543341801E-3</v>
      </c>
    </row>
    <row r="84" spans="1:14" s="103" customFormat="1" ht="15.75" x14ac:dyDescent="0.25">
      <c r="A84" s="153" t="s">
        <v>159</v>
      </c>
      <c r="B84" s="93">
        <v>99.492444388991089</v>
      </c>
      <c r="C84" s="93">
        <v>100.79064279633086</v>
      </c>
      <c r="D84" s="93">
        <v>100.52501913463416</v>
      </c>
      <c r="E84" s="93"/>
      <c r="F84" s="93">
        <f t="shared" si="4"/>
        <v>-0.26354000165813574</v>
      </c>
      <c r="G84" s="93">
        <f t="shared" si="5"/>
        <v>1.0378423728398589</v>
      </c>
      <c r="H84" s="93"/>
      <c r="I84" s="93">
        <v>0.64286232947665189</v>
      </c>
      <c r="J84" s="93">
        <v>0.65125053279591494</v>
      </c>
      <c r="K84" s="93">
        <v>0.64953422713098607</v>
      </c>
      <c r="M84" s="93">
        <f t="shared" si="6"/>
        <v>-1.7163056649288633E-3</v>
      </c>
      <c r="N84" s="59">
        <f t="shared" si="7"/>
        <v>6.6718976543341801E-3</v>
      </c>
    </row>
    <row r="85" spans="1:14" ht="15.75" x14ac:dyDescent="0.25">
      <c r="A85" s="152" t="s">
        <v>159</v>
      </c>
      <c r="B85" s="92">
        <v>99.492444388991089</v>
      </c>
      <c r="C85" s="92">
        <v>100.79064279633086</v>
      </c>
      <c r="D85" s="92">
        <v>100.52501913463416</v>
      </c>
      <c r="E85" s="92"/>
      <c r="F85" s="92">
        <f t="shared" si="4"/>
        <v>-0.26354000165813574</v>
      </c>
      <c r="G85" s="92">
        <f t="shared" si="5"/>
        <v>1.0378423728398589</v>
      </c>
      <c r="H85" s="92"/>
      <c r="I85" s="92">
        <v>0.64286232947665189</v>
      </c>
      <c r="J85" s="92">
        <v>0.65125053279591494</v>
      </c>
      <c r="K85" s="92">
        <v>0.64953422713098607</v>
      </c>
      <c r="M85" s="92">
        <f t="shared" si="6"/>
        <v>-1.7163056649288633E-3</v>
      </c>
      <c r="N85" s="26">
        <f t="shared" si="7"/>
        <v>6.6718976543341801E-3</v>
      </c>
    </row>
    <row r="86" spans="1:14" s="103" customFormat="1" ht="15.75" x14ac:dyDescent="0.25">
      <c r="A86" s="154" t="s">
        <v>129</v>
      </c>
      <c r="B86" s="94">
        <v>112.97265816761842</v>
      </c>
      <c r="C86" s="94">
        <v>118.00184505089426</v>
      </c>
      <c r="D86" s="94">
        <v>118.91752804305376</v>
      </c>
      <c r="E86" s="94"/>
      <c r="F86" s="94">
        <f t="shared" si="4"/>
        <v>0.7759904023234343</v>
      </c>
      <c r="G86" s="94">
        <f t="shared" si="5"/>
        <v>5.2622200555951348</v>
      </c>
      <c r="H86" s="94"/>
      <c r="I86" s="94">
        <v>37.567128463900211</v>
      </c>
      <c r="J86" s="94">
        <v>39.239498688496205</v>
      </c>
      <c r="K86" s="94">
        <v>39.543993432238778</v>
      </c>
      <c r="M86" s="94">
        <f t="shared" si="6"/>
        <v>0.30449474374257335</v>
      </c>
      <c r="N86" s="60">
        <f t="shared" si="7"/>
        <v>1.9768649683385675</v>
      </c>
    </row>
    <row r="87" spans="1:14" ht="15.75" x14ac:dyDescent="0.25">
      <c r="A87" s="155" t="s">
        <v>149</v>
      </c>
      <c r="B87" s="92">
        <v>121.82057102822017</v>
      </c>
      <c r="C87" s="92">
        <v>129.26736717729301</v>
      </c>
      <c r="D87" s="92">
        <v>129.50504319316326</v>
      </c>
      <c r="E87" s="92"/>
      <c r="F87" s="92">
        <f t="shared" si="4"/>
        <v>0.1838638947014859</v>
      </c>
      <c r="G87" s="92">
        <f t="shared" si="5"/>
        <v>6.308025073337542</v>
      </c>
      <c r="H87" s="92"/>
      <c r="I87" s="92">
        <v>29.255370883074676</v>
      </c>
      <c r="J87" s="92">
        <v>31.043728804835769</v>
      </c>
      <c r="K87" s="92">
        <v>31.10080701367691</v>
      </c>
      <c r="M87" s="92">
        <f t="shared" si="6"/>
        <v>5.7078208841140565E-2</v>
      </c>
      <c r="N87" s="26">
        <f t="shared" si="7"/>
        <v>1.8454361306022342</v>
      </c>
    </row>
    <row r="88" spans="1:14" s="103" customFormat="1" ht="15.75" x14ac:dyDescent="0.25">
      <c r="A88" s="153" t="s">
        <v>160</v>
      </c>
      <c r="B88" s="93">
        <v>121.82057102822017</v>
      </c>
      <c r="C88" s="93">
        <v>129.26736717729301</v>
      </c>
      <c r="D88" s="93">
        <v>129.50504319316326</v>
      </c>
      <c r="E88" s="93"/>
      <c r="F88" s="93">
        <f t="shared" si="4"/>
        <v>0.1838638947014859</v>
      </c>
      <c r="G88" s="93">
        <f t="shared" si="5"/>
        <v>6.308025073337542</v>
      </c>
      <c r="H88" s="93"/>
      <c r="I88" s="93">
        <v>29.255370883074676</v>
      </c>
      <c r="J88" s="93">
        <v>31.043728804835769</v>
      </c>
      <c r="K88" s="93">
        <v>31.10080701367691</v>
      </c>
      <c r="M88" s="93">
        <f t="shared" si="6"/>
        <v>5.7078208841140565E-2</v>
      </c>
      <c r="N88" s="59">
        <f t="shared" si="7"/>
        <v>1.8454361306022342</v>
      </c>
    </row>
    <row r="89" spans="1:14" ht="15.75" x14ac:dyDescent="0.25">
      <c r="A89" s="152" t="s">
        <v>160</v>
      </c>
      <c r="B89" s="92">
        <v>121.82057102822017</v>
      </c>
      <c r="C89" s="92">
        <v>129.26736717729301</v>
      </c>
      <c r="D89" s="92">
        <v>129.50504319316326</v>
      </c>
      <c r="E89" s="92"/>
      <c r="F89" s="92">
        <f t="shared" si="4"/>
        <v>0.1838638947014859</v>
      </c>
      <c r="G89" s="92">
        <f t="shared" si="5"/>
        <v>6.308025073337542</v>
      </c>
      <c r="H89" s="92"/>
      <c r="I89" s="92">
        <v>29.255370883074676</v>
      </c>
      <c r="J89" s="92">
        <v>31.043728804835769</v>
      </c>
      <c r="K89" s="92">
        <v>31.10080701367691</v>
      </c>
      <c r="M89" s="92">
        <f t="shared" si="6"/>
        <v>5.7078208841140565E-2</v>
      </c>
      <c r="N89" s="26">
        <f t="shared" si="7"/>
        <v>1.8454361306022342</v>
      </c>
    </row>
    <row r="90" spans="1:14" s="103" customFormat="1" ht="15.75" x14ac:dyDescent="0.25">
      <c r="A90" s="149" t="s">
        <v>148</v>
      </c>
      <c r="B90" s="93">
        <v>107.89811449484614</v>
      </c>
      <c r="C90" s="93">
        <v>107.63241172080328</v>
      </c>
      <c r="D90" s="93">
        <v>107.63241172080328</v>
      </c>
      <c r="E90" s="93"/>
      <c r="F90" s="93">
        <f t="shared" si="4"/>
        <v>0</v>
      </c>
      <c r="G90" s="93">
        <f t="shared" si="5"/>
        <v>-0.24625339866857221</v>
      </c>
      <c r="H90" s="93"/>
      <c r="I90" s="93">
        <v>1.3173494120083773</v>
      </c>
      <c r="J90" s="93">
        <v>1.3141053943089669</v>
      </c>
      <c r="K90" s="93">
        <v>1.3141053943089671</v>
      </c>
      <c r="M90" s="93">
        <f t="shared" si="6"/>
        <v>0</v>
      </c>
      <c r="N90" s="59">
        <f t="shared" si="7"/>
        <v>-3.2440176994101844E-3</v>
      </c>
    </row>
    <row r="91" spans="1:14" ht="15.75" x14ac:dyDescent="0.25">
      <c r="A91" s="150" t="s">
        <v>161</v>
      </c>
      <c r="B91" s="92">
        <v>93.979700614200468</v>
      </c>
      <c r="C91" s="92">
        <v>93.178759943698935</v>
      </c>
      <c r="D91" s="92">
        <v>93.178759943698935</v>
      </c>
      <c r="E91" s="92"/>
      <c r="F91" s="92">
        <f t="shared" si="4"/>
        <v>0</v>
      </c>
      <c r="G91" s="92">
        <f t="shared" si="5"/>
        <v>-0.8522485869469909</v>
      </c>
      <c r="H91" s="92"/>
      <c r="I91" s="92">
        <v>0.55868134168604056</v>
      </c>
      <c r="J91" s="92">
        <v>0.55391998784598506</v>
      </c>
      <c r="K91" s="92">
        <v>0.55391998784598517</v>
      </c>
      <c r="M91" s="92">
        <f t="shared" si="6"/>
        <v>0</v>
      </c>
      <c r="N91" s="26">
        <f t="shared" si="7"/>
        <v>-4.7613538400553823E-3</v>
      </c>
    </row>
    <row r="92" spans="1:14" s="103" customFormat="1" ht="15.75" x14ac:dyDescent="0.25">
      <c r="A92" s="151" t="s">
        <v>227</v>
      </c>
      <c r="B92" s="93">
        <v>93.979700614200468</v>
      </c>
      <c r="C92" s="93">
        <v>93.178759943698935</v>
      </c>
      <c r="D92" s="93">
        <v>93.178759943698935</v>
      </c>
      <c r="E92" s="93"/>
      <c r="F92" s="93">
        <f t="shared" si="4"/>
        <v>0</v>
      </c>
      <c r="G92" s="93">
        <f t="shared" si="5"/>
        <v>-0.8522485869469909</v>
      </c>
      <c r="H92" s="93"/>
      <c r="I92" s="93">
        <v>0.55868134168604056</v>
      </c>
      <c r="J92" s="93">
        <v>0.55391998784598506</v>
      </c>
      <c r="K92" s="93">
        <v>0.55391998784598517</v>
      </c>
      <c r="M92" s="93">
        <f t="shared" si="6"/>
        <v>0</v>
      </c>
      <c r="N92" s="59">
        <f t="shared" si="7"/>
        <v>-4.7613538400553823E-3</v>
      </c>
    </row>
    <row r="93" spans="1:14" ht="15.75" x14ac:dyDescent="0.25">
      <c r="A93" s="150" t="s">
        <v>162</v>
      </c>
      <c r="B93" s="92">
        <v>121.10601416389966</v>
      </c>
      <c r="C93" s="92">
        <v>121.34822619222746</v>
      </c>
      <c r="D93" s="92">
        <v>121.34822619222746</v>
      </c>
      <c r="E93" s="92"/>
      <c r="F93" s="92">
        <f t="shared" si="4"/>
        <v>0</v>
      </c>
      <c r="G93" s="92">
        <f t="shared" si="5"/>
        <v>0.20000000000000018</v>
      </c>
      <c r="H93" s="92"/>
      <c r="I93" s="92">
        <v>0.75866807032233696</v>
      </c>
      <c r="J93" s="92">
        <v>0.76018540646298194</v>
      </c>
      <c r="K93" s="92">
        <v>0.76018540646298183</v>
      </c>
      <c r="M93" s="92">
        <f t="shared" si="6"/>
        <v>0</v>
      </c>
      <c r="N93" s="26">
        <f t="shared" si="7"/>
        <v>1.5173361406448649E-3</v>
      </c>
    </row>
    <row r="94" spans="1:14" s="103" customFormat="1" ht="15.75" x14ac:dyDescent="0.25">
      <c r="A94" s="151" t="s">
        <v>226</v>
      </c>
      <c r="B94" s="93">
        <v>121.10601416389966</v>
      </c>
      <c r="C94" s="93">
        <v>121.34822619222746</v>
      </c>
      <c r="D94" s="93">
        <v>121.34822619222746</v>
      </c>
      <c r="E94" s="93"/>
      <c r="F94" s="93">
        <f t="shared" si="4"/>
        <v>0</v>
      </c>
      <c r="G94" s="93">
        <f t="shared" si="5"/>
        <v>0.20000000000000018</v>
      </c>
      <c r="H94" s="93"/>
      <c r="I94" s="93">
        <v>0.75866807032233696</v>
      </c>
      <c r="J94" s="93">
        <v>0.76018540646298194</v>
      </c>
      <c r="K94" s="93">
        <v>0.76018540646298183</v>
      </c>
      <c r="M94" s="93">
        <f t="shared" si="6"/>
        <v>0</v>
      </c>
      <c r="N94" s="59">
        <f t="shared" si="7"/>
        <v>1.5173361406448649E-3</v>
      </c>
    </row>
    <row r="95" spans="1:14" ht="15.75" x14ac:dyDescent="0.25">
      <c r="A95" s="155" t="s">
        <v>147</v>
      </c>
      <c r="B95" s="92">
        <v>101.33458127757973</v>
      </c>
      <c r="C95" s="92">
        <v>101.33458127757973</v>
      </c>
      <c r="D95" s="92">
        <v>101.33458127757973</v>
      </c>
      <c r="E95" s="92"/>
      <c r="F95" s="92">
        <f t="shared" si="4"/>
        <v>0</v>
      </c>
      <c r="G95" s="92">
        <f t="shared" si="5"/>
        <v>0</v>
      </c>
      <c r="H95" s="92"/>
      <c r="I95" s="92">
        <v>3.0910336413052328</v>
      </c>
      <c r="J95" s="92">
        <v>3.0910336413052337</v>
      </c>
      <c r="K95" s="92">
        <v>3.0910336413052342</v>
      </c>
      <c r="M95" s="92">
        <f t="shared" si="6"/>
        <v>0</v>
      </c>
      <c r="N95" s="26">
        <f t="shared" si="7"/>
        <v>0</v>
      </c>
    </row>
    <row r="96" spans="1:14" s="103" customFormat="1" ht="15.75" x14ac:dyDescent="0.25">
      <c r="A96" s="153" t="s">
        <v>84</v>
      </c>
      <c r="B96" s="93">
        <v>100.00000000000001</v>
      </c>
      <c r="C96" s="93">
        <v>100.00000000000001</v>
      </c>
      <c r="D96" s="93">
        <v>100.00000000000001</v>
      </c>
      <c r="E96" s="93"/>
      <c r="F96" s="93">
        <f t="shared" si="4"/>
        <v>0</v>
      </c>
      <c r="G96" s="93">
        <f t="shared" si="5"/>
        <v>0</v>
      </c>
      <c r="H96" s="93"/>
      <c r="I96" s="93">
        <v>2.7871770751551552</v>
      </c>
      <c r="J96" s="93">
        <v>2.7871770751551561</v>
      </c>
      <c r="K96" s="93">
        <v>2.7871770751551561</v>
      </c>
      <c r="M96" s="93">
        <f t="shared" si="6"/>
        <v>0</v>
      </c>
      <c r="N96" s="59">
        <f t="shared" si="7"/>
        <v>0</v>
      </c>
    </row>
    <row r="97" spans="1:14" ht="15.75" x14ac:dyDescent="0.25">
      <c r="A97" s="152" t="s">
        <v>85</v>
      </c>
      <c r="B97" s="92">
        <v>100.00000000000001</v>
      </c>
      <c r="C97" s="92">
        <v>100.00000000000001</v>
      </c>
      <c r="D97" s="92">
        <v>100.00000000000001</v>
      </c>
      <c r="E97" s="92"/>
      <c r="F97" s="92">
        <f t="shared" si="4"/>
        <v>0</v>
      </c>
      <c r="G97" s="92">
        <f t="shared" si="5"/>
        <v>0</v>
      </c>
      <c r="H97" s="92"/>
      <c r="I97" s="92">
        <v>2.7871770751551552</v>
      </c>
      <c r="J97" s="92">
        <v>2.7871770751551561</v>
      </c>
      <c r="K97" s="92">
        <v>2.7871770751551561</v>
      </c>
      <c r="M97" s="92">
        <f t="shared" si="6"/>
        <v>0</v>
      </c>
      <c r="N97" s="26">
        <f t="shared" si="7"/>
        <v>0</v>
      </c>
    </row>
    <row r="98" spans="1:14" s="103" customFormat="1" ht="15.75" x14ac:dyDescent="0.25">
      <c r="A98" s="153" t="s">
        <v>86</v>
      </c>
      <c r="B98" s="93">
        <v>115.47005383792515</v>
      </c>
      <c r="C98" s="93">
        <v>115.47005383792515</v>
      </c>
      <c r="D98" s="93">
        <v>115.47005383792515</v>
      </c>
      <c r="E98" s="93"/>
      <c r="F98" s="93">
        <f t="shared" si="4"/>
        <v>0</v>
      </c>
      <c r="G98" s="93">
        <f t="shared" si="5"/>
        <v>0</v>
      </c>
      <c r="H98" s="93"/>
      <c r="I98" s="93">
        <v>0.30385656615007761</v>
      </c>
      <c r="J98" s="93">
        <v>0.30385656615007772</v>
      </c>
      <c r="K98" s="93">
        <v>0.30385656615007772</v>
      </c>
      <c r="M98" s="93">
        <f t="shared" si="6"/>
        <v>0</v>
      </c>
      <c r="N98" s="59">
        <f t="shared" si="7"/>
        <v>0</v>
      </c>
    </row>
    <row r="99" spans="1:14" ht="15.75" x14ac:dyDescent="0.25">
      <c r="A99" s="152" t="s">
        <v>87</v>
      </c>
      <c r="B99" s="92">
        <v>115.47005383792515</v>
      </c>
      <c r="C99" s="92">
        <v>115.47005383792515</v>
      </c>
      <c r="D99" s="92">
        <v>115.47005383792515</v>
      </c>
      <c r="E99" s="92"/>
      <c r="F99" s="92">
        <f t="shared" si="4"/>
        <v>0</v>
      </c>
      <c r="G99" s="92">
        <f t="shared" si="5"/>
        <v>0</v>
      </c>
      <c r="H99" s="92"/>
      <c r="I99" s="92">
        <v>0.30385656615007761</v>
      </c>
      <c r="J99" s="92">
        <v>0.30385656615007772</v>
      </c>
      <c r="K99" s="92">
        <v>0.30385656615007772</v>
      </c>
      <c r="M99" s="92">
        <f t="shared" si="6"/>
        <v>0</v>
      </c>
      <c r="N99" s="26">
        <f t="shared" si="7"/>
        <v>0</v>
      </c>
    </row>
    <row r="100" spans="1:14" s="103" customFormat="1" ht="15.75" x14ac:dyDescent="0.25">
      <c r="A100" s="149" t="s">
        <v>146</v>
      </c>
      <c r="B100" s="93">
        <v>78.587485228300338</v>
      </c>
      <c r="C100" s="93">
        <v>76.317592297928201</v>
      </c>
      <c r="D100" s="93">
        <v>81.29888301055604</v>
      </c>
      <c r="E100" s="93"/>
      <c r="F100" s="93">
        <f t="shared" si="4"/>
        <v>6.5270543299923656</v>
      </c>
      <c r="G100" s="93">
        <f t="shared" si="5"/>
        <v>3.4501648377969651</v>
      </c>
      <c r="H100" s="93"/>
      <c r="I100" s="93">
        <v>3.9033745275119207</v>
      </c>
      <c r="J100" s="93">
        <v>3.7906308480462347</v>
      </c>
      <c r="K100" s="93">
        <v>4.0380473829476635</v>
      </c>
      <c r="M100" s="93">
        <f t="shared" si="6"/>
        <v>0.24741653490142879</v>
      </c>
      <c r="N100" s="59">
        <f t="shared" si="7"/>
        <v>0.13467285543574281</v>
      </c>
    </row>
    <row r="101" spans="1:14" ht="15.75" x14ac:dyDescent="0.25">
      <c r="A101" s="150" t="s">
        <v>17</v>
      </c>
      <c r="B101" s="92">
        <v>65.854722675087856</v>
      </c>
      <c r="C101" s="92">
        <v>65.412580507732187</v>
      </c>
      <c r="D101" s="92">
        <v>65.412580507732187</v>
      </c>
      <c r="E101" s="92"/>
      <c r="F101" s="92">
        <f t="shared" si="4"/>
        <v>0</v>
      </c>
      <c r="G101" s="92">
        <f t="shared" si="5"/>
        <v>-0.67139021985879177</v>
      </c>
      <c r="H101" s="92"/>
      <c r="I101" s="92">
        <v>2.0520205832032241</v>
      </c>
      <c r="J101" s="92">
        <v>2.0382435176981093</v>
      </c>
      <c r="K101" s="92">
        <v>2.0382435176981097</v>
      </c>
      <c r="M101" s="92">
        <f t="shared" si="6"/>
        <v>0</v>
      </c>
      <c r="N101" s="26">
        <f t="shared" si="7"/>
        <v>-1.3777065505114372E-2</v>
      </c>
    </row>
    <row r="102" spans="1:14" s="103" customFormat="1" ht="15.75" x14ac:dyDescent="0.25">
      <c r="A102" s="151" t="s">
        <v>17</v>
      </c>
      <c r="B102" s="93">
        <v>65.854722675087856</v>
      </c>
      <c r="C102" s="93">
        <v>65.412580507732187</v>
      </c>
      <c r="D102" s="93">
        <v>65.412580507732187</v>
      </c>
      <c r="E102" s="93"/>
      <c r="F102" s="93">
        <f t="shared" si="4"/>
        <v>0</v>
      </c>
      <c r="G102" s="93">
        <f t="shared" si="5"/>
        <v>-0.67139021985879177</v>
      </c>
      <c r="H102" s="93"/>
      <c r="I102" s="93">
        <v>2.0520205832032241</v>
      </c>
      <c r="J102" s="93">
        <v>2.0382435176981093</v>
      </c>
      <c r="K102" s="93">
        <v>2.0382435176981097</v>
      </c>
      <c r="M102" s="93">
        <f t="shared" si="6"/>
        <v>0</v>
      </c>
      <c r="N102" s="59">
        <f t="shared" si="7"/>
        <v>-1.3777065505114372E-2</v>
      </c>
    </row>
    <row r="103" spans="1:14" ht="15.75" x14ac:dyDescent="0.25">
      <c r="A103" s="150" t="s">
        <v>88</v>
      </c>
      <c r="B103" s="92">
        <v>75.555555555555557</v>
      </c>
      <c r="C103" s="92">
        <v>66.666666666666671</v>
      </c>
      <c r="D103" s="92">
        <v>88.888888888888886</v>
      </c>
      <c r="E103" s="92"/>
      <c r="F103" s="92">
        <f t="shared" si="4"/>
        <v>33.333333333333329</v>
      </c>
      <c r="G103" s="92">
        <f t="shared" si="5"/>
        <v>17.647058823529417</v>
      </c>
      <c r="H103" s="92"/>
      <c r="I103" s="92">
        <v>0.84121621866485508</v>
      </c>
      <c r="J103" s="92">
        <v>0.74224960470428403</v>
      </c>
      <c r="K103" s="92">
        <v>0.98966613960571204</v>
      </c>
      <c r="M103" s="92">
        <f t="shared" si="6"/>
        <v>0.24741653490142801</v>
      </c>
      <c r="N103" s="26">
        <f t="shared" si="7"/>
        <v>0.14844992094085696</v>
      </c>
    </row>
    <row r="104" spans="1:14" s="103" customFormat="1" ht="15.75" x14ac:dyDescent="0.25">
      <c r="A104" s="151" t="s">
        <v>89</v>
      </c>
      <c r="B104" s="93">
        <v>75.555555555555557</v>
      </c>
      <c r="C104" s="93">
        <v>66.666666666666671</v>
      </c>
      <c r="D104" s="93">
        <v>88.888888888888886</v>
      </c>
      <c r="E104" s="93"/>
      <c r="F104" s="93">
        <f t="shared" si="4"/>
        <v>33.333333333333329</v>
      </c>
      <c r="G104" s="93">
        <f t="shared" si="5"/>
        <v>17.647058823529417</v>
      </c>
      <c r="H104" s="93"/>
      <c r="I104" s="93">
        <v>0.84121621866485508</v>
      </c>
      <c r="J104" s="93">
        <v>0.74224960470428403</v>
      </c>
      <c r="K104" s="93">
        <v>0.98966613960571204</v>
      </c>
      <c r="M104" s="93">
        <f t="shared" si="6"/>
        <v>0.24741653490142801</v>
      </c>
      <c r="N104" s="59">
        <f t="shared" si="7"/>
        <v>0.14844992094085696</v>
      </c>
    </row>
    <row r="105" spans="1:14" ht="15.75" x14ac:dyDescent="0.25">
      <c r="A105" s="150" t="s">
        <v>90</v>
      </c>
      <c r="B105" s="92">
        <v>136.95652173913044</v>
      </c>
      <c r="C105" s="92">
        <v>136.95652173913044</v>
      </c>
      <c r="D105" s="92">
        <v>136.95652173913044</v>
      </c>
      <c r="E105" s="92"/>
      <c r="F105" s="92">
        <f t="shared" si="4"/>
        <v>0</v>
      </c>
      <c r="G105" s="92">
        <f t="shared" si="5"/>
        <v>0</v>
      </c>
      <c r="H105" s="92"/>
      <c r="I105" s="92">
        <v>1.0101377256438413</v>
      </c>
      <c r="J105" s="92">
        <v>1.0101377256438415</v>
      </c>
      <c r="K105" s="92">
        <v>1.0101377256438417</v>
      </c>
      <c r="M105" s="92">
        <f t="shared" si="6"/>
        <v>0</v>
      </c>
      <c r="N105" s="26">
        <f t="shared" si="7"/>
        <v>0</v>
      </c>
    </row>
    <row r="106" spans="1:14" s="103" customFormat="1" ht="15.75" x14ac:dyDescent="0.25">
      <c r="A106" s="151" t="s">
        <v>91</v>
      </c>
      <c r="B106" s="93">
        <v>136.95652173913044</v>
      </c>
      <c r="C106" s="93">
        <v>136.95652173913044</v>
      </c>
      <c r="D106" s="93">
        <v>136.95652173913044</v>
      </c>
      <c r="E106" s="93"/>
      <c r="F106" s="93">
        <f t="shared" si="4"/>
        <v>0</v>
      </c>
      <c r="G106" s="93">
        <f t="shared" si="5"/>
        <v>0</v>
      </c>
      <c r="H106" s="93"/>
      <c r="I106" s="93">
        <v>1.0101377256438413</v>
      </c>
      <c r="J106" s="93">
        <v>1.0101377256438415</v>
      </c>
      <c r="K106" s="93">
        <v>1.0101377256438417</v>
      </c>
      <c r="M106" s="93">
        <f t="shared" si="6"/>
        <v>0</v>
      </c>
      <c r="N106" s="59">
        <f t="shared" si="7"/>
        <v>0</v>
      </c>
    </row>
    <row r="107" spans="1:14" ht="15.75" x14ac:dyDescent="0.25">
      <c r="A107" s="148" t="s">
        <v>250</v>
      </c>
      <c r="B107" s="95">
        <v>94.805834771550394</v>
      </c>
      <c r="C107" s="95">
        <v>89.946243135642504</v>
      </c>
      <c r="D107" s="95">
        <v>98.548250775223309</v>
      </c>
      <c r="E107" s="95"/>
      <c r="F107" s="95">
        <f t="shared" si="4"/>
        <v>9.5634985294590145</v>
      </c>
      <c r="G107" s="95">
        <f t="shared" si="5"/>
        <v>3.9474532476728497</v>
      </c>
      <c r="H107" s="95"/>
      <c r="I107" s="95">
        <v>6.9954730874686524</v>
      </c>
      <c r="J107" s="95">
        <v>6.6368966075821776</v>
      </c>
      <c r="K107" s="95">
        <v>7.2716161170500149</v>
      </c>
      <c r="M107" s="95">
        <f t="shared" si="6"/>
        <v>0.63471950946783728</v>
      </c>
      <c r="N107" s="37">
        <f t="shared" si="7"/>
        <v>0.2761430295813625</v>
      </c>
    </row>
    <row r="108" spans="1:14" s="103" customFormat="1" ht="15.75" x14ac:dyDescent="0.25">
      <c r="A108" s="149" t="s">
        <v>145</v>
      </c>
      <c r="B108" s="93">
        <v>93.919757228794651</v>
      </c>
      <c r="C108" s="93">
        <v>76.989082430544954</v>
      </c>
      <c r="D108" s="93">
        <v>103.8268131808846</v>
      </c>
      <c r="E108" s="93"/>
      <c r="F108" s="93">
        <f t="shared" si="4"/>
        <v>34.859138338934059</v>
      </c>
      <c r="G108" s="93">
        <f t="shared" si="5"/>
        <v>10.54842585246012</v>
      </c>
      <c r="H108" s="93"/>
      <c r="I108" s="93">
        <v>2.0544026674539482</v>
      </c>
      <c r="J108" s="93">
        <v>1.6840607447998341</v>
      </c>
      <c r="K108" s="93">
        <v>2.2711098095412914</v>
      </c>
      <c r="M108" s="93">
        <f t="shared" si="6"/>
        <v>0.58704906474145724</v>
      </c>
      <c r="N108" s="59">
        <f t="shared" si="7"/>
        <v>0.21670714208734321</v>
      </c>
    </row>
    <row r="109" spans="1:14" ht="15.75" x14ac:dyDescent="0.25">
      <c r="A109" s="150" t="s">
        <v>163</v>
      </c>
      <c r="B109" s="92">
        <v>93.919757228794651</v>
      </c>
      <c r="C109" s="92">
        <v>76.989082430544954</v>
      </c>
      <c r="D109" s="92">
        <v>103.8268131808846</v>
      </c>
      <c r="E109" s="92"/>
      <c r="F109" s="92">
        <f t="shared" si="4"/>
        <v>34.859138338934059</v>
      </c>
      <c r="G109" s="92">
        <f t="shared" si="5"/>
        <v>10.54842585246012</v>
      </c>
      <c r="H109" s="92"/>
      <c r="I109" s="92">
        <v>2.0544026674539482</v>
      </c>
      <c r="J109" s="92">
        <v>1.6840607447998341</v>
      </c>
      <c r="K109" s="92">
        <v>2.2711098095412914</v>
      </c>
      <c r="M109" s="92">
        <f t="shared" si="6"/>
        <v>0.58704906474145724</v>
      </c>
      <c r="N109" s="26">
        <f t="shared" si="7"/>
        <v>0.21670714208734321</v>
      </c>
    </row>
    <row r="110" spans="1:14" s="103" customFormat="1" ht="15.75" x14ac:dyDescent="0.25">
      <c r="A110" s="151" t="s">
        <v>225</v>
      </c>
      <c r="B110" s="93">
        <v>93.919757228794651</v>
      </c>
      <c r="C110" s="93">
        <v>76.989082430544954</v>
      </c>
      <c r="D110" s="93">
        <v>103.8268131808846</v>
      </c>
      <c r="E110" s="93"/>
      <c r="F110" s="93">
        <f t="shared" si="4"/>
        <v>34.859138338934059</v>
      </c>
      <c r="G110" s="93">
        <f t="shared" si="5"/>
        <v>10.54842585246012</v>
      </c>
      <c r="H110" s="93"/>
      <c r="I110" s="93">
        <v>2.0544026674539482</v>
      </c>
      <c r="J110" s="93">
        <v>1.6840607447998341</v>
      </c>
      <c r="K110" s="93">
        <v>2.2711098095412914</v>
      </c>
      <c r="M110" s="93">
        <f t="shared" si="6"/>
        <v>0.58704906474145724</v>
      </c>
      <c r="N110" s="59">
        <f t="shared" si="7"/>
        <v>0.21670714208734321</v>
      </c>
    </row>
    <row r="111" spans="1:14" ht="15.75" x14ac:dyDescent="0.25">
      <c r="A111" s="155" t="s">
        <v>92</v>
      </c>
      <c r="B111" s="92">
        <v>86.519626535411007</v>
      </c>
      <c r="C111" s="92">
        <v>75.991622072577002</v>
      </c>
      <c r="D111" s="92">
        <v>83.433995861874905</v>
      </c>
      <c r="E111" s="92"/>
      <c r="F111" s="92">
        <f t="shared" si="4"/>
        <v>9.7936767058215182</v>
      </c>
      <c r="G111" s="92">
        <f t="shared" si="5"/>
        <v>-3.5663938889902713</v>
      </c>
      <c r="H111" s="92"/>
      <c r="I111" s="92">
        <v>0.27649203815845869</v>
      </c>
      <c r="J111" s="92">
        <v>0.24284754004589543</v>
      </c>
      <c r="K111" s="92">
        <v>0.26663124300603086</v>
      </c>
      <c r="M111" s="92">
        <f t="shared" si="6"/>
        <v>2.3783702960135433E-2</v>
      </c>
      <c r="N111" s="26">
        <f t="shared" si="7"/>
        <v>-9.8607951524278259E-3</v>
      </c>
    </row>
    <row r="112" spans="1:14" s="103" customFormat="1" ht="15.75" x14ac:dyDescent="0.25">
      <c r="A112" s="153" t="s">
        <v>93</v>
      </c>
      <c r="B112" s="93">
        <v>86.519626535411007</v>
      </c>
      <c r="C112" s="93">
        <v>75.991622072577002</v>
      </c>
      <c r="D112" s="93">
        <v>83.433995861874905</v>
      </c>
      <c r="E112" s="93"/>
      <c r="F112" s="93">
        <f t="shared" si="4"/>
        <v>9.7936767058215182</v>
      </c>
      <c r="G112" s="93">
        <f t="shared" si="5"/>
        <v>-3.5663938889902713</v>
      </c>
      <c r="H112" s="93"/>
      <c r="I112" s="93">
        <v>0.27649203815845869</v>
      </c>
      <c r="J112" s="93">
        <v>0.24284754004589543</v>
      </c>
      <c r="K112" s="93">
        <v>0.26663124300603086</v>
      </c>
      <c r="M112" s="93">
        <f t="shared" si="6"/>
        <v>2.3783702960135433E-2</v>
      </c>
      <c r="N112" s="59">
        <f t="shared" si="7"/>
        <v>-9.8607951524278259E-3</v>
      </c>
    </row>
    <row r="113" spans="1:14" ht="15.75" x14ac:dyDescent="0.25">
      <c r="A113" s="152" t="s">
        <v>92</v>
      </c>
      <c r="B113" s="92">
        <v>86.519626535411007</v>
      </c>
      <c r="C113" s="92">
        <v>75.991622072577002</v>
      </c>
      <c r="D113" s="92">
        <v>83.433995861874905</v>
      </c>
      <c r="E113" s="92"/>
      <c r="F113" s="92">
        <f t="shared" si="4"/>
        <v>9.7936767058215182</v>
      </c>
      <c r="G113" s="92">
        <f t="shared" si="5"/>
        <v>-3.5663938889902713</v>
      </c>
      <c r="H113" s="92"/>
      <c r="I113" s="92">
        <v>0.27649203815845869</v>
      </c>
      <c r="J113" s="92">
        <v>0.24284754004589543</v>
      </c>
      <c r="K113" s="92">
        <v>0.26663124300603086</v>
      </c>
      <c r="M113" s="92">
        <f t="shared" si="6"/>
        <v>2.3783702960135433E-2</v>
      </c>
      <c r="N113" s="26">
        <f t="shared" si="7"/>
        <v>-9.8607951524278259E-3</v>
      </c>
    </row>
    <row r="114" spans="1:14" s="103" customFormat="1" ht="15.75" x14ac:dyDescent="0.25">
      <c r="A114" s="149" t="s">
        <v>94</v>
      </c>
      <c r="B114" s="93">
        <v>77.357570248845406</v>
      </c>
      <c r="C114" s="93">
        <v>78.927222024556741</v>
      </c>
      <c r="D114" s="93">
        <v>78.993480058209542</v>
      </c>
      <c r="E114" s="93"/>
      <c r="F114" s="93">
        <f t="shared" si="4"/>
        <v>8.394826519066978E-2</v>
      </c>
      <c r="G114" s="93">
        <f t="shared" si="5"/>
        <v>2.1147378389751781</v>
      </c>
      <c r="H114" s="93"/>
      <c r="I114" s="93">
        <v>1.5744930891114106</v>
      </c>
      <c r="J114" s="93">
        <v>1.6064409109628333</v>
      </c>
      <c r="K114" s="93">
        <v>1.6077894902388998</v>
      </c>
      <c r="M114" s="93">
        <f t="shared" si="6"/>
        <v>1.3485792760665749E-3</v>
      </c>
      <c r="N114" s="59">
        <f t="shared" si="7"/>
        <v>3.3296401127489217E-2</v>
      </c>
    </row>
    <row r="115" spans="1:14" ht="15.75" x14ac:dyDescent="0.25">
      <c r="A115" s="150" t="s">
        <v>164</v>
      </c>
      <c r="B115" s="92">
        <v>76.910110642108222</v>
      </c>
      <c r="C115" s="92">
        <v>78.898649931341012</v>
      </c>
      <c r="D115" s="92">
        <v>78.61625586875131</v>
      </c>
      <c r="E115" s="92"/>
      <c r="F115" s="92">
        <f t="shared" si="4"/>
        <v>-0.35792001870177392</v>
      </c>
      <c r="G115" s="92">
        <f t="shared" si="5"/>
        <v>2.2183627255230709</v>
      </c>
      <c r="H115" s="92"/>
      <c r="I115" s="92">
        <v>1.4330495052598777</v>
      </c>
      <c r="J115" s="92">
        <v>1.470101528990353</v>
      </c>
      <c r="K115" s="92">
        <v>1.4648397413228558</v>
      </c>
      <c r="M115" s="92">
        <f t="shared" si="6"/>
        <v>-5.2617876674971864E-3</v>
      </c>
      <c r="N115" s="26">
        <f t="shared" si="7"/>
        <v>3.1790236062978039E-2</v>
      </c>
    </row>
    <row r="116" spans="1:14" s="103" customFormat="1" ht="15.75" x14ac:dyDescent="0.25">
      <c r="A116" s="151" t="s">
        <v>224</v>
      </c>
      <c r="B116" s="93">
        <v>62.404639429972825</v>
      </c>
      <c r="C116" s="93">
        <v>70.815256626487013</v>
      </c>
      <c r="D116" s="93">
        <v>70.815256626487013</v>
      </c>
      <c r="E116" s="93"/>
      <c r="F116" s="93">
        <f t="shared" si="4"/>
        <v>0</v>
      </c>
      <c r="G116" s="93">
        <f t="shared" si="5"/>
        <v>13.477551145780019</v>
      </c>
      <c r="H116" s="93"/>
      <c r="I116" s="93">
        <v>0.26374740930054286</v>
      </c>
      <c r="J116" s="93">
        <v>0.29929410128469336</v>
      </c>
      <c r="K116" s="93">
        <v>0.2992941012846933</v>
      </c>
      <c r="M116" s="93">
        <f t="shared" si="6"/>
        <v>0</v>
      </c>
      <c r="N116" s="59">
        <f t="shared" si="7"/>
        <v>3.5546691984150447E-2</v>
      </c>
    </row>
    <row r="117" spans="1:14" ht="15.75" x14ac:dyDescent="0.25">
      <c r="A117" s="152" t="s">
        <v>223</v>
      </c>
      <c r="B117" s="92">
        <v>69.437653980669836</v>
      </c>
      <c r="C117" s="92">
        <v>70.941941877837394</v>
      </c>
      <c r="D117" s="92">
        <v>70.941941877837394</v>
      </c>
      <c r="E117" s="92"/>
      <c r="F117" s="92">
        <f t="shared" si="4"/>
        <v>0</v>
      </c>
      <c r="G117" s="92">
        <f t="shared" si="5"/>
        <v>2.166386406986498</v>
      </c>
      <c r="H117" s="92"/>
      <c r="I117" s="92">
        <v>0.42805344103849818</v>
      </c>
      <c r="J117" s="92">
        <v>0.43732673259979438</v>
      </c>
      <c r="K117" s="92">
        <v>0.43732673259979438</v>
      </c>
      <c r="M117" s="92">
        <f t="shared" si="6"/>
        <v>0</v>
      </c>
      <c r="N117" s="26">
        <f t="shared" si="7"/>
        <v>9.273291561296193E-3</v>
      </c>
    </row>
    <row r="118" spans="1:14" s="103" customFormat="1" ht="15.75" x14ac:dyDescent="0.25">
      <c r="A118" s="151" t="s">
        <v>18</v>
      </c>
      <c r="B118" s="93">
        <v>81.16725454492267</v>
      </c>
      <c r="C118" s="93">
        <v>85.579070087495708</v>
      </c>
      <c r="D118" s="93">
        <v>85.579070087495708</v>
      </c>
      <c r="E118" s="93"/>
      <c r="F118" s="93">
        <f t="shared" si="4"/>
        <v>0</v>
      </c>
      <c r="G118" s="93">
        <f t="shared" si="5"/>
        <v>5.4354623269058377</v>
      </c>
      <c r="H118" s="93"/>
      <c r="I118" s="93">
        <v>0.17986252835581923</v>
      </c>
      <c r="J118" s="93">
        <v>0.18963888832482015</v>
      </c>
      <c r="K118" s="93">
        <v>0.18963888832482015</v>
      </c>
      <c r="M118" s="93">
        <f t="shared" si="6"/>
        <v>0</v>
      </c>
      <c r="N118" s="59">
        <f t="shared" si="7"/>
        <v>9.7763599690009195E-3</v>
      </c>
    </row>
    <row r="119" spans="1:14" ht="15.75" x14ac:dyDescent="0.25">
      <c r="A119" s="152" t="s">
        <v>95</v>
      </c>
      <c r="B119" s="92">
        <v>92.245907902471387</v>
      </c>
      <c r="C119" s="92">
        <v>87.527884662440755</v>
      </c>
      <c r="D119" s="92">
        <v>86.068455560575657</v>
      </c>
      <c r="E119" s="92"/>
      <c r="F119" s="92">
        <f t="shared" si="4"/>
        <v>-1.6673876073819427</v>
      </c>
      <c r="G119" s="92">
        <f t="shared" si="5"/>
        <v>-6.6967223613072946</v>
      </c>
      <c r="H119" s="92"/>
      <c r="I119" s="92">
        <v>0.42160517135089709</v>
      </c>
      <c r="J119" s="92">
        <v>0.40004168911324944</v>
      </c>
      <c r="K119" s="92">
        <v>0.39337144356461373</v>
      </c>
      <c r="M119" s="92">
        <f t="shared" si="6"/>
        <v>-6.6702455486357115E-3</v>
      </c>
      <c r="N119" s="26">
        <f t="shared" si="7"/>
        <v>-2.8233727786283358E-2</v>
      </c>
    </row>
    <row r="120" spans="1:14" s="103" customFormat="1" ht="15.75" x14ac:dyDescent="0.25">
      <c r="A120" s="151" t="s">
        <v>96</v>
      </c>
      <c r="B120" s="93">
        <v>96.042516861478532</v>
      </c>
      <c r="C120" s="93">
        <v>98.804055278030745</v>
      </c>
      <c r="D120" s="93">
        <v>99.771796839037336</v>
      </c>
      <c r="E120" s="93"/>
      <c r="F120" s="93">
        <f t="shared" si="4"/>
        <v>0.97945530503116274</v>
      </c>
      <c r="G120" s="93">
        <f t="shared" si="5"/>
        <v>3.8829469483161461</v>
      </c>
      <c r="H120" s="93"/>
      <c r="I120" s="93">
        <v>0.13978095521412021</v>
      </c>
      <c r="J120" s="93">
        <v>0.1438001176677958</v>
      </c>
      <c r="K120" s="93">
        <v>0.14520857554893407</v>
      </c>
      <c r="M120" s="93">
        <f t="shared" si="6"/>
        <v>1.4084578811382753E-3</v>
      </c>
      <c r="N120" s="59">
        <f t="shared" si="7"/>
        <v>5.4276203348138652E-3</v>
      </c>
    </row>
    <row r="121" spans="1:14" ht="15.75" x14ac:dyDescent="0.25">
      <c r="A121" s="150" t="s">
        <v>97</v>
      </c>
      <c r="B121" s="92">
        <v>82.20304396213659</v>
      </c>
      <c r="C121" s="92">
        <v>79.236624984123409</v>
      </c>
      <c r="D121" s="92">
        <v>83.078384855239165</v>
      </c>
      <c r="E121" s="92"/>
      <c r="F121" s="92">
        <f t="shared" si="4"/>
        <v>4.8484648000662878</v>
      </c>
      <c r="G121" s="92">
        <f t="shared" si="5"/>
        <v>1.0648521647273368</v>
      </c>
      <c r="H121" s="92"/>
      <c r="I121" s="92">
        <v>0.14144358385153308</v>
      </c>
      <c r="J121" s="92">
        <v>0.13633938197248044</v>
      </c>
      <c r="K121" s="92">
        <v>0.14294974891604409</v>
      </c>
      <c r="M121" s="92">
        <f t="shared" si="6"/>
        <v>6.6103669435636503E-3</v>
      </c>
      <c r="N121" s="26">
        <f t="shared" si="7"/>
        <v>1.5061650645110114E-3</v>
      </c>
    </row>
    <row r="122" spans="1:14" s="103" customFormat="1" ht="15.75" x14ac:dyDescent="0.25">
      <c r="A122" s="151" t="s">
        <v>98</v>
      </c>
      <c r="B122" s="93">
        <v>82.20304396213659</v>
      </c>
      <c r="C122" s="93">
        <v>79.236624984123409</v>
      </c>
      <c r="D122" s="93">
        <v>83.078384855239165</v>
      </c>
      <c r="E122" s="93"/>
      <c r="F122" s="93">
        <f t="shared" si="4"/>
        <v>4.8484648000662878</v>
      </c>
      <c r="G122" s="93">
        <f t="shared" si="5"/>
        <v>1.0648521647273368</v>
      </c>
      <c r="H122" s="93"/>
      <c r="I122" s="93">
        <v>0.14144358385153308</v>
      </c>
      <c r="J122" s="93">
        <v>0.13633938197248044</v>
      </c>
      <c r="K122" s="93">
        <v>0.14294974891604409</v>
      </c>
      <c r="M122" s="93">
        <f t="shared" si="6"/>
        <v>6.6103669435636503E-3</v>
      </c>
      <c r="N122" s="59">
        <f t="shared" si="7"/>
        <v>1.5061650645110114E-3</v>
      </c>
    </row>
    <row r="123" spans="1:14" ht="15.75" x14ac:dyDescent="0.25">
      <c r="A123" s="155" t="s">
        <v>144</v>
      </c>
      <c r="B123" s="92">
        <v>95.51479334651836</v>
      </c>
      <c r="C123" s="92">
        <v>99.219378164326315</v>
      </c>
      <c r="D123" s="92">
        <v>103.37204866309972</v>
      </c>
      <c r="E123" s="92"/>
      <c r="F123" s="92">
        <f t="shared" si="4"/>
        <v>4.1853421938361501</v>
      </c>
      <c r="G123" s="92">
        <f t="shared" si="5"/>
        <v>8.2262182027405863</v>
      </c>
      <c r="H123" s="92"/>
      <c r="I123" s="92">
        <v>0.72516848606164652</v>
      </c>
      <c r="J123" s="92">
        <v>0.75329447649404591</v>
      </c>
      <c r="K123" s="92">
        <v>0.7848224280625884</v>
      </c>
      <c r="M123" s="92">
        <f t="shared" si="6"/>
        <v>3.1527951568542489E-2</v>
      </c>
      <c r="N123" s="26">
        <f t="shared" si="7"/>
        <v>5.9653942000941873E-2</v>
      </c>
    </row>
    <row r="124" spans="1:14" s="103" customFormat="1" ht="15.75" x14ac:dyDescent="0.25">
      <c r="A124" s="153" t="s">
        <v>165</v>
      </c>
      <c r="B124" s="93">
        <v>95.51479334651836</v>
      </c>
      <c r="C124" s="93">
        <v>99.219378164326315</v>
      </c>
      <c r="D124" s="93">
        <v>103.37204866309972</v>
      </c>
      <c r="E124" s="93"/>
      <c r="F124" s="93">
        <f t="shared" si="4"/>
        <v>4.1853421938361501</v>
      </c>
      <c r="G124" s="93">
        <f t="shared" si="5"/>
        <v>8.2262182027405863</v>
      </c>
      <c r="H124" s="93"/>
      <c r="I124" s="93">
        <v>0.72516848606164652</v>
      </c>
      <c r="J124" s="93">
        <v>0.75329447649404591</v>
      </c>
      <c r="K124" s="93">
        <v>0.7848224280625884</v>
      </c>
      <c r="M124" s="93">
        <f t="shared" si="6"/>
        <v>3.1527951568542489E-2</v>
      </c>
      <c r="N124" s="59">
        <f t="shared" si="7"/>
        <v>5.9653942000941873E-2</v>
      </c>
    </row>
    <row r="125" spans="1:14" ht="15.75" x14ac:dyDescent="0.25">
      <c r="A125" s="152" t="s">
        <v>222</v>
      </c>
      <c r="B125" s="92">
        <v>95.51479334651836</v>
      </c>
      <c r="C125" s="92">
        <v>99.219378164326315</v>
      </c>
      <c r="D125" s="92">
        <v>103.37204866309972</v>
      </c>
      <c r="E125" s="92"/>
      <c r="F125" s="92">
        <f t="shared" si="4"/>
        <v>4.1853421938361501</v>
      </c>
      <c r="G125" s="92">
        <f t="shared" si="5"/>
        <v>8.2262182027405863</v>
      </c>
      <c r="H125" s="92"/>
      <c r="I125" s="92">
        <v>0.72516848606164652</v>
      </c>
      <c r="J125" s="92">
        <v>0.75329447649404591</v>
      </c>
      <c r="K125" s="92">
        <v>0.7848224280625884</v>
      </c>
      <c r="M125" s="92">
        <f t="shared" si="6"/>
        <v>3.1527951568542489E-2</v>
      </c>
      <c r="N125" s="26">
        <f t="shared" si="7"/>
        <v>5.9653942000941873E-2</v>
      </c>
    </row>
    <row r="126" spans="1:14" s="103" customFormat="1" ht="15.75" x14ac:dyDescent="0.25">
      <c r="A126" s="149" t="s">
        <v>143</v>
      </c>
      <c r="B126" s="93">
        <v>94.007737987262885</v>
      </c>
      <c r="C126" s="93">
        <v>91.594220081908873</v>
      </c>
      <c r="D126" s="93">
        <v>91.594220081908873</v>
      </c>
      <c r="E126" s="93"/>
      <c r="F126" s="93">
        <f t="shared" si="4"/>
        <v>0</v>
      </c>
      <c r="G126" s="93">
        <f t="shared" si="5"/>
        <v>-2.5673608971221284</v>
      </c>
      <c r="H126" s="93"/>
      <c r="I126" s="93">
        <v>0.26334945328055964</v>
      </c>
      <c r="J126" s="93">
        <v>0.25658832239424967</v>
      </c>
      <c r="K126" s="93">
        <v>0.25658832239424972</v>
      </c>
      <c r="M126" s="93">
        <f t="shared" si="6"/>
        <v>0</v>
      </c>
      <c r="N126" s="59">
        <f t="shared" si="7"/>
        <v>-6.7611308863099184E-3</v>
      </c>
    </row>
    <row r="127" spans="1:14" ht="15.75" x14ac:dyDescent="0.25">
      <c r="A127" s="150" t="s">
        <v>166</v>
      </c>
      <c r="B127" s="92">
        <v>94.007737987262885</v>
      </c>
      <c r="C127" s="92">
        <v>91.594220081908873</v>
      </c>
      <c r="D127" s="92">
        <v>91.594220081908873</v>
      </c>
      <c r="E127" s="92"/>
      <c r="F127" s="92">
        <f t="shared" si="4"/>
        <v>0</v>
      </c>
      <c r="G127" s="92">
        <f t="shared" si="5"/>
        <v>-2.5673608971221284</v>
      </c>
      <c r="H127" s="92"/>
      <c r="I127" s="92">
        <v>0.26334945328055964</v>
      </c>
      <c r="J127" s="92">
        <v>0.25658832239424967</v>
      </c>
      <c r="K127" s="92">
        <v>0.25658832239424972</v>
      </c>
      <c r="M127" s="92">
        <f t="shared" si="6"/>
        <v>0</v>
      </c>
      <c r="N127" s="26">
        <f t="shared" si="7"/>
        <v>-6.7611308863099184E-3</v>
      </c>
    </row>
    <row r="128" spans="1:14" s="103" customFormat="1" ht="15.75" x14ac:dyDescent="0.25">
      <c r="A128" s="151" t="s">
        <v>221</v>
      </c>
      <c r="B128" s="93">
        <v>94.007737987262885</v>
      </c>
      <c r="C128" s="93">
        <v>91.594220081908873</v>
      </c>
      <c r="D128" s="93">
        <v>91.594220081908873</v>
      </c>
      <c r="E128" s="93"/>
      <c r="F128" s="93">
        <f t="shared" si="4"/>
        <v>0</v>
      </c>
      <c r="G128" s="93">
        <f t="shared" si="5"/>
        <v>-2.5673608971221284</v>
      </c>
      <c r="H128" s="93"/>
      <c r="I128" s="93">
        <v>0.26334945328055964</v>
      </c>
      <c r="J128" s="93">
        <v>0.25658832239424967</v>
      </c>
      <c r="K128" s="93">
        <v>0.25658832239424972</v>
      </c>
      <c r="M128" s="93">
        <f t="shared" si="6"/>
        <v>0</v>
      </c>
      <c r="N128" s="59">
        <f t="shared" si="7"/>
        <v>-6.7611308863099184E-3</v>
      </c>
    </row>
    <row r="129" spans="1:14" ht="15.75" x14ac:dyDescent="0.25">
      <c r="A129" s="155" t="s">
        <v>142</v>
      </c>
      <c r="B129" s="92">
        <v>116.94463558047681</v>
      </c>
      <c r="C129" s="92">
        <v>116.50487660326037</v>
      </c>
      <c r="D129" s="92">
        <v>116.00462729837245</v>
      </c>
      <c r="E129" s="92"/>
      <c r="F129" s="92">
        <f t="shared" si="4"/>
        <v>-0.42938057141713726</v>
      </c>
      <c r="G129" s="92">
        <f t="shared" si="5"/>
        <v>-0.80380624338897144</v>
      </c>
      <c r="H129" s="92"/>
      <c r="I129" s="92">
        <v>2.1015673534026273</v>
      </c>
      <c r="J129" s="92">
        <v>2.0936646128853198</v>
      </c>
      <c r="K129" s="92">
        <v>2.0846748238069543</v>
      </c>
      <c r="M129" s="92">
        <f t="shared" si="6"/>
        <v>-8.989789078365451E-3</v>
      </c>
      <c r="N129" s="26">
        <f t="shared" si="7"/>
        <v>-1.6892529595673E-2</v>
      </c>
    </row>
    <row r="130" spans="1:14" s="103" customFormat="1" ht="15.75" x14ac:dyDescent="0.25">
      <c r="A130" s="153" t="s">
        <v>99</v>
      </c>
      <c r="B130" s="93">
        <v>99.405869489375846</v>
      </c>
      <c r="C130" s="93">
        <v>98.65080480561187</v>
      </c>
      <c r="D130" s="93">
        <v>97.791878432830956</v>
      </c>
      <c r="E130" s="93"/>
      <c r="F130" s="93">
        <f t="shared" si="4"/>
        <v>-0.87067345722460221</v>
      </c>
      <c r="G130" s="93">
        <f t="shared" si="5"/>
        <v>-1.6236375828063032</v>
      </c>
      <c r="H130" s="93"/>
      <c r="I130" s="93">
        <v>1.0404125757225526</v>
      </c>
      <c r="J130" s="93">
        <v>1.0325098352052442</v>
      </c>
      <c r="K130" s="93">
        <v>1.0235200461268787</v>
      </c>
      <c r="M130" s="93">
        <f t="shared" si="6"/>
        <v>-8.989789078365451E-3</v>
      </c>
      <c r="N130" s="59">
        <f t="shared" si="7"/>
        <v>-1.6892529595673889E-2</v>
      </c>
    </row>
    <row r="131" spans="1:14" ht="15.75" x14ac:dyDescent="0.25">
      <c r="A131" s="152" t="s">
        <v>220</v>
      </c>
      <c r="B131" s="92">
        <v>97.907261235897622</v>
      </c>
      <c r="C131" s="92">
        <v>97.348749151617966</v>
      </c>
      <c r="D131" s="92">
        <v>96.302369961749307</v>
      </c>
      <c r="E131" s="92"/>
      <c r="F131" s="92">
        <f t="shared" si="4"/>
        <v>-1.0748768720581614</v>
      </c>
      <c r="G131" s="92">
        <f t="shared" si="5"/>
        <v>-1.6391953506711743</v>
      </c>
      <c r="H131" s="92"/>
      <c r="I131" s="92">
        <v>0.84115360499632219</v>
      </c>
      <c r="J131" s="92">
        <v>0.83635524328958533</v>
      </c>
      <c r="K131" s="92">
        <v>0.82736545421121988</v>
      </c>
      <c r="M131" s="92">
        <f t="shared" si="6"/>
        <v>-8.989789078365451E-3</v>
      </c>
      <c r="N131" s="26">
        <f t="shared" si="7"/>
        <v>-1.3788150785102316E-2</v>
      </c>
    </row>
    <row r="132" spans="1:14" s="103" customFormat="1" ht="15.75" x14ac:dyDescent="0.25">
      <c r="A132" s="151" t="s">
        <v>100</v>
      </c>
      <c r="B132" s="93">
        <v>106.27263293085115</v>
      </c>
      <c r="C132" s="93">
        <v>104.61694581868873</v>
      </c>
      <c r="D132" s="93">
        <v>104.61694581868873</v>
      </c>
      <c r="E132" s="93"/>
      <c r="F132" s="93">
        <f t="shared" si="4"/>
        <v>0</v>
      </c>
      <c r="G132" s="93">
        <f t="shared" si="5"/>
        <v>-1.5579618820959484</v>
      </c>
      <c r="H132" s="93"/>
      <c r="I132" s="93">
        <v>0.19925897072623031</v>
      </c>
      <c r="J132" s="93">
        <v>0.19615459191565898</v>
      </c>
      <c r="K132" s="93">
        <v>0.19615459191565898</v>
      </c>
      <c r="M132" s="93">
        <f t="shared" si="6"/>
        <v>0</v>
      </c>
      <c r="N132" s="59">
        <f t="shared" si="7"/>
        <v>-3.1043788105713233E-3</v>
      </c>
    </row>
    <row r="133" spans="1:14" ht="15.75" x14ac:dyDescent="0.25">
      <c r="A133" s="150"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51"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6" customFormat="1" ht="15.75" x14ac:dyDescent="0.25">
      <c r="A135" s="148" t="s">
        <v>2</v>
      </c>
      <c r="B135" s="95">
        <v>129.01350673957566</v>
      </c>
      <c r="C135" s="95">
        <v>129.9237469001398</v>
      </c>
      <c r="D135" s="95">
        <v>129.80845238643127</v>
      </c>
      <c r="E135" s="95"/>
      <c r="F135" s="95">
        <f t="shared" si="8"/>
        <v>-8.8740139088772096E-2</v>
      </c>
      <c r="G135" s="95">
        <f t="shared" ref="G135:G198" si="9">((D135/B135-1)*100)</f>
        <v>0.61617242019493812</v>
      </c>
      <c r="H135" s="95"/>
      <c r="I135" s="95">
        <v>4.3147069033097294</v>
      </c>
      <c r="J135" s="95">
        <v>4.3451488283740858</v>
      </c>
      <c r="K135" s="95">
        <v>4.3412929372601727</v>
      </c>
      <c r="M135" s="95">
        <f t="shared" si="6"/>
        <v>-3.8558911139130458E-3</v>
      </c>
      <c r="N135" s="37">
        <f t="shared" si="7"/>
        <v>2.6586033950443344E-2</v>
      </c>
    </row>
    <row r="136" spans="1:14" s="103" customFormat="1" ht="15.75" x14ac:dyDescent="0.25">
      <c r="A136" s="149" t="s">
        <v>141</v>
      </c>
      <c r="B136" s="93">
        <v>102.31655817889661</v>
      </c>
      <c r="C136" s="93">
        <v>103.93206679966319</v>
      </c>
      <c r="D136" s="93">
        <v>103.92052590182875</v>
      </c>
      <c r="E136" s="93"/>
      <c r="F136" s="93">
        <f t="shared" si="8"/>
        <v>-1.1104270500728042E-2</v>
      </c>
      <c r="G136" s="93">
        <f t="shared" si="9"/>
        <v>1.567652148861054</v>
      </c>
      <c r="H136" s="93"/>
      <c r="I136" s="93">
        <v>1.928007660798928</v>
      </c>
      <c r="J136" s="93">
        <v>1.9584495858632838</v>
      </c>
      <c r="K136" s="93">
        <v>1.9582321143236496</v>
      </c>
      <c r="M136" s="93">
        <f t="shared" ref="M136:M199" si="10">K136-J136</f>
        <v>-2.1747153963413979E-4</v>
      </c>
      <c r="N136" s="59">
        <f t="shared" ref="N136:N198" si="11">K136-I136</f>
        <v>3.0224453524721584E-2</v>
      </c>
    </row>
    <row r="137" spans="1:14" ht="15.75" x14ac:dyDescent="0.25">
      <c r="A137" s="150" t="s">
        <v>102</v>
      </c>
      <c r="B137" s="92">
        <v>107.95715878628728</v>
      </c>
      <c r="C137" s="92">
        <v>110.41409339946603</v>
      </c>
      <c r="D137" s="92">
        <v>110.39654150838227</v>
      </c>
      <c r="E137" s="92"/>
      <c r="F137" s="92">
        <f t="shared" si="8"/>
        <v>-1.5896422769379193E-2</v>
      </c>
      <c r="G137" s="92">
        <f t="shared" si="9"/>
        <v>2.2595840327032102</v>
      </c>
      <c r="H137" s="92"/>
      <c r="I137" s="92">
        <v>1.3376113960480791</v>
      </c>
      <c r="J137" s="92">
        <v>1.3680533211124348</v>
      </c>
      <c r="K137" s="92">
        <v>1.3678358495728005</v>
      </c>
      <c r="M137" s="92">
        <f t="shared" si="10"/>
        <v>-2.1747153963436183E-4</v>
      </c>
      <c r="N137" s="26">
        <f t="shared" si="11"/>
        <v>3.0224453524721362E-2</v>
      </c>
    </row>
    <row r="138" spans="1:14" s="103" customFormat="1" ht="15.75" x14ac:dyDescent="0.25">
      <c r="A138" s="151" t="s">
        <v>103</v>
      </c>
      <c r="B138" s="93">
        <v>107.95715878628728</v>
      </c>
      <c r="C138" s="93">
        <v>110.41409339946603</v>
      </c>
      <c r="D138" s="93">
        <v>110.39654150838227</v>
      </c>
      <c r="E138" s="93"/>
      <c r="F138" s="93">
        <f t="shared" si="8"/>
        <v>-1.5896422769379193E-2</v>
      </c>
      <c r="G138" s="93">
        <f t="shared" si="9"/>
        <v>2.2595840327032102</v>
      </c>
      <c r="H138" s="93"/>
      <c r="I138" s="93">
        <v>1.3376113960480791</v>
      </c>
      <c r="J138" s="93">
        <v>1.3680533211124348</v>
      </c>
      <c r="K138" s="93">
        <v>1.3678358495728005</v>
      </c>
      <c r="M138" s="93">
        <f t="shared" si="10"/>
        <v>-2.1747153963436183E-4</v>
      </c>
      <c r="N138" s="59">
        <f t="shared" si="11"/>
        <v>3.0224453524721362E-2</v>
      </c>
    </row>
    <row r="139" spans="1:14" ht="15.75" x14ac:dyDescent="0.25">
      <c r="A139" s="150" t="s">
        <v>168</v>
      </c>
      <c r="B139" s="92">
        <v>91.48680132598767</v>
      </c>
      <c r="C139" s="92">
        <v>91.48680132598767</v>
      </c>
      <c r="D139" s="92">
        <v>91.48680132598767</v>
      </c>
      <c r="E139" s="92"/>
      <c r="F139" s="92">
        <f t="shared" si="8"/>
        <v>0</v>
      </c>
      <c r="G139" s="92">
        <f t="shared" si="9"/>
        <v>0</v>
      </c>
      <c r="H139" s="92"/>
      <c r="I139" s="92">
        <v>0.59039626475084883</v>
      </c>
      <c r="J139" s="92">
        <v>0.59039626475084905</v>
      </c>
      <c r="K139" s="92">
        <v>0.59039626475084905</v>
      </c>
      <c r="M139" s="92">
        <f t="shared" si="10"/>
        <v>0</v>
      </c>
      <c r="N139" s="26">
        <f t="shared" si="11"/>
        <v>0</v>
      </c>
    </row>
    <row r="140" spans="1:14" s="103" customFormat="1" ht="15.75" x14ac:dyDescent="0.25">
      <c r="A140" s="151" t="s">
        <v>219</v>
      </c>
      <c r="B140" s="93">
        <v>91.48680132598767</v>
      </c>
      <c r="C140" s="93">
        <v>91.48680132598767</v>
      </c>
      <c r="D140" s="93">
        <v>91.48680132598767</v>
      </c>
      <c r="E140" s="93"/>
      <c r="F140" s="93">
        <f t="shared" si="8"/>
        <v>0</v>
      </c>
      <c r="G140" s="93">
        <f t="shared" si="9"/>
        <v>0</v>
      </c>
      <c r="H140" s="93"/>
      <c r="I140" s="93">
        <v>0.59039626475084883</v>
      </c>
      <c r="J140" s="93">
        <v>0.59039626475084905</v>
      </c>
      <c r="K140" s="93">
        <v>0.59039626475084905</v>
      </c>
      <c r="M140" s="93">
        <f t="shared" si="10"/>
        <v>0</v>
      </c>
      <c r="N140" s="59">
        <f t="shared" si="11"/>
        <v>0</v>
      </c>
    </row>
    <row r="141" spans="1:14" ht="15.75" x14ac:dyDescent="0.25">
      <c r="A141" s="155" t="s">
        <v>104</v>
      </c>
      <c r="B141" s="92">
        <v>163.46937158495564</v>
      </c>
      <c r="C141" s="92">
        <v>163.46937158495564</v>
      </c>
      <c r="D141" s="92">
        <v>163.22016961146187</v>
      </c>
      <c r="E141" s="92"/>
      <c r="F141" s="92">
        <f t="shared" si="8"/>
        <v>-0.15244566677999893</v>
      </c>
      <c r="G141" s="92">
        <f t="shared" si="9"/>
        <v>-0.15244566677999893</v>
      </c>
      <c r="H141" s="92"/>
      <c r="I141" s="92">
        <v>2.3866992425108018</v>
      </c>
      <c r="J141" s="92">
        <v>2.3866992425108022</v>
      </c>
      <c r="K141" s="92">
        <v>2.3830608229365233</v>
      </c>
      <c r="M141" s="92">
        <f t="shared" si="10"/>
        <v>-3.6384195742789061E-3</v>
      </c>
      <c r="N141" s="26">
        <f t="shared" si="11"/>
        <v>-3.638419574278462E-3</v>
      </c>
    </row>
    <row r="142" spans="1:14" s="103" customFormat="1" ht="15.75" x14ac:dyDescent="0.25">
      <c r="A142" s="153" t="s">
        <v>19</v>
      </c>
      <c r="B142" s="93">
        <v>169.42514348606315</v>
      </c>
      <c r="C142" s="93">
        <v>169.42514348606315</v>
      </c>
      <c r="D142" s="93">
        <v>169.42514348606315</v>
      </c>
      <c r="E142" s="93"/>
      <c r="F142" s="93">
        <f t="shared" si="8"/>
        <v>0</v>
      </c>
      <c r="G142" s="93">
        <f t="shared" si="9"/>
        <v>0</v>
      </c>
      <c r="H142" s="93"/>
      <c r="I142" s="93">
        <v>2.0171197944637975</v>
      </c>
      <c r="J142" s="93">
        <v>2.017119794463798</v>
      </c>
      <c r="K142" s="93">
        <v>2.017119794463798</v>
      </c>
      <c r="M142" s="93">
        <f t="shared" si="10"/>
        <v>0</v>
      </c>
      <c r="N142" s="59">
        <f t="shared" si="11"/>
        <v>0</v>
      </c>
    </row>
    <row r="143" spans="1:14" ht="15.75" x14ac:dyDescent="0.25">
      <c r="A143" s="152" t="s">
        <v>105</v>
      </c>
      <c r="B143" s="92">
        <v>169.42514348606315</v>
      </c>
      <c r="C143" s="92">
        <v>169.42514348606315</v>
      </c>
      <c r="D143" s="92">
        <v>169.42514348606315</v>
      </c>
      <c r="E143" s="92"/>
      <c r="F143" s="92">
        <f t="shared" si="8"/>
        <v>0</v>
      </c>
      <c r="G143" s="92">
        <f t="shared" si="9"/>
        <v>0</v>
      </c>
      <c r="H143" s="92"/>
      <c r="I143" s="92">
        <v>2.0171197944637975</v>
      </c>
      <c r="J143" s="92">
        <v>2.017119794463798</v>
      </c>
      <c r="K143" s="92">
        <v>2.017119794463798</v>
      </c>
      <c r="M143" s="92">
        <f t="shared" si="10"/>
        <v>0</v>
      </c>
      <c r="N143" s="26">
        <f t="shared" si="11"/>
        <v>0</v>
      </c>
    </row>
    <row r="144" spans="1:14" s="103" customFormat="1" ht="15.75" x14ac:dyDescent="0.25">
      <c r="A144" s="153" t="s">
        <v>106</v>
      </c>
      <c r="B144" s="93">
        <v>146.66666666666663</v>
      </c>
      <c r="C144" s="93">
        <v>146.66666666666663</v>
      </c>
      <c r="D144" s="93">
        <v>146.66666666666663</v>
      </c>
      <c r="E144" s="93"/>
      <c r="F144" s="93">
        <f t="shared" si="8"/>
        <v>0</v>
      </c>
      <c r="G144" s="93">
        <f t="shared" si="9"/>
        <v>0</v>
      </c>
      <c r="H144" s="93"/>
      <c r="I144" s="93">
        <v>0.13728657167136604</v>
      </c>
      <c r="J144" s="93">
        <v>0.1372865716713661</v>
      </c>
      <c r="K144" s="93">
        <v>0.1372865716713661</v>
      </c>
      <c r="M144" s="93">
        <f t="shared" si="10"/>
        <v>0</v>
      </c>
      <c r="N144" s="59">
        <f t="shared" si="11"/>
        <v>0</v>
      </c>
    </row>
    <row r="145" spans="1:14" ht="15.75" x14ac:dyDescent="0.25">
      <c r="A145" s="152" t="s">
        <v>107</v>
      </c>
      <c r="B145" s="92">
        <v>146.66666666666663</v>
      </c>
      <c r="C145" s="92">
        <v>146.66666666666663</v>
      </c>
      <c r="D145" s="92">
        <v>146.66666666666663</v>
      </c>
      <c r="E145" s="92"/>
      <c r="F145" s="92">
        <f t="shared" si="8"/>
        <v>0</v>
      </c>
      <c r="G145" s="92">
        <f t="shared" si="9"/>
        <v>0</v>
      </c>
      <c r="H145" s="92"/>
      <c r="I145" s="92">
        <v>0.13728657167136604</v>
      </c>
      <c r="J145" s="92">
        <v>0.1372865716713661</v>
      </c>
      <c r="K145" s="92">
        <v>0.1372865716713661</v>
      </c>
      <c r="M145" s="92">
        <f t="shared" si="10"/>
        <v>0</v>
      </c>
      <c r="N145" s="26">
        <f t="shared" si="11"/>
        <v>0</v>
      </c>
    </row>
    <row r="146" spans="1:14" s="103" customFormat="1" ht="15.75" x14ac:dyDescent="0.25">
      <c r="A146" s="153" t="s">
        <v>108</v>
      </c>
      <c r="B146" s="93">
        <v>132.09195402298852</v>
      </c>
      <c r="C146" s="93">
        <v>132.09195402298852</v>
      </c>
      <c r="D146" s="93">
        <v>130.02298850574715</v>
      </c>
      <c r="E146" s="93"/>
      <c r="F146" s="93">
        <f t="shared" si="8"/>
        <v>-1.5663069961712406</v>
      </c>
      <c r="G146" s="93">
        <f t="shared" si="9"/>
        <v>-1.5663069961712406</v>
      </c>
      <c r="H146" s="93"/>
      <c r="I146" s="93">
        <v>0.23229287637563809</v>
      </c>
      <c r="J146" s="93">
        <v>0.23229287637563817</v>
      </c>
      <c r="K146" s="93">
        <v>0.22865445680135915</v>
      </c>
      <c r="M146" s="93">
        <f t="shared" si="10"/>
        <v>-3.6384195742790171E-3</v>
      </c>
      <c r="N146" s="59">
        <f t="shared" si="11"/>
        <v>-3.6384195742789338E-3</v>
      </c>
    </row>
    <row r="147" spans="1:14" ht="15.75" x14ac:dyDescent="0.25">
      <c r="A147" s="152" t="s">
        <v>218</v>
      </c>
      <c r="B147" s="92">
        <v>132.09195402298852</v>
      </c>
      <c r="C147" s="92">
        <v>132.09195402298852</v>
      </c>
      <c r="D147" s="92">
        <v>130.02298850574715</v>
      </c>
      <c r="E147" s="92"/>
      <c r="F147" s="92">
        <f t="shared" si="8"/>
        <v>-1.5663069961712406</v>
      </c>
      <c r="G147" s="92">
        <f t="shared" si="9"/>
        <v>-1.5663069961712406</v>
      </c>
      <c r="H147" s="92"/>
      <c r="I147" s="92">
        <v>0.23229287637563809</v>
      </c>
      <c r="J147" s="92">
        <v>0.23229287637563817</v>
      </c>
      <c r="K147" s="92">
        <v>0.22865445680135915</v>
      </c>
      <c r="M147" s="92">
        <f t="shared" si="10"/>
        <v>-3.6384195742790171E-3</v>
      </c>
      <c r="N147" s="26">
        <f t="shared" si="11"/>
        <v>-3.6384195742789338E-3</v>
      </c>
    </row>
    <row r="148" spans="1:14" s="103" customFormat="1" ht="15.75" x14ac:dyDescent="0.25">
      <c r="A148" s="154" t="s">
        <v>3</v>
      </c>
      <c r="B148" s="94">
        <v>104.71470632981634</v>
      </c>
      <c r="C148" s="94">
        <v>105.281126249652</v>
      </c>
      <c r="D148" s="94">
        <v>105.95241726298811</v>
      </c>
      <c r="E148" s="94"/>
      <c r="F148" s="94">
        <f t="shared" si="8"/>
        <v>0.63761762174188163</v>
      </c>
      <c r="G148" s="94">
        <f t="shared" si="9"/>
        <v>1.1819838650680037</v>
      </c>
      <c r="H148" s="94"/>
      <c r="I148" s="94">
        <v>5.2616592667562925</v>
      </c>
      <c r="J148" s="94">
        <v>5.2901204898694232</v>
      </c>
      <c r="K148" s="94">
        <v>5.3238512303242089</v>
      </c>
      <c r="M148" s="94">
        <f t="shared" si="10"/>
        <v>3.3730740454785746E-2</v>
      </c>
      <c r="N148" s="160">
        <f t="shared" si="11"/>
        <v>6.2191963567916453E-2</v>
      </c>
    </row>
    <row r="149" spans="1:14" ht="15.75" x14ac:dyDescent="0.25">
      <c r="A149" s="155" t="s">
        <v>150</v>
      </c>
      <c r="B149" s="92">
        <v>99.295152536374729</v>
      </c>
      <c r="C149" s="92">
        <v>99.561211832895282</v>
      </c>
      <c r="D149" s="92">
        <v>99.63776853169658</v>
      </c>
      <c r="E149" s="92"/>
      <c r="F149" s="92">
        <f t="shared" si="8"/>
        <v>7.6894101017765948E-2</v>
      </c>
      <c r="G149" s="92">
        <f t="shared" si="9"/>
        <v>0.34504805780557479</v>
      </c>
      <c r="H149" s="92"/>
      <c r="I149" s="92">
        <v>2.8343864979223459</v>
      </c>
      <c r="J149" s="92">
        <v>2.8419811776065163</v>
      </c>
      <c r="K149" s="92">
        <v>2.8441664934841313</v>
      </c>
      <c r="M149" s="92">
        <f t="shared" si="10"/>
        <v>2.1853158776150572E-3</v>
      </c>
      <c r="N149" s="71">
        <f t="shared" si="11"/>
        <v>9.7799955617854373E-3</v>
      </c>
    </row>
    <row r="150" spans="1:14" s="103" customFormat="1" ht="15.75" x14ac:dyDescent="0.25">
      <c r="A150" s="153" t="s">
        <v>109</v>
      </c>
      <c r="B150" s="93">
        <v>99.069326183293157</v>
      </c>
      <c r="C150" s="93">
        <v>99.068908141036374</v>
      </c>
      <c r="D150" s="93">
        <v>99.068908141036374</v>
      </c>
      <c r="E150" s="93"/>
      <c r="F150" s="93">
        <f t="shared" si="8"/>
        <v>0</v>
      </c>
      <c r="G150" s="93">
        <f t="shared" si="9"/>
        <v>-4.2196941565375568E-4</v>
      </c>
      <c r="H150" s="93"/>
      <c r="I150" s="93">
        <v>2.2592799358313056</v>
      </c>
      <c r="J150" s="93">
        <v>2.2592704023609631</v>
      </c>
      <c r="K150" s="93">
        <v>2.2592704023609631</v>
      </c>
      <c r="M150" s="93">
        <f t="shared" si="10"/>
        <v>0</v>
      </c>
      <c r="N150" s="167">
        <f t="shared" si="11"/>
        <v>-9.5334703424931888E-6</v>
      </c>
    </row>
    <row r="151" spans="1:14" ht="15.75" x14ac:dyDescent="0.25">
      <c r="A151" s="152" t="s">
        <v>110</v>
      </c>
      <c r="B151" s="92">
        <v>99.069326183293157</v>
      </c>
      <c r="C151" s="92">
        <v>99.068908141036374</v>
      </c>
      <c r="D151" s="92">
        <v>99.068908141036374</v>
      </c>
      <c r="E151" s="92"/>
      <c r="F151" s="92">
        <f t="shared" si="8"/>
        <v>0</v>
      </c>
      <c r="G151" s="92">
        <f t="shared" si="9"/>
        <v>-4.2196941565375568E-4</v>
      </c>
      <c r="H151" s="92"/>
      <c r="I151" s="92">
        <v>2.2592799358313056</v>
      </c>
      <c r="J151" s="92">
        <v>2.2592704023609631</v>
      </c>
      <c r="K151" s="92">
        <v>2.2592704023609631</v>
      </c>
      <c r="M151" s="92">
        <f t="shared" si="10"/>
        <v>0</v>
      </c>
      <c r="N151" s="169">
        <f t="shared" si="11"/>
        <v>-9.5334703424931888E-6</v>
      </c>
    </row>
    <row r="152" spans="1:14" s="103" customFormat="1" ht="15.75" x14ac:dyDescent="0.25">
      <c r="A152" s="153" t="s">
        <v>169</v>
      </c>
      <c r="B152" s="93">
        <v>56.84647199581353</v>
      </c>
      <c r="C152" s="93">
        <v>68.745445151981897</v>
      </c>
      <c r="D152" s="93">
        <v>72.123215817606521</v>
      </c>
      <c r="E152" s="93"/>
      <c r="F152" s="93">
        <f t="shared" si="8"/>
        <v>4.9134464954835533</v>
      </c>
      <c r="G152" s="93">
        <f t="shared" si="9"/>
        <v>26.873688525328454</v>
      </c>
      <c r="H152" s="93"/>
      <c r="I152" s="93">
        <v>3.6777955088276686E-2</v>
      </c>
      <c r="J152" s="93">
        <v>4.4476232307070464E-2</v>
      </c>
      <c r="K152" s="93">
        <v>4.6661548184685347E-2</v>
      </c>
      <c r="M152" s="93">
        <f t="shared" si="10"/>
        <v>2.1853158776148837E-3</v>
      </c>
      <c r="N152" s="59">
        <f t="shared" si="11"/>
        <v>9.8835930964086618E-3</v>
      </c>
    </row>
    <row r="153" spans="1:14" ht="15.75" x14ac:dyDescent="0.25">
      <c r="A153" s="152" t="s">
        <v>217</v>
      </c>
      <c r="B153" s="92">
        <v>56.84647199581353</v>
      </c>
      <c r="C153" s="92">
        <v>68.745445151981897</v>
      </c>
      <c r="D153" s="92">
        <v>72.123215817606521</v>
      </c>
      <c r="E153" s="92"/>
      <c r="F153" s="92">
        <f t="shared" si="8"/>
        <v>4.9134464954835533</v>
      </c>
      <c r="G153" s="92">
        <f t="shared" si="9"/>
        <v>26.873688525328454</v>
      </c>
      <c r="H153" s="92"/>
      <c r="I153" s="92">
        <v>3.6777955088276686E-2</v>
      </c>
      <c r="J153" s="92">
        <v>4.4476232307070464E-2</v>
      </c>
      <c r="K153" s="92">
        <v>4.6661548184685347E-2</v>
      </c>
      <c r="M153" s="92">
        <f t="shared" si="10"/>
        <v>2.1853158776148837E-3</v>
      </c>
      <c r="N153" s="26">
        <f t="shared" si="11"/>
        <v>9.8835930964086618E-3</v>
      </c>
    </row>
    <row r="154" spans="1:14" s="103" customFormat="1" ht="15.75" x14ac:dyDescent="0.25">
      <c r="A154" s="153" t="s">
        <v>170</v>
      </c>
      <c r="B154" s="93">
        <v>105.69857852291514</v>
      </c>
      <c r="C154" s="93">
        <v>105.68010943590173</v>
      </c>
      <c r="D154" s="93">
        <v>105.68010943590173</v>
      </c>
      <c r="E154" s="93"/>
      <c r="F154" s="93">
        <f t="shared" si="8"/>
        <v>0</v>
      </c>
      <c r="G154" s="93">
        <f t="shared" si="9"/>
        <v>-1.7473354203534353E-2</v>
      </c>
      <c r="H154" s="93"/>
      <c r="I154" s="93">
        <v>0.5383286070027633</v>
      </c>
      <c r="J154" s="93">
        <v>0.53823454293848283</v>
      </c>
      <c r="K154" s="93">
        <v>0.53823454293848294</v>
      </c>
      <c r="M154" s="93">
        <f t="shared" si="10"/>
        <v>0</v>
      </c>
      <c r="N154" s="59">
        <f t="shared" si="11"/>
        <v>-9.4064064280363624E-5</v>
      </c>
    </row>
    <row r="155" spans="1:14" ht="15.75" x14ac:dyDescent="0.25">
      <c r="A155" s="152" t="s">
        <v>216</v>
      </c>
      <c r="B155" s="92">
        <v>105.69857852291514</v>
      </c>
      <c r="C155" s="92">
        <v>105.68010943590173</v>
      </c>
      <c r="D155" s="92">
        <v>105.68010943590173</v>
      </c>
      <c r="E155" s="92"/>
      <c r="F155" s="92">
        <f t="shared" si="8"/>
        <v>0</v>
      </c>
      <c r="G155" s="92">
        <f t="shared" si="9"/>
        <v>-1.7473354203534353E-2</v>
      </c>
      <c r="H155" s="92"/>
      <c r="I155" s="92">
        <v>0.5383286070027633</v>
      </c>
      <c r="J155" s="92">
        <v>0.53823454293848283</v>
      </c>
      <c r="K155" s="92">
        <v>0.53823454293848294</v>
      </c>
      <c r="M155" s="92">
        <f t="shared" si="10"/>
        <v>0</v>
      </c>
      <c r="N155" s="26">
        <f t="shared" si="11"/>
        <v>-9.4064064280363624E-5</v>
      </c>
    </row>
    <row r="156" spans="1:14" s="103" customFormat="1" ht="15.75" x14ac:dyDescent="0.25">
      <c r="A156" s="149" t="s">
        <v>111</v>
      </c>
      <c r="B156" s="93">
        <v>111.84298589304755</v>
      </c>
      <c r="C156" s="93">
        <v>112.80446684085348</v>
      </c>
      <c r="D156" s="93">
        <v>114.25800536411946</v>
      </c>
      <c r="E156" s="93"/>
      <c r="F156" s="93">
        <f t="shared" si="8"/>
        <v>1.2885469556065177</v>
      </c>
      <c r="G156" s="93">
        <f t="shared" si="9"/>
        <v>2.1592945250776152</v>
      </c>
      <c r="H156" s="93"/>
      <c r="I156" s="93">
        <v>2.4272727688339462</v>
      </c>
      <c r="J156" s="93">
        <v>2.4481393122629074</v>
      </c>
      <c r="K156" s="93">
        <v>2.4796847368400781</v>
      </c>
      <c r="M156" s="93">
        <f t="shared" si="10"/>
        <v>3.1545424577170689E-2</v>
      </c>
      <c r="N156" s="59">
        <f t="shared" si="11"/>
        <v>5.2411968006131904E-2</v>
      </c>
    </row>
    <row r="157" spans="1:14" ht="15.75" x14ac:dyDescent="0.25">
      <c r="A157" s="150" t="s">
        <v>171</v>
      </c>
      <c r="B157" s="92">
        <v>122.09635610194326</v>
      </c>
      <c r="C157" s="92">
        <v>122.09635610194326</v>
      </c>
      <c r="D157" s="92">
        <v>122.09635610194326</v>
      </c>
      <c r="E157" s="92"/>
      <c r="F157" s="92">
        <f t="shared" si="8"/>
        <v>0</v>
      </c>
      <c r="G157" s="92">
        <f t="shared" si="9"/>
        <v>0</v>
      </c>
      <c r="H157" s="92"/>
      <c r="I157" s="92">
        <v>0.90627837124632549</v>
      </c>
      <c r="J157" s="92">
        <v>0.90627837124632582</v>
      </c>
      <c r="K157" s="92">
        <v>0.90627837124632604</v>
      </c>
      <c r="M157" s="92">
        <f t="shared" si="10"/>
        <v>0</v>
      </c>
      <c r="N157" s="26">
        <f t="shared" si="11"/>
        <v>0</v>
      </c>
    </row>
    <row r="158" spans="1:14" s="103" customFormat="1" ht="15.75" x14ac:dyDescent="0.25">
      <c r="A158" s="151" t="s">
        <v>215</v>
      </c>
      <c r="B158" s="93">
        <v>122.09635610194326</v>
      </c>
      <c r="C158" s="93">
        <v>122.09635610194326</v>
      </c>
      <c r="D158" s="93">
        <v>122.09635610194326</v>
      </c>
      <c r="E158" s="93"/>
      <c r="F158" s="93">
        <f t="shared" si="8"/>
        <v>0</v>
      </c>
      <c r="G158" s="93">
        <f t="shared" si="9"/>
        <v>0</v>
      </c>
      <c r="H158" s="93"/>
      <c r="I158" s="93">
        <v>0.90627837124632549</v>
      </c>
      <c r="J158" s="93">
        <v>0.90627837124632582</v>
      </c>
      <c r="K158" s="93">
        <v>0.90627837124632604</v>
      </c>
      <c r="M158" s="93">
        <f t="shared" si="10"/>
        <v>0</v>
      </c>
      <c r="N158" s="59">
        <f t="shared" si="11"/>
        <v>0</v>
      </c>
    </row>
    <row r="159" spans="1:14" ht="15.75" x14ac:dyDescent="0.25">
      <c r="A159" s="150" t="s">
        <v>172</v>
      </c>
      <c r="B159" s="92">
        <v>94.675775647434733</v>
      </c>
      <c r="C159" s="92">
        <v>100.02565910842381</v>
      </c>
      <c r="D159" s="92">
        <v>108.11345504788194</v>
      </c>
      <c r="E159" s="92"/>
      <c r="F159" s="92">
        <f t="shared" si="8"/>
        <v>8.0857212154846092</v>
      </c>
      <c r="G159" s="92">
        <f t="shared" si="9"/>
        <v>14.193366052249834</v>
      </c>
      <c r="H159" s="92"/>
      <c r="I159" s="92">
        <v>0.36927088199647201</v>
      </c>
      <c r="J159" s="92">
        <v>0.39013742542543323</v>
      </c>
      <c r="K159" s="92">
        <v>0.42168285000260297</v>
      </c>
      <c r="M159" s="92">
        <f t="shared" si="10"/>
        <v>3.1545424577169745E-2</v>
      </c>
      <c r="N159" s="26">
        <f t="shared" si="11"/>
        <v>5.241196800613096E-2</v>
      </c>
    </row>
    <row r="160" spans="1:14" s="103" customFormat="1" ht="15.75" x14ac:dyDescent="0.25">
      <c r="A160" s="151" t="s">
        <v>214</v>
      </c>
      <c r="B160" s="93">
        <v>94.675775647434733</v>
      </c>
      <c r="C160" s="93">
        <v>100.02565910842381</v>
      </c>
      <c r="D160" s="93">
        <v>108.11345504788194</v>
      </c>
      <c r="E160" s="93"/>
      <c r="F160" s="93">
        <f t="shared" si="8"/>
        <v>8.0857212154846092</v>
      </c>
      <c r="G160" s="93">
        <f t="shared" si="9"/>
        <v>14.193366052249834</v>
      </c>
      <c r="H160" s="93"/>
      <c r="I160" s="93">
        <v>0.36927088199647201</v>
      </c>
      <c r="J160" s="93">
        <v>0.39013742542543323</v>
      </c>
      <c r="K160" s="93">
        <v>0.42168285000260297</v>
      </c>
      <c r="M160" s="93">
        <f t="shared" si="10"/>
        <v>3.1545424577169745E-2</v>
      </c>
      <c r="N160" s="59">
        <f t="shared" si="11"/>
        <v>5.241196800613096E-2</v>
      </c>
    </row>
    <row r="161" spans="1:14" ht="15.75" x14ac:dyDescent="0.25">
      <c r="A161" s="150"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51"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8" t="s">
        <v>4</v>
      </c>
      <c r="B163" s="95">
        <v>95.746365973594948</v>
      </c>
      <c r="C163" s="95">
        <v>95.746365973594948</v>
      </c>
      <c r="D163" s="95">
        <v>95.746365973594948</v>
      </c>
      <c r="E163" s="95"/>
      <c r="F163" s="95">
        <f t="shared" si="8"/>
        <v>0</v>
      </c>
      <c r="G163" s="95">
        <f t="shared" si="9"/>
        <v>0</v>
      </c>
      <c r="H163" s="95"/>
      <c r="I163" s="95">
        <v>4.7393814630301438</v>
      </c>
      <c r="J163" s="95">
        <v>4.7393814630301456</v>
      </c>
      <c r="K163" s="95">
        <v>4.7393814630301465</v>
      </c>
      <c r="M163" s="95">
        <f t="shared" si="10"/>
        <v>0</v>
      </c>
      <c r="N163" s="37">
        <f t="shared" si="11"/>
        <v>0</v>
      </c>
    </row>
    <row r="164" spans="1:14" s="103" customFormat="1" ht="15.75" x14ac:dyDescent="0.25">
      <c r="A164" s="149" t="s">
        <v>140</v>
      </c>
      <c r="B164" s="93">
        <v>67.034874246153493</v>
      </c>
      <c r="C164" s="93">
        <v>67.034874246153493</v>
      </c>
      <c r="D164" s="93">
        <v>67.034874246153493</v>
      </c>
      <c r="E164" s="93"/>
      <c r="F164" s="93">
        <f t="shared" si="8"/>
        <v>0</v>
      </c>
      <c r="G164" s="93">
        <f t="shared" si="9"/>
        <v>0</v>
      </c>
      <c r="H164" s="93"/>
      <c r="I164" s="93">
        <v>0.90138280018030781</v>
      </c>
      <c r="J164" s="93">
        <v>0.90138280018030814</v>
      </c>
      <c r="K164" s="93">
        <v>0.90138280018030825</v>
      </c>
      <c r="M164" s="93">
        <f t="shared" si="10"/>
        <v>0</v>
      </c>
      <c r="N164" s="59">
        <f t="shared" si="11"/>
        <v>0</v>
      </c>
    </row>
    <row r="165" spans="1:14" ht="15.75" x14ac:dyDescent="0.25">
      <c r="A165" s="150" t="s">
        <v>174</v>
      </c>
      <c r="B165" s="92">
        <v>67.034874246153493</v>
      </c>
      <c r="C165" s="92">
        <v>67.034874246153493</v>
      </c>
      <c r="D165" s="92">
        <v>67.034874246153493</v>
      </c>
      <c r="E165" s="92"/>
      <c r="F165" s="92">
        <f t="shared" si="8"/>
        <v>0</v>
      </c>
      <c r="G165" s="92">
        <f t="shared" si="9"/>
        <v>0</v>
      </c>
      <c r="H165" s="92"/>
      <c r="I165" s="92">
        <v>0.90138280018030781</v>
      </c>
      <c r="J165" s="92">
        <v>0.90138280018030814</v>
      </c>
      <c r="K165" s="92">
        <v>0.90138280018030825</v>
      </c>
      <c r="M165" s="92">
        <f t="shared" si="10"/>
        <v>0</v>
      </c>
      <c r="N165" s="26">
        <f t="shared" si="11"/>
        <v>0</v>
      </c>
    </row>
    <row r="166" spans="1:14" s="103" customFormat="1" ht="15.75" x14ac:dyDescent="0.25">
      <c r="A166" s="151" t="s">
        <v>140</v>
      </c>
      <c r="B166" s="93">
        <v>67.034874246153493</v>
      </c>
      <c r="C166" s="93">
        <v>67.034874246153493</v>
      </c>
      <c r="D166" s="93">
        <v>67.034874246153493</v>
      </c>
      <c r="E166" s="93"/>
      <c r="F166" s="93">
        <f t="shared" si="8"/>
        <v>0</v>
      </c>
      <c r="G166" s="93">
        <f t="shared" si="9"/>
        <v>0</v>
      </c>
      <c r="H166" s="93"/>
      <c r="I166" s="93">
        <v>0.90138280018030781</v>
      </c>
      <c r="J166" s="93">
        <v>0.90138280018030814</v>
      </c>
      <c r="K166" s="93">
        <v>0.90138280018030825</v>
      </c>
      <c r="M166" s="93">
        <f t="shared" si="10"/>
        <v>0</v>
      </c>
      <c r="N166" s="59">
        <f t="shared" si="11"/>
        <v>0</v>
      </c>
    </row>
    <row r="167" spans="1:14" ht="15.75" x14ac:dyDescent="0.25">
      <c r="A167" s="155" t="s">
        <v>139</v>
      </c>
      <c r="B167" s="92">
        <v>106.45476405536553</v>
      </c>
      <c r="C167" s="92">
        <v>106.45476405536553</v>
      </c>
      <c r="D167" s="92">
        <v>106.45476405536553</v>
      </c>
      <c r="E167" s="92"/>
      <c r="F167" s="92">
        <f t="shared" si="8"/>
        <v>0</v>
      </c>
      <c r="G167" s="92">
        <f t="shared" si="9"/>
        <v>0</v>
      </c>
      <c r="H167" s="92"/>
      <c r="I167" s="92">
        <v>3.8379986628498362</v>
      </c>
      <c r="J167" s="92">
        <v>3.8379986628498375</v>
      </c>
      <c r="K167" s="92">
        <v>3.8379986628498375</v>
      </c>
      <c r="M167" s="92">
        <f t="shared" si="10"/>
        <v>0</v>
      </c>
      <c r="N167" s="26">
        <f t="shared" si="11"/>
        <v>0</v>
      </c>
    </row>
    <row r="168" spans="1:14" s="103" customFormat="1" ht="15.75" x14ac:dyDescent="0.25">
      <c r="A168" s="153" t="s">
        <v>175</v>
      </c>
      <c r="B168" s="93">
        <v>106.45476405536553</v>
      </c>
      <c r="C168" s="93">
        <v>106.45476405536553</v>
      </c>
      <c r="D168" s="93">
        <v>106.45476405536553</v>
      </c>
      <c r="E168" s="93"/>
      <c r="F168" s="93">
        <f t="shared" si="8"/>
        <v>0</v>
      </c>
      <c r="G168" s="93">
        <f t="shared" si="9"/>
        <v>0</v>
      </c>
      <c r="H168" s="93"/>
      <c r="I168" s="93">
        <v>3.8379986628498362</v>
      </c>
      <c r="J168" s="93">
        <v>3.8379986628498375</v>
      </c>
      <c r="K168" s="93">
        <v>3.8379986628498375</v>
      </c>
      <c r="M168" s="93">
        <f t="shared" si="10"/>
        <v>0</v>
      </c>
      <c r="N168" s="59">
        <f t="shared" si="11"/>
        <v>0</v>
      </c>
    </row>
    <row r="169" spans="1:14" ht="15.75" x14ac:dyDescent="0.25">
      <c r="A169" s="152" t="s">
        <v>212</v>
      </c>
      <c r="B169" s="92">
        <v>106.45476405536553</v>
      </c>
      <c r="C169" s="92">
        <v>106.45476405536553</v>
      </c>
      <c r="D169" s="92">
        <v>106.45476405536553</v>
      </c>
      <c r="E169" s="92"/>
      <c r="F169" s="92">
        <f t="shared" si="8"/>
        <v>0</v>
      </c>
      <c r="G169" s="92">
        <f t="shared" si="9"/>
        <v>0</v>
      </c>
      <c r="H169" s="92"/>
      <c r="I169" s="92">
        <v>3.8379986628498362</v>
      </c>
      <c r="J169" s="92">
        <v>3.8379986628498375</v>
      </c>
      <c r="K169" s="92">
        <v>3.8379986628498375</v>
      </c>
      <c r="M169" s="92">
        <f t="shared" si="10"/>
        <v>0</v>
      </c>
      <c r="N169" s="26">
        <f t="shared" si="11"/>
        <v>0</v>
      </c>
    </row>
    <row r="170" spans="1:14" s="103" customFormat="1" ht="15.75" x14ac:dyDescent="0.25">
      <c r="A170" s="154" t="s">
        <v>130</v>
      </c>
      <c r="B170" s="94">
        <v>101.76733932682954</v>
      </c>
      <c r="C170" s="94">
        <v>101.11830400779689</v>
      </c>
      <c r="D170" s="94">
        <v>101.1959929090866</v>
      </c>
      <c r="E170" s="94"/>
      <c r="F170" s="94">
        <f t="shared" si="8"/>
        <v>7.6829711546300139E-2</v>
      </c>
      <c r="G170" s="94">
        <f t="shared" si="9"/>
        <v>-0.56142414798527884</v>
      </c>
      <c r="H170" s="94"/>
      <c r="I170" s="94">
        <v>3.9444997881393147</v>
      </c>
      <c r="J170" s="94">
        <v>3.919343193741212</v>
      </c>
      <c r="K170" s="94">
        <v>3.9223544138114739</v>
      </c>
      <c r="M170" s="94">
        <f t="shared" si="10"/>
        <v>3.0112200702618885E-3</v>
      </c>
      <c r="N170" s="60">
        <f t="shared" si="11"/>
        <v>-2.2145374327840806E-2</v>
      </c>
    </row>
    <row r="171" spans="1:14" ht="15.75" x14ac:dyDescent="0.25">
      <c r="A171" s="155" t="s">
        <v>138</v>
      </c>
      <c r="B171" s="92">
        <v>92.919714730827735</v>
      </c>
      <c r="C171" s="92">
        <v>93.819476603701446</v>
      </c>
      <c r="D171" s="92">
        <v>93.964897945685436</v>
      </c>
      <c r="E171" s="92"/>
      <c r="F171" s="92">
        <f t="shared" si="8"/>
        <v>0.1550012292205194</v>
      </c>
      <c r="G171" s="92">
        <f t="shared" si="9"/>
        <v>1.1248239600018417</v>
      </c>
      <c r="H171" s="92"/>
      <c r="I171" s="92">
        <v>1.9240759719520599</v>
      </c>
      <c r="J171" s="92">
        <v>1.9427072194229547</v>
      </c>
      <c r="K171" s="92">
        <v>1.9457184394932161</v>
      </c>
      <c r="M171" s="92">
        <f t="shared" si="10"/>
        <v>3.0112200702614444E-3</v>
      </c>
      <c r="N171" s="26">
        <f t="shared" si="11"/>
        <v>2.1642467541156174E-2</v>
      </c>
    </row>
    <row r="172" spans="1:14" s="103" customFormat="1" ht="15.75" x14ac:dyDescent="0.25">
      <c r="A172" s="153" t="s">
        <v>176</v>
      </c>
      <c r="B172" s="93">
        <v>79.356926527840358</v>
      </c>
      <c r="C172" s="93">
        <v>81.384559219606217</v>
      </c>
      <c r="D172" s="93">
        <v>81.384559219606217</v>
      </c>
      <c r="E172" s="93"/>
      <c r="F172" s="93">
        <f t="shared" si="8"/>
        <v>0</v>
      </c>
      <c r="G172" s="93">
        <f t="shared" si="9"/>
        <v>2.5550796640977813</v>
      </c>
      <c r="H172" s="93"/>
      <c r="I172" s="93">
        <v>0.69568392125040046</v>
      </c>
      <c r="J172" s="93">
        <v>0.71345919964866766</v>
      </c>
      <c r="K172" s="93">
        <v>0.71345919964866766</v>
      </c>
      <c r="M172" s="93">
        <f t="shared" si="10"/>
        <v>0</v>
      </c>
      <c r="N172" s="59">
        <f t="shared" si="11"/>
        <v>1.7775278398267202E-2</v>
      </c>
    </row>
    <row r="173" spans="1:14" ht="15.75" x14ac:dyDescent="0.25">
      <c r="A173" s="152" t="s">
        <v>211</v>
      </c>
      <c r="B173" s="92">
        <v>79.791088857728639</v>
      </c>
      <c r="C173" s="92">
        <v>82.627025466007041</v>
      </c>
      <c r="D173" s="92">
        <v>82.627025466007041</v>
      </c>
      <c r="E173" s="92"/>
      <c r="F173" s="92">
        <f t="shared" si="8"/>
        <v>0</v>
      </c>
      <c r="G173" s="92">
        <f t="shared" si="9"/>
        <v>3.554202165776954</v>
      </c>
      <c r="H173" s="92"/>
      <c r="I173" s="92">
        <v>9.1698065802620535E-2</v>
      </c>
      <c r="J173" s="92">
        <v>9.495720044335286E-2</v>
      </c>
      <c r="K173" s="92">
        <v>9.495720044335286E-2</v>
      </c>
      <c r="M173" s="92">
        <f t="shared" si="10"/>
        <v>0</v>
      </c>
      <c r="N173" s="26">
        <f t="shared" si="11"/>
        <v>3.2591346407323252E-3</v>
      </c>
    </row>
    <row r="174" spans="1:14" s="103" customFormat="1" ht="15.75" x14ac:dyDescent="0.25">
      <c r="A174" s="151" t="s">
        <v>210</v>
      </c>
      <c r="B174" s="93">
        <v>79.291424103743736</v>
      </c>
      <c r="C174" s="93">
        <v>81.197107325706384</v>
      </c>
      <c r="D174" s="93">
        <v>81.197107325706384</v>
      </c>
      <c r="E174" s="93"/>
      <c r="F174" s="93">
        <f t="shared" si="8"/>
        <v>0</v>
      </c>
      <c r="G174" s="93">
        <f t="shared" si="9"/>
        <v>2.4033913421321218</v>
      </c>
      <c r="H174" s="93"/>
      <c r="I174" s="93">
        <v>0.60398585544778005</v>
      </c>
      <c r="J174" s="93">
        <v>0.61850199920531479</v>
      </c>
      <c r="K174" s="93">
        <v>0.61850199920531479</v>
      </c>
      <c r="M174" s="93">
        <f t="shared" si="10"/>
        <v>0</v>
      </c>
      <c r="N174" s="59">
        <f t="shared" si="11"/>
        <v>1.4516143757534739E-2</v>
      </c>
    </row>
    <row r="175" spans="1:14" ht="15.75" x14ac:dyDescent="0.25">
      <c r="A175" s="150" t="s">
        <v>177</v>
      </c>
      <c r="B175" s="92">
        <v>99.262187476460795</v>
      </c>
      <c r="C175" s="92">
        <v>99.262187476460795</v>
      </c>
      <c r="D175" s="92">
        <v>99.262187476460795</v>
      </c>
      <c r="E175" s="92"/>
      <c r="F175" s="92">
        <f t="shared" si="8"/>
        <v>0</v>
      </c>
      <c r="G175" s="92">
        <f t="shared" si="9"/>
        <v>0</v>
      </c>
      <c r="H175" s="92"/>
      <c r="I175" s="92">
        <v>0.17182709087528875</v>
      </c>
      <c r="J175" s="92">
        <v>0.1718270908752888</v>
      </c>
      <c r="K175" s="92">
        <v>0.17182709087528883</v>
      </c>
      <c r="M175" s="92">
        <f t="shared" si="10"/>
        <v>0</v>
      </c>
      <c r="N175" s="26">
        <f t="shared" si="11"/>
        <v>0</v>
      </c>
    </row>
    <row r="176" spans="1:14" s="103" customFormat="1" ht="15.75" x14ac:dyDescent="0.25">
      <c r="A176" s="151" t="s">
        <v>209</v>
      </c>
      <c r="B176" s="93">
        <v>99.262187476460795</v>
      </c>
      <c r="C176" s="93">
        <v>99.262187476460795</v>
      </c>
      <c r="D176" s="93">
        <v>99.262187476460795</v>
      </c>
      <c r="E176" s="93"/>
      <c r="F176" s="93">
        <f t="shared" si="8"/>
        <v>0</v>
      </c>
      <c r="G176" s="93">
        <f t="shared" si="9"/>
        <v>0</v>
      </c>
      <c r="H176" s="93"/>
      <c r="I176" s="93">
        <v>0.17182709087528875</v>
      </c>
      <c r="J176" s="93">
        <v>0.1718270908752888</v>
      </c>
      <c r="K176" s="93">
        <v>0.17182709087528883</v>
      </c>
      <c r="M176" s="93">
        <f t="shared" si="10"/>
        <v>0</v>
      </c>
      <c r="N176" s="59">
        <f t="shared" si="11"/>
        <v>0</v>
      </c>
    </row>
    <row r="177" spans="1:14" ht="15.75" x14ac:dyDescent="0.25">
      <c r="A177" s="150" t="s">
        <v>112</v>
      </c>
      <c r="B177" s="92">
        <v>96.055939304374334</v>
      </c>
      <c r="C177" s="92">
        <v>96.150677129096948</v>
      </c>
      <c r="D177" s="92">
        <v>96.483956038745163</v>
      </c>
      <c r="E177" s="92"/>
      <c r="F177" s="92">
        <f t="shared" si="8"/>
        <v>0.34662148993578334</v>
      </c>
      <c r="G177" s="92">
        <f t="shared" si="9"/>
        <v>0.44559111854038935</v>
      </c>
      <c r="H177" s="92"/>
      <c r="I177" s="92">
        <v>0.86787841632833929</v>
      </c>
      <c r="J177" s="92">
        <v>0.86873438540096637</v>
      </c>
      <c r="K177" s="92">
        <v>0.87174560547122781</v>
      </c>
      <c r="M177" s="92">
        <f t="shared" si="10"/>
        <v>3.0112200702614444E-3</v>
      </c>
      <c r="N177" s="26">
        <f t="shared" si="11"/>
        <v>3.8671891428885274E-3</v>
      </c>
    </row>
    <row r="178" spans="1:14" s="103" customFormat="1" ht="15.75" x14ac:dyDescent="0.25">
      <c r="A178" s="151" t="s">
        <v>113</v>
      </c>
      <c r="B178" s="93">
        <v>96.055939304374334</v>
      </c>
      <c r="C178" s="93">
        <v>96.150677129096948</v>
      </c>
      <c r="D178" s="93">
        <v>96.483956038745163</v>
      </c>
      <c r="E178" s="93"/>
      <c r="F178" s="93">
        <f t="shared" si="8"/>
        <v>0.34662148993578334</v>
      </c>
      <c r="G178" s="93">
        <f t="shared" si="9"/>
        <v>0.44559111854038935</v>
      </c>
      <c r="H178" s="93"/>
      <c r="I178" s="93">
        <v>0.86787841632833929</v>
      </c>
      <c r="J178" s="93">
        <v>0.86873438540096637</v>
      </c>
      <c r="K178" s="93">
        <v>0.87174560547122781</v>
      </c>
      <c r="M178" s="93">
        <f t="shared" si="10"/>
        <v>3.0112200702614444E-3</v>
      </c>
      <c r="N178" s="59">
        <f t="shared" si="11"/>
        <v>3.8671891428885274E-3</v>
      </c>
    </row>
    <row r="179" spans="1:14" ht="15.75" x14ac:dyDescent="0.25">
      <c r="A179" s="150" t="s">
        <v>178</v>
      </c>
      <c r="B179" s="92">
        <v>160.69798195713369</v>
      </c>
      <c r="C179" s="92">
        <v>160.69798195713369</v>
      </c>
      <c r="D179" s="92">
        <v>160.69798195713369</v>
      </c>
      <c r="E179" s="92"/>
      <c r="F179" s="92">
        <f t="shared" si="8"/>
        <v>0</v>
      </c>
      <c r="G179" s="92">
        <f t="shared" si="9"/>
        <v>0</v>
      </c>
      <c r="H179" s="92"/>
      <c r="I179" s="92">
        <v>0.18868654349803174</v>
      </c>
      <c r="J179" s="92">
        <v>0.18868654349803182</v>
      </c>
      <c r="K179" s="92">
        <v>0.18868654349803182</v>
      </c>
      <c r="M179" s="92">
        <f t="shared" si="10"/>
        <v>0</v>
      </c>
      <c r="N179" s="26">
        <f t="shared" si="11"/>
        <v>0</v>
      </c>
    </row>
    <row r="180" spans="1:14" s="103" customFormat="1" ht="15.75" x14ac:dyDescent="0.25">
      <c r="A180" s="151" t="s">
        <v>208</v>
      </c>
      <c r="B180" s="93">
        <v>160.69798195713369</v>
      </c>
      <c r="C180" s="93">
        <v>160.69798195713369</v>
      </c>
      <c r="D180" s="93">
        <v>160.69798195713369</v>
      </c>
      <c r="E180" s="93"/>
      <c r="F180" s="93">
        <f t="shared" si="8"/>
        <v>0</v>
      </c>
      <c r="G180" s="93">
        <f t="shared" si="9"/>
        <v>0</v>
      </c>
      <c r="H180" s="93"/>
      <c r="I180" s="93">
        <v>0.18868654349803174</v>
      </c>
      <c r="J180" s="93">
        <v>0.18868654349803182</v>
      </c>
      <c r="K180" s="93">
        <v>0.18868654349803182</v>
      </c>
      <c r="M180" s="93">
        <f t="shared" si="10"/>
        <v>0</v>
      </c>
      <c r="N180" s="59">
        <f t="shared" si="11"/>
        <v>0</v>
      </c>
    </row>
    <row r="181" spans="1:14" ht="15.75" x14ac:dyDescent="0.25">
      <c r="A181" s="155" t="s">
        <v>137</v>
      </c>
      <c r="B181" s="92">
        <v>111.50561142510205</v>
      </c>
      <c r="C181" s="92">
        <v>111.50561142510205</v>
      </c>
      <c r="D181" s="92">
        <v>111.50561142510205</v>
      </c>
      <c r="E181" s="92"/>
      <c r="F181" s="92">
        <f t="shared" si="8"/>
        <v>0</v>
      </c>
      <c r="G181" s="92">
        <f t="shared" si="9"/>
        <v>0</v>
      </c>
      <c r="H181" s="92"/>
      <c r="I181" s="92">
        <v>0.51790337017018195</v>
      </c>
      <c r="J181" s="92">
        <v>0.51790337017018218</v>
      </c>
      <c r="K181" s="92">
        <v>0.51790337017018218</v>
      </c>
      <c r="M181" s="92">
        <f t="shared" si="10"/>
        <v>0</v>
      </c>
      <c r="N181" s="26">
        <f t="shared" si="11"/>
        <v>0</v>
      </c>
    </row>
    <row r="182" spans="1:14" s="103" customFormat="1" ht="15.75" x14ac:dyDescent="0.25">
      <c r="A182" s="153" t="s">
        <v>179</v>
      </c>
      <c r="B182" s="93">
        <v>111.50561142510205</v>
      </c>
      <c r="C182" s="93">
        <v>111.50561142510205</v>
      </c>
      <c r="D182" s="93">
        <v>111.50561142510205</v>
      </c>
      <c r="E182" s="93"/>
      <c r="F182" s="93">
        <f t="shared" si="8"/>
        <v>0</v>
      </c>
      <c r="G182" s="93">
        <f t="shared" si="9"/>
        <v>0</v>
      </c>
      <c r="H182" s="93"/>
      <c r="I182" s="93">
        <v>0.51790337017018195</v>
      </c>
      <c r="J182" s="93">
        <v>0.51790337017018218</v>
      </c>
      <c r="K182" s="93">
        <v>0.51790337017018218</v>
      </c>
      <c r="M182" s="93">
        <f t="shared" si="10"/>
        <v>0</v>
      </c>
      <c r="N182" s="59">
        <f t="shared" si="11"/>
        <v>0</v>
      </c>
    </row>
    <row r="183" spans="1:14" ht="15.75" x14ac:dyDescent="0.25">
      <c r="A183" s="152" t="s">
        <v>207</v>
      </c>
      <c r="B183" s="92">
        <v>111.50561142510205</v>
      </c>
      <c r="C183" s="92">
        <v>111.50561142510205</v>
      </c>
      <c r="D183" s="92">
        <v>111.50561142510205</v>
      </c>
      <c r="E183" s="92"/>
      <c r="F183" s="92">
        <f t="shared" si="8"/>
        <v>0</v>
      </c>
      <c r="G183" s="92">
        <f t="shared" si="9"/>
        <v>0</v>
      </c>
      <c r="H183" s="92"/>
      <c r="I183" s="92">
        <v>0.51790337017018195</v>
      </c>
      <c r="J183" s="92">
        <v>0.51790337017018218</v>
      </c>
      <c r="K183" s="92">
        <v>0.51790337017018218</v>
      </c>
      <c r="M183" s="92">
        <f t="shared" si="10"/>
        <v>0</v>
      </c>
      <c r="N183" s="26">
        <f t="shared" si="11"/>
        <v>0</v>
      </c>
    </row>
    <row r="184" spans="1:14" s="103" customFormat="1" ht="15.75" x14ac:dyDescent="0.25">
      <c r="A184" s="149" t="s">
        <v>136</v>
      </c>
      <c r="B184" s="93">
        <v>121.72430619846665</v>
      </c>
      <c r="C184" s="93">
        <v>116.28683185440813</v>
      </c>
      <c r="D184" s="93">
        <v>116.28683185440813</v>
      </c>
      <c r="E184" s="93"/>
      <c r="F184" s="93">
        <f t="shared" si="8"/>
        <v>0</v>
      </c>
      <c r="G184" s="93">
        <f t="shared" si="9"/>
        <v>-4.4670407364597597</v>
      </c>
      <c r="H184" s="93"/>
      <c r="I184" s="93">
        <v>0.8898300546170711</v>
      </c>
      <c r="J184" s="93">
        <v>0.85008098359206485</v>
      </c>
      <c r="K184" s="93">
        <v>0.85008098359206485</v>
      </c>
      <c r="M184" s="93">
        <f t="shared" si="10"/>
        <v>0</v>
      </c>
      <c r="N184" s="59">
        <f t="shared" si="11"/>
        <v>-3.9749071025006244E-2</v>
      </c>
    </row>
    <row r="185" spans="1:14" ht="15.75" x14ac:dyDescent="0.25">
      <c r="A185" s="150" t="s">
        <v>180</v>
      </c>
      <c r="B185" s="92">
        <v>148.50950270622093</v>
      </c>
      <c r="C185" s="92">
        <v>148.33644826479588</v>
      </c>
      <c r="D185" s="92">
        <v>148.33644826479588</v>
      </c>
      <c r="E185" s="92"/>
      <c r="F185" s="92">
        <f t="shared" si="8"/>
        <v>0</v>
      </c>
      <c r="G185" s="92">
        <f t="shared" si="9"/>
        <v>-0.11652752064451599</v>
      </c>
      <c r="H185" s="92"/>
      <c r="I185" s="92">
        <v>0.27576536390561623</v>
      </c>
      <c r="J185" s="92">
        <v>0.27544402136426077</v>
      </c>
      <c r="K185" s="92">
        <v>0.27544402136426083</v>
      </c>
      <c r="M185" s="92">
        <f t="shared" si="10"/>
        <v>0</v>
      </c>
      <c r="N185" s="26">
        <f t="shared" si="11"/>
        <v>-3.2134254135540719E-4</v>
      </c>
    </row>
    <row r="186" spans="1:14" s="103" customFormat="1" ht="15.75" x14ac:dyDescent="0.25">
      <c r="A186" s="151" t="s">
        <v>206</v>
      </c>
      <c r="B186" s="93">
        <v>148.50950270622093</v>
      </c>
      <c r="C186" s="93">
        <v>148.33644826479588</v>
      </c>
      <c r="D186" s="93">
        <v>148.33644826479588</v>
      </c>
      <c r="E186" s="93"/>
      <c r="F186" s="93">
        <f t="shared" si="8"/>
        <v>0</v>
      </c>
      <c r="G186" s="93">
        <f t="shared" si="9"/>
        <v>-0.11652752064451599</v>
      </c>
      <c r="H186" s="93"/>
      <c r="I186" s="93">
        <v>0.27576536390561623</v>
      </c>
      <c r="J186" s="93">
        <v>0.27544402136426077</v>
      </c>
      <c r="K186" s="93">
        <v>0.27544402136426083</v>
      </c>
      <c r="M186" s="93">
        <f t="shared" si="10"/>
        <v>0</v>
      </c>
      <c r="N186" s="59">
        <f t="shared" si="11"/>
        <v>-3.2134254135540719E-4</v>
      </c>
    </row>
    <row r="187" spans="1:14" ht="15.75" x14ac:dyDescent="0.25">
      <c r="A187" s="150" t="s">
        <v>114</v>
      </c>
      <c r="B187" s="92">
        <v>112.60379438279131</v>
      </c>
      <c r="C187" s="92">
        <v>105.37375510792319</v>
      </c>
      <c r="D187" s="92">
        <v>105.37375510792319</v>
      </c>
      <c r="E187" s="92"/>
      <c r="F187" s="92">
        <f t="shared" si="8"/>
        <v>0</v>
      </c>
      <c r="G187" s="92">
        <f t="shared" si="9"/>
        <v>-6.4207776607331235</v>
      </c>
      <c r="H187" s="92"/>
      <c r="I187" s="92">
        <v>0.61406469071145497</v>
      </c>
      <c r="J187" s="92">
        <v>0.57463696222780414</v>
      </c>
      <c r="K187" s="92">
        <v>0.57463696222780414</v>
      </c>
      <c r="M187" s="92">
        <f t="shared" si="10"/>
        <v>0</v>
      </c>
      <c r="N187" s="26">
        <f t="shared" si="11"/>
        <v>-3.9427728483650837E-2</v>
      </c>
    </row>
    <row r="188" spans="1:14" s="103" customFormat="1" ht="15.75" x14ac:dyDescent="0.25">
      <c r="A188" s="151" t="s">
        <v>205</v>
      </c>
      <c r="B188" s="93">
        <v>99.999999999999986</v>
      </c>
      <c r="C188" s="93">
        <v>99.999999999999986</v>
      </c>
      <c r="D188" s="93">
        <v>99.999999999999986</v>
      </c>
      <c r="E188" s="93"/>
      <c r="F188" s="93">
        <f t="shared" si="8"/>
        <v>0</v>
      </c>
      <c r="G188" s="93">
        <f t="shared" si="9"/>
        <v>0</v>
      </c>
      <c r="H188" s="93"/>
      <c r="I188" s="93">
        <v>0.39920368875855872</v>
      </c>
      <c r="J188" s="93">
        <v>0.39920368875855883</v>
      </c>
      <c r="K188" s="93">
        <v>0.39920368875855883</v>
      </c>
      <c r="M188" s="93">
        <f t="shared" si="10"/>
        <v>0</v>
      </c>
      <c r="N188" s="59">
        <f t="shared" si="11"/>
        <v>0</v>
      </c>
    </row>
    <row r="189" spans="1:14" ht="15.75" x14ac:dyDescent="0.25">
      <c r="A189" s="152" t="s">
        <v>115</v>
      </c>
      <c r="B189" s="92">
        <v>147.03569925479295</v>
      </c>
      <c r="C189" s="92">
        <v>120.05414571585585</v>
      </c>
      <c r="D189" s="92">
        <v>120.05414571585585</v>
      </c>
      <c r="E189" s="92"/>
      <c r="F189" s="92">
        <f t="shared" si="8"/>
        <v>0</v>
      </c>
      <c r="G189" s="92">
        <f t="shared" si="9"/>
        <v>-18.350341907227385</v>
      </c>
      <c r="H189" s="92"/>
      <c r="I189" s="92">
        <v>0.21486100195289623</v>
      </c>
      <c r="J189" s="92">
        <v>0.17543327346924531</v>
      </c>
      <c r="K189" s="92">
        <v>0.17543327346924534</v>
      </c>
      <c r="M189" s="92">
        <f t="shared" si="10"/>
        <v>0</v>
      </c>
      <c r="N189" s="26">
        <f t="shared" si="11"/>
        <v>-3.9427728483650892E-2</v>
      </c>
    </row>
    <row r="190" spans="1:14" s="103" customFormat="1" ht="15.75" x14ac:dyDescent="0.25">
      <c r="A190" s="149" t="s">
        <v>151</v>
      </c>
      <c r="B190" s="93">
        <v>100.46962830637797</v>
      </c>
      <c r="C190" s="93">
        <v>99.807346326431713</v>
      </c>
      <c r="D190" s="93">
        <v>99.807346326431713</v>
      </c>
      <c r="E190" s="93"/>
      <c r="F190" s="93">
        <f t="shared" si="8"/>
        <v>0</v>
      </c>
      <c r="G190" s="93">
        <f t="shared" si="9"/>
        <v>-0.65918625470242631</v>
      </c>
      <c r="H190" s="93"/>
      <c r="I190" s="93">
        <v>0.61269039140000181</v>
      </c>
      <c r="J190" s="93">
        <v>0.60865162055601052</v>
      </c>
      <c r="K190" s="93">
        <v>0.60865162055601063</v>
      </c>
      <c r="M190" s="93">
        <f t="shared" si="10"/>
        <v>0</v>
      </c>
      <c r="N190" s="59">
        <f t="shared" si="11"/>
        <v>-4.0387708439911796E-3</v>
      </c>
    </row>
    <row r="191" spans="1:14" ht="15.75" x14ac:dyDescent="0.25">
      <c r="A191" s="150" t="s">
        <v>116</v>
      </c>
      <c r="B191" s="92">
        <v>99.110843992442682</v>
      </c>
      <c r="C191" s="92">
        <v>100.28374010981841</v>
      </c>
      <c r="D191" s="92">
        <v>100.28374010981841</v>
      </c>
      <c r="E191" s="92"/>
      <c r="F191" s="92">
        <f t="shared" si="8"/>
        <v>0</v>
      </c>
      <c r="G191" s="92">
        <f t="shared" si="9"/>
        <v>1.1834185545480436</v>
      </c>
      <c r="H191" s="92"/>
      <c r="I191" s="92">
        <v>0.18610715426975105</v>
      </c>
      <c r="J191" s="92">
        <v>0.18830958086472069</v>
      </c>
      <c r="K191" s="92">
        <v>0.18830958086472069</v>
      </c>
      <c r="M191" s="92">
        <f t="shared" si="10"/>
        <v>0</v>
      </c>
      <c r="N191" s="26">
        <f t="shared" si="11"/>
        <v>2.2024265949696364E-3</v>
      </c>
    </row>
    <row r="192" spans="1:14" s="103" customFormat="1" ht="15.75" x14ac:dyDescent="0.25">
      <c r="A192" s="151" t="s">
        <v>20</v>
      </c>
      <c r="B192" s="93">
        <v>99.110843992442682</v>
      </c>
      <c r="C192" s="93">
        <v>100.28374010981841</v>
      </c>
      <c r="D192" s="93">
        <v>100.28374010981841</v>
      </c>
      <c r="E192" s="93"/>
      <c r="F192" s="93">
        <f t="shared" si="8"/>
        <v>0</v>
      </c>
      <c r="G192" s="93">
        <f t="shared" si="9"/>
        <v>1.1834185545480436</v>
      </c>
      <c r="H192" s="93"/>
      <c r="I192" s="93">
        <v>0.18610715426975105</v>
      </c>
      <c r="J192" s="93">
        <v>0.18830958086472069</v>
      </c>
      <c r="K192" s="93">
        <v>0.18830958086472069</v>
      </c>
      <c r="M192" s="93">
        <f t="shared" si="10"/>
        <v>0</v>
      </c>
      <c r="N192" s="59">
        <f t="shared" si="11"/>
        <v>2.2024265949696364E-3</v>
      </c>
    </row>
    <row r="193" spans="1:14" ht="15.75" x14ac:dyDescent="0.25">
      <c r="A193" s="150" t="s">
        <v>181</v>
      </c>
      <c r="B193" s="92">
        <v>101.07417358278701</v>
      </c>
      <c r="C193" s="92">
        <v>99.595390971558004</v>
      </c>
      <c r="D193" s="92">
        <v>99.595390971558004</v>
      </c>
      <c r="E193" s="92"/>
      <c r="F193" s="92">
        <f t="shared" si="8"/>
        <v>0</v>
      </c>
      <c r="G193" s="92">
        <f t="shared" si="9"/>
        <v>-1.4630667348645487</v>
      </c>
      <c r="H193" s="92"/>
      <c r="I193" s="92">
        <v>0.4265832371302507</v>
      </c>
      <c r="J193" s="92">
        <v>0.42034203969128986</v>
      </c>
      <c r="K193" s="92">
        <v>0.42034203969128986</v>
      </c>
      <c r="M193" s="92">
        <f t="shared" si="10"/>
        <v>0</v>
      </c>
      <c r="N193" s="26">
        <f t="shared" si="11"/>
        <v>-6.2411974389608438E-3</v>
      </c>
    </row>
    <row r="194" spans="1:14" s="103" customFormat="1" ht="15.75" x14ac:dyDescent="0.25">
      <c r="A194" s="151" t="s">
        <v>204</v>
      </c>
      <c r="B194" s="93">
        <v>101.07417358278701</v>
      </c>
      <c r="C194" s="93">
        <v>99.595390971558004</v>
      </c>
      <c r="D194" s="93">
        <v>99.595390971558004</v>
      </c>
      <c r="E194" s="93"/>
      <c r="F194" s="93">
        <f t="shared" si="8"/>
        <v>0</v>
      </c>
      <c r="G194" s="93">
        <f t="shared" si="9"/>
        <v>-1.4630667348645487</v>
      </c>
      <c r="H194" s="93"/>
      <c r="I194" s="93">
        <v>0.4265832371302507</v>
      </c>
      <c r="J194" s="93">
        <v>0.42034203969128986</v>
      </c>
      <c r="K194" s="93">
        <v>0.42034203969128986</v>
      </c>
      <c r="M194" s="93">
        <f t="shared" si="10"/>
        <v>0</v>
      </c>
      <c r="N194" s="59">
        <f t="shared" si="11"/>
        <v>-6.2411974389608438E-3</v>
      </c>
    </row>
    <row r="195" spans="1:14" ht="15.75" x14ac:dyDescent="0.25">
      <c r="A195" s="148" t="s">
        <v>117</v>
      </c>
      <c r="B195" s="95">
        <v>127.7970169576827</v>
      </c>
      <c r="C195" s="95">
        <v>133.03091886109445</v>
      </c>
      <c r="D195" s="95">
        <v>133.03091886109445</v>
      </c>
      <c r="E195" s="95"/>
      <c r="F195" s="95">
        <f t="shared" si="8"/>
        <v>0</v>
      </c>
      <c r="G195" s="95">
        <f t="shared" si="9"/>
        <v>4.0954804955618318</v>
      </c>
      <c r="H195" s="95"/>
      <c r="I195" s="95">
        <v>4.0224713953845201</v>
      </c>
      <c r="J195" s="95">
        <v>4.1872109268220488</v>
      </c>
      <c r="K195" s="95">
        <v>4.1872109268220497</v>
      </c>
      <c r="M195" s="95">
        <f t="shared" si="10"/>
        <v>0</v>
      </c>
      <c r="N195" s="37">
        <f>K195-I195</f>
        <v>0.16473953143752951</v>
      </c>
    </row>
    <row r="196" spans="1:14" s="103" customFormat="1" ht="15.75" x14ac:dyDescent="0.25">
      <c r="A196" s="149" t="s">
        <v>135</v>
      </c>
      <c r="B196" s="93">
        <v>146.63602035335904</v>
      </c>
      <c r="C196" s="93">
        <v>157.47727587664042</v>
      </c>
      <c r="D196" s="93">
        <v>157.47727587664042</v>
      </c>
      <c r="E196" s="93"/>
      <c r="F196" s="93">
        <f t="shared" si="8"/>
        <v>0</v>
      </c>
      <c r="G196" s="93">
        <f t="shared" si="9"/>
        <v>7.3933099774233124</v>
      </c>
      <c r="H196" s="93"/>
      <c r="I196" s="93">
        <v>1.0635968537962699</v>
      </c>
      <c r="J196" s="93">
        <v>1.1422318661075503</v>
      </c>
      <c r="K196" s="93">
        <v>1.1422318661075503</v>
      </c>
      <c r="M196" s="93">
        <f t="shared" si="10"/>
        <v>0</v>
      </c>
      <c r="N196" s="59">
        <f>K196-I196</f>
        <v>7.863501231128045E-2</v>
      </c>
    </row>
    <row r="197" spans="1:14" ht="15.75" x14ac:dyDescent="0.25">
      <c r="A197" s="150" t="s">
        <v>182</v>
      </c>
      <c r="B197" s="92">
        <v>146.63602035335904</v>
      </c>
      <c r="C197" s="92">
        <v>157.47727587664042</v>
      </c>
      <c r="D197" s="92">
        <v>157.47727587664042</v>
      </c>
      <c r="E197" s="92"/>
      <c r="F197" s="92">
        <f t="shared" ref="F197:F224" si="12">((D197/C197-1)*100)</f>
        <v>0</v>
      </c>
      <c r="G197" s="92">
        <f t="shared" si="9"/>
        <v>7.3933099774233124</v>
      </c>
      <c r="H197" s="92"/>
      <c r="I197" s="92">
        <v>1.0635968537962699</v>
      </c>
      <c r="J197" s="92">
        <v>1.1422318661075503</v>
      </c>
      <c r="K197" s="92">
        <v>1.1422318661075503</v>
      </c>
      <c r="M197" s="92">
        <f t="shared" si="10"/>
        <v>0</v>
      </c>
      <c r="N197" s="26">
        <f t="shared" si="11"/>
        <v>7.863501231128045E-2</v>
      </c>
    </row>
    <row r="198" spans="1:14" s="103" customFormat="1" ht="15.75" x14ac:dyDescent="0.25">
      <c r="A198" s="151" t="s">
        <v>135</v>
      </c>
      <c r="B198" s="93">
        <v>146.63602035335904</v>
      </c>
      <c r="C198" s="93">
        <v>157.47727587664042</v>
      </c>
      <c r="D198" s="93">
        <v>157.47727587664042</v>
      </c>
      <c r="E198" s="93"/>
      <c r="F198" s="93">
        <f t="shared" si="12"/>
        <v>0</v>
      </c>
      <c r="G198" s="93">
        <f t="shared" si="9"/>
        <v>7.3933099774233124</v>
      </c>
      <c r="H198" s="93"/>
      <c r="I198" s="93">
        <v>1.0635968537962699</v>
      </c>
      <c r="J198" s="93">
        <v>1.1422318661075503</v>
      </c>
      <c r="K198" s="93">
        <v>1.1422318661075503</v>
      </c>
      <c r="M198" s="93">
        <f t="shared" si="10"/>
        <v>0</v>
      </c>
      <c r="N198" s="59">
        <f>K198-I198</f>
        <v>7.863501231128045E-2</v>
      </c>
    </row>
    <row r="199" spans="1:14" ht="15.75" x14ac:dyDescent="0.25">
      <c r="A199" s="155" t="s">
        <v>118</v>
      </c>
      <c r="B199" s="92">
        <v>121.06598345610905</v>
      </c>
      <c r="C199" s="92">
        <v>124.78434416753313</v>
      </c>
      <c r="D199" s="92">
        <v>124.78434416753313</v>
      </c>
      <c r="E199" s="92"/>
      <c r="F199" s="92">
        <f t="shared" si="12"/>
        <v>0</v>
      </c>
      <c r="G199" s="92">
        <f t="shared" ref="G199:G225" si="13">((D199/B199-1)*100)</f>
        <v>3.0713505191754642</v>
      </c>
      <c r="H199" s="92"/>
      <c r="I199" s="92">
        <v>2.8034741911959595</v>
      </c>
      <c r="J199" s="92">
        <v>2.8895787103222075</v>
      </c>
      <c r="K199" s="92">
        <v>2.8895787103222075</v>
      </c>
      <c r="M199" s="92">
        <f t="shared" si="10"/>
        <v>0</v>
      </c>
      <c r="N199" s="26">
        <f t="shared" ref="N199:N224" si="14">K199-I199</f>
        <v>8.6104519126247947E-2</v>
      </c>
    </row>
    <row r="200" spans="1:14" s="103" customFormat="1" ht="15.75" x14ac:dyDescent="0.25">
      <c r="A200" s="153" t="s">
        <v>119</v>
      </c>
      <c r="B200" s="93">
        <v>121.06598345610905</v>
      </c>
      <c r="C200" s="93">
        <v>124.78434416753313</v>
      </c>
      <c r="D200" s="93">
        <v>124.78434416753313</v>
      </c>
      <c r="E200" s="93"/>
      <c r="F200" s="93">
        <f t="shared" si="12"/>
        <v>0</v>
      </c>
      <c r="G200" s="93">
        <f t="shared" si="13"/>
        <v>3.0713505191754642</v>
      </c>
      <c r="H200" s="93"/>
      <c r="I200" s="93">
        <v>2.8034741911959595</v>
      </c>
      <c r="J200" s="93">
        <v>2.8895787103222075</v>
      </c>
      <c r="K200" s="93">
        <v>2.8895787103222075</v>
      </c>
      <c r="M200" s="93">
        <f t="shared" ref="M200:M224" si="15">K200-J200</f>
        <v>0</v>
      </c>
      <c r="N200" s="59">
        <f t="shared" si="14"/>
        <v>8.6104519126247947E-2</v>
      </c>
    </row>
    <row r="201" spans="1:14" ht="15.75" x14ac:dyDescent="0.25">
      <c r="A201" s="152" t="s">
        <v>118</v>
      </c>
      <c r="B201" s="92">
        <v>121.06598345610905</v>
      </c>
      <c r="C201" s="92">
        <v>124.78434416753313</v>
      </c>
      <c r="D201" s="92">
        <v>124.78434416753313</v>
      </c>
      <c r="E201" s="92"/>
      <c r="F201" s="92">
        <f t="shared" si="12"/>
        <v>0</v>
      </c>
      <c r="G201" s="92">
        <f t="shared" si="13"/>
        <v>3.0713505191754642</v>
      </c>
      <c r="H201" s="92"/>
      <c r="I201" s="92">
        <v>2.8034741911959595</v>
      </c>
      <c r="J201" s="92">
        <v>2.8895787103222075</v>
      </c>
      <c r="K201" s="92">
        <v>2.8895787103222075</v>
      </c>
      <c r="M201" s="92">
        <f t="shared" si="15"/>
        <v>0</v>
      </c>
      <c r="N201" s="26">
        <f t="shared" si="14"/>
        <v>8.6104519126247947E-2</v>
      </c>
    </row>
    <row r="202" spans="1:14" s="103" customFormat="1" ht="15.75" x14ac:dyDescent="0.25">
      <c r="A202" s="149" t="s">
        <v>120</v>
      </c>
      <c r="B202" s="93">
        <v>145.83654765374885</v>
      </c>
      <c r="C202" s="93">
        <v>145.83654765374885</v>
      </c>
      <c r="D202" s="93">
        <v>145.83654765374885</v>
      </c>
      <c r="E202" s="93"/>
      <c r="F202" s="93">
        <f t="shared" si="12"/>
        <v>0</v>
      </c>
      <c r="G202" s="93">
        <f t="shared" si="13"/>
        <v>0</v>
      </c>
      <c r="H202" s="93"/>
      <c r="I202" s="93">
        <v>0.15540035039229166</v>
      </c>
      <c r="J202" s="93">
        <v>0.15540035039229172</v>
      </c>
      <c r="K202" s="93">
        <v>0.15540035039229172</v>
      </c>
      <c r="M202" s="93">
        <f t="shared" si="15"/>
        <v>0</v>
      </c>
      <c r="N202" s="59">
        <f t="shared" si="14"/>
        <v>0</v>
      </c>
    </row>
    <row r="203" spans="1:14" ht="15.75" x14ac:dyDescent="0.25">
      <c r="A203" s="150" t="s">
        <v>121</v>
      </c>
      <c r="B203" s="92">
        <v>145.83654765374885</v>
      </c>
      <c r="C203" s="92">
        <v>145.83654765374885</v>
      </c>
      <c r="D203" s="92">
        <v>145.83654765374885</v>
      </c>
      <c r="E203" s="92"/>
      <c r="F203" s="92">
        <f t="shared" si="12"/>
        <v>0</v>
      </c>
      <c r="G203" s="92">
        <f t="shared" si="13"/>
        <v>0</v>
      </c>
      <c r="H203" s="92"/>
      <c r="I203" s="92">
        <v>0.15540035039229166</v>
      </c>
      <c r="J203" s="92">
        <v>0.15540035039229172</v>
      </c>
      <c r="K203" s="92">
        <v>0.15540035039229172</v>
      </c>
      <c r="M203" s="92">
        <f t="shared" si="15"/>
        <v>0</v>
      </c>
      <c r="N203" s="26">
        <f t="shared" si="14"/>
        <v>0</v>
      </c>
    </row>
    <row r="204" spans="1:14" s="103" customFormat="1" ht="15.75" x14ac:dyDescent="0.25">
      <c r="A204" s="151" t="s">
        <v>120</v>
      </c>
      <c r="B204" s="93">
        <v>145.83654765374885</v>
      </c>
      <c r="C204" s="93">
        <v>145.83654765374885</v>
      </c>
      <c r="D204" s="93">
        <v>145.83654765374885</v>
      </c>
      <c r="E204" s="93"/>
      <c r="F204" s="93">
        <f t="shared" si="12"/>
        <v>0</v>
      </c>
      <c r="G204" s="93">
        <f t="shared" si="13"/>
        <v>0</v>
      </c>
      <c r="H204" s="93"/>
      <c r="I204" s="93">
        <v>0.15540035039229166</v>
      </c>
      <c r="J204" s="93">
        <v>0.15540035039229172</v>
      </c>
      <c r="K204" s="93">
        <v>0.15540035039229172</v>
      </c>
      <c r="M204" s="93">
        <f t="shared" si="15"/>
        <v>0</v>
      </c>
      <c r="N204" s="59">
        <f t="shared" si="14"/>
        <v>0</v>
      </c>
    </row>
    <row r="205" spans="1:14" ht="15.75" x14ac:dyDescent="0.25">
      <c r="A205" s="148" t="s">
        <v>131</v>
      </c>
      <c r="B205" s="95">
        <v>127.46380896773262</v>
      </c>
      <c r="C205" s="95">
        <v>131.90297184211295</v>
      </c>
      <c r="D205" s="95">
        <v>131.90297184211295</v>
      </c>
      <c r="E205" s="95"/>
      <c r="F205" s="95">
        <f t="shared" si="12"/>
        <v>0</v>
      </c>
      <c r="G205" s="95">
        <f t="shared" si="13"/>
        <v>3.4826849364780088</v>
      </c>
      <c r="H205" s="95"/>
      <c r="I205" s="95">
        <v>5.2155596437427718</v>
      </c>
      <c r="J205" s="95">
        <v>5.3972011538084264</v>
      </c>
      <c r="K205" s="95">
        <v>5.3972011538084264</v>
      </c>
      <c r="M205" s="95">
        <f t="shared" si="15"/>
        <v>0</v>
      </c>
      <c r="N205" s="37">
        <f>K205-I205</f>
        <v>0.18164151006565454</v>
      </c>
    </row>
    <row r="206" spans="1:14" s="103" customFormat="1" ht="15.75" x14ac:dyDescent="0.25">
      <c r="A206" s="149" t="s">
        <v>122</v>
      </c>
      <c r="B206" s="93">
        <v>127.59195608940512</v>
      </c>
      <c r="C206" s="93">
        <v>132.15784679924934</v>
      </c>
      <c r="D206" s="93">
        <v>132.15784679924934</v>
      </c>
      <c r="E206" s="93"/>
      <c r="F206" s="93">
        <f t="shared" si="12"/>
        <v>0</v>
      </c>
      <c r="G206" s="93">
        <f t="shared" si="13"/>
        <v>3.5785098448093855</v>
      </c>
      <c r="H206" s="93"/>
      <c r="I206" s="93">
        <v>5.0758980118253181</v>
      </c>
      <c r="J206" s="93">
        <v>5.2575395218909726</v>
      </c>
      <c r="K206" s="93">
        <v>5.2575395218909735</v>
      </c>
      <c r="M206" s="93">
        <f t="shared" si="15"/>
        <v>0</v>
      </c>
      <c r="N206" s="59">
        <f t="shared" si="14"/>
        <v>0.18164151006565543</v>
      </c>
    </row>
    <row r="207" spans="1:14" ht="15.75" x14ac:dyDescent="0.25">
      <c r="A207" s="150" t="s">
        <v>183</v>
      </c>
      <c r="B207" s="92">
        <v>127.59195608940512</v>
      </c>
      <c r="C207" s="92">
        <v>132.15784679924934</v>
      </c>
      <c r="D207" s="92">
        <v>132.15784679924934</v>
      </c>
      <c r="E207" s="92"/>
      <c r="F207" s="92">
        <f t="shared" si="12"/>
        <v>0</v>
      </c>
      <c r="G207" s="92">
        <f t="shared" si="13"/>
        <v>3.5785098448093855</v>
      </c>
      <c r="H207" s="92"/>
      <c r="I207" s="92">
        <v>5.0758980118253181</v>
      </c>
      <c r="J207" s="92">
        <v>5.2575395218909726</v>
      </c>
      <c r="K207" s="92">
        <v>5.2575395218909735</v>
      </c>
      <c r="M207" s="92">
        <f t="shared" si="15"/>
        <v>0</v>
      </c>
      <c r="N207" s="26">
        <f t="shared" si="14"/>
        <v>0.18164151006565543</v>
      </c>
    </row>
    <row r="208" spans="1:14" s="103" customFormat="1" ht="15.75" x14ac:dyDescent="0.25">
      <c r="A208" s="151" t="s">
        <v>21</v>
      </c>
      <c r="B208" s="93">
        <v>120.34211147170078</v>
      </c>
      <c r="C208" s="93">
        <v>123.49012529889983</v>
      </c>
      <c r="D208" s="93">
        <v>123.49012529889983</v>
      </c>
      <c r="E208" s="93"/>
      <c r="F208" s="93">
        <f t="shared" si="12"/>
        <v>0</v>
      </c>
      <c r="G208" s="93">
        <f t="shared" si="13"/>
        <v>2.6158871476501533</v>
      </c>
      <c r="H208" s="93"/>
      <c r="I208" s="93">
        <v>0.86594703300450071</v>
      </c>
      <c r="J208" s="93">
        <v>0.88859923014632314</v>
      </c>
      <c r="K208" s="93">
        <v>0.88859923014632336</v>
      </c>
      <c r="M208" s="93">
        <f t="shared" si="15"/>
        <v>0</v>
      </c>
      <c r="N208" s="59">
        <f t="shared" si="14"/>
        <v>2.265219714182265E-2</v>
      </c>
    </row>
    <row r="209" spans="1:14" ht="15.75" x14ac:dyDescent="0.25">
      <c r="A209" s="152" t="s">
        <v>203</v>
      </c>
      <c r="B209" s="92">
        <v>129.1928548049722</v>
      </c>
      <c r="C209" s="92">
        <v>134.07183874645835</v>
      </c>
      <c r="D209" s="92">
        <v>134.07183874645835</v>
      </c>
      <c r="E209" s="92"/>
      <c r="F209" s="92">
        <f t="shared" si="12"/>
        <v>0</v>
      </c>
      <c r="G209" s="92">
        <f t="shared" si="13"/>
        <v>3.7765122141246943</v>
      </c>
      <c r="H209" s="92"/>
      <c r="I209" s="92">
        <v>4.2099509788208174</v>
      </c>
      <c r="J209" s="92">
        <v>4.36894029174465</v>
      </c>
      <c r="K209" s="92">
        <v>4.36894029174465</v>
      </c>
      <c r="M209" s="92">
        <f t="shared" si="15"/>
        <v>0</v>
      </c>
      <c r="N209" s="26">
        <f t="shared" si="14"/>
        <v>0.15898931292383267</v>
      </c>
    </row>
    <row r="210" spans="1:14" s="103" customFormat="1" ht="15.75" x14ac:dyDescent="0.25">
      <c r="A210" s="149" t="s">
        <v>123</v>
      </c>
      <c r="B210" s="93">
        <v>122.97492976527282</v>
      </c>
      <c r="C210" s="93">
        <v>122.97492976527282</v>
      </c>
      <c r="D210" s="93">
        <v>122.97492976527282</v>
      </c>
      <c r="E210" s="93"/>
      <c r="F210" s="93">
        <f t="shared" si="12"/>
        <v>0</v>
      </c>
      <c r="G210" s="93">
        <f t="shared" si="13"/>
        <v>0</v>
      </c>
      <c r="H210" s="93"/>
      <c r="I210" s="93">
        <v>0.13966163191745348</v>
      </c>
      <c r="J210" s="93">
        <v>0.13966163191745354</v>
      </c>
      <c r="K210" s="93">
        <v>0.13966163191745354</v>
      </c>
      <c r="M210" s="93">
        <f t="shared" si="15"/>
        <v>0</v>
      </c>
      <c r="N210" s="59">
        <f t="shared" si="14"/>
        <v>0</v>
      </c>
    </row>
    <row r="211" spans="1:14" ht="15.75" x14ac:dyDescent="0.25">
      <c r="A211" s="150" t="s">
        <v>124</v>
      </c>
      <c r="B211" s="92">
        <v>122.97492976527282</v>
      </c>
      <c r="C211" s="92">
        <v>122.97492976527282</v>
      </c>
      <c r="D211" s="92">
        <v>122.97492976527282</v>
      </c>
      <c r="E211" s="92"/>
      <c r="F211" s="92">
        <f t="shared" si="12"/>
        <v>0</v>
      </c>
      <c r="G211" s="92">
        <f t="shared" si="13"/>
        <v>0</v>
      </c>
      <c r="H211" s="92"/>
      <c r="I211" s="92">
        <v>0.13966163191745348</v>
      </c>
      <c r="J211" s="92">
        <v>0.13966163191745354</v>
      </c>
      <c r="K211" s="92">
        <v>0.13966163191745354</v>
      </c>
      <c r="M211" s="92">
        <f t="shared" si="15"/>
        <v>0</v>
      </c>
      <c r="N211" s="26">
        <f t="shared" si="14"/>
        <v>0</v>
      </c>
    </row>
    <row r="212" spans="1:14" s="103" customFormat="1" ht="15.75" x14ac:dyDescent="0.25">
      <c r="A212" s="151" t="s">
        <v>123</v>
      </c>
      <c r="B212" s="93">
        <v>122.97492976527282</v>
      </c>
      <c r="C212" s="93">
        <v>122.97492976527282</v>
      </c>
      <c r="D212" s="93">
        <v>122.97492976527282</v>
      </c>
      <c r="E212" s="93"/>
      <c r="F212" s="93">
        <f t="shared" si="12"/>
        <v>0</v>
      </c>
      <c r="G212" s="93">
        <f t="shared" si="13"/>
        <v>0</v>
      </c>
      <c r="H212" s="93"/>
      <c r="I212" s="93">
        <v>0.13966163191745348</v>
      </c>
      <c r="J212" s="93">
        <v>0.13966163191745354</v>
      </c>
      <c r="K212" s="93">
        <v>0.13966163191745354</v>
      </c>
      <c r="M212" s="93">
        <f t="shared" si="15"/>
        <v>0</v>
      </c>
      <c r="N212" s="59">
        <f t="shared" si="14"/>
        <v>0</v>
      </c>
    </row>
    <row r="213" spans="1:14" ht="15.75" x14ac:dyDescent="0.25">
      <c r="A213" s="148" t="s">
        <v>132</v>
      </c>
      <c r="B213" s="95">
        <v>97.9201749442351</v>
      </c>
      <c r="C213" s="95">
        <v>97.622070100015321</v>
      </c>
      <c r="D213" s="95">
        <v>97.486389557151426</v>
      </c>
      <c r="E213" s="95"/>
      <c r="F213" s="95">
        <f t="shared" si="12"/>
        <v>-0.13898552112743268</v>
      </c>
      <c r="G213" s="95">
        <f t="shared" si="13"/>
        <v>-0.44299899109729868</v>
      </c>
      <c r="H213" s="95"/>
      <c r="I213" s="95">
        <v>6.4324559658080469</v>
      </c>
      <c r="J213" s="95">
        <v>6.4128732160352877</v>
      </c>
      <c r="K213" s="95">
        <v>6.4039602507767395</v>
      </c>
      <c r="M213" s="95">
        <f t="shared" si="15"/>
        <v>-8.9129652585482333E-3</v>
      </c>
      <c r="N213" s="37">
        <f>K213-I213</f>
        <v>-2.8495715031307434E-2</v>
      </c>
    </row>
    <row r="214" spans="1:14" s="103" customFormat="1" ht="15.75" x14ac:dyDescent="0.25">
      <c r="A214" s="149" t="s">
        <v>125</v>
      </c>
      <c r="B214" s="93">
        <v>99.429270397702126</v>
      </c>
      <c r="C214" s="93">
        <v>98.966494406330128</v>
      </c>
      <c r="D214" s="93">
        <v>98.769631224656464</v>
      </c>
      <c r="E214" s="93"/>
      <c r="F214" s="93">
        <f t="shared" si="12"/>
        <v>-0.19891902088134961</v>
      </c>
      <c r="G214" s="93">
        <f t="shared" si="13"/>
        <v>-0.66342553898586232</v>
      </c>
      <c r="H214" s="93"/>
      <c r="I214" s="93">
        <v>4.5016524938962093</v>
      </c>
      <c r="J214" s="93">
        <v>4.4807003468338591</v>
      </c>
      <c r="K214" s="93">
        <v>4.47178738157531</v>
      </c>
      <c r="M214" s="93">
        <f t="shared" si="15"/>
        <v>-8.9129652585491215E-3</v>
      </c>
      <c r="N214" s="59">
        <f t="shared" si="14"/>
        <v>-2.9865112320899279E-2</v>
      </c>
    </row>
    <row r="215" spans="1:14" ht="15.75" x14ac:dyDescent="0.25">
      <c r="A215" s="150" t="s">
        <v>184</v>
      </c>
      <c r="B215" s="92">
        <v>119.03936600643362</v>
      </c>
      <c r="C215" s="92">
        <v>120.99779181102143</v>
      </c>
      <c r="D215" s="92">
        <v>120.99779181102143</v>
      </c>
      <c r="E215" s="92"/>
      <c r="F215" s="92">
        <f t="shared" si="12"/>
        <v>0</v>
      </c>
      <c r="G215" s="92">
        <f t="shared" si="13"/>
        <v>1.6451917296686158</v>
      </c>
      <c r="H215" s="92"/>
      <c r="I215" s="92">
        <v>0.19088997706404653</v>
      </c>
      <c r="J215" s="92">
        <v>0.19403048317947061</v>
      </c>
      <c r="K215" s="92">
        <v>0.19403048317947064</v>
      </c>
      <c r="M215" s="92">
        <f t="shared" si="15"/>
        <v>0</v>
      </c>
      <c r="N215" s="26">
        <f t="shared" si="14"/>
        <v>3.1405061154241021E-3</v>
      </c>
    </row>
    <row r="216" spans="1:14" s="103" customFormat="1" ht="15.75" x14ac:dyDescent="0.25">
      <c r="A216" s="151" t="s">
        <v>202</v>
      </c>
      <c r="B216" s="93">
        <v>119.03936600643362</v>
      </c>
      <c r="C216" s="93">
        <v>120.99779181102143</v>
      </c>
      <c r="D216" s="93">
        <v>120.99779181102143</v>
      </c>
      <c r="E216" s="93"/>
      <c r="F216" s="93">
        <f t="shared" si="12"/>
        <v>0</v>
      </c>
      <c r="G216" s="93">
        <f t="shared" si="13"/>
        <v>1.6451917296686158</v>
      </c>
      <c r="H216" s="93"/>
      <c r="I216" s="93">
        <v>0.19088997706404653</v>
      </c>
      <c r="J216" s="93">
        <v>0.19403048317947061</v>
      </c>
      <c r="K216" s="93">
        <v>0.19403048317947064</v>
      </c>
      <c r="M216" s="93">
        <f t="shared" si="15"/>
        <v>0</v>
      </c>
      <c r="N216" s="59">
        <f t="shared" si="14"/>
        <v>3.1405061154241021E-3</v>
      </c>
    </row>
    <row r="217" spans="1:14" ht="15.75" x14ac:dyDescent="0.25">
      <c r="A217" s="150" t="s">
        <v>185</v>
      </c>
      <c r="B217" s="92">
        <v>98.709198669089801</v>
      </c>
      <c r="C217" s="92">
        <v>98.157517503703232</v>
      </c>
      <c r="D217" s="92">
        <v>97.95342561624679</v>
      </c>
      <c r="E217" s="92"/>
      <c r="F217" s="92">
        <f t="shared" si="12"/>
        <v>-0.20792282919007699</v>
      </c>
      <c r="G217" s="92">
        <f t="shared" si="13"/>
        <v>-0.76565615265163922</v>
      </c>
      <c r="H217" s="92"/>
      <c r="I217" s="92">
        <v>4.3107625168321633</v>
      </c>
      <c r="J217" s="92">
        <v>4.2866698636543878</v>
      </c>
      <c r="K217" s="92">
        <v>4.2777568983958396</v>
      </c>
      <c r="M217" s="92">
        <f t="shared" si="15"/>
        <v>-8.9129652585482333E-3</v>
      </c>
      <c r="N217" s="26">
        <f>K217-I217</f>
        <v>-3.3005618436323658E-2</v>
      </c>
    </row>
    <row r="218" spans="1:14" s="103" customFormat="1" ht="15.75" x14ac:dyDescent="0.25">
      <c r="A218" s="151" t="s">
        <v>201</v>
      </c>
      <c r="B218" s="93">
        <v>98.709198669089801</v>
      </c>
      <c r="C218" s="93">
        <v>98.157517503703232</v>
      </c>
      <c r="D218" s="93">
        <v>97.95342561624679</v>
      </c>
      <c r="E218" s="93"/>
      <c r="F218" s="93">
        <f t="shared" si="12"/>
        <v>-0.20792282919007699</v>
      </c>
      <c r="G218" s="93">
        <f t="shared" si="13"/>
        <v>-0.76565615265163922</v>
      </c>
      <c r="H218" s="93"/>
      <c r="I218" s="93">
        <v>4.3107625168321633</v>
      </c>
      <c r="J218" s="93">
        <v>4.2866698636543878</v>
      </c>
      <c r="K218" s="93">
        <v>4.2777568983958396</v>
      </c>
      <c r="M218" s="93">
        <f t="shared" si="15"/>
        <v>-8.9129652585482333E-3</v>
      </c>
      <c r="N218" s="59">
        <f t="shared" si="14"/>
        <v>-3.3005618436323658E-2</v>
      </c>
    </row>
    <row r="219" spans="1:14" ht="15.75" x14ac:dyDescent="0.25">
      <c r="A219" s="155" t="s">
        <v>134</v>
      </c>
      <c r="B219" s="92">
        <v>74.126994044869832</v>
      </c>
      <c r="C219" s="92">
        <v>74.126994044869832</v>
      </c>
      <c r="D219" s="92">
        <v>74.126994044869832</v>
      </c>
      <c r="E219" s="92"/>
      <c r="F219" s="92">
        <f t="shared" si="12"/>
        <v>0</v>
      </c>
      <c r="G219" s="92">
        <f t="shared" si="13"/>
        <v>0</v>
      </c>
      <c r="H219" s="92"/>
      <c r="I219" s="92">
        <v>0.31740448344768252</v>
      </c>
      <c r="J219" s="92">
        <v>0.31740448344768263</v>
      </c>
      <c r="K219" s="92">
        <v>0.31740448344768268</v>
      </c>
      <c r="M219" s="92">
        <f t="shared" si="15"/>
        <v>0</v>
      </c>
      <c r="N219" s="26">
        <f t="shared" si="14"/>
        <v>0</v>
      </c>
    </row>
    <row r="220" spans="1:14" s="103" customFormat="1" ht="15.75" x14ac:dyDescent="0.25">
      <c r="A220" s="153" t="s">
        <v>126</v>
      </c>
      <c r="B220" s="93">
        <v>74.126994044869832</v>
      </c>
      <c r="C220" s="93">
        <v>74.126994044869832</v>
      </c>
      <c r="D220" s="93">
        <v>74.126994044869832</v>
      </c>
      <c r="E220" s="93"/>
      <c r="F220" s="93">
        <f t="shared" si="12"/>
        <v>0</v>
      </c>
      <c r="G220" s="93">
        <f t="shared" si="13"/>
        <v>0</v>
      </c>
      <c r="H220" s="93"/>
      <c r="I220" s="93">
        <v>0.31740448344768252</v>
      </c>
      <c r="J220" s="93">
        <v>0.31740448344768263</v>
      </c>
      <c r="K220" s="93">
        <v>0.31740448344768268</v>
      </c>
      <c r="M220" s="93">
        <f t="shared" si="15"/>
        <v>0</v>
      </c>
      <c r="N220" s="59">
        <f t="shared" si="14"/>
        <v>0</v>
      </c>
    </row>
    <row r="221" spans="1:14" ht="15.75" x14ac:dyDescent="0.25">
      <c r="A221" s="152" t="s">
        <v>200</v>
      </c>
      <c r="B221" s="92">
        <v>74.126994044869832</v>
      </c>
      <c r="C221" s="92">
        <v>74.126994044869832</v>
      </c>
      <c r="D221" s="92">
        <v>74.126994044869832</v>
      </c>
      <c r="E221" s="92"/>
      <c r="F221" s="92">
        <f t="shared" si="12"/>
        <v>0</v>
      </c>
      <c r="G221" s="92">
        <f t="shared" si="13"/>
        <v>0</v>
      </c>
      <c r="H221" s="92"/>
      <c r="I221" s="92">
        <v>0.31740448344768252</v>
      </c>
      <c r="J221" s="92">
        <v>0.31740448344768263</v>
      </c>
      <c r="K221" s="92">
        <v>0.31740448344768268</v>
      </c>
      <c r="M221" s="92">
        <f t="shared" si="15"/>
        <v>0</v>
      </c>
      <c r="N221" s="26">
        <f t="shared" si="14"/>
        <v>0</v>
      </c>
    </row>
    <row r="222" spans="1:14" s="103" customFormat="1" ht="15.75" x14ac:dyDescent="0.25">
      <c r="A222" s="149" t="s">
        <v>133</v>
      </c>
      <c r="B222" s="93">
        <v>100.00000000000001</v>
      </c>
      <c r="C222" s="93">
        <v>100.08487654320989</v>
      </c>
      <c r="D222" s="93">
        <v>100.08487654320989</v>
      </c>
      <c r="E222" s="93"/>
      <c r="F222" s="93">
        <f t="shared" si="12"/>
        <v>0</v>
      </c>
      <c r="G222" s="93">
        <f t="shared" si="13"/>
        <v>8.4876543209877475E-2</v>
      </c>
      <c r="H222" s="93"/>
      <c r="I222" s="93">
        <v>1.6133989884641549</v>
      </c>
      <c r="J222" s="93">
        <v>1.6147683857537469</v>
      </c>
      <c r="K222" s="93">
        <v>1.6147683857537469</v>
      </c>
      <c r="M222" s="93">
        <f t="shared" si="15"/>
        <v>0</v>
      </c>
      <c r="N222" s="59">
        <f t="shared" si="14"/>
        <v>1.369397289592067E-3</v>
      </c>
    </row>
    <row r="223" spans="1:14" ht="15.75" x14ac:dyDescent="0.25">
      <c r="A223" s="150" t="s">
        <v>186</v>
      </c>
      <c r="B223" s="92">
        <v>100.00000000000001</v>
      </c>
      <c r="C223" s="92">
        <v>100.08487654320989</v>
      </c>
      <c r="D223" s="92">
        <v>100.08487654320989</v>
      </c>
      <c r="E223" s="92"/>
      <c r="F223" s="92">
        <f t="shared" si="12"/>
        <v>0</v>
      </c>
      <c r="G223" s="92">
        <f t="shared" si="13"/>
        <v>8.4876543209877475E-2</v>
      </c>
      <c r="H223" s="92"/>
      <c r="I223" s="92">
        <v>1.6133989884641549</v>
      </c>
      <c r="J223" s="92">
        <v>1.6147683857537469</v>
      </c>
      <c r="K223" s="92">
        <v>1.6147683857537469</v>
      </c>
      <c r="M223" s="92">
        <f t="shared" si="15"/>
        <v>0</v>
      </c>
      <c r="N223" s="26">
        <f t="shared" si="14"/>
        <v>1.369397289592067E-3</v>
      </c>
    </row>
    <row r="224" spans="1:14" s="103" customFormat="1" ht="15.75" x14ac:dyDescent="0.25">
      <c r="A224" s="151" t="s">
        <v>133</v>
      </c>
      <c r="B224" s="93">
        <v>100.00000000000001</v>
      </c>
      <c r="C224" s="93">
        <v>100.08487654320989</v>
      </c>
      <c r="D224" s="93">
        <v>100.08487654320989</v>
      </c>
      <c r="E224" s="93"/>
      <c r="F224" s="93">
        <f t="shared" si="12"/>
        <v>0</v>
      </c>
      <c r="G224" s="93">
        <f t="shared" si="13"/>
        <v>8.4876543209877475E-2</v>
      </c>
      <c r="H224" s="93"/>
      <c r="I224" s="93">
        <v>1.6133989884641549</v>
      </c>
      <c r="J224" s="93">
        <v>1.6147683857537469</v>
      </c>
      <c r="K224" s="93">
        <v>1.6147683857537469</v>
      </c>
      <c r="M224" s="93">
        <f t="shared" si="15"/>
        <v>0</v>
      </c>
      <c r="N224" s="59">
        <f t="shared" si="14"/>
        <v>1.369397289592067E-3</v>
      </c>
    </row>
    <row r="225" spans="1:14" ht="7.5" customHeight="1" x14ac:dyDescent="0.25">
      <c r="A225" s="141"/>
      <c r="B225" s="141"/>
      <c r="C225" s="88"/>
      <c r="D225" s="88"/>
      <c r="E225" s="88"/>
      <c r="F225" s="88"/>
      <c r="G225" s="88"/>
      <c r="H225" s="88"/>
      <c r="I225" s="88"/>
      <c r="J225" s="88"/>
      <c r="K225" s="88"/>
      <c r="L225" s="84"/>
      <c r="M225" s="88"/>
      <c r="N225" s="146"/>
    </row>
    <row r="226" spans="1:14" x14ac:dyDescent="0.25">
      <c r="A226" s="190" t="s">
        <v>54</v>
      </c>
      <c r="B226" s="191"/>
      <c r="C226" s="191"/>
      <c r="D226" s="191"/>
    </row>
    <row r="227" spans="1:14" x14ac:dyDescent="0.25">
      <c r="A227" s="142"/>
      <c r="B227" s="142"/>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4"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Y9" sqref="Y9"/>
    </sheetView>
  </sheetViews>
  <sheetFormatPr defaultRowHeight="15" x14ac:dyDescent="0.25"/>
  <cols>
    <col min="1" max="1" width="57.42578125" style="143" customWidth="1"/>
    <col min="2" max="2" width="9.7109375" style="143"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15.75" x14ac:dyDescent="0.25">
      <c r="A1" s="145" t="s">
        <v>257</v>
      </c>
      <c r="B1" s="133"/>
      <c r="C1" s="86"/>
      <c r="D1" s="86"/>
      <c r="E1" s="87"/>
    </row>
    <row r="2" spans="1:19" ht="6" customHeight="1" x14ac:dyDescent="0.25">
      <c r="A2" s="134"/>
      <c r="B2" s="134"/>
      <c r="C2" s="88"/>
      <c r="D2" s="88"/>
      <c r="E2" s="84"/>
      <c r="F2" s="84"/>
      <c r="G2" s="84"/>
      <c r="H2" s="84"/>
      <c r="I2" s="84"/>
      <c r="J2" s="84"/>
      <c r="K2" s="84"/>
      <c r="L2" s="84"/>
      <c r="M2" s="84"/>
      <c r="N2" s="84"/>
    </row>
    <row r="3" spans="1:19" ht="47.25" customHeight="1" x14ac:dyDescent="0.25">
      <c r="A3" s="188" t="s">
        <v>56</v>
      </c>
      <c r="B3" s="183" t="s">
        <v>242</v>
      </c>
      <c r="C3" s="183"/>
      <c r="D3" s="183"/>
      <c r="E3" s="102"/>
      <c r="F3" s="180" t="s">
        <v>243</v>
      </c>
      <c r="G3" s="180"/>
      <c r="H3" s="89"/>
      <c r="I3" s="180" t="s">
        <v>244</v>
      </c>
      <c r="J3" s="180"/>
      <c r="K3" s="180"/>
      <c r="L3" s="176"/>
      <c r="M3" s="180" t="s">
        <v>245</v>
      </c>
      <c r="N3" s="180"/>
    </row>
    <row r="4" spans="1:19" ht="30" x14ac:dyDescent="0.25">
      <c r="A4" s="189"/>
      <c r="B4" s="116">
        <v>42887</v>
      </c>
      <c r="C4" s="83">
        <v>43221</v>
      </c>
      <c r="D4" s="116">
        <v>43252</v>
      </c>
      <c r="E4" s="134"/>
      <c r="F4" s="158" t="s">
        <v>263</v>
      </c>
      <c r="G4" s="158" t="s">
        <v>264</v>
      </c>
      <c r="H4" s="134"/>
      <c r="I4" s="116">
        <v>42887</v>
      </c>
      <c r="J4" s="116">
        <v>43221</v>
      </c>
      <c r="K4" s="116">
        <v>43252</v>
      </c>
      <c r="L4" s="134"/>
      <c r="M4" s="158" t="s">
        <v>265</v>
      </c>
      <c r="N4" s="158" t="s">
        <v>264</v>
      </c>
    </row>
    <row r="5" spans="1:19" s="103" customFormat="1" ht="15.75" x14ac:dyDescent="0.25">
      <c r="A5" s="147" t="s">
        <v>241</v>
      </c>
      <c r="B5" s="91">
        <v>109.4231107284929</v>
      </c>
      <c r="C5" s="91">
        <v>106.26546632106161</v>
      </c>
      <c r="D5" s="91">
        <v>106.43799603420834</v>
      </c>
      <c r="E5" s="91"/>
      <c r="F5" s="91">
        <f>((D5/C5-1)*100)</f>
        <v>0.16235727289377611</v>
      </c>
      <c r="G5" s="91">
        <f>((D5/B5-1)*100)</f>
        <v>-2.7280477354472255</v>
      </c>
      <c r="H5" s="91"/>
      <c r="I5" s="91">
        <v>109.4231107284929</v>
      </c>
      <c r="J5" s="91">
        <v>106.26546632106161</v>
      </c>
      <c r="K5" s="91">
        <v>106.43799603420834</v>
      </c>
      <c r="M5" s="91">
        <f>K5-J5</f>
        <v>0.17252971314673005</v>
      </c>
      <c r="N5" s="91">
        <f>K5-I5</f>
        <v>-2.9851146942845617</v>
      </c>
    </row>
    <row r="6" spans="1:19" ht="6" customHeight="1" x14ac:dyDescent="0.25">
      <c r="A6" s="144"/>
      <c r="B6" s="144"/>
      <c r="C6" s="144"/>
      <c r="D6" s="144"/>
      <c r="E6" s="144"/>
      <c r="F6" s="144"/>
      <c r="G6" s="144"/>
      <c r="H6" s="144"/>
      <c r="I6" s="144"/>
      <c r="J6" s="144"/>
      <c r="K6" s="144"/>
      <c r="L6" s="144"/>
      <c r="M6" s="144"/>
      <c r="N6" s="144"/>
    </row>
    <row r="7" spans="1:19" ht="15.75" x14ac:dyDescent="0.25">
      <c r="A7" s="148" t="s">
        <v>127</v>
      </c>
      <c r="B7" s="90">
        <v>115.01790787735233</v>
      </c>
      <c r="C7" s="90">
        <v>111.58017366001557</v>
      </c>
      <c r="D7" s="90">
        <v>110.93833499932964</v>
      </c>
      <c r="E7" s="90"/>
      <c r="F7" s="90">
        <f t="shared" ref="F7:F70" si="0">((D7/C7-1)*100)</f>
        <v>-0.57522643999606826</v>
      </c>
      <c r="G7" s="90">
        <f t="shared" ref="G7:G70" si="1">((D7/B7-1)*100)</f>
        <v>-3.5469023505216968</v>
      </c>
      <c r="H7" s="90"/>
      <c r="I7" s="90">
        <v>37.281411048786929</v>
      </c>
      <c r="J7" s="90">
        <v>36.167118632951322</v>
      </c>
      <c r="K7" s="90">
        <v>35.959075803989847</v>
      </c>
      <c r="M7" s="90">
        <f>K7-J7</f>
        <v>-0.20804282896147441</v>
      </c>
      <c r="N7" s="90">
        <f t="shared" ref="N7:N70" si="2">K7-I7</f>
        <v>-1.3223352447970811</v>
      </c>
    </row>
    <row r="8" spans="1:19" s="103" customFormat="1" ht="15.75" x14ac:dyDescent="0.25">
      <c r="A8" s="149" t="s">
        <v>57</v>
      </c>
      <c r="B8" s="93">
        <v>115.60755782243628</v>
      </c>
      <c r="C8" s="93">
        <v>111.86633457015857</v>
      </c>
      <c r="D8" s="93">
        <v>111.17210911069665</v>
      </c>
      <c r="E8" s="93"/>
      <c r="F8" s="93">
        <f t="shared" si="0"/>
        <v>-0.62058479177801162</v>
      </c>
      <c r="G8" s="93">
        <f t="shared" si="1"/>
        <v>-3.8366425130717752</v>
      </c>
      <c r="H8" s="93"/>
      <c r="I8" s="93">
        <v>34.647151749114641</v>
      </c>
      <c r="J8" s="93">
        <v>33.5259211635843</v>
      </c>
      <c r="K8" s="93">
        <v>33.317864395539615</v>
      </c>
      <c r="M8" s="93">
        <f t="shared" ref="M8:M71" si="3">K8-J8</f>
        <v>-0.20805676804468476</v>
      </c>
      <c r="N8" s="93">
        <f t="shared" si="2"/>
        <v>-1.329287353575026</v>
      </c>
    </row>
    <row r="9" spans="1:19" ht="15.75" x14ac:dyDescent="0.25">
      <c r="A9" s="150" t="s">
        <v>58</v>
      </c>
      <c r="B9" s="92">
        <v>133.6903300668294</v>
      </c>
      <c r="C9" s="92">
        <v>113.42843422561042</v>
      </c>
      <c r="D9" s="92">
        <v>113.44292191338036</v>
      </c>
      <c r="E9" s="92"/>
      <c r="F9" s="92">
        <f t="shared" si="0"/>
        <v>1.2772536153615732E-2</v>
      </c>
      <c r="G9" s="92">
        <f t="shared" si="1"/>
        <v>-15.145005733270111</v>
      </c>
      <c r="H9" s="92"/>
      <c r="I9" s="92">
        <v>6.8198846594477214</v>
      </c>
      <c r="J9" s="92">
        <v>5.7862736828738663</v>
      </c>
      <c r="K9" s="92">
        <v>5.7870127367719588</v>
      </c>
      <c r="M9" s="92">
        <f>K9-J9</f>
        <v>7.3905389809247879E-4</v>
      </c>
      <c r="N9" s="92">
        <f t="shared" si="2"/>
        <v>-1.0328719226757626</v>
      </c>
    </row>
    <row r="10" spans="1:19" s="103" customFormat="1" ht="15.75" x14ac:dyDescent="0.25">
      <c r="A10" s="151" t="s">
        <v>6</v>
      </c>
      <c r="B10" s="93">
        <v>159.61996773234665</v>
      </c>
      <c r="C10" s="93">
        <v>117.92852852748328</v>
      </c>
      <c r="D10" s="93">
        <v>117.92852852748328</v>
      </c>
      <c r="E10" s="93"/>
      <c r="F10" s="93">
        <f t="shared" si="0"/>
        <v>0</v>
      </c>
      <c r="G10" s="93">
        <f t="shared" si="1"/>
        <v>-26.119187841694249</v>
      </c>
      <c r="H10" s="93"/>
      <c r="I10" s="93">
        <v>2.6525849298095201</v>
      </c>
      <c r="J10" s="93">
        <v>1.9597512893320983</v>
      </c>
      <c r="K10" s="93">
        <v>1.9597512893320985</v>
      </c>
      <c r="M10" s="93">
        <f t="shared" si="3"/>
        <v>0</v>
      </c>
      <c r="N10" s="93">
        <f t="shared" si="2"/>
        <v>-0.69283364047742158</v>
      </c>
    </row>
    <row r="11" spans="1:19" ht="15.75" x14ac:dyDescent="0.25">
      <c r="A11" s="152" t="s">
        <v>7</v>
      </c>
      <c r="B11" s="92">
        <v>135.29005292035293</v>
      </c>
      <c r="C11" s="92">
        <v>135.29622172689747</v>
      </c>
      <c r="D11" s="92">
        <v>135.29622172689747</v>
      </c>
      <c r="E11" s="92"/>
      <c r="F11" s="92">
        <f t="shared" si="0"/>
        <v>0</v>
      </c>
      <c r="G11" s="92">
        <f t="shared" si="1"/>
        <v>4.5596896529831454E-3</v>
      </c>
      <c r="H11" s="92"/>
      <c r="I11" s="92">
        <v>0.23775314463433486</v>
      </c>
      <c r="J11" s="92">
        <v>0.23776398543987043</v>
      </c>
      <c r="K11" s="92">
        <v>0.23776398543987043</v>
      </c>
      <c r="M11" s="92">
        <f t="shared" si="3"/>
        <v>0</v>
      </c>
      <c r="N11" s="92">
        <f t="shared" si="2"/>
        <v>1.0840805535566878E-5</v>
      </c>
    </row>
    <row r="12" spans="1:19" s="103" customFormat="1" ht="15.75" x14ac:dyDescent="0.25">
      <c r="A12" s="151" t="s">
        <v>59</v>
      </c>
      <c r="B12" s="93">
        <v>104.73703517541087</v>
      </c>
      <c r="C12" s="93">
        <v>103.99211472831465</v>
      </c>
      <c r="D12" s="93">
        <v>103.99211472831465</v>
      </c>
      <c r="E12" s="93"/>
      <c r="F12" s="93">
        <f t="shared" si="0"/>
        <v>0</v>
      </c>
      <c r="G12" s="93">
        <f t="shared" si="1"/>
        <v>-0.71122926656138619</v>
      </c>
      <c r="H12" s="93"/>
      <c r="I12" s="93">
        <v>0.57397277937147895</v>
      </c>
      <c r="J12" s="93">
        <v>0.56989051698249327</v>
      </c>
      <c r="K12" s="93">
        <v>0.56989051698249327</v>
      </c>
      <c r="M12" s="93">
        <f t="shared" si="3"/>
        <v>0</v>
      </c>
      <c r="N12" s="93">
        <f t="shared" si="2"/>
        <v>-4.0822623889856802E-3</v>
      </c>
    </row>
    <row r="13" spans="1:19" ht="21" x14ac:dyDescent="0.35">
      <c r="A13" s="152" t="s">
        <v>60</v>
      </c>
      <c r="B13" s="92">
        <v>104.09878986849384</v>
      </c>
      <c r="C13" s="92">
        <v>104.57012454416039</v>
      </c>
      <c r="D13" s="92">
        <v>104.57012454416039</v>
      </c>
      <c r="E13" s="92"/>
      <c r="F13" s="92">
        <f t="shared" si="0"/>
        <v>0</v>
      </c>
      <c r="G13" s="92">
        <f t="shared" si="1"/>
        <v>0.45277632550961844</v>
      </c>
      <c r="H13" s="92"/>
      <c r="I13" s="92">
        <v>0.41722819061164634</v>
      </c>
      <c r="J13" s="92">
        <v>0.419117301082088</v>
      </c>
      <c r="K13" s="92">
        <v>0.41911730108208806</v>
      </c>
      <c r="M13" s="92">
        <f t="shared" si="3"/>
        <v>0</v>
      </c>
      <c r="N13" s="92">
        <f t="shared" si="2"/>
        <v>1.8891104704417128E-3</v>
      </c>
      <c r="S13" s="231"/>
    </row>
    <row r="14" spans="1:19" s="103" customFormat="1" ht="15.75" x14ac:dyDescent="0.25">
      <c r="A14" s="151" t="s">
        <v>61</v>
      </c>
      <c r="B14" s="93">
        <v>126.93224383845993</v>
      </c>
      <c r="C14" s="93">
        <v>112.30543273292486</v>
      </c>
      <c r="D14" s="93">
        <v>112.3373587831223</v>
      </c>
      <c r="E14" s="93"/>
      <c r="F14" s="93">
        <f t="shared" si="0"/>
        <v>2.8427876925030127E-2</v>
      </c>
      <c r="G14" s="93">
        <f t="shared" si="1"/>
        <v>-11.498169900716304</v>
      </c>
      <c r="H14" s="93"/>
      <c r="I14" s="93">
        <v>2.9383456150207414</v>
      </c>
      <c r="J14" s="93">
        <v>2.5997505900373152</v>
      </c>
      <c r="K14" s="93">
        <v>2.600489643935409</v>
      </c>
      <c r="M14" s="93">
        <f t="shared" si="3"/>
        <v>7.3905389809381106E-4</v>
      </c>
      <c r="N14" s="93">
        <f t="shared" si="2"/>
        <v>-0.33785597108533238</v>
      </c>
    </row>
    <row r="15" spans="1:19" ht="15.75" x14ac:dyDescent="0.25">
      <c r="A15" s="150" t="s">
        <v>62</v>
      </c>
      <c r="B15" s="92">
        <v>89.69294491173666</v>
      </c>
      <c r="C15" s="92">
        <v>88.371846700261827</v>
      </c>
      <c r="D15" s="92">
        <v>88.232331185201204</v>
      </c>
      <c r="E15" s="92"/>
      <c r="F15" s="92">
        <f t="shared" si="0"/>
        <v>-0.15787325972017596</v>
      </c>
      <c r="G15" s="92">
        <f t="shared" si="1"/>
        <v>-1.6284599953461099</v>
      </c>
      <c r="H15" s="92"/>
      <c r="I15" s="92">
        <v>0.74297783722028654</v>
      </c>
      <c r="J15" s="92">
        <v>0.73203442697901222</v>
      </c>
      <c r="K15" s="92">
        <v>0.73087874036686651</v>
      </c>
      <c r="M15" s="92">
        <f t="shared" si="3"/>
        <v>-1.1556866121457121E-3</v>
      </c>
      <c r="N15" s="92">
        <f t="shared" si="2"/>
        <v>-1.2099096853420033E-2</v>
      </c>
    </row>
    <row r="16" spans="1:19" s="103" customFormat="1" ht="15.75" x14ac:dyDescent="0.25">
      <c r="A16" s="151" t="s">
        <v>188</v>
      </c>
      <c r="B16" s="93">
        <v>116.02073771524391</v>
      </c>
      <c r="C16" s="93">
        <v>115.28528733779886</v>
      </c>
      <c r="D16" s="93">
        <v>115.28528733779886</v>
      </c>
      <c r="E16" s="93"/>
      <c r="F16" s="93">
        <f t="shared" si="0"/>
        <v>0</v>
      </c>
      <c r="G16" s="93">
        <f t="shared" si="1"/>
        <v>-0.63389562239304365</v>
      </c>
      <c r="H16" s="93"/>
      <c r="I16" s="93">
        <v>3.5538730283416545E-2</v>
      </c>
      <c r="J16" s="93">
        <v>3.53134518278959E-2</v>
      </c>
      <c r="K16" s="93">
        <v>3.5313451827895907E-2</v>
      </c>
      <c r="M16" s="93">
        <f t="shared" si="3"/>
        <v>0</v>
      </c>
      <c r="N16" s="93">
        <f t="shared" si="2"/>
        <v>-2.2527845552063747E-4</v>
      </c>
    </row>
    <row r="17" spans="1:17" ht="15.75" x14ac:dyDescent="0.25">
      <c r="A17" s="152" t="s">
        <v>187</v>
      </c>
      <c r="B17" s="92">
        <v>87.247887259165651</v>
      </c>
      <c r="C17" s="92">
        <v>85.107515860032294</v>
      </c>
      <c r="D17" s="92">
        <v>84.908993335425706</v>
      </c>
      <c r="E17" s="92"/>
      <c r="F17" s="92">
        <f t="shared" si="0"/>
        <v>-0.23326086139452418</v>
      </c>
      <c r="G17" s="92">
        <f t="shared" si="1"/>
        <v>-2.6807456285931286</v>
      </c>
      <c r="H17" s="92"/>
      <c r="I17" s="92">
        <v>0.50790818544761773</v>
      </c>
      <c r="J17" s="92">
        <v>0.49544814558110972</v>
      </c>
      <c r="K17" s="92">
        <v>0.49429245896896407</v>
      </c>
      <c r="M17" s="92">
        <f>K17-J17</f>
        <v>-1.1556866121456566E-3</v>
      </c>
      <c r="N17" s="92">
        <f t="shared" si="2"/>
        <v>-1.3615726478653667E-2</v>
      </c>
    </row>
    <row r="18" spans="1:17" s="103" customFormat="1" ht="15.75" x14ac:dyDescent="0.25">
      <c r="A18" s="151" t="s">
        <v>189</v>
      </c>
      <c r="B18" s="93">
        <v>92.554591343476531</v>
      </c>
      <c r="C18" s="93">
        <v>93.362594380643799</v>
      </c>
      <c r="D18" s="93">
        <v>93.362594380643799</v>
      </c>
      <c r="E18" s="93"/>
      <c r="F18" s="93">
        <f t="shared" si="0"/>
        <v>0</v>
      </c>
      <c r="G18" s="93">
        <f t="shared" si="1"/>
        <v>0.87300157176288806</v>
      </c>
      <c r="H18" s="93"/>
      <c r="I18" s="93">
        <v>0.19953092148925233</v>
      </c>
      <c r="J18" s="93">
        <v>0.20127282957000645</v>
      </c>
      <c r="K18" s="93">
        <v>0.20127282957000645</v>
      </c>
      <c r="M18" s="93">
        <f t="shared" si="3"/>
        <v>0</v>
      </c>
      <c r="N18" s="93">
        <f t="shared" si="2"/>
        <v>1.7419080807541121E-3</v>
      </c>
    </row>
    <row r="19" spans="1:17" ht="15.75" x14ac:dyDescent="0.25">
      <c r="A19" s="150" t="s">
        <v>63</v>
      </c>
      <c r="B19" s="92">
        <v>114.05657633677494</v>
      </c>
      <c r="C19" s="92">
        <v>113.77474316096459</v>
      </c>
      <c r="D19" s="92">
        <v>113.98736088477652</v>
      </c>
      <c r="E19" s="92"/>
      <c r="F19" s="92">
        <f t="shared" si="0"/>
        <v>0.18687603057132574</v>
      </c>
      <c r="G19" s="92">
        <f t="shared" si="1"/>
        <v>-6.0685191701748131E-2</v>
      </c>
      <c r="H19" s="92"/>
      <c r="I19" s="92">
        <v>10.840596608568847</v>
      </c>
      <c r="J19" s="92">
        <v>10.813809553687854</v>
      </c>
      <c r="K19" s="92">
        <v>10.834017971735328</v>
      </c>
      <c r="M19" s="92">
        <f t="shared" si="3"/>
        <v>2.0208418047474197E-2</v>
      </c>
      <c r="N19" s="92">
        <f t="shared" si="2"/>
        <v>-6.5786368335185585E-3</v>
      </c>
    </row>
    <row r="20" spans="1:17" s="103" customFormat="1" ht="15.75" x14ac:dyDescent="0.25">
      <c r="A20" s="151" t="s">
        <v>190</v>
      </c>
      <c r="B20" s="93">
        <v>132.72140636439991</v>
      </c>
      <c r="C20" s="93">
        <v>133.28079229844926</v>
      </c>
      <c r="D20" s="93">
        <v>134.34655292438882</v>
      </c>
      <c r="E20" s="93"/>
      <c r="F20" s="93">
        <f t="shared" si="0"/>
        <v>0.79963557205831037</v>
      </c>
      <c r="G20" s="93">
        <f t="shared" si="1"/>
        <v>1.2244796107169886</v>
      </c>
      <c r="H20" s="93"/>
      <c r="I20" s="93">
        <v>5.2779141685901712</v>
      </c>
      <c r="J20" s="93">
        <v>5.3001591931713818</v>
      </c>
      <c r="K20" s="93">
        <v>5.3425411514556984</v>
      </c>
      <c r="M20" s="93">
        <f t="shared" si="3"/>
        <v>4.2381958284316568E-2</v>
      </c>
      <c r="N20" s="93">
        <f t="shared" si="2"/>
        <v>6.462698286552726E-2</v>
      </c>
    </row>
    <row r="21" spans="1:17" ht="15.75" x14ac:dyDescent="0.25">
      <c r="A21" s="152" t="s">
        <v>191</v>
      </c>
      <c r="B21" s="92">
        <v>89.967784641305926</v>
      </c>
      <c r="C21" s="92">
        <v>113.75579742647918</v>
      </c>
      <c r="D21" s="92">
        <v>111.19407765972468</v>
      </c>
      <c r="E21" s="92"/>
      <c r="F21" s="92">
        <f t="shared" si="0"/>
        <v>-2.251946559831508</v>
      </c>
      <c r="G21" s="92">
        <f t="shared" si="1"/>
        <v>23.593215174794203</v>
      </c>
      <c r="H21" s="92"/>
      <c r="I21" s="92">
        <v>0.64921059899926314</v>
      </c>
      <c r="J21" s="92">
        <v>0.82086570966844463</v>
      </c>
      <c r="K21" s="92">
        <v>0.80238025255872969</v>
      </c>
      <c r="M21" s="92">
        <f t="shared" si="3"/>
        <v>-1.8485457109714942E-2</v>
      </c>
      <c r="N21" s="92">
        <f t="shared" si="2"/>
        <v>0.15316965355946655</v>
      </c>
    </row>
    <row r="22" spans="1:17" s="103" customFormat="1" ht="15.75" x14ac:dyDescent="0.25">
      <c r="A22" s="151" t="s">
        <v>192</v>
      </c>
      <c r="B22" s="93">
        <v>102.23006554750276</v>
      </c>
      <c r="C22" s="93">
        <v>97.638431232136682</v>
      </c>
      <c r="D22" s="93">
        <v>97.561696696550996</v>
      </c>
      <c r="E22" s="93"/>
      <c r="F22" s="93">
        <f t="shared" si="0"/>
        <v>-7.8590504391906624E-2</v>
      </c>
      <c r="G22" s="93">
        <f t="shared" si="1"/>
        <v>-4.5665321898698537</v>
      </c>
      <c r="H22" s="93"/>
      <c r="I22" s="93">
        <v>4.9134718409794145</v>
      </c>
      <c r="J22" s="93">
        <v>4.6927846508480258</v>
      </c>
      <c r="K22" s="93">
        <v>4.689096567720898</v>
      </c>
      <c r="M22" s="93">
        <f t="shared" si="3"/>
        <v>-3.6880831271277614E-3</v>
      </c>
      <c r="N22" s="93">
        <f t="shared" si="2"/>
        <v>-0.22437527325851647</v>
      </c>
    </row>
    <row r="23" spans="1:17" ht="18.75" x14ac:dyDescent="0.3">
      <c r="A23" s="150" t="s">
        <v>152</v>
      </c>
      <c r="B23" s="92">
        <v>103.04585508026624</v>
      </c>
      <c r="C23" s="92">
        <v>103.63585338726188</v>
      </c>
      <c r="D23" s="92">
        <v>103.73671882480232</v>
      </c>
      <c r="E23" s="92"/>
      <c r="F23" s="92">
        <f t="shared" si="0"/>
        <v>9.7326778565265393E-2</v>
      </c>
      <c r="G23" s="92">
        <f t="shared" si="1"/>
        <v>0.67044302169936287</v>
      </c>
      <c r="H23" s="92"/>
      <c r="I23" s="92">
        <v>6.182728869178808</v>
      </c>
      <c r="J23" s="92">
        <v>6.2181286391412902</v>
      </c>
      <c r="K23" s="92">
        <v>6.2241805434328104</v>
      </c>
      <c r="M23" s="92">
        <f t="shared" si="3"/>
        <v>6.0519042915201382E-3</v>
      </c>
      <c r="N23" s="92">
        <f t="shared" si="2"/>
        <v>4.1451674254002313E-2</v>
      </c>
      <c r="Q23" s="232"/>
    </row>
    <row r="24" spans="1:17" s="103" customFormat="1" ht="15.75" x14ac:dyDescent="0.25">
      <c r="A24" s="151" t="s">
        <v>64</v>
      </c>
      <c r="B24" s="93">
        <v>95.283361069174688</v>
      </c>
      <c r="C24" s="93">
        <v>94.84945295029425</v>
      </c>
      <c r="D24" s="93">
        <v>94.84945295029425</v>
      </c>
      <c r="E24" s="93"/>
      <c r="F24" s="93">
        <f t="shared" si="0"/>
        <v>0</v>
      </c>
      <c r="G24" s="93">
        <f t="shared" si="1"/>
        <v>-0.45538708333916489</v>
      </c>
      <c r="H24" s="93"/>
      <c r="I24" s="93">
        <v>7.4352257354844298E-2</v>
      </c>
      <c r="J24" s="93">
        <v>7.4013666778679252E-2</v>
      </c>
      <c r="K24" s="93">
        <v>7.4013666778679238E-2</v>
      </c>
      <c r="M24" s="93">
        <f t="shared" si="3"/>
        <v>0</v>
      </c>
      <c r="N24" s="93">
        <f t="shared" si="2"/>
        <v>-3.3859057616505983E-4</v>
      </c>
    </row>
    <row r="25" spans="1:17" ht="15.75" x14ac:dyDescent="0.25">
      <c r="A25" s="152" t="s">
        <v>65</v>
      </c>
      <c r="B25" s="92">
        <v>101.94986950259404</v>
      </c>
      <c r="C25" s="92">
        <v>102.68399177416083</v>
      </c>
      <c r="D25" s="92">
        <v>102.65477013828689</v>
      </c>
      <c r="E25" s="92"/>
      <c r="F25" s="92">
        <f t="shared" si="0"/>
        <v>-2.8457830056127786E-2</v>
      </c>
      <c r="G25" s="92">
        <f t="shared" si="1"/>
        <v>0.69141887001131774</v>
      </c>
      <c r="H25" s="92"/>
      <c r="I25" s="92">
        <v>3.9318458507486724</v>
      </c>
      <c r="J25" s="92">
        <v>3.9601583500337116</v>
      </c>
      <c r="K25" s="92">
        <v>3.9590313749005057</v>
      </c>
      <c r="M25" s="92">
        <f t="shared" si="3"/>
        <v>-1.1269751332059208E-3</v>
      </c>
      <c r="N25" s="92">
        <f t="shared" si="2"/>
        <v>2.7185524151833285E-2</v>
      </c>
    </row>
    <row r="26" spans="1:17" s="103" customFormat="1" ht="15.75" x14ac:dyDescent="0.25">
      <c r="A26" s="151" t="s">
        <v>193</v>
      </c>
      <c r="B26" s="93">
        <v>103.76377485393749</v>
      </c>
      <c r="C26" s="93">
        <v>103.93086889638806</v>
      </c>
      <c r="D26" s="93">
        <v>103.90862168832072</v>
      </c>
      <c r="E26" s="93"/>
      <c r="F26" s="93">
        <f t="shared" si="0"/>
        <v>-2.1405775111449366E-2</v>
      </c>
      <c r="G26" s="93">
        <f t="shared" si="1"/>
        <v>0.13959287293385803</v>
      </c>
      <c r="H26" s="93"/>
      <c r="I26" s="93">
        <v>0.2866615436988208</v>
      </c>
      <c r="J26" s="93">
        <v>0.28712316372198576</v>
      </c>
      <c r="K26" s="93">
        <v>0.28706170278326659</v>
      </c>
      <c r="M26" s="93">
        <f t="shared" si="3"/>
        <v>-6.1460938719171132E-5</v>
      </c>
      <c r="N26" s="93">
        <f t="shared" si="2"/>
        <v>4.0015908444579473E-4</v>
      </c>
    </row>
    <row r="27" spans="1:17" ht="15.75" x14ac:dyDescent="0.25">
      <c r="A27" s="152" t="s">
        <v>194</v>
      </c>
      <c r="B27" s="92">
        <v>102.61391663959911</v>
      </c>
      <c r="C27" s="92">
        <v>100.89897605287184</v>
      </c>
      <c r="D27" s="92">
        <v>100.89897605287184</v>
      </c>
      <c r="E27" s="92"/>
      <c r="F27" s="92">
        <f t="shared" si="0"/>
        <v>0</v>
      </c>
      <c r="G27" s="92">
        <f t="shared" si="1"/>
        <v>-1.671255364660218</v>
      </c>
      <c r="H27" s="92"/>
      <c r="I27" s="92">
        <v>2.8829397549879659E-2</v>
      </c>
      <c r="J27" s="92">
        <v>2.834758469672807E-2</v>
      </c>
      <c r="K27" s="92">
        <v>2.8347584696728077E-2</v>
      </c>
      <c r="M27" s="92">
        <f t="shared" si="3"/>
        <v>0</v>
      </c>
      <c r="N27" s="92">
        <f t="shared" si="2"/>
        <v>-4.8181285315158223E-4</v>
      </c>
    </row>
    <row r="28" spans="1:17" s="103" customFormat="1" ht="15.75" x14ac:dyDescent="0.25">
      <c r="A28" s="151" t="s">
        <v>66</v>
      </c>
      <c r="B28" s="93">
        <v>99.425490535571768</v>
      </c>
      <c r="C28" s="93">
        <v>99.027771455115641</v>
      </c>
      <c r="D28" s="93">
        <v>99.027771455115641</v>
      </c>
      <c r="E28" s="93"/>
      <c r="F28" s="93">
        <f t="shared" si="0"/>
        <v>0</v>
      </c>
      <c r="G28" s="93">
        <f t="shared" si="1"/>
        <v>-0.4000172172284433</v>
      </c>
      <c r="H28" s="93"/>
      <c r="I28" s="93">
        <v>1.0218193055923996</v>
      </c>
      <c r="J28" s="93">
        <v>1.0177318524410659</v>
      </c>
      <c r="K28" s="93">
        <v>1.0177318524410659</v>
      </c>
      <c r="M28" s="93">
        <f t="shared" si="3"/>
        <v>0</v>
      </c>
      <c r="N28" s="93">
        <f t="shared" si="2"/>
        <v>-4.087453151333742E-3</v>
      </c>
    </row>
    <row r="29" spans="1:17" ht="15.75" x14ac:dyDescent="0.25">
      <c r="A29" s="152" t="s">
        <v>8</v>
      </c>
      <c r="B29" s="92">
        <v>114.45733869047639</v>
      </c>
      <c r="C29" s="92">
        <v>116.03033949477847</v>
      </c>
      <c r="D29" s="92">
        <v>117.01781546224717</v>
      </c>
      <c r="E29" s="92"/>
      <c r="F29" s="92">
        <f t="shared" si="0"/>
        <v>0.8510497959140606</v>
      </c>
      <c r="G29" s="92">
        <f t="shared" si="1"/>
        <v>2.2370577553746829</v>
      </c>
      <c r="H29" s="92"/>
      <c r="I29" s="92">
        <v>0.83922051423419231</v>
      </c>
      <c r="J29" s="92">
        <v>0.85075402146912005</v>
      </c>
      <c r="K29" s="92">
        <v>0.85799436183256372</v>
      </c>
      <c r="M29" s="92">
        <f t="shared" si="3"/>
        <v>7.2403403634436758E-3</v>
      </c>
      <c r="N29" s="92">
        <f t="shared" si="2"/>
        <v>1.8773847598371418E-2</v>
      </c>
    </row>
    <row r="30" spans="1:17" s="103" customFormat="1" ht="15.75" x14ac:dyDescent="0.25">
      <c r="A30" s="153" t="s">
        <v>153</v>
      </c>
      <c r="B30" s="93">
        <v>84.46769178204471</v>
      </c>
      <c r="C30" s="93">
        <v>83.874267823814563</v>
      </c>
      <c r="D30" s="93">
        <v>83.874267823814563</v>
      </c>
      <c r="E30" s="93"/>
      <c r="F30" s="93">
        <f t="shared" si="0"/>
        <v>0</v>
      </c>
      <c r="G30" s="93">
        <f t="shared" si="1"/>
        <v>-0.70254548894431723</v>
      </c>
      <c r="H30" s="93"/>
      <c r="I30" s="93">
        <v>1.0492520869614692</v>
      </c>
      <c r="J30" s="93">
        <v>1.0418806137568675</v>
      </c>
      <c r="K30" s="93">
        <v>1.0418806137568675</v>
      </c>
      <c r="M30" s="93">
        <f t="shared" si="3"/>
        <v>0</v>
      </c>
      <c r="N30" s="93">
        <f t="shared" si="2"/>
        <v>-7.3714732046017417E-3</v>
      </c>
    </row>
    <row r="31" spans="1:17" ht="15.75" x14ac:dyDescent="0.25">
      <c r="A31" s="152" t="s">
        <v>195</v>
      </c>
      <c r="B31" s="92">
        <v>97.907728958794905</v>
      </c>
      <c r="C31" s="92">
        <v>98.325326103026683</v>
      </c>
      <c r="D31" s="92">
        <v>98.325326103026683</v>
      </c>
      <c r="E31" s="92"/>
      <c r="F31" s="92">
        <f t="shared" si="0"/>
        <v>0</v>
      </c>
      <c r="G31" s="92">
        <f t="shared" si="1"/>
        <v>0.42652112215526561</v>
      </c>
      <c r="H31" s="92"/>
      <c r="I31" s="92">
        <v>4.6419916257982509E-2</v>
      </c>
      <c r="J31" s="92">
        <v>4.6617907005709593E-2</v>
      </c>
      <c r="K31" s="92">
        <v>4.66179070057096E-2</v>
      </c>
      <c r="M31" s="92">
        <f t="shared" si="3"/>
        <v>0</v>
      </c>
      <c r="N31" s="92">
        <f t="shared" si="2"/>
        <v>1.9799074772709063E-4</v>
      </c>
    </row>
    <row r="32" spans="1:17" s="103" customFormat="1" ht="15.75" x14ac:dyDescent="0.25">
      <c r="A32" s="151" t="s">
        <v>67</v>
      </c>
      <c r="B32" s="93">
        <v>111.15351784748759</v>
      </c>
      <c r="C32" s="93">
        <v>111.30886966585469</v>
      </c>
      <c r="D32" s="93">
        <v>111.30886966585469</v>
      </c>
      <c r="E32" s="93"/>
      <c r="F32" s="93">
        <f t="shared" si="0"/>
        <v>0</v>
      </c>
      <c r="G32" s="93">
        <f t="shared" si="1"/>
        <v>0.13976329438376567</v>
      </c>
      <c r="H32" s="93"/>
      <c r="I32" s="93">
        <v>9.1379692130989024E-3</v>
      </c>
      <c r="J32" s="93">
        <v>9.1507407399109026E-3</v>
      </c>
      <c r="K32" s="93">
        <v>9.1507407399109026E-3</v>
      </c>
      <c r="M32" s="93">
        <f t="shared" si="3"/>
        <v>0</v>
      </c>
      <c r="N32" s="93">
        <f t="shared" si="2"/>
        <v>1.2771526812000236E-5</v>
      </c>
    </row>
    <row r="33" spans="1:14" ht="15.75" x14ac:dyDescent="0.25">
      <c r="A33" s="152" t="s">
        <v>68</v>
      </c>
      <c r="B33" s="92">
        <v>83.745770857036547</v>
      </c>
      <c r="C33" s="92">
        <v>83.106761236101008</v>
      </c>
      <c r="D33" s="92">
        <v>83.106761236101008</v>
      </c>
      <c r="E33" s="92"/>
      <c r="F33" s="92">
        <f t="shared" si="0"/>
        <v>0</v>
      </c>
      <c r="G33" s="92">
        <f t="shared" si="1"/>
        <v>-0.76303509346925535</v>
      </c>
      <c r="H33" s="92"/>
      <c r="I33" s="92">
        <v>0.99369420149038801</v>
      </c>
      <c r="J33" s="92">
        <v>0.98611196601124707</v>
      </c>
      <c r="K33" s="92">
        <v>0.98611196601124707</v>
      </c>
      <c r="M33" s="92">
        <f t="shared" si="3"/>
        <v>0</v>
      </c>
      <c r="N33" s="92">
        <f t="shared" si="2"/>
        <v>-7.5822354791409419E-3</v>
      </c>
    </row>
    <row r="34" spans="1:14" s="103" customFormat="1" ht="15.75" x14ac:dyDescent="0.25">
      <c r="A34" s="153" t="s">
        <v>69</v>
      </c>
      <c r="B34" s="93">
        <v>116.80220887932603</v>
      </c>
      <c r="C34" s="93">
        <v>130.49910685513939</v>
      </c>
      <c r="D34" s="93">
        <v>126.85494001416342</v>
      </c>
      <c r="E34" s="93"/>
      <c r="F34" s="93">
        <f t="shared" si="0"/>
        <v>-2.7924841240646758</v>
      </c>
      <c r="G34" s="93">
        <f t="shared" si="1"/>
        <v>8.6066275897430664</v>
      </c>
      <c r="H34" s="93"/>
      <c r="I34" s="93">
        <v>2.3671540104580981</v>
      </c>
      <c r="J34" s="93">
        <v>2.64474008768528</v>
      </c>
      <c r="K34" s="93">
        <v>2.5708861406138941</v>
      </c>
      <c r="M34" s="93">
        <f t="shared" si="3"/>
        <v>-7.3853947071385928E-2</v>
      </c>
      <c r="N34" s="93">
        <f t="shared" si="2"/>
        <v>0.20373213015579594</v>
      </c>
    </row>
    <row r="35" spans="1:14" ht="15.75" x14ac:dyDescent="0.25">
      <c r="A35" s="152" t="s">
        <v>70</v>
      </c>
      <c r="B35" s="92">
        <v>125.22286728565034</v>
      </c>
      <c r="C35" s="92">
        <v>170.36187214386393</v>
      </c>
      <c r="D35" s="92">
        <v>155.70810816364042</v>
      </c>
      <c r="E35" s="92"/>
      <c r="F35" s="92">
        <f t="shared" si="0"/>
        <v>-8.6015513892973576</v>
      </c>
      <c r="G35" s="92">
        <f t="shared" si="1"/>
        <v>24.34478744880446</v>
      </c>
      <c r="H35" s="92"/>
      <c r="I35" s="92">
        <v>0.32816256764758817</v>
      </c>
      <c r="J35" s="92">
        <v>0.44645511322185644</v>
      </c>
      <c r="K35" s="92">
        <v>0.40805304722793273</v>
      </c>
      <c r="M35" s="92">
        <f t="shared" si="3"/>
        <v>-3.8402065993923706E-2</v>
      </c>
      <c r="N35" s="92">
        <f t="shared" si="2"/>
        <v>7.9890479580344564E-2</v>
      </c>
    </row>
    <row r="36" spans="1:14" s="103" customFormat="1" ht="15.75" x14ac:dyDescent="0.25">
      <c r="A36" s="151" t="s">
        <v>9</v>
      </c>
      <c r="B36" s="93">
        <v>106.44912878356237</v>
      </c>
      <c r="C36" s="93">
        <v>112.75219011302593</v>
      </c>
      <c r="D36" s="93">
        <v>112.26734979805263</v>
      </c>
      <c r="E36" s="93"/>
      <c r="F36" s="93">
        <f t="shared" si="0"/>
        <v>-0.43000523048579709</v>
      </c>
      <c r="G36" s="93">
        <f t="shared" si="1"/>
        <v>5.4657291055149493</v>
      </c>
      <c r="H36" s="93"/>
      <c r="I36" s="93">
        <v>0.29301301828447057</v>
      </c>
      <c r="J36" s="93">
        <v>0.31036289278023466</v>
      </c>
      <c r="K36" s="93">
        <v>0.30902831610779263</v>
      </c>
      <c r="M36" s="93">
        <f t="shared" si="3"/>
        <v>-1.3345766724420227E-3</v>
      </c>
      <c r="N36" s="93">
        <f t="shared" si="2"/>
        <v>1.6015297823322061E-2</v>
      </c>
    </row>
    <row r="37" spans="1:14" ht="15.75" x14ac:dyDescent="0.25">
      <c r="A37" s="152" t="s">
        <v>10</v>
      </c>
      <c r="B37" s="92">
        <v>98.286405929317382</v>
      </c>
      <c r="C37" s="92">
        <v>101.04540085427061</v>
      </c>
      <c r="D37" s="92">
        <v>97.261548813048037</v>
      </c>
      <c r="E37" s="92"/>
      <c r="F37" s="92">
        <f t="shared" si="0"/>
        <v>-3.7447048645783632</v>
      </c>
      <c r="G37" s="92">
        <f t="shared" si="1"/>
        <v>-1.0427251933562087</v>
      </c>
      <c r="H37" s="92"/>
      <c r="I37" s="92">
        <v>0.15362534858002086</v>
      </c>
      <c r="J37" s="92">
        <v>0.15793776140119234</v>
      </c>
      <c r="K37" s="92">
        <v>0.15202345836699571</v>
      </c>
      <c r="M37" s="92">
        <f t="shared" si="3"/>
        <v>-5.9143030341966274E-3</v>
      </c>
      <c r="N37" s="92">
        <f t="shared" si="2"/>
        <v>-1.6018902130251478E-3</v>
      </c>
    </row>
    <row r="38" spans="1:14" s="103" customFormat="1" ht="15.75" x14ac:dyDescent="0.25">
      <c r="A38" s="151" t="s">
        <v>196</v>
      </c>
      <c r="B38" s="93">
        <v>73.19819409221482</v>
      </c>
      <c r="C38" s="93">
        <v>80.959244778763093</v>
      </c>
      <c r="D38" s="93">
        <v>77.835435491536188</v>
      </c>
      <c r="E38" s="93"/>
      <c r="F38" s="93">
        <f t="shared" si="0"/>
        <v>-3.8584960812854896</v>
      </c>
      <c r="G38" s="93">
        <f t="shared" si="1"/>
        <v>6.3351855285929348</v>
      </c>
      <c r="H38" s="93"/>
      <c r="I38" s="93">
        <v>0.41100339680914655</v>
      </c>
      <c r="J38" s="93">
        <v>0.45458122320962818</v>
      </c>
      <c r="K38" s="93">
        <v>0.437041224525825</v>
      </c>
      <c r="M38" s="93">
        <f t="shared" si="3"/>
        <v>-1.7539998683803182E-2</v>
      </c>
      <c r="N38" s="93">
        <f t="shared" si="2"/>
        <v>2.6037827716678452E-2</v>
      </c>
    </row>
    <row r="39" spans="1:14" ht="15.75" x14ac:dyDescent="0.25">
      <c r="A39" s="152" t="s">
        <v>71</v>
      </c>
      <c r="B39" s="92">
        <v>168.48872527105286</v>
      </c>
      <c r="C39" s="92">
        <v>184.16986325135983</v>
      </c>
      <c r="D39" s="92">
        <v>182.337903360902</v>
      </c>
      <c r="E39" s="92"/>
      <c r="F39" s="92">
        <f t="shared" si="0"/>
        <v>-0.99471208704624559</v>
      </c>
      <c r="G39" s="92">
        <f t="shared" si="1"/>
        <v>8.2196467850116139</v>
      </c>
      <c r="H39" s="92"/>
      <c r="I39" s="92">
        <v>0.98069599648755412</v>
      </c>
      <c r="J39" s="92">
        <v>1.0719687461206004</v>
      </c>
      <c r="K39" s="92">
        <v>1.0613057434335804</v>
      </c>
      <c r="M39" s="92">
        <f t="shared" si="3"/>
        <v>-1.0663002687020029E-2</v>
      </c>
      <c r="N39" s="92">
        <f t="shared" si="2"/>
        <v>8.0609746946026295E-2</v>
      </c>
    </row>
    <row r="40" spans="1:14" s="103" customFormat="1" ht="15.75" x14ac:dyDescent="0.25">
      <c r="A40" s="151" t="s">
        <v>197</v>
      </c>
      <c r="B40" s="93">
        <v>105.90893049915785</v>
      </c>
      <c r="C40" s="93">
        <v>107.37662150834835</v>
      </c>
      <c r="D40" s="93">
        <v>107.37662150834835</v>
      </c>
      <c r="E40" s="93"/>
      <c r="F40" s="93">
        <f t="shared" si="0"/>
        <v>0</v>
      </c>
      <c r="G40" s="93">
        <f t="shared" si="1"/>
        <v>1.3858047685621599</v>
      </c>
      <c r="H40" s="93"/>
      <c r="I40" s="93">
        <v>0.20065368264931785</v>
      </c>
      <c r="J40" s="93">
        <v>0.20343435095176771</v>
      </c>
      <c r="K40" s="93">
        <v>0.20343435095176771</v>
      </c>
      <c r="M40" s="93">
        <f t="shared" si="3"/>
        <v>0</v>
      </c>
      <c r="N40" s="93">
        <f t="shared" si="2"/>
        <v>2.7806683024498569E-3</v>
      </c>
    </row>
    <row r="41" spans="1:14" ht="15.75" x14ac:dyDescent="0.25">
      <c r="A41" s="150" t="s">
        <v>72</v>
      </c>
      <c r="B41" s="92">
        <v>121.79336514851472</v>
      </c>
      <c r="C41" s="92">
        <v>127.66726472710782</v>
      </c>
      <c r="D41" s="92">
        <v>118.99526651784457</v>
      </c>
      <c r="E41" s="92"/>
      <c r="F41" s="92">
        <f t="shared" si="0"/>
        <v>-6.7926560718598257</v>
      </c>
      <c r="G41" s="92">
        <f t="shared" si="1"/>
        <v>-2.2974146639746396</v>
      </c>
      <c r="H41" s="92"/>
      <c r="I41" s="92">
        <v>2.2398965521030423</v>
      </c>
      <c r="J41" s="92">
        <v>2.3479231871947537</v>
      </c>
      <c r="K41" s="92">
        <v>2.1884368402571641</v>
      </c>
      <c r="M41" s="92">
        <f t="shared" si="3"/>
        <v>-0.15948634693758956</v>
      </c>
      <c r="N41" s="92">
        <f t="shared" si="2"/>
        <v>-5.1459711845878164E-2</v>
      </c>
    </row>
    <row r="42" spans="1:14" s="103" customFormat="1" ht="15.75" x14ac:dyDescent="0.25">
      <c r="A42" s="151" t="s">
        <v>11</v>
      </c>
      <c r="B42" s="93">
        <v>118.26858814600182</v>
      </c>
      <c r="C42" s="93">
        <v>135.22376202415842</v>
      </c>
      <c r="D42" s="93">
        <v>132.34337985506511</v>
      </c>
      <c r="E42" s="93"/>
      <c r="F42" s="93">
        <f t="shared" si="0"/>
        <v>-2.1300858118255217</v>
      </c>
      <c r="G42" s="93">
        <f t="shared" si="1"/>
        <v>11.900701555418959</v>
      </c>
      <c r="H42" s="93"/>
      <c r="I42" s="93">
        <v>6.4192256060823571E-2</v>
      </c>
      <c r="J42" s="93">
        <v>7.3394960516877494E-2</v>
      </c>
      <c r="K42" s="93">
        <v>7.183158487631254E-2</v>
      </c>
      <c r="M42" s="93">
        <f t="shared" si="3"/>
        <v>-1.563375640564954E-3</v>
      </c>
      <c r="N42" s="93">
        <f t="shared" si="2"/>
        <v>7.6393288154889688E-3</v>
      </c>
    </row>
    <row r="43" spans="1:14" ht="15.75" x14ac:dyDescent="0.25">
      <c r="A43" s="152" t="s">
        <v>198</v>
      </c>
      <c r="B43" s="92">
        <v>128.33314669411519</v>
      </c>
      <c r="C43" s="92">
        <v>144.42126473983933</v>
      </c>
      <c r="D43" s="92">
        <v>128.03374885766829</v>
      </c>
      <c r="E43" s="92"/>
      <c r="F43" s="92">
        <f t="shared" si="0"/>
        <v>-11.347024215368517</v>
      </c>
      <c r="G43" s="92">
        <f t="shared" si="1"/>
        <v>-0.23329735470487556</v>
      </c>
      <c r="H43" s="92"/>
      <c r="I43" s="92">
        <v>0.57464342999308193</v>
      </c>
      <c r="J43" s="92">
        <v>0.64668196075523976</v>
      </c>
      <c r="K43" s="92">
        <v>0.57330280207192263</v>
      </c>
      <c r="M43" s="92">
        <f t="shared" si="3"/>
        <v>-7.3379158683317125E-2</v>
      </c>
      <c r="N43" s="92">
        <f t="shared" si="2"/>
        <v>-1.3406279211592986E-3</v>
      </c>
    </row>
    <row r="44" spans="1:14" s="103" customFormat="1" ht="15.75" x14ac:dyDescent="0.25">
      <c r="A44" s="151" t="s">
        <v>199</v>
      </c>
      <c r="B44" s="93">
        <v>133.30515644554572</v>
      </c>
      <c r="C44" s="93">
        <v>133.90860444940279</v>
      </c>
      <c r="D44" s="93">
        <v>119.65502192865343</v>
      </c>
      <c r="E44" s="93"/>
      <c r="F44" s="93">
        <f t="shared" si="0"/>
        <v>-10.644261867530002</v>
      </c>
      <c r="G44" s="93">
        <f t="shared" si="1"/>
        <v>-10.239764822952125</v>
      </c>
      <c r="H44" s="93"/>
      <c r="I44" s="93">
        <v>0.97879927571685754</v>
      </c>
      <c r="J44" s="93">
        <v>0.98323012059080939</v>
      </c>
      <c r="K44" s="93">
        <v>0.87857253179469252</v>
      </c>
      <c r="M44" s="93">
        <f t="shared" si="3"/>
        <v>-0.10465758879611686</v>
      </c>
      <c r="N44" s="93">
        <f t="shared" si="2"/>
        <v>-0.10022674392216502</v>
      </c>
    </row>
    <row r="45" spans="1:14" ht="15.75" x14ac:dyDescent="0.25">
      <c r="A45" s="152" t="s">
        <v>73</v>
      </c>
      <c r="B45" s="92">
        <v>104.21111809415484</v>
      </c>
      <c r="C45" s="92">
        <v>110.04618501471292</v>
      </c>
      <c r="D45" s="92">
        <v>110.04618501471292</v>
      </c>
      <c r="E45" s="92"/>
      <c r="F45" s="92">
        <f t="shared" si="0"/>
        <v>0</v>
      </c>
      <c r="G45" s="92">
        <f t="shared" si="1"/>
        <v>5.5992748444423146</v>
      </c>
      <c r="H45" s="92"/>
      <c r="I45" s="92">
        <v>8.5476422725077869E-2</v>
      </c>
      <c r="J45" s="92">
        <v>9.0262482560652349E-2</v>
      </c>
      <c r="K45" s="92">
        <v>9.0262482560652335E-2</v>
      </c>
      <c r="M45" s="92">
        <f t="shared" si="3"/>
        <v>0</v>
      </c>
      <c r="N45" s="92">
        <f t="shared" si="2"/>
        <v>4.786059835574466E-3</v>
      </c>
    </row>
    <row r="46" spans="1:14" s="103" customFormat="1" ht="15.75" x14ac:dyDescent="0.25">
      <c r="A46" s="151" t="s">
        <v>240</v>
      </c>
      <c r="B46" s="93">
        <v>102.38591946904705</v>
      </c>
      <c r="C46" s="93">
        <v>103.89948578477654</v>
      </c>
      <c r="D46" s="93">
        <v>103.89415250728734</v>
      </c>
      <c r="E46" s="93"/>
      <c r="F46" s="93">
        <f t="shared" si="0"/>
        <v>-5.1331124970577235E-3</v>
      </c>
      <c r="G46" s="93">
        <f t="shared" si="1"/>
        <v>1.4730863834223396</v>
      </c>
      <c r="H46" s="93"/>
      <c r="I46" s="93">
        <v>0.39085693266851884</v>
      </c>
      <c r="J46" s="93">
        <v>0.39663495264064275</v>
      </c>
      <c r="K46" s="93">
        <v>0.3966145929223211</v>
      </c>
      <c r="M46" s="93">
        <f t="shared" si="3"/>
        <v>-2.0359718321649733E-5</v>
      </c>
      <c r="N46" s="93">
        <f t="shared" si="2"/>
        <v>5.7576602538022548E-3</v>
      </c>
    </row>
    <row r="47" spans="1:14" ht="15.75" x14ac:dyDescent="0.25">
      <c r="A47" s="152" t="s">
        <v>12</v>
      </c>
      <c r="B47" s="92">
        <v>104.97031183082626</v>
      </c>
      <c r="C47" s="92">
        <v>113.45153452252922</v>
      </c>
      <c r="D47" s="92">
        <v>127.93458864041129</v>
      </c>
      <c r="E47" s="92"/>
      <c r="F47" s="92">
        <f t="shared" si="0"/>
        <v>12.765851232277537</v>
      </c>
      <c r="G47" s="92">
        <f t="shared" si="1"/>
        <v>21.876925398292645</v>
      </c>
      <c r="H47" s="92"/>
      <c r="I47" s="92">
        <v>0.14592823493868234</v>
      </c>
      <c r="J47" s="92">
        <v>0.15771871013053237</v>
      </c>
      <c r="K47" s="92">
        <v>0.17785284603126317</v>
      </c>
      <c r="M47" s="92">
        <f t="shared" si="3"/>
        <v>2.0134135900730793E-2</v>
      </c>
      <c r="N47" s="92">
        <f t="shared" si="2"/>
        <v>3.1924611092580824E-2</v>
      </c>
    </row>
    <row r="48" spans="1:14" s="103" customFormat="1" ht="15.75" x14ac:dyDescent="0.25">
      <c r="A48" s="153" t="s">
        <v>154</v>
      </c>
      <c r="B48" s="93">
        <v>144.39764605290961</v>
      </c>
      <c r="C48" s="93">
        <v>113.07938323884511</v>
      </c>
      <c r="D48" s="93">
        <v>113.06284063822424</v>
      </c>
      <c r="E48" s="93"/>
      <c r="F48" s="93">
        <f t="shared" si="0"/>
        <v>-1.4629192472626062E-2</v>
      </c>
      <c r="G48" s="93">
        <f t="shared" si="1"/>
        <v>-21.700357499736377</v>
      </c>
      <c r="H48" s="93"/>
      <c r="I48" s="93">
        <v>1.9881822042273207</v>
      </c>
      <c r="J48" s="93">
        <v>1.5569673299112827</v>
      </c>
      <c r="K48" s="93">
        <v>1.5567395581638539</v>
      </c>
      <c r="M48" s="93">
        <f t="shared" si="3"/>
        <v>-2.2777174742882877E-4</v>
      </c>
      <c r="N48" s="93">
        <f t="shared" si="2"/>
        <v>-0.43144264606346683</v>
      </c>
    </row>
    <row r="49" spans="1:14" ht="15.75" x14ac:dyDescent="0.25">
      <c r="A49" s="152" t="s">
        <v>239</v>
      </c>
      <c r="B49" s="92">
        <v>166.7440131621006</v>
      </c>
      <c r="C49" s="92">
        <v>118.47116675566197</v>
      </c>
      <c r="D49" s="92">
        <v>118.47116675566197</v>
      </c>
      <c r="E49" s="92"/>
      <c r="F49" s="92">
        <f t="shared" si="0"/>
        <v>0</v>
      </c>
      <c r="G49" s="92">
        <f t="shared" si="1"/>
        <v>-28.950272631083951</v>
      </c>
      <c r="H49" s="92"/>
      <c r="I49" s="92">
        <v>1.4925521570420253</v>
      </c>
      <c r="J49" s="92">
        <v>1.0604542384172349</v>
      </c>
      <c r="K49" s="92">
        <v>1.0604542384172349</v>
      </c>
      <c r="M49" s="92">
        <f t="shared" si="3"/>
        <v>0</v>
      </c>
      <c r="N49" s="92">
        <f t="shared" si="2"/>
        <v>-0.43209791862479041</v>
      </c>
    </row>
    <row r="50" spans="1:14" s="103" customFormat="1" ht="15.75" x14ac:dyDescent="0.25">
      <c r="A50" s="151" t="s">
        <v>238</v>
      </c>
      <c r="B50" s="93">
        <v>109.05455969067792</v>
      </c>
      <c r="C50" s="93">
        <v>108.64072494958427</v>
      </c>
      <c r="D50" s="93">
        <v>108.64072494958427</v>
      </c>
      <c r="E50" s="93"/>
      <c r="F50" s="93">
        <f t="shared" si="0"/>
        <v>0</v>
      </c>
      <c r="G50" s="93">
        <f t="shared" si="1"/>
        <v>-0.37947495480010751</v>
      </c>
      <c r="H50" s="93"/>
      <c r="I50" s="93">
        <v>2.4685572717142432E-2</v>
      </c>
      <c r="J50" s="93">
        <v>2.4591897151231907E-2</v>
      </c>
      <c r="K50" s="93">
        <v>2.459189715123191E-2</v>
      </c>
      <c r="M50" s="93">
        <f t="shared" si="3"/>
        <v>0</v>
      </c>
      <c r="N50" s="93">
        <f t="shared" si="2"/>
        <v>-9.367556591052123E-5</v>
      </c>
    </row>
    <row r="51" spans="1:14" ht="15.75" x14ac:dyDescent="0.25">
      <c r="A51" s="152" t="s">
        <v>237</v>
      </c>
      <c r="B51" s="92">
        <v>100.17341749088575</v>
      </c>
      <c r="C51" s="92">
        <v>97.407658283968416</v>
      </c>
      <c r="D51" s="92">
        <v>97.407658283968416</v>
      </c>
      <c r="E51" s="92"/>
      <c r="F51" s="92">
        <f t="shared" si="0"/>
        <v>0</v>
      </c>
      <c r="G51" s="92">
        <f t="shared" si="1"/>
        <v>-2.7609711999383224</v>
      </c>
      <c r="H51" s="92"/>
      <c r="I51" s="92">
        <v>0.1113427607774151</v>
      </c>
      <c r="J51" s="92">
        <v>0.10826861921913444</v>
      </c>
      <c r="K51" s="92">
        <v>0.10826861921913444</v>
      </c>
      <c r="M51" s="92">
        <f t="shared" si="3"/>
        <v>0</v>
      </c>
      <c r="N51" s="92">
        <f t="shared" si="2"/>
        <v>-3.0741415582806603E-3</v>
      </c>
    </row>
    <row r="52" spans="1:14" s="103" customFormat="1" ht="15.75" x14ac:dyDescent="0.25">
      <c r="A52" s="151" t="s">
        <v>74</v>
      </c>
      <c r="B52" s="93">
        <v>103.20961795782212</v>
      </c>
      <c r="C52" s="93">
        <v>104.86297394030902</v>
      </c>
      <c r="D52" s="93">
        <v>104.67473977962995</v>
      </c>
      <c r="E52" s="93"/>
      <c r="F52" s="93">
        <f t="shared" si="0"/>
        <v>-0.17950488490457994</v>
      </c>
      <c r="G52" s="93">
        <f t="shared" si="1"/>
        <v>1.4195593887447178</v>
      </c>
      <c r="H52" s="93"/>
      <c r="I52" s="93">
        <v>0.12488825061756274</v>
      </c>
      <c r="J52" s="93">
        <v>0.12688888525207184</v>
      </c>
      <c r="K52" s="93">
        <v>0.1266611135046434</v>
      </c>
      <c r="M52" s="93">
        <f t="shared" si="3"/>
        <v>-2.277717474284402E-4</v>
      </c>
      <c r="N52" s="93">
        <f t="shared" si="2"/>
        <v>1.772862887080659E-3</v>
      </c>
    </row>
    <row r="53" spans="1:14" ht="15.75" x14ac:dyDescent="0.25">
      <c r="A53" s="152" t="s">
        <v>236</v>
      </c>
      <c r="B53" s="92">
        <v>97.190350159086165</v>
      </c>
      <c r="C53" s="92">
        <v>99.09119982902871</v>
      </c>
      <c r="D53" s="92">
        <v>99.09119982902871</v>
      </c>
      <c r="E53" s="92"/>
      <c r="F53" s="92">
        <f t="shared" si="0"/>
        <v>0</v>
      </c>
      <c r="G53" s="92">
        <f t="shared" si="1"/>
        <v>1.9558008247023917</v>
      </c>
      <c r="H53" s="92"/>
      <c r="I53" s="92">
        <v>0.14247997841864035</v>
      </c>
      <c r="J53" s="92">
        <v>0.14526660301158795</v>
      </c>
      <c r="K53" s="92">
        <v>0.14526660301158795</v>
      </c>
      <c r="M53" s="92">
        <f t="shared" si="3"/>
        <v>0</v>
      </c>
      <c r="N53" s="92">
        <f t="shared" si="2"/>
        <v>2.7866245929475952E-3</v>
      </c>
    </row>
    <row r="54" spans="1:14" s="103" customFormat="1" ht="15.75" x14ac:dyDescent="0.25">
      <c r="A54" s="151" t="s">
        <v>75</v>
      </c>
      <c r="B54" s="93">
        <v>114.75439929388915</v>
      </c>
      <c r="C54" s="93">
        <v>113.83819313657817</v>
      </c>
      <c r="D54" s="93">
        <v>113.83819313657817</v>
      </c>
      <c r="E54" s="93"/>
      <c r="F54" s="93">
        <f t="shared" si="0"/>
        <v>0</v>
      </c>
      <c r="G54" s="93">
        <f t="shared" si="1"/>
        <v>-0.79840612904482633</v>
      </c>
      <c r="H54" s="93"/>
      <c r="I54" s="93">
        <v>9.2233484654535042E-2</v>
      </c>
      <c r="J54" s="93">
        <v>9.1497086860021615E-2</v>
      </c>
      <c r="K54" s="93">
        <v>9.1497086860021629E-2</v>
      </c>
      <c r="M54" s="93">
        <f t="shared" si="3"/>
        <v>0</v>
      </c>
      <c r="N54" s="93">
        <f t="shared" si="2"/>
        <v>-7.3639779451341314E-4</v>
      </c>
    </row>
    <row r="55" spans="1:14" ht="15.75" x14ac:dyDescent="0.25">
      <c r="A55" s="150" t="s">
        <v>155</v>
      </c>
      <c r="B55" s="92">
        <v>117.83948902961615</v>
      </c>
      <c r="C55" s="92">
        <v>116.26363588044708</v>
      </c>
      <c r="D55" s="92">
        <v>116.24742680331703</v>
      </c>
      <c r="E55" s="92"/>
      <c r="F55" s="92">
        <f t="shared" si="0"/>
        <v>-1.394165682787607E-2</v>
      </c>
      <c r="G55" s="92">
        <f t="shared" si="1"/>
        <v>-1.3510430496681769</v>
      </c>
      <c r="H55" s="92"/>
      <c r="I55" s="92">
        <v>2.4164789209490491</v>
      </c>
      <c r="J55" s="92">
        <v>2.3841636423541028</v>
      </c>
      <c r="K55" s="92">
        <v>2.3838312504408714</v>
      </c>
      <c r="M55" s="92">
        <f t="shared" si="3"/>
        <v>-3.3239191323142236E-4</v>
      </c>
      <c r="N55" s="92">
        <f t="shared" si="2"/>
        <v>-3.264767050817774E-2</v>
      </c>
    </row>
    <row r="56" spans="1:14" s="103" customFormat="1" ht="15.75" x14ac:dyDescent="0.25">
      <c r="A56" s="151" t="s">
        <v>235</v>
      </c>
      <c r="B56" s="93">
        <v>108.43303837237809</v>
      </c>
      <c r="C56" s="93">
        <v>106.6190962211158</v>
      </c>
      <c r="D56" s="93">
        <v>106.57647421289381</v>
      </c>
      <c r="E56" s="93"/>
      <c r="F56" s="93">
        <f t="shared" si="0"/>
        <v>-3.9975960904403696E-2</v>
      </c>
      <c r="G56" s="93">
        <f t="shared" si="1"/>
        <v>-1.7121757237019475</v>
      </c>
      <c r="H56" s="93"/>
      <c r="I56" s="93">
        <v>0.84562568930139703</v>
      </c>
      <c r="J56" s="93">
        <v>0.83147948344902312</v>
      </c>
      <c r="K56" s="93">
        <v>0.83114709153579158</v>
      </c>
      <c r="M56" s="93">
        <f t="shared" si="3"/>
        <v>-3.3239191323153339E-4</v>
      </c>
      <c r="N56" s="93">
        <f t="shared" si="2"/>
        <v>-1.447859776560545E-2</v>
      </c>
    </row>
    <row r="57" spans="1:14" ht="15.75" x14ac:dyDescent="0.25">
      <c r="A57" s="152" t="s">
        <v>234</v>
      </c>
      <c r="B57" s="92">
        <v>123.61203595719863</v>
      </c>
      <c r="C57" s="92">
        <v>122.1822931728851</v>
      </c>
      <c r="D57" s="92">
        <v>122.1822931728851</v>
      </c>
      <c r="E57" s="92"/>
      <c r="F57" s="92">
        <f t="shared" si="0"/>
        <v>0</v>
      </c>
      <c r="G57" s="92">
        <f t="shared" si="1"/>
        <v>-1.1566371941390763</v>
      </c>
      <c r="H57" s="92"/>
      <c r="I57" s="92">
        <v>1.5708532316476524</v>
      </c>
      <c r="J57" s="92">
        <v>1.5526841589050797</v>
      </c>
      <c r="K57" s="92">
        <v>1.5526841589050799</v>
      </c>
      <c r="M57" s="92">
        <f t="shared" si="3"/>
        <v>0</v>
      </c>
      <c r="N57" s="92">
        <f t="shared" si="2"/>
        <v>-1.8169072742572512E-2</v>
      </c>
    </row>
    <row r="58" spans="1:14" s="103" customFormat="1" ht="15.75" x14ac:dyDescent="0.25">
      <c r="A58" s="149" t="s">
        <v>76</v>
      </c>
      <c r="B58" s="93">
        <v>107.78714654690046</v>
      </c>
      <c r="C58" s="93">
        <v>108.07103868832577</v>
      </c>
      <c r="D58" s="93">
        <v>108.07160903992518</v>
      </c>
      <c r="E58" s="93"/>
      <c r="F58" s="93">
        <f t="shared" si="0"/>
        <v>5.2775619290290621E-4</v>
      </c>
      <c r="G58" s="93">
        <f t="shared" si="1"/>
        <v>0.26391133093122132</v>
      </c>
      <c r="H58" s="93"/>
      <c r="I58" s="93">
        <v>2.6342592996722844</v>
      </c>
      <c r="J58" s="93">
        <v>2.6411974693670177</v>
      </c>
      <c r="K58" s="93">
        <v>2.6412114084502294</v>
      </c>
      <c r="M58" s="93">
        <f t="shared" si="3"/>
        <v>1.3939083211678138E-5</v>
      </c>
      <c r="N58" s="93">
        <f t="shared" si="2"/>
        <v>6.9521087779449431E-3</v>
      </c>
    </row>
    <row r="59" spans="1:14" ht="15.75" x14ac:dyDescent="0.25">
      <c r="A59" s="150" t="s">
        <v>156</v>
      </c>
      <c r="B59" s="92">
        <v>106.19651776707306</v>
      </c>
      <c r="C59" s="92">
        <v>107.06450500437127</v>
      </c>
      <c r="D59" s="92">
        <v>107.07051259863205</v>
      </c>
      <c r="E59" s="92"/>
      <c r="F59" s="92">
        <f t="shared" si="0"/>
        <v>5.6111913659284696E-3</v>
      </c>
      <c r="G59" s="92">
        <f t="shared" si="1"/>
        <v>0.82299763677371462</v>
      </c>
      <c r="H59" s="92"/>
      <c r="I59" s="92">
        <v>0.80137307982174411</v>
      </c>
      <c r="J59" s="92">
        <v>0.80792302722327092</v>
      </c>
      <c r="K59" s="92">
        <v>0.80796836133041783</v>
      </c>
      <c r="M59" s="92">
        <f t="shared" si="3"/>
        <v>4.5334107146910441E-5</v>
      </c>
      <c r="N59" s="92">
        <f t="shared" si="2"/>
        <v>6.5952815086737226E-3</v>
      </c>
    </row>
    <row r="60" spans="1:14" s="103" customFormat="1" ht="15.75" x14ac:dyDescent="0.25">
      <c r="A60" s="151" t="s">
        <v>13</v>
      </c>
      <c r="B60" s="93">
        <v>108.80255390389102</v>
      </c>
      <c r="C60" s="93">
        <v>109.6544840189179</v>
      </c>
      <c r="D60" s="93">
        <v>109.6544840189179</v>
      </c>
      <c r="E60" s="93"/>
      <c r="F60" s="93">
        <f t="shared" si="0"/>
        <v>0</v>
      </c>
      <c r="G60" s="93">
        <f t="shared" si="1"/>
        <v>0.78300562299247201</v>
      </c>
      <c r="H60" s="93"/>
      <c r="I60" s="93">
        <v>0.63097018661111826</v>
      </c>
      <c r="J60" s="93">
        <v>0.63591071865168936</v>
      </c>
      <c r="K60" s="93">
        <v>0.63591071865168936</v>
      </c>
      <c r="M60" s="93">
        <f t="shared" si="3"/>
        <v>0</v>
      </c>
      <c r="N60" s="93">
        <f t="shared" si="2"/>
        <v>4.9405320405710995E-3</v>
      </c>
    </row>
    <row r="61" spans="1:14" ht="15.75" x14ac:dyDescent="0.25">
      <c r="A61" s="152" t="s">
        <v>14</v>
      </c>
      <c r="B61" s="92">
        <v>97.545257483340507</v>
      </c>
      <c r="C61" s="92">
        <v>98.466549562507325</v>
      </c>
      <c r="D61" s="92">
        <v>98.492500572323465</v>
      </c>
      <c r="E61" s="92"/>
      <c r="F61" s="92">
        <f t="shared" si="0"/>
        <v>2.635515302551461E-2</v>
      </c>
      <c r="G61" s="92">
        <f t="shared" si="1"/>
        <v>0.97108061777861909</v>
      </c>
      <c r="H61" s="92"/>
      <c r="I61" s="92">
        <v>0.17040289321062591</v>
      </c>
      <c r="J61" s="92">
        <v>0.17201230857158159</v>
      </c>
      <c r="K61" s="92">
        <v>0.17205764267872836</v>
      </c>
      <c r="M61" s="92">
        <f t="shared" si="3"/>
        <v>4.5334107146771663E-5</v>
      </c>
      <c r="N61" s="92">
        <f t="shared" si="2"/>
        <v>1.6547494681024566E-3</v>
      </c>
    </row>
    <row r="62" spans="1:14" s="103" customFormat="1" ht="15.75" x14ac:dyDescent="0.25">
      <c r="A62" s="153" t="s">
        <v>157</v>
      </c>
      <c r="B62" s="93">
        <v>108.49766966560931</v>
      </c>
      <c r="C62" s="93">
        <v>108.52065047787629</v>
      </c>
      <c r="D62" s="93">
        <v>108.51879204995035</v>
      </c>
      <c r="E62" s="93"/>
      <c r="F62" s="93">
        <f t="shared" si="0"/>
        <v>-1.7125108610738238E-3</v>
      </c>
      <c r="G62" s="93">
        <f t="shared" si="1"/>
        <v>1.9468053467086577E-2</v>
      </c>
      <c r="H62" s="93"/>
      <c r="I62" s="93">
        <v>1.8328862198505402</v>
      </c>
      <c r="J62" s="93">
        <v>1.8332744421437466</v>
      </c>
      <c r="K62" s="93">
        <v>1.8332430471198116</v>
      </c>
      <c r="M62" s="93">
        <f t="shared" si="3"/>
        <v>-3.1395023935010258E-5</v>
      </c>
      <c r="N62" s="93">
        <f t="shared" si="2"/>
        <v>3.5682726927133146E-4</v>
      </c>
    </row>
    <row r="63" spans="1:14" ht="15.75" x14ac:dyDescent="0.25">
      <c r="A63" s="152" t="s">
        <v>233</v>
      </c>
      <c r="B63" s="92">
        <v>115.85068483250346</v>
      </c>
      <c r="C63" s="92">
        <v>115.61200420043571</v>
      </c>
      <c r="D63" s="92">
        <v>115.61200420043571</v>
      </c>
      <c r="E63" s="92"/>
      <c r="F63" s="92">
        <f t="shared" si="0"/>
        <v>0</v>
      </c>
      <c r="G63" s="92">
        <f t="shared" si="1"/>
        <v>-0.20602436007420843</v>
      </c>
      <c r="H63" s="92"/>
      <c r="I63" s="92">
        <v>0.4237143921903318</v>
      </c>
      <c r="J63" s="92">
        <v>0.42284143732527946</v>
      </c>
      <c r="K63" s="92">
        <v>0.4228414373252794</v>
      </c>
      <c r="M63" s="92">
        <f t="shared" si="3"/>
        <v>0</v>
      </c>
      <c r="N63" s="92">
        <f t="shared" si="2"/>
        <v>-8.7295486505239994E-4</v>
      </c>
    </row>
    <row r="64" spans="1:14" s="103" customFormat="1" ht="15.75" x14ac:dyDescent="0.25">
      <c r="A64" s="151" t="s">
        <v>77</v>
      </c>
      <c r="B64" s="93">
        <v>110.4197624706857</v>
      </c>
      <c r="C64" s="93">
        <v>110.8921819828374</v>
      </c>
      <c r="D64" s="93">
        <v>110.8921819828374</v>
      </c>
      <c r="E64" s="93"/>
      <c r="F64" s="93">
        <f t="shared" si="0"/>
        <v>0</v>
      </c>
      <c r="G64" s="93">
        <f t="shared" si="1"/>
        <v>0.42783963810564263</v>
      </c>
      <c r="H64" s="93"/>
      <c r="I64" s="93">
        <v>0.62179295938643242</v>
      </c>
      <c r="J64" s="93">
        <v>0.62445323613363768</v>
      </c>
      <c r="K64" s="93">
        <v>0.62445323613363779</v>
      </c>
      <c r="M64" s="93">
        <f t="shared" si="3"/>
        <v>0</v>
      </c>
      <c r="N64" s="93">
        <f t="shared" si="2"/>
        <v>2.6602767472053701E-3</v>
      </c>
    </row>
    <row r="65" spans="1:14" ht="15.75" x14ac:dyDescent="0.25">
      <c r="A65" s="152" t="s">
        <v>232</v>
      </c>
      <c r="B65" s="92">
        <v>103.53803434973358</v>
      </c>
      <c r="C65" s="92">
        <v>103.35405681726992</v>
      </c>
      <c r="D65" s="92">
        <v>103.34992846280475</v>
      </c>
      <c r="E65" s="92"/>
      <c r="F65" s="92">
        <f t="shared" si="0"/>
        <v>-3.9943806680597937E-3</v>
      </c>
      <c r="G65" s="92">
        <f t="shared" si="1"/>
        <v>-0.18167805493914946</v>
      </c>
      <c r="H65" s="92"/>
      <c r="I65" s="92">
        <v>0.7873788682737759</v>
      </c>
      <c r="J65" s="92">
        <v>0.78597976868482955</v>
      </c>
      <c r="K65" s="92">
        <v>0.78594837366089432</v>
      </c>
      <c r="M65" s="92">
        <f t="shared" si="3"/>
        <v>-3.1395023935232302E-5</v>
      </c>
      <c r="N65" s="92">
        <f t="shared" si="2"/>
        <v>-1.4304946128815832E-3</v>
      </c>
    </row>
    <row r="66" spans="1:14" s="103" customFormat="1" ht="15.75" x14ac:dyDescent="0.25">
      <c r="A66" s="154" t="s">
        <v>247</v>
      </c>
      <c r="B66" s="94">
        <v>161.97783728708981</v>
      </c>
      <c r="C66" s="94">
        <v>163.9272676891195</v>
      </c>
      <c r="D66" s="94">
        <v>164.07970913737256</v>
      </c>
      <c r="E66" s="94"/>
      <c r="F66" s="94">
        <f t="shared" si="0"/>
        <v>9.299334418368943E-2</v>
      </c>
      <c r="G66" s="94">
        <f t="shared" si="1"/>
        <v>1.2976292840343184</v>
      </c>
      <c r="H66" s="94"/>
      <c r="I66" s="94">
        <v>5.0353521778217658</v>
      </c>
      <c r="J66" s="94">
        <v>5.0959534846720018</v>
      </c>
      <c r="K66" s="94">
        <v>5.1006923822354429</v>
      </c>
      <c r="M66" s="94">
        <f t="shared" si="3"/>
        <v>4.7388975634410357E-3</v>
      </c>
      <c r="N66" s="94">
        <f t="shared" si="2"/>
        <v>6.534020441367705E-2</v>
      </c>
    </row>
    <row r="67" spans="1:14" ht="15.75" x14ac:dyDescent="0.25">
      <c r="A67" s="155" t="s">
        <v>1</v>
      </c>
      <c r="B67" s="92">
        <v>172.62369240795906</v>
      </c>
      <c r="C67" s="92">
        <v>172.08510541451196</v>
      </c>
      <c r="D67" s="92">
        <v>172.08510541451196</v>
      </c>
      <c r="E67" s="92"/>
      <c r="F67" s="92">
        <f t="shared" si="0"/>
        <v>0</v>
      </c>
      <c r="G67" s="92">
        <f t="shared" si="1"/>
        <v>-0.31200062166105713</v>
      </c>
      <c r="H67" s="92"/>
      <c r="I67" s="92">
        <v>4.0507520805649193</v>
      </c>
      <c r="J67" s="92">
        <v>4.0381137088916095</v>
      </c>
      <c r="K67" s="92">
        <v>4.0381137088916095</v>
      </c>
      <c r="M67" s="92">
        <f t="shared" si="3"/>
        <v>0</v>
      </c>
      <c r="N67" s="92">
        <f t="shared" si="2"/>
        <v>-1.2638371673309834E-2</v>
      </c>
    </row>
    <row r="68" spans="1:14" s="103" customFormat="1" ht="15.75" x14ac:dyDescent="0.25">
      <c r="A68" s="153" t="s">
        <v>78</v>
      </c>
      <c r="B68" s="93">
        <v>172.62369240795906</v>
      </c>
      <c r="C68" s="93">
        <v>172.08510541451196</v>
      </c>
      <c r="D68" s="93">
        <v>172.08510541451196</v>
      </c>
      <c r="E68" s="93"/>
      <c r="F68" s="93">
        <f t="shared" si="0"/>
        <v>0</v>
      </c>
      <c r="G68" s="93">
        <f t="shared" si="1"/>
        <v>-0.31200062166105713</v>
      </c>
      <c r="H68" s="93"/>
      <c r="I68" s="93">
        <v>4.0507520805649193</v>
      </c>
      <c r="J68" s="93">
        <v>4.0381137088916095</v>
      </c>
      <c r="K68" s="93">
        <v>4.0381137088916095</v>
      </c>
      <c r="M68" s="93">
        <f t="shared" si="3"/>
        <v>0</v>
      </c>
      <c r="N68" s="93">
        <f t="shared" si="2"/>
        <v>-1.2638371673309834E-2</v>
      </c>
    </row>
    <row r="69" spans="1:14" ht="15.75" x14ac:dyDescent="0.25">
      <c r="A69" s="152" t="s">
        <v>15</v>
      </c>
      <c r="B69" s="92">
        <v>172.62369240795906</v>
      </c>
      <c r="C69" s="92">
        <v>172.08510541451196</v>
      </c>
      <c r="D69" s="92">
        <v>172.08510541451196</v>
      </c>
      <c r="E69" s="92"/>
      <c r="F69" s="92">
        <f t="shared" si="0"/>
        <v>0</v>
      </c>
      <c r="G69" s="92">
        <f t="shared" si="1"/>
        <v>-0.31200062166105713</v>
      </c>
      <c r="H69" s="92"/>
      <c r="I69" s="92">
        <v>4.0507520805649193</v>
      </c>
      <c r="J69" s="92">
        <v>4.0381137088916095</v>
      </c>
      <c r="K69" s="92">
        <v>4.0381137088916095</v>
      </c>
      <c r="M69" s="92">
        <f t="shared" si="3"/>
        <v>0</v>
      </c>
      <c r="N69" s="92">
        <f t="shared" si="2"/>
        <v>-1.2638371673309834E-2</v>
      </c>
    </row>
    <row r="70" spans="1:14" s="103" customFormat="1" ht="15.75" x14ac:dyDescent="0.25">
      <c r="A70" s="149" t="s">
        <v>16</v>
      </c>
      <c r="B70" s="93">
        <v>129.19770281125648</v>
      </c>
      <c r="C70" s="93">
        <v>138.80810021649717</v>
      </c>
      <c r="D70" s="93">
        <v>139.42993102959616</v>
      </c>
      <c r="E70" s="93"/>
      <c r="F70" s="93">
        <f t="shared" si="0"/>
        <v>0.44797876502100653</v>
      </c>
      <c r="G70" s="93">
        <f t="shared" si="1"/>
        <v>7.9198220987627188</v>
      </c>
      <c r="H70" s="93"/>
      <c r="I70" s="93">
        <v>0.98460009725684683</v>
      </c>
      <c r="J70" s="93">
        <v>1.0578397757803919</v>
      </c>
      <c r="K70" s="93">
        <v>1.0625786733438338</v>
      </c>
      <c r="M70" s="93">
        <f t="shared" si="3"/>
        <v>4.7388975634419239E-3</v>
      </c>
      <c r="N70" s="93">
        <f t="shared" si="2"/>
        <v>7.7978576086986995E-2</v>
      </c>
    </row>
    <row r="71" spans="1:14" ht="15.75" x14ac:dyDescent="0.25">
      <c r="A71" s="150" t="s">
        <v>16</v>
      </c>
      <c r="B71" s="92">
        <v>129.19770281125648</v>
      </c>
      <c r="C71" s="92">
        <v>138.80810021649717</v>
      </c>
      <c r="D71" s="92">
        <v>139.42993102959616</v>
      </c>
      <c r="E71" s="92"/>
      <c r="F71" s="92">
        <f t="shared" ref="F71:F134" si="4">((D71/C71-1)*100)</f>
        <v>0.44797876502100653</v>
      </c>
      <c r="G71" s="92">
        <f t="shared" ref="G71:G134" si="5">((D71/B71-1)*100)</f>
        <v>7.9198220987627188</v>
      </c>
      <c r="H71" s="92"/>
      <c r="I71" s="92">
        <v>0.98460009725684683</v>
      </c>
      <c r="J71" s="92">
        <v>1.0578397757803919</v>
      </c>
      <c r="K71" s="92">
        <v>1.0625786733438338</v>
      </c>
      <c r="M71" s="92">
        <f t="shared" si="3"/>
        <v>4.7388975634419239E-3</v>
      </c>
      <c r="N71" s="92">
        <f t="shared" ref="N71:N134" si="6">K71-I71</f>
        <v>7.7978576086986995E-2</v>
      </c>
    </row>
    <row r="72" spans="1:14" s="103" customFormat="1" ht="15.75" x14ac:dyDescent="0.25">
      <c r="A72" s="151" t="s">
        <v>16</v>
      </c>
      <c r="B72" s="93">
        <v>129.19770281125648</v>
      </c>
      <c r="C72" s="93">
        <v>138.80810021649717</v>
      </c>
      <c r="D72" s="93">
        <v>139.42993102959616</v>
      </c>
      <c r="E72" s="93"/>
      <c r="F72" s="93">
        <f t="shared" si="4"/>
        <v>0.44797876502100653</v>
      </c>
      <c r="G72" s="93">
        <f t="shared" si="5"/>
        <v>7.9198220987627188</v>
      </c>
      <c r="H72" s="93"/>
      <c r="I72" s="93">
        <v>0.98460009725684683</v>
      </c>
      <c r="J72" s="93">
        <v>1.0578397757803919</v>
      </c>
      <c r="K72" s="93">
        <v>1.0625786733438338</v>
      </c>
      <c r="M72" s="93">
        <f t="shared" ref="M72:M135" si="7">K72-J72</f>
        <v>4.7388975634419239E-3</v>
      </c>
      <c r="N72" s="93">
        <f t="shared" si="6"/>
        <v>7.7978576086986995E-2</v>
      </c>
    </row>
    <row r="73" spans="1:14" ht="15.75" x14ac:dyDescent="0.25">
      <c r="A73" s="148" t="s">
        <v>128</v>
      </c>
      <c r="B73" s="95">
        <v>101.99618922070486</v>
      </c>
      <c r="C73" s="95">
        <v>99.350871017898001</v>
      </c>
      <c r="D73" s="95">
        <v>99.423780706433405</v>
      </c>
      <c r="E73" s="95"/>
      <c r="F73" s="95">
        <f t="shared" si="4"/>
        <v>7.33860587113222E-2</v>
      </c>
      <c r="G73" s="95">
        <f t="shared" si="5"/>
        <v>-2.5220633573918572</v>
      </c>
      <c r="H73" s="95"/>
      <c r="I73" s="95">
        <v>4.4609457740925214</v>
      </c>
      <c r="J73" s="95">
        <v>4.345249088283933</v>
      </c>
      <c r="K73" s="95">
        <v>4.3484378953310143</v>
      </c>
      <c r="M73" s="95">
        <f t="shared" si="7"/>
        <v>3.1888070470813545E-3</v>
      </c>
      <c r="N73" s="95">
        <f t="shared" si="6"/>
        <v>-0.11250787876150703</v>
      </c>
    </row>
    <row r="74" spans="1:14" s="103" customFormat="1" ht="15.75" x14ac:dyDescent="0.25">
      <c r="A74" s="149" t="s">
        <v>79</v>
      </c>
      <c r="B74" s="93">
        <v>102.00171172355851</v>
      </c>
      <c r="C74" s="93">
        <v>98.784141831806721</v>
      </c>
      <c r="D74" s="93">
        <v>98.910276170506791</v>
      </c>
      <c r="E74" s="93"/>
      <c r="F74" s="93">
        <f t="shared" si="4"/>
        <v>0.12768682944559462</v>
      </c>
      <c r="G74" s="93">
        <f t="shared" si="5"/>
        <v>-3.0307683085064596</v>
      </c>
      <c r="H74" s="93"/>
      <c r="I74" s="93">
        <v>3.3287271473384443</v>
      </c>
      <c r="J74" s="93">
        <v>3.2237248678065082</v>
      </c>
      <c r="K74" s="93">
        <v>3.2278411398802591</v>
      </c>
      <c r="M74" s="93">
        <f t="shared" si="7"/>
        <v>4.1162720737508707E-3</v>
      </c>
      <c r="N74" s="93">
        <f t="shared" si="6"/>
        <v>-0.10088600745818521</v>
      </c>
    </row>
    <row r="75" spans="1:14" ht="15.75" x14ac:dyDescent="0.25">
      <c r="A75" s="150" t="s">
        <v>80</v>
      </c>
      <c r="B75" s="92">
        <v>97.383054418047649</v>
      </c>
      <c r="C75" s="92">
        <v>95.103003894754451</v>
      </c>
      <c r="D75" s="92">
        <v>95.103003894754451</v>
      </c>
      <c r="E75" s="92"/>
      <c r="F75" s="92">
        <f t="shared" si="4"/>
        <v>0</v>
      </c>
      <c r="G75" s="92">
        <f t="shared" si="5"/>
        <v>-2.3413216364167044</v>
      </c>
      <c r="H75" s="92"/>
      <c r="I75" s="92">
        <v>0.57261912427421979</v>
      </c>
      <c r="J75" s="92">
        <v>0.55921226882332753</v>
      </c>
      <c r="K75" s="92">
        <v>0.55921226882332753</v>
      </c>
      <c r="M75" s="92">
        <f t="shared" si="7"/>
        <v>0</v>
      </c>
      <c r="N75" s="92">
        <f t="shared" si="6"/>
        <v>-1.3406855450892263E-2</v>
      </c>
    </row>
    <row r="76" spans="1:14" s="103" customFormat="1" ht="15.75" x14ac:dyDescent="0.25">
      <c r="A76" s="151" t="s">
        <v>81</v>
      </c>
      <c r="B76" s="93">
        <v>97.383054418047649</v>
      </c>
      <c r="C76" s="93">
        <v>95.103003894754451</v>
      </c>
      <c r="D76" s="93">
        <v>95.103003894754451</v>
      </c>
      <c r="E76" s="93"/>
      <c r="F76" s="93">
        <f t="shared" si="4"/>
        <v>0</v>
      </c>
      <c r="G76" s="93">
        <f t="shared" si="5"/>
        <v>-2.3413216364167044</v>
      </c>
      <c r="H76" s="93"/>
      <c r="I76" s="93">
        <v>0.57261912427421979</v>
      </c>
      <c r="J76" s="93">
        <v>0.55921226882332753</v>
      </c>
      <c r="K76" s="93">
        <v>0.55921226882332753</v>
      </c>
      <c r="M76" s="93">
        <f t="shared" si="7"/>
        <v>0</v>
      </c>
      <c r="N76" s="93">
        <f t="shared" si="6"/>
        <v>-1.3406855450892263E-2</v>
      </c>
    </row>
    <row r="77" spans="1:14" ht="15.75" x14ac:dyDescent="0.25">
      <c r="A77" s="150" t="s">
        <v>82</v>
      </c>
      <c r="B77" s="92">
        <v>103.86683184407599</v>
      </c>
      <c r="C77" s="92">
        <v>101.72546359826029</v>
      </c>
      <c r="D77" s="92">
        <v>101.9054197716562</v>
      </c>
      <c r="E77" s="92"/>
      <c r="F77" s="92">
        <f t="shared" si="4"/>
        <v>0.17690376335526281</v>
      </c>
      <c r="G77" s="92">
        <f t="shared" si="5"/>
        <v>-1.8883911616407456</v>
      </c>
      <c r="H77" s="92"/>
      <c r="I77" s="92">
        <v>2.3758236866270552</v>
      </c>
      <c r="J77" s="92">
        <v>2.3268425700388717</v>
      </c>
      <c r="K77" s="92">
        <v>2.3309588421126231</v>
      </c>
      <c r="M77" s="92">
        <f t="shared" si="7"/>
        <v>4.1162720737513148E-3</v>
      </c>
      <c r="N77" s="92">
        <f t="shared" si="6"/>
        <v>-4.4864844514432178E-2</v>
      </c>
    </row>
    <row r="78" spans="1:14" s="103" customFormat="1" ht="15.75" x14ac:dyDescent="0.25">
      <c r="A78" s="151" t="s">
        <v>231</v>
      </c>
      <c r="B78" s="93">
        <v>100.20889176032837</v>
      </c>
      <c r="C78" s="93">
        <v>98.287080912267314</v>
      </c>
      <c r="D78" s="93">
        <v>98.665679065090117</v>
      </c>
      <c r="E78" s="93"/>
      <c r="F78" s="93">
        <f t="shared" si="4"/>
        <v>0.38519625296506987</v>
      </c>
      <c r="G78" s="93">
        <f t="shared" si="5"/>
        <v>-1.5399957709633094</v>
      </c>
      <c r="H78" s="93"/>
      <c r="I78" s="93">
        <v>1.0895115563008912</v>
      </c>
      <c r="J78" s="93">
        <v>1.0686168523359496</v>
      </c>
      <c r="K78" s="93">
        <v>1.0727331244097011</v>
      </c>
      <c r="M78" s="93">
        <f t="shared" si="7"/>
        <v>4.1162720737515368E-3</v>
      </c>
      <c r="N78" s="93">
        <f t="shared" si="6"/>
        <v>-1.6778431891190104E-2</v>
      </c>
    </row>
    <row r="79" spans="1:14" ht="15.75" x14ac:dyDescent="0.25">
      <c r="A79" s="152" t="s">
        <v>230</v>
      </c>
      <c r="B79" s="92">
        <v>106.39778514488144</v>
      </c>
      <c r="C79" s="92">
        <v>102.69110838386651</v>
      </c>
      <c r="D79" s="92">
        <v>102.69110838386651</v>
      </c>
      <c r="E79" s="92"/>
      <c r="F79" s="92">
        <f t="shared" si="4"/>
        <v>0</v>
      </c>
      <c r="G79" s="92">
        <f t="shared" si="5"/>
        <v>-3.483791280022952</v>
      </c>
      <c r="H79" s="92"/>
      <c r="I79" s="92">
        <v>0.65115020304770377</v>
      </c>
      <c r="J79" s="92">
        <v>0.6284654890540764</v>
      </c>
      <c r="K79" s="92">
        <v>0.6284654890540764</v>
      </c>
      <c r="M79" s="92">
        <f t="shared" si="7"/>
        <v>0</v>
      </c>
      <c r="N79" s="92">
        <f t="shared" si="6"/>
        <v>-2.268471399362737E-2</v>
      </c>
    </row>
    <row r="80" spans="1:14" s="103" customFormat="1" ht="15.75" x14ac:dyDescent="0.25">
      <c r="A80" s="151" t="s">
        <v>229</v>
      </c>
      <c r="B80" s="93">
        <v>107.99532807999697</v>
      </c>
      <c r="C80" s="93">
        <v>107.0768879301062</v>
      </c>
      <c r="D80" s="93">
        <v>107.0768879301062</v>
      </c>
      <c r="E80" s="93"/>
      <c r="F80" s="93">
        <f t="shared" si="4"/>
        <v>0</v>
      </c>
      <c r="G80" s="93">
        <f t="shared" si="5"/>
        <v>-0.85044433515720774</v>
      </c>
      <c r="H80" s="93"/>
      <c r="I80" s="93">
        <v>0.6351619272784601</v>
      </c>
      <c r="J80" s="93">
        <v>0.62976022864884551</v>
      </c>
      <c r="K80" s="93">
        <v>0.62976022864884551</v>
      </c>
      <c r="M80" s="93">
        <f t="shared" si="7"/>
        <v>0</v>
      </c>
      <c r="N80" s="93">
        <f t="shared" si="6"/>
        <v>-5.401698629614593E-3</v>
      </c>
    </row>
    <row r="81" spans="1:14" ht="15.75" x14ac:dyDescent="0.25">
      <c r="A81" s="150" t="s">
        <v>158</v>
      </c>
      <c r="B81" s="92">
        <v>98.005989850579866</v>
      </c>
      <c r="C81" s="92">
        <v>87.023530181682261</v>
      </c>
      <c r="D81" s="92">
        <v>87.023530181682261</v>
      </c>
      <c r="E81" s="92"/>
      <c r="F81" s="92">
        <f t="shared" si="4"/>
        <v>0</v>
      </c>
      <c r="G81" s="92">
        <f t="shared" si="5"/>
        <v>-11.205906583507275</v>
      </c>
      <c r="H81" s="92"/>
      <c r="I81" s="92">
        <v>0.38028433643716841</v>
      </c>
      <c r="J81" s="92">
        <v>0.33767002894430875</v>
      </c>
      <c r="K81" s="92">
        <v>0.33767002894430875</v>
      </c>
      <c r="M81" s="92">
        <f t="shared" si="7"/>
        <v>0</v>
      </c>
      <c r="N81" s="92">
        <f t="shared" si="6"/>
        <v>-4.261430749285966E-2</v>
      </c>
    </row>
    <row r="82" spans="1:14" s="103" customFormat="1" ht="15.75" x14ac:dyDescent="0.25">
      <c r="A82" s="151" t="s">
        <v>228</v>
      </c>
      <c r="B82" s="93">
        <v>98.005989850579866</v>
      </c>
      <c r="C82" s="93">
        <v>87.023530181682261</v>
      </c>
      <c r="D82" s="93">
        <v>87.023530181682261</v>
      </c>
      <c r="E82" s="93"/>
      <c r="F82" s="93">
        <f t="shared" si="4"/>
        <v>0</v>
      </c>
      <c r="G82" s="93">
        <f t="shared" si="5"/>
        <v>-11.205906583507275</v>
      </c>
      <c r="H82" s="93"/>
      <c r="I82" s="93">
        <v>0.38028433643716841</v>
      </c>
      <c r="J82" s="93">
        <v>0.33767002894430875</v>
      </c>
      <c r="K82" s="93">
        <v>0.33767002894430875</v>
      </c>
      <c r="M82" s="93">
        <f t="shared" si="7"/>
        <v>0</v>
      </c>
      <c r="N82" s="93">
        <f t="shared" si="6"/>
        <v>-4.261430749285966E-2</v>
      </c>
    </row>
    <row r="83" spans="1:14" ht="15.75" x14ac:dyDescent="0.25">
      <c r="A83" s="155" t="s">
        <v>83</v>
      </c>
      <c r="B83" s="92">
        <v>101.97995650382751</v>
      </c>
      <c r="C83" s="92">
        <v>101.01670165078389</v>
      </c>
      <c r="D83" s="92">
        <v>100.93316403636597</v>
      </c>
      <c r="E83" s="92"/>
      <c r="F83" s="92">
        <f t="shared" si="4"/>
        <v>-8.2696834338058522E-2</v>
      </c>
      <c r="G83" s="92">
        <f t="shared" si="5"/>
        <v>-1.0264688310807957</v>
      </c>
      <c r="H83" s="92"/>
      <c r="I83" s="92">
        <v>1.132218626754077</v>
      </c>
      <c r="J83" s="92">
        <v>1.1215242204774247</v>
      </c>
      <c r="K83" s="92">
        <v>1.1205967554507554</v>
      </c>
      <c r="M83" s="92">
        <f t="shared" si="7"/>
        <v>-9.2746502666929409E-4</v>
      </c>
      <c r="N83" s="92">
        <f t="shared" si="6"/>
        <v>-1.1621871303321596E-2</v>
      </c>
    </row>
    <row r="84" spans="1:14" s="103" customFormat="1" ht="15.75" x14ac:dyDescent="0.25">
      <c r="A84" s="153" t="s">
        <v>159</v>
      </c>
      <c r="B84" s="93">
        <v>101.97995650382751</v>
      </c>
      <c r="C84" s="93">
        <v>101.01670165078389</v>
      </c>
      <c r="D84" s="93">
        <v>100.93316403636597</v>
      </c>
      <c r="E84" s="93"/>
      <c r="F84" s="93">
        <f t="shared" si="4"/>
        <v>-8.2696834338058522E-2</v>
      </c>
      <c r="G84" s="93">
        <f t="shared" si="5"/>
        <v>-1.0264688310807957</v>
      </c>
      <c r="H84" s="93"/>
      <c r="I84" s="93">
        <v>1.132218626754077</v>
      </c>
      <c r="J84" s="93">
        <v>1.1215242204774247</v>
      </c>
      <c r="K84" s="93">
        <v>1.1205967554507554</v>
      </c>
      <c r="M84" s="93">
        <f t="shared" si="7"/>
        <v>-9.2746502666929409E-4</v>
      </c>
      <c r="N84" s="93">
        <f t="shared" si="6"/>
        <v>-1.1621871303321596E-2</v>
      </c>
    </row>
    <row r="85" spans="1:14" ht="15.75" x14ac:dyDescent="0.25">
      <c r="A85" s="152" t="s">
        <v>159</v>
      </c>
      <c r="B85" s="92">
        <v>101.97995650382751</v>
      </c>
      <c r="C85" s="92">
        <v>101.01670165078389</v>
      </c>
      <c r="D85" s="92">
        <v>100.93316403636597</v>
      </c>
      <c r="E85" s="92"/>
      <c r="F85" s="92">
        <f t="shared" si="4"/>
        <v>-8.2696834338058522E-2</v>
      </c>
      <c r="G85" s="92">
        <f t="shared" si="5"/>
        <v>-1.0264688310807957</v>
      </c>
      <c r="H85" s="92"/>
      <c r="I85" s="92">
        <v>1.132218626754077</v>
      </c>
      <c r="J85" s="92">
        <v>1.1215242204774247</v>
      </c>
      <c r="K85" s="92">
        <v>1.1205967554507554</v>
      </c>
      <c r="M85" s="92">
        <f t="shared" si="7"/>
        <v>-9.2746502666929409E-4</v>
      </c>
      <c r="N85" s="92">
        <f t="shared" si="6"/>
        <v>-1.1621871303321596E-2</v>
      </c>
    </row>
    <row r="86" spans="1:14" s="103" customFormat="1" ht="15.75" x14ac:dyDescent="0.25">
      <c r="A86" s="154" t="s">
        <v>129</v>
      </c>
      <c r="B86" s="94">
        <v>100.60426661787763</v>
      </c>
      <c r="C86" s="94">
        <v>87.527876709128279</v>
      </c>
      <c r="D86" s="94">
        <v>87.551630400743136</v>
      </c>
      <c r="E86" s="94"/>
      <c r="F86" s="94">
        <f t="shared" si="4"/>
        <v>2.7138430072737307E-2</v>
      </c>
      <c r="G86" s="94">
        <f t="shared" si="5"/>
        <v>-12.974237232613561</v>
      </c>
      <c r="H86" s="94"/>
      <c r="I86" s="94">
        <v>14.858246906714919</v>
      </c>
      <c r="J86" s="94">
        <v>12.926994521061653</v>
      </c>
      <c r="K86" s="94">
        <v>12.930502704430261</v>
      </c>
      <c r="M86" s="94">
        <f t="shared" si="7"/>
        <v>3.5081833686074759E-3</v>
      </c>
      <c r="N86" s="94">
        <f t="shared" si="6"/>
        <v>-1.9277442022846589</v>
      </c>
    </row>
    <row r="87" spans="1:14" ht="15.75" x14ac:dyDescent="0.25">
      <c r="A87" s="155" t="s">
        <v>149</v>
      </c>
      <c r="B87" s="92">
        <v>106.8532425139463</v>
      </c>
      <c r="C87" s="92">
        <v>111.95000764594712</v>
      </c>
      <c r="D87" s="92">
        <v>111.95000764594712</v>
      </c>
      <c r="E87" s="92"/>
      <c r="F87" s="92">
        <f t="shared" si="4"/>
        <v>0</v>
      </c>
      <c r="G87" s="92">
        <f t="shared" si="5"/>
        <v>4.769874092810622</v>
      </c>
      <c r="H87" s="92"/>
      <c r="I87" s="92">
        <v>1.2076282274368093</v>
      </c>
      <c r="J87" s="92">
        <v>1.2652305733947857</v>
      </c>
      <c r="K87" s="92">
        <v>1.2652305733947857</v>
      </c>
      <c r="M87" s="92">
        <f t="shared" si="7"/>
        <v>0</v>
      </c>
      <c r="N87" s="92">
        <f t="shared" si="6"/>
        <v>5.760234595797642E-2</v>
      </c>
    </row>
    <row r="88" spans="1:14" s="103" customFormat="1" ht="15.75" x14ac:dyDescent="0.25">
      <c r="A88" s="153" t="s">
        <v>160</v>
      </c>
      <c r="B88" s="93">
        <v>106.8532425139463</v>
      </c>
      <c r="C88" s="93">
        <v>111.95000764594712</v>
      </c>
      <c r="D88" s="93">
        <v>111.95000764594712</v>
      </c>
      <c r="E88" s="93"/>
      <c r="F88" s="93">
        <f t="shared" si="4"/>
        <v>0</v>
      </c>
      <c r="G88" s="93">
        <f t="shared" si="5"/>
        <v>4.769874092810622</v>
      </c>
      <c r="H88" s="93"/>
      <c r="I88" s="93">
        <v>1.2076282274368093</v>
      </c>
      <c r="J88" s="93">
        <v>1.2652305733947857</v>
      </c>
      <c r="K88" s="93">
        <v>1.2652305733947857</v>
      </c>
      <c r="M88" s="93">
        <f t="shared" si="7"/>
        <v>0</v>
      </c>
      <c r="N88" s="93">
        <f t="shared" si="6"/>
        <v>5.760234595797642E-2</v>
      </c>
    </row>
    <row r="89" spans="1:14" ht="15.75" x14ac:dyDescent="0.25">
      <c r="A89" s="152" t="s">
        <v>160</v>
      </c>
      <c r="B89" s="92">
        <v>106.8532425139463</v>
      </c>
      <c r="C89" s="92">
        <v>111.95000764594712</v>
      </c>
      <c r="D89" s="92">
        <v>111.95000764594712</v>
      </c>
      <c r="E89" s="92"/>
      <c r="F89" s="92">
        <f t="shared" si="4"/>
        <v>0</v>
      </c>
      <c r="G89" s="92">
        <f t="shared" si="5"/>
        <v>4.769874092810622</v>
      </c>
      <c r="H89" s="92"/>
      <c r="I89" s="92">
        <v>1.2076282274368093</v>
      </c>
      <c r="J89" s="92">
        <v>1.2652305733947857</v>
      </c>
      <c r="K89" s="92">
        <v>1.2652305733947857</v>
      </c>
      <c r="M89" s="92">
        <f t="shared" si="7"/>
        <v>0</v>
      </c>
      <c r="N89" s="92">
        <f t="shared" si="6"/>
        <v>5.760234595797642E-2</v>
      </c>
    </row>
    <row r="90" spans="1:14" s="103" customFormat="1" ht="15.75" x14ac:dyDescent="0.25">
      <c r="A90" s="149" t="s">
        <v>148</v>
      </c>
      <c r="B90" s="93">
        <v>107.18160147649699</v>
      </c>
      <c r="C90" s="93">
        <v>107.27331336203534</v>
      </c>
      <c r="D90" s="93">
        <v>107.34753951580383</v>
      </c>
      <c r="E90" s="93"/>
      <c r="F90" s="93">
        <f t="shared" si="4"/>
        <v>6.9193494115338261E-2</v>
      </c>
      <c r="G90" s="93">
        <f t="shared" si="5"/>
        <v>0.15481951848166364</v>
      </c>
      <c r="H90" s="93"/>
      <c r="I90" s="93">
        <v>5.0657711956007931</v>
      </c>
      <c r="J90" s="93">
        <v>5.0701058148045952</v>
      </c>
      <c r="K90" s="93">
        <v>5.0736139981732036</v>
      </c>
      <c r="M90" s="93">
        <f t="shared" si="7"/>
        <v>3.5081833686083641E-3</v>
      </c>
      <c r="N90" s="93">
        <f t="shared" si="6"/>
        <v>7.8428025724104344E-3</v>
      </c>
    </row>
    <row r="91" spans="1:14" ht="15.75" x14ac:dyDescent="0.25">
      <c r="A91" s="150" t="s">
        <v>161</v>
      </c>
      <c r="B91" s="92">
        <v>104.95773897365068</v>
      </c>
      <c r="C91" s="92">
        <v>104.5645826634421</v>
      </c>
      <c r="D91" s="92">
        <v>104.64968648844828</v>
      </c>
      <c r="E91" s="92"/>
      <c r="F91" s="92">
        <f t="shared" si="4"/>
        <v>8.1388767437728937E-2</v>
      </c>
      <c r="G91" s="92">
        <f t="shared" si="5"/>
        <v>-0.29350144945455847</v>
      </c>
      <c r="H91" s="92"/>
      <c r="I91" s="92">
        <v>4.3266092240543701</v>
      </c>
      <c r="J91" s="92">
        <v>4.3104023799009283</v>
      </c>
      <c r="K91" s="92">
        <v>4.3139105632695358</v>
      </c>
      <c r="M91" s="92">
        <f t="shared" si="7"/>
        <v>3.5081833686074759E-3</v>
      </c>
      <c r="N91" s="92">
        <f t="shared" si="6"/>
        <v>-1.2698660784834281E-2</v>
      </c>
    </row>
    <row r="92" spans="1:14" s="103" customFormat="1" ht="15.75" x14ac:dyDescent="0.25">
      <c r="A92" s="151" t="s">
        <v>227</v>
      </c>
      <c r="B92" s="93">
        <v>104.95773897365068</v>
      </c>
      <c r="C92" s="93">
        <v>104.5645826634421</v>
      </c>
      <c r="D92" s="93">
        <v>104.64968648844828</v>
      </c>
      <c r="E92" s="93"/>
      <c r="F92" s="93">
        <f t="shared" si="4"/>
        <v>8.1388767437728937E-2</v>
      </c>
      <c r="G92" s="93">
        <f t="shared" si="5"/>
        <v>-0.29350144945455847</v>
      </c>
      <c r="H92" s="93"/>
      <c r="I92" s="93">
        <v>4.3266092240543701</v>
      </c>
      <c r="J92" s="93">
        <v>4.3104023799009283</v>
      </c>
      <c r="K92" s="93">
        <v>4.3139105632695358</v>
      </c>
      <c r="M92" s="93">
        <f t="shared" si="7"/>
        <v>3.5081833686074759E-3</v>
      </c>
      <c r="N92" s="93">
        <f t="shared" si="6"/>
        <v>-1.2698660784834281E-2</v>
      </c>
    </row>
    <row r="93" spans="1:14" ht="15.75" x14ac:dyDescent="0.25">
      <c r="A93" s="150" t="s">
        <v>162</v>
      </c>
      <c r="B93" s="92">
        <v>122.35661058360637</v>
      </c>
      <c r="C93" s="92">
        <v>125.75692598073286</v>
      </c>
      <c r="D93" s="92">
        <v>125.75692598073286</v>
      </c>
      <c r="E93" s="92"/>
      <c r="F93" s="92">
        <f t="shared" si="4"/>
        <v>0</v>
      </c>
      <c r="G93" s="92">
        <f t="shared" si="5"/>
        <v>2.7790205865526607</v>
      </c>
      <c r="H93" s="92"/>
      <c r="I93" s="92">
        <v>0.73916197154642316</v>
      </c>
      <c r="J93" s="92">
        <v>0.75970343490366687</v>
      </c>
      <c r="K93" s="92">
        <v>0.75970343490366687</v>
      </c>
      <c r="M93" s="92">
        <f t="shared" si="7"/>
        <v>0</v>
      </c>
      <c r="N93" s="92">
        <f t="shared" si="6"/>
        <v>2.0541463357243717E-2</v>
      </c>
    </row>
    <row r="94" spans="1:14" s="103" customFormat="1" ht="15.75" x14ac:dyDescent="0.25">
      <c r="A94" s="151" t="s">
        <v>226</v>
      </c>
      <c r="B94" s="93">
        <v>122.35661058360637</v>
      </c>
      <c r="C94" s="93">
        <v>125.75692598073286</v>
      </c>
      <c r="D94" s="93">
        <v>125.75692598073286</v>
      </c>
      <c r="E94" s="93"/>
      <c r="F94" s="93">
        <f t="shared" si="4"/>
        <v>0</v>
      </c>
      <c r="G94" s="93">
        <f t="shared" si="5"/>
        <v>2.7790205865526607</v>
      </c>
      <c r="H94" s="93"/>
      <c r="I94" s="93">
        <v>0.73916197154642316</v>
      </c>
      <c r="J94" s="93">
        <v>0.75970343490366687</v>
      </c>
      <c r="K94" s="93">
        <v>0.75970343490366687</v>
      </c>
      <c r="M94" s="93">
        <f t="shared" si="7"/>
        <v>0</v>
      </c>
      <c r="N94" s="93">
        <f t="shared" si="6"/>
        <v>2.0541463357243717E-2</v>
      </c>
    </row>
    <row r="95" spans="1:14" ht="15.75" x14ac:dyDescent="0.25">
      <c r="A95" s="155" t="s">
        <v>147</v>
      </c>
      <c r="B95" s="92">
        <v>108.48689886243125</v>
      </c>
      <c r="C95" s="92">
        <v>108.48689886243125</v>
      </c>
      <c r="D95" s="92">
        <v>108.48689886243125</v>
      </c>
      <c r="E95" s="92"/>
      <c r="F95" s="92">
        <f t="shared" si="4"/>
        <v>0</v>
      </c>
      <c r="G95" s="92">
        <f t="shared" si="5"/>
        <v>0</v>
      </c>
      <c r="H95" s="92"/>
      <c r="I95" s="92">
        <v>0.35246204551742616</v>
      </c>
      <c r="J95" s="92">
        <v>0.35246204551742616</v>
      </c>
      <c r="K95" s="92">
        <v>0.35246204551742616</v>
      </c>
      <c r="M95" s="92">
        <f t="shared" si="7"/>
        <v>0</v>
      </c>
      <c r="N95" s="92">
        <f t="shared" si="6"/>
        <v>0</v>
      </c>
    </row>
    <row r="96" spans="1:14" s="103" customFormat="1" ht="15.75" x14ac:dyDescent="0.25">
      <c r="A96" s="153" t="s">
        <v>84</v>
      </c>
      <c r="B96" s="93">
        <v>99.999999999999986</v>
      </c>
      <c r="C96" s="93">
        <v>99.999999999999986</v>
      </c>
      <c r="D96" s="93">
        <v>99.999999999999986</v>
      </c>
      <c r="E96" s="93"/>
      <c r="F96" s="93">
        <f t="shared" si="4"/>
        <v>0</v>
      </c>
      <c r="G96" s="93">
        <f t="shared" si="5"/>
        <v>0</v>
      </c>
      <c r="H96" s="93"/>
      <c r="I96" s="93">
        <v>0.20600390916610056</v>
      </c>
      <c r="J96" s="93">
        <v>0.20600390916610056</v>
      </c>
      <c r="K96" s="93">
        <v>0.20600390916610056</v>
      </c>
      <c r="M96" s="93">
        <f t="shared" si="7"/>
        <v>0</v>
      </c>
      <c r="N96" s="93">
        <f t="shared" si="6"/>
        <v>0</v>
      </c>
    </row>
    <row r="97" spans="1:14" ht="15.75" x14ac:dyDescent="0.25">
      <c r="A97" s="152" t="s">
        <v>85</v>
      </c>
      <c r="B97" s="92">
        <v>99.999999999999986</v>
      </c>
      <c r="C97" s="92">
        <v>99.999999999999986</v>
      </c>
      <c r="D97" s="92">
        <v>99.999999999999986</v>
      </c>
      <c r="E97" s="92"/>
      <c r="F97" s="92">
        <f t="shared" si="4"/>
        <v>0</v>
      </c>
      <c r="G97" s="92">
        <f t="shared" si="5"/>
        <v>0</v>
      </c>
      <c r="H97" s="92"/>
      <c r="I97" s="92">
        <v>0.20600390916610056</v>
      </c>
      <c r="J97" s="92">
        <v>0.20600390916610056</v>
      </c>
      <c r="K97" s="92">
        <v>0.20600390916610056</v>
      </c>
      <c r="M97" s="92">
        <f t="shared" si="7"/>
        <v>0</v>
      </c>
      <c r="N97" s="92">
        <f t="shared" si="6"/>
        <v>0</v>
      </c>
    </row>
    <row r="98" spans="1:14" s="103" customFormat="1" ht="15.75" x14ac:dyDescent="0.25">
      <c r="A98" s="153" t="s">
        <v>86</v>
      </c>
      <c r="B98" s="93">
        <v>123.19297953692291</v>
      </c>
      <c r="C98" s="93">
        <v>123.19297953692291</v>
      </c>
      <c r="D98" s="93">
        <v>123.19297953692291</v>
      </c>
      <c r="E98" s="93"/>
      <c r="F98" s="93">
        <f t="shared" si="4"/>
        <v>0</v>
      </c>
      <c r="G98" s="93">
        <f t="shared" si="5"/>
        <v>0</v>
      </c>
      <c r="H98" s="93"/>
      <c r="I98" s="93">
        <v>0.1464581363513256</v>
      </c>
      <c r="J98" s="93">
        <v>0.1464581363513256</v>
      </c>
      <c r="K98" s="93">
        <v>0.1464581363513256</v>
      </c>
      <c r="M98" s="93">
        <f t="shared" si="7"/>
        <v>0</v>
      </c>
      <c r="N98" s="93">
        <f t="shared" si="6"/>
        <v>0</v>
      </c>
    </row>
    <row r="99" spans="1:14" ht="15.75" x14ac:dyDescent="0.25">
      <c r="A99" s="152" t="s">
        <v>87</v>
      </c>
      <c r="B99" s="92">
        <v>123.19297953692291</v>
      </c>
      <c r="C99" s="92">
        <v>123.19297953692291</v>
      </c>
      <c r="D99" s="92">
        <v>123.19297953692291</v>
      </c>
      <c r="E99" s="92"/>
      <c r="F99" s="92">
        <f t="shared" si="4"/>
        <v>0</v>
      </c>
      <c r="G99" s="92">
        <f t="shared" si="5"/>
        <v>0</v>
      </c>
      <c r="H99" s="92"/>
      <c r="I99" s="92">
        <v>0.1464581363513256</v>
      </c>
      <c r="J99" s="92">
        <v>0.1464581363513256</v>
      </c>
      <c r="K99" s="92">
        <v>0.1464581363513256</v>
      </c>
      <c r="M99" s="92">
        <f t="shared" si="7"/>
        <v>0</v>
      </c>
      <c r="N99" s="92">
        <f t="shared" si="6"/>
        <v>0</v>
      </c>
    </row>
    <row r="100" spans="1:14" s="103" customFormat="1" ht="15.75" x14ac:dyDescent="0.25">
      <c r="A100" s="149" t="s">
        <v>146</v>
      </c>
      <c r="B100" s="93">
        <v>95.863688894785554</v>
      </c>
      <c r="C100" s="93">
        <v>72.653589553562043</v>
      </c>
      <c r="D100" s="93">
        <v>72.653589553562043</v>
      </c>
      <c r="E100" s="93"/>
      <c r="F100" s="93">
        <f t="shared" si="4"/>
        <v>0</v>
      </c>
      <c r="G100" s="93">
        <f t="shared" si="5"/>
        <v>-24.211564992765489</v>
      </c>
      <c r="H100" s="93"/>
      <c r="I100" s="93">
        <v>8.2323854381598895</v>
      </c>
      <c r="J100" s="93">
        <v>6.2391960873448449</v>
      </c>
      <c r="K100" s="93">
        <v>6.2391960873448449</v>
      </c>
      <c r="M100" s="93">
        <f t="shared" si="7"/>
        <v>0</v>
      </c>
      <c r="N100" s="93">
        <f t="shared" si="6"/>
        <v>-1.9931893508150447</v>
      </c>
    </row>
    <row r="101" spans="1:14" ht="15.75" x14ac:dyDescent="0.25">
      <c r="A101" s="150" t="s">
        <v>17</v>
      </c>
      <c r="B101" s="92">
        <v>90.159322190825165</v>
      </c>
      <c r="C101" s="92">
        <v>55.184358857463906</v>
      </c>
      <c r="D101" s="92">
        <v>55.184358857463906</v>
      </c>
      <c r="E101" s="92"/>
      <c r="F101" s="92">
        <f t="shared" si="4"/>
        <v>0</v>
      </c>
      <c r="G101" s="92">
        <f t="shared" si="5"/>
        <v>-38.79239826064309</v>
      </c>
      <c r="H101" s="92"/>
      <c r="I101" s="92">
        <v>5.116808899350179</v>
      </c>
      <c r="J101" s="92">
        <v>3.1318760128782288</v>
      </c>
      <c r="K101" s="92">
        <v>3.1318760128782284</v>
      </c>
      <c r="M101" s="92">
        <f t="shared" si="7"/>
        <v>0</v>
      </c>
      <c r="N101" s="92">
        <f t="shared" si="6"/>
        <v>-1.9849328864719507</v>
      </c>
    </row>
    <row r="102" spans="1:14" s="103" customFormat="1" ht="15.75" x14ac:dyDescent="0.25">
      <c r="A102" s="151" t="s">
        <v>17</v>
      </c>
      <c r="B102" s="93">
        <v>90.159322190825165</v>
      </c>
      <c r="C102" s="93">
        <v>55.184358857463906</v>
      </c>
      <c r="D102" s="93">
        <v>55.184358857463906</v>
      </c>
      <c r="E102" s="93"/>
      <c r="F102" s="93">
        <f t="shared" si="4"/>
        <v>0</v>
      </c>
      <c r="G102" s="93">
        <f t="shared" si="5"/>
        <v>-38.79239826064309</v>
      </c>
      <c r="H102" s="93"/>
      <c r="I102" s="93">
        <v>5.116808899350179</v>
      </c>
      <c r="J102" s="93">
        <v>3.1318760128782288</v>
      </c>
      <c r="K102" s="93">
        <v>3.1318760128782284</v>
      </c>
      <c r="M102" s="93">
        <f t="shared" si="7"/>
        <v>0</v>
      </c>
      <c r="N102" s="93">
        <f t="shared" si="6"/>
        <v>-1.9849328864719507</v>
      </c>
    </row>
    <row r="103" spans="1:14" ht="15.75" x14ac:dyDescent="0.25">
      <c r="A103" s="150" t="s">
        <v>88</v>
      </c>
      <c r="B103" s="92">
        <v>99.594912634014406</v>
      </c>
      <c r="C103" s="92">
        <v>99.234262503497348</v>
      </c>
      <c r="D103" s="92">
        <v>99.234262503497348</v>
      </c>
      <c r="E103" s="92"/>
      <c r="F103" s="92">
        <f t="shared" si="4"/>
        <v>0</v>
      </c>
      <c r="G103" s="92">
        <f t="shared" si="5"/>
        <v>-0.36211702081847541</v>
      </c>
      <c r="H103" s="92"/>
      <c r="I103" s="92">
        <v>2.2800542002776485</v>
      </c>
      <c r="J103" s="92">
        <v>2.2717977359345567</v>
      </c>
      <c r="K103" s="92">
        <v>2.2717977359345567</v>
      </c>
      <c r="M103" s="92">
        <f t="shared" si="7"/>
        <v>0</v>
      </c>
      <c r="N103" s="92">
        <f t="shared" si="6"/>
        <v>-8.2564643430917961E-3</v>
      </c>
    </row>
    <row r="104" spans="1:14" s="103" customFormat="1" ht="15.75" x14ac:dyDescent="0.25">
      <c r="A104" s="151" t="s">
        <v>89</v>
      </c>
      <c r="B104" s="93">
        <v>99.594912634014406</v>
      </c>
      <c r="C104" s="93">
        <v>99.234262503497348</v>
      </c>
      <c r="D104" s="93">
        <v>99.234262503497348</v>
      </c>
      <c r="E104" s="93"/>
      <c r="F104" s="93">
        <f t="shared" si="4"/>
        <v>0</v>
      </c>
      <c r="G104" s="93">
        <f t="shared" si="5"/>
        <v>-0.36211702081847541</v>
      </c>
      <c r="H104" s="93"/>
      <c r="I104" s="93">
        <v>2.2800542002776485</v>
      </c>
      <c r="J104" s="93">
        <v>2.2717977359345567</v>
      </c>
      <c r="K104" s="93">
        <v>2.2717977359345567</v>
      </c>
      <c r="M104" s="93">
        <f t="shared" si="7"/>
        <v>0</v>
      </c>
      <c r="N104" s="93">
        <f t="shared" si="6"/>
        <v>-8.2564643430917961E-3</v>
      </c>
    </row>
    <row r="105" spans="1:14" ht="15.75" x14ac:dyDescent="0.25">
      <c r="A105" s="150" t="s">
        <v>90</v>
      </c>
      <c r="B105" s="92">
        <v>134.11907242766719</v>
      </c>
      <c r="C105" s="92">
        <v>134.11907242766719</v>
      </c>
      <c r="D105" s="92">
        <v>134.11907242766719</v>
      </c>
      <c r="E105" s="92"/>
      <c r="F105" s="92">
        <f t="shared" si="4"/>
        <v>0</v>
      </c>
      <c r="G105" s="92">
        <f t="shared" si="5"/>
        <v>0</v>
      </c>
      <c r="H105" s="92"/>
      <c r="I105" s="92">
        <v>0.83552233853205971</v>
      </c>
      <c r="J105" s="92">
        <v>0.83552233853205982</v>
      </c>
      <c r="K105" s="92">
        <v>0.83552233853205982</v>
      </c>
      <c r="M105" s="92">
        <f t="shared" si="7"/>
        <v>0</v>
      </c>
      <c r="N105" s="92">
        <f t="shared" si="6"/>
        <v>0</v>
      </c>
    </row>
    <row r="106" spans="1:14" s="103" customFormat="1" ht="15.75" x14ac:dyDescent="0.25">
      <c r="A106" s="151" t="s">
        <v>91</v>
      </c>
      <c r="B106" s="93">
        <v>134.11907242766719</v>
      </c>
      <c r="C106" s="93">
        <v>134.11907242766719</v>
      </c>
      <c r="D106" s="93">
        <v>134.11907242766719</v>
      </c>
      <c r="E106" s="93"/>
      <c r="F106" s="93">
        <f t="shared" si="4"/>
        <v>0</v>
      </c>
      <c r="G106" s="93">
        <f t="shared" si="5"/>
        <v>0</v>
      </c>
      <c r="H106" s="93"/>
      <c r="I106" s="93">
        <v>0.83552233853205971</v>
      </c>
      <c r="J106" s="93">
        <v>0.83552233853205982</v>
      </c>
      <c r="K106" s="93">
        <v>0.83552233853205982</v>
      </c>
      <c r="M106" s="93">
        <f t="shared" si="7"/>
        <v>0</v>
      </c>
      <c r="N106" s="93">
        <f t="shared" si="6"/>
        <v>0</v>
      </c>
    </row>
    <row r="107" spans="1:14" ht="15.75" x14ac:dyDescent="0.25">
      <c r="A107" s="148" t="s">
        <v>250</v>
      </c>
      <c r="B107" s="95">
        <v>97.704092944898036</v>
      </c>
      <c r="C107" s="95">
        <v>95.317629960640076</v>
      </c>
      <c r="D107" s="95">
        <v>99.127739172517664</v>
      </c>
      <c r="E107" s="95"/>
      <c r="F107" s="95">
        <f t="shared" si="4"/>
        <v>3.9972764885687129</v>
      </c>
      <c r="G107" s="95">
        <f t="shared" si="5"/>
        <v>1.4570998867186935</v>
      </c>
      <c r="H107" s="95"/>
      <c r="I107" s="95">
        <v>9.6300983091877921</v>
      </c>
      <c r="J107" s="95">
        <v>9.3948791647594945</v>
      </c>
      <c r="K107" s="95">
        <v>9.7704184607418672</v>
      </c>
      <c r="M107" s="95">
        <f t="shared" si="7"/>
        <v>0.37553929598237268</v>
      </c>
      <c r="N107" s="95">
        <f t="shared" si="6"/>
        <v>0.14032015155407507</v>
      </c>
    </row>
    <row r="108" spans="1:14" s="103" customFormat="1" ht="15.75" x14ac:dyDescent="0.25">
      <c r="A108" s="149" t="s">
        <v>145</v>
      </c>
      <c r="B108" s="93">
        <v>99.868510355561725</v>
      </c>
      <c r="C108" s="93">
        <v>89.058212124300468</v>
      </c>
      <c r="D108" s="93">
        <v>107.41604758102751</v>
      </c>
      <c r="E108" s="93"/>
      <c r="F108" s="93">
        <f t="shared" si="4"/>
        <v>20.613298896124952</v>
      </c>
      <c r="G108" s="93">
        <f t="shared" si="5"/>
        <v>7.5574745218430772</v>
      </c>
      <c r="H108" s="93"/>
      <c r="I108" s="93">
        <v>1.9659398339138257</v>
      </c>
      <c r="J108" s="93">
        <v>1.7531360598947696</v>
      </c>
      <c r="K108" s="93">
        <v>2.1145152359766271</v>
      </c>
      <c r="M108" s="93">
        <f t="shared" si="7"/>
        <v>0.36137917608185743</v>
      </c>
      <c r="N108" s="93">
        <f t="shared" si="6"/>
        <v>0.1485754020628014</v>
      </c>
    </row>
    <row r="109" spans="1:14" ht="15.75" x14ac:dyDescent="0.25">
      <c r="A109" s="150" t="s">
        <v>163</v>
      </c>
      <c r="B109" s="92">
        <v>99.868510355561725</v>
      </c>
      <c r="C109" s="92">
        <v>89.058212124300468</v>
      </c>
      <c r="D109" s="92">
        <v>107.41604758102751</v>
      </c>
      <c r="E109" s="92"/>
      <c r="F109" s="92">
        <f t="shared" si="4"/>
        <v>20.613298896124952</v>
      </c>
      <c r="G109" s="92">
        <f t="shared" si="5"/>
        <v>7.5574745218430772</v>
      </c>
      <c r="H109" s="92"/>
      <c r="I109" s="92">
        <v>1.9659398339138257</v>
      </c>
      <c r="J109" s="92">
        <v>1.7531360598947696</v>
      </c>
      <c r="K109" s="92">
        <v>2.1145152359766271</v>
      </c>
      <c r="M109" s="92">
        <f t="shared" si="7"/>
        <v>0.36137917608185743</v>
      </c>
      <c r="N109" s="92">
        <f t="shared" si="6"/>
        <v>0.1485754020628014</v>
      </c>
    </row>
    <row r="110" spans="1:14" s="103" customFormat="1" ht="15.75" x14ac:dyDescent="0.25">
      <c r="A110" s="151" t="s">
        <v>225</v>
      </c>
      <c r="B110" s="93">
        <v>99.868510355561725</v>
      </c>
      <c r="C110" s="93">
        <v>89.058212124300468</v>
      </c>
      <c r="D110" s="93">
        <v>107.41604758102751</v>
      </c>
      <c r="E110" s="93"/>
      <c r="F110" s="93">
        <f t="shared" si="4"/>
        <v>20.613298896124952</v>
      </c>
      <c r="G110" s="93">
        <f t="shared" si="5"/>
        <v>7.5574745218430772</v>
      </c>
      <c r="H110" s="93"/>
      <c r="I110" s="93">
        <v>1.9659398339138257</v>
      </c>
      <c r="J110" s="93">
        <v>1.7531360598947696</v>
      </c>
      <c r="K110" s="93">
        <v>2.1145152359766271</v>
      </c>
      <c r="M110" s="93">
        <f t="shared" si="7"/>
        <v>0.36137917608185743</v>
      </c>
      <c r="N110" s="93">
        <f t="shared" si="6"/>
        <v>0.1485754020628014</v>
      </c>
    </row>
    <row r="111" spans="1:14" ht="15.75" x14ac:dyDescent="0.25">
      <c r="A111" s="155" t="s">
        <v>92</v>
      </c>
      <c r="B111" s="92">
        <v>98.332445097329483</v>
      </c>
      <c r="C111" s="92">
        <v>99.076779612701344</v>
      </c>
      <c r="D111" s="92">
        <v>99.076779612701344</v>
      </c>
      <c r="E111" s="92"/>
      <c r="F111" s="92">
        <f t="shared" si="4"/>
        <v>0</v>
      </c>
      <c r="G111" s="92">
        <f t="shared" si="5"/>
        <v>0.75695719214052826</v>
      </c>
      <c r="H111" s="92"/>
      <c r="I111" s="92">
        <v>0.30153395110688824</v>
      </c>
      <c r="J111" s="92">
        <v>0.3038164340365373</v>
      </c>
      <c r="K111" s="92">
        <v>0.3038164340365373</v>
      </c>
      <c r="M111" s="92">
        <f t="shared" si="7"/>
        <v>0</v>
      </c>
      <c r="N111" s="92">
        <f t="shared" si="6"/>
        <v>2.2824829296490545E-3</v>
      </c>
    </row>
    <row r="112" spans="1:14" s="103" customFormat="1" ht="15.75" x14ac:dyDescent="0.25">
      <c r="A112" s="153" t="s">
        <v>93</v>
      </c>
      <c r="B112" s="93">
        <v>98.332445097329483</v>
      </c>
      <c r="C112" s="93">
        <v>99.076779612701344</v>
      </c>
      <c r="D112" s="93">
        <v>99.076779612701344</v>
      </c>
      <c r="E112" s="93"/>
      <c r="F112" s="93">
        <f t="shared" si="4"/>
        <v>0</v>
      </c>
      <c r="G112" s="93">
        <f t="shared" si="5"/>
        <v>0.75695719214052826</v>
      </c>
      <c r="H112" s="93"/>
      <c r="I112" s="93">
        <v>0.30153395110688824</v>
      </c>
      <c r="J112" s="93">
        <v>0.3038164340365373</v>
      </c>
      <c r="K112" s="93">
        <v>0.3038164340365373</v>
      </c>
      <c r="M112" s="93">
        <f t="shared" si="7"/>
        <v>0</v>
      </c>
      <c r="N112" s="93">
        <f t="shared" si="6"/>
        <v>2.2824829296490545E-3</v>
      </c>
    </row>
    <row r="113" spans="1:14" ht="15.75" x14ac:dyDescent="0.25">
      <c r="A113" s="152" t="s">
        <v>92</v>
      </c>
      <c r="B113" s="92">
        <v>98.332445097329483</v>
      </c>
      <c r="C113" s="92">
        <v>99.076779612701344</v>
      </c>
      <c r="D113" s="92">
        <v>99.076779612701344</v>
      </c>
      <c r="E113" s="92"/>
      <c r="F113" s="92">
        <f t="shared" si="4"/>
        <v>0</v>
      </c>
      <c r="G113" s="92">
        <f t="shared" si="5"/>
        <v>0.75695719214052826</v>
      </c>
      <c r="H113" s="92"/>
      <c r="I113" s="92">
        <v>0.30153395110688824</v>
      </c>
      <c r="J113" s="92">
        <v>0.3038164340365373</v>
      </c>
      <c r="K113" s="92">
        <v>0.3038164340365373</v>
      </c>
      <c r="M113" s="92">
        <f t="shared" si="7"/>
        <v>0</v>
      </c>
      <c r="N113" s="92">
        <f t="shared" si="6"/>
        <v>2.2824829296490545E-3</v>
      </c>
    </row>
    <row r="114" spans="1:14" s="103" customFormat="1" ht="15.75" x14ac:dyDescent="0.25">
      <c r="A114" s="149" t="s">
        <v>94</v>
      </c>
      <c r="B114" s="93">
        <v>87.684927894450567</v>
      </c>
      <c r="C114" s="93">
        <v>87.925314454582264</v>
      </c>
      <c r="D114" s="93">
        <v>88.309240599005392</v>
      </c>
      <c r="E114" s="93"/>
      <c r="F114" s="93">
        <f t="shared" si="4"/>
        <v>0.43665029440576042</v>
      </c>
      <c r="G114" s="93">
        <f t="shared" si="5"/>
        <v>0.71199545867943748</v>
      </c>
      <c r="H114" s="93"/>
      <c r="I114" s="93">
        <v>2.4803413545154194</v>
      </c>
      <c r="J114" s="93">
        <v>2.4871411631083178</v>
      </c>
      <c r="K114" s="93">
        <v>2.4980012723193172</v>
      </c>
      <c r="M114" s="93">
        <f t="shared" si="7"/>
        <v>1.0860109210999447E-2</v>
      </c>
      <c r="N114" s="93">
        <f t="shared" si="6"/>
        <v>1.7659917803897862E-2</v>
      </c>
    </row>
    <row r="115" spans="1:14" ht="15.75" x14ac:dyDescent="0.25">
      <c r="A115" s="150" t="s">
        <v>164</v>
      </c>
      <c r="B115" s="92">
        <v>86.23115058626081</v>
      </c>
      <c r="C115" s="92">
        <v>86.997727004390384</v>
      </c>
      <c r="D115" s="92">
        <v>87.229908744574047</v>
      </c>
      <c r="E115" s="92"/>
      <c r="F115" s="92">
        <f t="shared" si="4"/>
        <v>0.2668825361057392</v>
      </c>
      <c r="G115" s="92">
        <f t="shared" si="5"/>
        <v>1.1582335983260972</v>
      </c>
      <c r="H115" s="92"/>
      <c r="I115" s="92">
        <v>2.175755436130943</v>
      </c>
      <c r="J115" s="92">
        <v>2.1950974349053509</v>
      </c>
      <c r="K115" s="92">
        <v>2.200955766609618</v>
      </c>
      <c r="M115" s="92">
        <f t="shared" si="7"/>
        <v>5.8583317042670835E-3</v>
      </c>
      <c r="N115" s="92">
        <f t="shared" si="6"/>
        <v>2.5200330478674982E-2</v>
      </c>
    </row>
    <row r="116" spans="1:14" s="103" customFormat="1" ht="15.75" x14ac:dyDescent="0.25">
      <c r="A116" s="151" t="s">
        <v>224</v>
      </c>
      <c r="B116" s="93">
        <v>68.324036067691338</v>
      </c>
      <c r="C116" s="93">
        <v>74.713272675520358</v>
      </c>
      <c r="D116" s="93">
        <v>74.713272675520358</v>
      </c>
      <c r="E116" s="93"/>
      <c r="F116" s="93">
        <f t="shared" si="4"/>
        <v>0</v>
      </c>
      <c r="G116" s="93">
        <f t="shared" si="5"/>
        <v>9.3513746780107496</v>
      </c>
      <c r="H116" s="93"/>
      <c r="I116" s="93">
        <v>0.41197390763339659</v>
      </c>
      <c r="J116" s="93">
        <v>0.45049913131183744</v>
      </c>
      <c r="K116" s="93">
        <v>0.45049913131183739</v>
      </c>
      <c r="M116" s="93">
        <f t="shared" si="7"/>
        <v>0</v>
      </c>
      <c r="N116" s="93">
        <f t="shared" si="6"/>
        <v>3.8525223678440801E-2</v>
      </c>
    </row>
    <row r="117" spans="1:14" ht="15.75" x14ac:dyDescent="0.25">
      <c r="A117" s="152" t="s">
        <v>223</v>
      </c>
      <c r="B117" s="92">
        <v>82.116464089970563</v>
      </c>
      <c r="C117" s="92">
        <v>81.880597968748162</v>
      </c>
      <c r="D117" s="92">
        <v>82.819411953945504</v>
      </c>
      <c r="E117" s="92"/>
      <c r="F117" s="92">
        <f t="shared" si="4"/>
        <v>1.14656464228029</v>
      </c>
      <c r="G117" s="92">
        <f t="shared" si="5"/>
        <v>0.85603766767741174</v>
      </c>
      <c r="H117" s="92"/>
      <c r="I117" s="92">
        <v>0.70026885345723144</v>
      </c>
      <c r="J117" s="92">
        <v>0.69825744563410796</v>
      </c>
      <c r="K117" s="92">
        <v>0.70626341861783815</v>
      </c>
      <c r="M117" s="92">
        <f t="shared" si="7"/>
        <v>8.0059729837301807E-3</v>
      </c>
      <c r="N117" s="92">
        <f t="shared" si="6"/>
        <v>5.9945651606067019E-3</v>
      </c>
    </row>
    <row r="118" spans="1:14" s="103" customFormat="1" ht="15.75" x14ac:dyDescent="0.25">
      <c r="A118" s="151" t="s">
        <v>18</v>
      </c>
      <c r="B118" s="93">
        <v>97.712311905467956</v>
      </c>
      <c r="C118" s="93">
        <v>95.718555937086194</v>
      </c>
      <c r="D118" s="93">
        <v>95.718555937086194</v>
      </c>
      <c r="E118" s="93"/>
      <c r="F118" s="93">
        <f t="shared" si="4"/>
        <v>0</v>
      </c>
      <c r="G118" s="93">
        <f t="shared" si="5"/>
        <v>-2.0404347512630983</v>
      </c>
      <c r="H118" s="93"/>
      <c r="I118" s="93">
        <v>0.26968363642178039</v>
      </c>
      <c r="J118" s="93">
        <v>0.26418091778576031</v>
      </c>
      <c r="K118" s="93">
        <v>0.26418091778576036</v>
      </c>
      <c r="M118" s="93">
        <f t="shared" si="7"/>
        <v>0</v>
      </c>
      <c r="N118" s="93">
        <f t="shared" si="6"/>
        <v>-5.502718636020032E-3</v>
      </c>
    </row>
    <row r="119" spans="1:14" ht="15.75" x14ac:dyDescent="0.25">
      <c r="A119" s="152" t="s">
        <v>95</v>
      </c>
      <c r="B119" s="92">
        <v>92.765449459798376</v>
      </c>
      <c r="C119" s="92">
        <v>91.471304982983739</v>
      </c>
      <c r="D119" s="92">
        <v>90.965616735616678</v>
      </c>
      <c r="E119" s="92"/>
      <c r="F119" s="92">
        <f t="shared" si="4"/>
        <v>-0.55283812498481133</v>
      </c>
      <c r="G119" s="92">
        <f t="shared" si="5"/>
        <v>-1.9401972767476239</v>
      </c>
      <c r="H119" s="92"/>
      <c r="I119" s="92">
        <v>0.39397179903845414</v>
      </c>
      <c r="J119" s="92">
        <v>0.38847561020181953</v>
      </c>
      <c r="K119" s="92">
        <v>0.38632796892235655</v>
      </c>
      <c r="M119" s="92">
        <f t="shared" si="7"/>
        <v>-2.1476412794629862E-3</v>
      </c>
      <c r="N119" s="92">
        <f t="shared" si="6"/>
        <v>-7.6438301160975941E-3</v>
      </c>
    </row>
    <row r="120" spans="1:14" s="103" customFormat="1" ht="15.75" x14ac:dyDescent="0.25">
      <c r="A120" s="151" t="s">
        <v>96</v>
      </c>
      <c r="B120" s="93">
        <v>109.03426381997038</v>
      </c>
      <c r="C120" s="93">
        <v>107.35101643030168</v>
      </c>
      <c r="D120" s="93">
        <v>107.35101643030168</v>
      </c>
      <c r="E120" s="93"/>
      <c r="F120" s="93">
        <f t="shared" si="4"/>
        <v>0</v>
      </c>
      <c r="G120" s="93">
        <f t="shared" si="5"/>
        <v>-1.5437783781875658</v>
      </c>
      <c r="H120" s="93"/>
      <c r="I120" s="93">
        <v>0.39985723958008057</v>
      </c>
      <c r="J120" s="93">
        <v>0.39368432997182568</v>
      </c>
      <c r="K120" s="93">
        <v>0.39368432997182568</v>
      </c>
      <c r="M120" s="93">
        <f t="shared" si="7"/>
        <v>0</v>
      </c>
      <c r="N120" s="93">
        <f t="shared" si="6"/>
        <v>-6.1729096082548951E-3</v>
      </c>
    </row>
    <row r="121" spans="1:14" ht="15.75" x14ac:dyDescent="0.25">
      <c r="A121" s="150" t="s">
        <v>97</v>
      </c>
      <c r="B121" s="92">
        <v>99.690653205365649</v>
      </c>
      <c r="C121" s="92">
        <v>95.58560744864667</v>
      </c>
      <c r="D121" s="92">
        <v>97.222684006482126</v>
      </c>
      <c r="E121" s="92"/>
      <c r="F121" s="92">
        <f t="shared" si="4"/>
        <v>1.7126810212666932</v>
      </c>
      <c r="G121" s="92">
        <f t="shared" si="5"/>
        <v>-2.4756274731187022</v>
      </c>
      <c r="H121" s="92"/>
      <c r="I121" s="92">
        <v>0.30458591838447613</v>
      </c>
      <c r="J121" s="92">
        <v>0.29204372820296726</v>
      </c>
      <c r="K121" s="92">
        <v>0.29704550570969912</v>
      </c>
      <c r="M121" s="92">
        <f t="shared" si="7"/>
        <v>5.0017775067318637E-3</v>
      </c>
      <c r="N121" s="92">
        <f t="shared" si="6"/>
        <v>-7.5404126747770084E-3</v>
      </c>
    </row>
    <row r="122" spans="1:14" s="103" customFormat="1" ht="15.75" x14ac:dyDescent="0.25">
      <c r="A122" s="151" t="s">
        <v>98</v>
      </c>
      <c r="B122" s="93">
        <v>99.690653205365649</v>
      </c>
      <c r="C122" s="93">
        <v>95.58560744864667</v>
      </c>
      <c r="D122" s="93">
        <v>97.222684006482126</v>
      </c>
      <c r="E122" s="93"/>
      <c r="F122" s="93">
        <f t="shared" si="4"/>
        <v>1.7126810212666932</v>
      </c>
      <c r="G122" s="93">
        <f t="shared" si="5"/>
        <v>-2.4756274731187022</v>
      </c>
      <c r="H122" s="93"/>
      <c r="I122" s="93">
        <v>0.30458591838447613</v>
      </c>
      <c r="J122" s="93">
        <v>0.29204372820296726</v>
      </c>
      <c r="K122" s="93">
        <v>0.29704550570969912</v>
      </c>
      <c r="M122" s="93">
        <f t="shared" si="7"/>
        <v>5.0017775067318637E-3</v>
      </c>
      <c r="N122" s="93">
        <f t="shared" si="6"/>
        <v>-7.5404126747770084E-3</v>
      </c>
    </row>
    <row r="123" spans="1:14" ht="15.75" x14ac:dyDescent="0.25">
      <c r="A123" s="155" t="s">
        <v>144</v>
      </c>
      <c r="B123" s="92">
        <v>88.916940765922462</v>
      </c>
      <c r="C123" s="92">
        <v>88.155597529746998</v>
      </c>
      <c r="D123" s="92">
        <v>88.588308147186581</v>
      </c>
      <c r="E123" s="92"/>
      <c r="F123" s="92">
        <f t="shared" si="4"/>
        <v>0.49084871473257241</v>
      </c>
      <c r="G123" s="92">
        <f t="shared" si="5"/>
        <v>-0.36959505793279224</v>
      </c>
      <c r="H123" s="92"/>
      <c r="I123" s="92">
        <v>0.88635574804925166</v>
      </c>
      <c r="J123" s="92">
        <v>0.87876640739257017</v>
      </c>
      <c r="K123" s="92">
        <v>0.88307982100875815</v>
      </c>
      <c r="M123" s="92">
        <f t="shared" si="7"/>
        <v>4.3134136161879777E-3</v>
      </c>
      <c r="N123" s="92">
        <f t="shared" si="6"/>
        <v>-3.2759270404935092E-3</v>
      </c>
    </row>
    <row r="124" spans="1:14" s="103" customFormat="1" ht="15.75" x14ac:dyDescent="0.25">
      <c r="A124" s="153" t="s">
        <v>165</v>
      </c>
      <c r="B124" s="93">
        <v>88.916940765922462</v>
      </c>
      <c r="C124" s="93">
        <v>88.155597529746998</v>
      </c>
      <c r="D124" s="93">
        <v>88.588308147186581</v>
      </c>
      <c r="E124" s="93"/>
      <c r="F124" s="93">
        <f t="shared" si="4"/>
        <v>0.49084871473257241</v>
      </c>
      <c r="G124" s="93">
        <f t="shared" si="5"/>
        <v>-0.36959505793279224</v>
      </c>
      <c r="H124" s="93"/>
      <c r="I124" s="93">
        <v>0.88635574804925166</v>
      </c>
      <c r="J124" s="93">
        <v>0.87876640739257017</v>
      </c>
      <c r="K124" s="93">
        <v>0.88307982100875815</v>
      </c>
      <c r="M124" s="93">
        <f t="shared" si="7"/>
        <v>4.3134136161879777E-3</v>
      </c>
      <c r="N124" s="93">
        <f t="shared" si="6"/>
        <v>-3.2759270404935092E-3</v>
      </c>
    </row>
    <row r="125" spans="1:14" ht="15.75" x14ac:dyDescent="0.25">
      <c r="A125" s="152" t="s">
        <v>222</v>
      </c>
      <c r="B125" s="92">
        <v>88.916940765922462</v>
      </c>
      <c r="C125" s="92">
        <v>88.155597529746998</v>
      </c>
      <c r="D125" s="92">
        <v>88.588308147186581</v>
      </c>
      <c r="E125" s="92"/>
      <c r="F125" s="92">
        <f t="shared" si="4"/>
        <v>0.49084871473257241</v>
      </c>
      <c r="G125" s="92">
        <f t="shared" si="5"/>
        <v>-0.36959505793279224</v>
      </c>
      <c r="H125" s="92"/>
      <c r="I125" s="92">
        <v>0.88635574804925166</v>
      </c>
      <c r="J125" s="92">
        <v>0.87876640739257017</v>
      </c>
      <c r="K125" s="92">
        <v>0.88307982100875815</v>
      </c>
      <c r="M125" s="92">
        <f t="shared" si="7"/>
        <v>4.3134136161879777E-3</v>
      </c>
      <c r="N125" s="92">
        <f t="shared" si="6"/>
        <v>-3.2759270404935092E-3</v>
      </c>
    </row>
    <row r="126" spans="1:14" s="103" customFormat="1" ht="15.75" x14ac:dyDescent="0.25">
      <c r="A126" s="149" t="s">
        <v>143</v>
      </c>
      <c r="B126" s="93">
        <v>96.205538718713839</v>
      </c>
      <c r="C126" s="93">
        <v>96.059449855218048</v>
      </c>
      <c r="D126" s="93">
        <v>96.059449855218048</v>
      </c>
      <c r="E126" s="93"/>
      <c r="F126" s="93">
        <f t="shared" si="4"/>
        <v>0</v>
      </c>
      <c r="G126" s="93">
        <f t="shared" si="5"/>
        <v>-0.15185078264873253</v>
      </c>
      <c r="H126" s="93"/>
      <c r="I126" s="93">
        <v>0.75945479295285834</v>
      </c>
      <c r="J126" s="93">
        <v>0.75830155490589635</v>
      </c>
      <c r="K126" s="93">
        <v>0.75830155490589635</v>
      </c>
      <c r="M126" s="93">
        <f t="shared" si="7"/>
        <v>0</v>
      </c>
      <c r="N126" s="93">
        <f t="shared" si="6"/>
        <v>-1.1532380469619907E-3</v>
      </c>
    </row>
    <row r="127" spans="1:14" ht="15.75" x14ac:dyDescent="0.25">
      <c r="A127" s="150" t="s">
        <v>166</v>
      </c>
      <c r="B127" s="92">
        <v>96.205538718713839</v>
      </c>
      <c r="C127" s="92">
        <v>96.059449855218048</v>
      </c>
      <c r="D127" s="92">
        <v>96.059449855218048</v>
      </c>
      <c r="E127" s="92"/>
      <c r="F127" s="92">
        <f t="shared" si="4"/>
        <v>0</v>
      </c>
      <c r="G127" s="92">
        <f t="shared" si="5"/>
        <v>-0.15185078264873253</v>
      </c>
      <c r="H127" s="92"/>
      <c r="I127" s="92">
        <v>0.75945479295285834</v>
      </c>
      <c r="J127" s="92">
        <v>0.75830155490589635</v>
      </c>
      <c r="K127" s="92">
        <v>0.75830155490589635</v>
      </c>
      <c r="M127" s="92">
        <f t="shared" si="7"/>
        <v>0</v>
      </c>
      <c r="N127" s="92">
        <f t="shared" si="6"/>
        <v>-1.1532380469619907E-3</v>
      </c>
    </row>
    <row r="128" spans="1:14" s="103" customFormat="1" ht="15.75" x14ac:dyDescent="0.25">
      <c r="A128" s="151" t="s">
        <v>221</v>
      </c>
      <c r="B128" s="93">
        <v>96.205538718713839</v>
      </c>
      <c r="C128" s="93">
        <v>96.059449855218048</v>
      </c>
      <c r="D128" s="93">
        <v>96.059449855218048</v>
      </c>
      <c r="E128" s="93"/>
      <c r="F128" s="93">
        <f t="shared" si="4"/>
        <v>0</v>
      </c>
      <c r="G128" s="93">
        <f t="shared" si="5"/>
        <v>-0.15185078264873253</v>
      </c>
      <c r="H128" s="93"/>
      <c r="I128" s="93">
        <v>0.75945479295285834</v>
      </c>
      <c r="J128" s="93">
        <v>0.75830155490589635</v>
      </c>
      <c r="K128" s="93">
        <v>0.75830155490589635</v>
      </c>
      <c r="M128" s="93">
        <f t="shared" si="7"/>
        <v>0</v>
      </c>
      <c r="N128" s="93">
        <f t="shared" si="6"/>
        <v>-1.1532380469619907E-3</v>
      </c>
    </row>
    <row r="129" spans="1:14" ht="15.75" x14ac:dyDescent="0.25">
      <c r="A129" s="155" t="s">
        <v>142</v>
      </c>
      <c r="B129" s="92">
        <v>109.10900704359064</v>
      </c>
      <c r="C129" s="92">
        <v>108.34188035318095</v>
      </c>
      <c r="D129" s="92">
        <v>108.30771618751326</v>
      </c>
      <c r="E129" s="92"/>
      <c r="F129" s="92">
        <f t="shared" si="4"/>
        <v>-3.153366505761479E-2</v>
      </c>
      <c r="G129" s="92">
        <f t="shared" si="5"/>
        <v>-0.73439478351887688</v>
      </c>
      <c r="H129" s="92"/>
      <c r="I129" s="92">
        <v>3.2364726286495502</v>
      </c>
      <c r="J129" s="92">
        <v>3.2137175454214026</v>
      </c>
      <c r="K129" s="92">
        <v>3.2127041424947316</v>
      </c>
      <c r="M129" s="92">
        <f t="shared" si="7"/>
        <v>-1.0134029266710698E-3</v>
      </c>
      <c r="N129" s="92">
        <f t="shared" si="6"/>
        <v>-2.3768486154818635E-2</v>
      </c>
    </row>
    <row r="130" spans="1:14" s="103" customFormat="1" ht="15.75" x14ac:dyDescent="0.25">
      <c r="A130" s="153" t="s">
        <v>99</v>
      </c>
      <c r="B130" s="93">
        <v>99.496612321482061</v>
      </c>
      <c r="C130" s="93">
        <v>98.506150959648281</v>
      </c>
      <c r="D130" s="93">
        <v>98.462040532418783</v>
      </c>
      <c r="E130" s="93"/>
      <c r="F130" s="93">
        <f t="shared" si="4"/>
        <v>-4.4779363318714349E-2</v>
      </c>
      <c r="G130" s="93">
        <f t="shared" si="5"/>
        <v>-1.0398060445721446</v>
      </c>
      <c r="H130" s="93"/>
      <c r="I130" s="93">
        <v>2.2858576634452055</v>
      </c>
      <c r="J130" s="93">
        <v>2.2631025802170575</v>
      </c>
      <c r="K130" s="93">
        <v>2.2620891772903873</v>
      </c>
      <c r="M130" s="93">
        <f t="shared" si="7"/>
        <v>-1.0134029266701816E-3</v>
      </c>
      <c r="N130" s="93">
        <f t="shared" si="6"/>
        <v>-2.3768486154818191E-2</v>
      </c>
    </row>
    <row r="131" spans="1:14" ht="15.75" x14ac:dyDescent="0.25">
      <c r="A131" s="152" t="s">
        <v>220</v>
      </c>
      <c r="B131" s="92">
        <v>95.517601048785821</v>
      </c>
      <c r="C131" s="92">
        <v>95.443771337087441</v>
      </c>
      <c r="D131" s="92">
        <v>95.379260614030201</v>
      </c>
      <c r="E131" s="92"/>
      <c r="F131" s="92">
        <f t="shared" si="4"/>
        <v>-6.7590291281971471E-2</v>
      </c>
      <c r="G131" s="92">
        <f t="shared" si="5"/>
        <v>-0.14483240076869075</v>
      </c>
      <c r="H131" s="92"/>
      <c r="I131" s="92">
        <v>1.5004918851324129</v>
      </c>
      <c r="J131" s="92">
        <v>1.4993320896385072</v>
      </c>
      <c r="K131" s="92">
        <v>1.4983186867118363</v>
      </c>
      <c r="M131" s="92">
        <f t="shared" si="7"/>
        <v>-1.0134029266708477E-3</v>
      </c>
      <c r="N131" s="92">
        <f t="shared" si="6"/>
        <v>-2.1731984205766164E-3</v>
      </c>
    </row>
    <row r="132" spans="1:14" s="103" customFormat="1" ht="15.75" x14ac:dyDescent="0.25">
      <c r="A132" s="151" t="s">
        <v>100</v>
      </c>
      <c r="B132" s="93">
        <v>108.10020751793503</v>
      </c>
      <c r="C132" s="93">
        <v>105.1277644220617</v>
      </c>
      <c r="D132" s="93">
        <v>105.1277644220617</v>
      </c>
      <c r="E132" s="93"/>
      <c r="F132" s="93">
        <f t="shared" si="4"/>
        <v>0</v>
      </c>
      <c r="G132" s="93">
        <f t="shared" si="5"/>
        <v>-2.7497108138115012</v>
      </c>
      <c r="H132" s="93"/>
      <c r="I132" s="93">
        <v>0.78536577831279253</v>
      </c>
      <c r="J132" s="93">
        <v>0.76377049057855073</v>
      </c>
      <c r="K132" s="93">
        <v>0.76377049057855073</v>
      </c>
      <c r="M132" s="93">
        <f t="shared" si="7"/>
        <v>0</v>
      </c>
      <c r="N132" s="93">
        <f t="shared" si="6"/>
        <v>-2.1595287734241797E-2</v>
      </c>
    </row>
    <row r="133" spans="1:14" ht="15.75" x14ac:dyDescent="0.25">
      <c r="A133" s="150" t="s">
        <v>167</v>
      </c>
      <c r="B133" s="92">
        <v>142.12638183391462</v>
      </c>
      <c r="C133" s="92">
        <v>142.12638183391462</v>
      </c>
      <c r="D133" s="92">
        <v>142.12638183391462</v>
      </c>
      <c r="E133" s="92"/>
      <c r="F133" s="92">
        <f t="shared" si="4"/>
        <v>0</v>
      </c>
      <c r="G133" s="92">
        <f t="shared" si="5"/>
        <v>0</v>
      </c>
      <c r="H133" s="92"/>
      <c r="I133" s="92">
        <v>0.95061496520434452</v>
      </c>
      <c r="J133" s="92">
        <v>0.95061496520434463</v>
      </c>
      <c r="K133" s="92">
        <v>0.95061496520434463</v>
      </c>
      <c r="M133" s="92">
        <f t="shared" si="7"/>
        <v>0</v>
      </c>
      <c r="N133" s="92">
        <f t="shared" si="6"/>
        <v>0</v>
      </c>
    </row>
    <row r="134" spans="1:14" s="103" customFormat="1" ht="15.75" x14ac:dyDescent="0.25">
      <c r="A134" s="151" t="s">
        <v>101</v>
      </c>
      <c r="B134" s="93">
        <v>142.12638183391462</v>
      </c>
      <c r="C134" s="93">
        <v>142.12638183391462</v>
      </c>
      <c r="D134" s="93">
        <v>142.12638183391462</v>
      </c>
      <c r="E134" s="93"/>
      <c r="F134" s="93">
        <f t="shared" si="4"/>
        <v>0</v>
      </c>
      <c r="G134" s="93">
        <f t="shared" si="5"/>
        <v>0</v>
      </c>
      <c r="H134" s="93"/>
      <c r="I134" s="93">
        <v>0.95061496520434452</v>
      </c>
      <c r="J134" s="93">
        <v>0.95061496520434463</v>
      </c>
      <c r="K134" s="93">
        <v>0.95061496520434463</v>
      </c>
      <c r="M134" s="93">
        <f t="shared" si="7"/>
        <v>0</v>
      </c>
      <c r="N134" s="93">
        <f t="shared" si="6"/>
        <v>0</v>
      </c>
    </row>
    <row r="135" spans="1:14" s="156" customFormat="1" ht="15.75" x14ac:dyDescent="0.25">
      <c r="A135" s="148" t="s">
        <v>2</v>
      </c>
      <c r="B135" s="95">
        <v>124.08017288164734</v>
      </c>
      <c r="C135" s="95">
        <v>124.64592803174286</v>
      </c>
      <c r="D135" s="95">
        <v>124.47466768182315</v>
      </c>
      <c r="E135" s="95"/>
      <c r="F135" s="95">
        <f t="shared" ref="F135:F198" si="8">((D135/C135-1)*100)</f>
        <v>-0.13739746867309499</v>
      </c>
      <c r="G135" s="95">
        <f t="shared" ref="G135:G198" si="9">((D135/B135-1)*100)</f>
        <v>0.3179354049998695</v>
      </c>
      <c r="H135" s="95"/>
      <c r="I135" s="95">
        <v>8.9273525068944242</v>
      </c>
      <c r="J135" s="95">
        <v>8.9680576053819259</v>
      </c>
      <c r="K135" s="95">
        <v>8.955735721242986</v>
      </c>
      <c r="M135" s="95">
        <f t="shared" si="7"/>
        <v>-1.2321884138939865E-2</v>
      </c>
      <c r="N135" s="95">
        <f t="shared" ref="N135:N198" si="10">K135-I135</f>
        <v>2.8383214348561836E-2</v>
      </c>
    </row>
    <row r="136" spans="1:14" s="103" customFormat="1" ht="15.75" x14ac:dyDescent="0.25">
      <c r="A136" s="149" t="s">
        <v>141</v>
      </c>
      <c r="B136" s="93">
        <v>103.6693538274112</v>
      </c>
      <c r="C136" s="93">
        <v>104.61234040141757</v>
      </c>
      <c r="D136" s="93">
        <v>104.61234040141757</v>
      </c>
      <c r="E136" s="93"/>
      <c r="F136" s="93">
        <f t="shared" si="8"/>
        <v>0</v>
      </c>
      <c r="G136" s="93">
        <f t="shared" si="9"/>
        <v>0.9096097729867747</v>
      </c>
      <c r="H136" s="93"/>
      <c r="I136" s="93">
        <v>4.4750067222607663</v>
      </c>
      <c r="J136" s="93">
        <v>4.5157118207482663</v>
      </c>
      <c r="K136" s="93">
        <v>4.5157118207482672</v>
      </c>
      <c r="M136" s="93">
        <f t="shared" ref="M136:M199" si="11">K136-J136</f>
        <v>0</v>
      </c>
      <c r="N136" s="93">
        <f t="shared" si="10"/>
        <v>4.0705098487500813E-2</v>
      </c>
    </row>
    <row r="137" spans="1:14" ht="15.75" x14ac:dyDescent="0.25">
      <c r="A137" s="150" t="s">
        <v>102</v>
      </c>
      <c r="B137" s="92">
        <v>106.07666852491244</v>
      </c>
      <c r="C137" s="92">
        <v>107.25787546559614</v>
      </c>
      <c r="D137" s="92">
        <v>107.25787546559614</v>
      </c>
      <c r="E137" s="92"/>
      <c r="F137" s="92">
        <f t="shared" si="8"/>
        <v>0</v>
      </c>
      <c r="G137" s="92">
        <f t="shared" si="9"/>
        <v>1.1135407598196645</v>
      </c>
      <c r="H137" s="92"/>
      <c r="I137" s="92">
        <v>3.6554655165107324</v>
      </c>
      <c r="J137" s="92">
        <v>3.6961706149982323</v>
      </c>
      <c r="K137" s="92">
        <v>3.6961706149982323</v>
      </c>
      <c r="M137" s="92">
        <f t="shared" si="11"/>
        <v>0</v>
      </c>
      <c r="N137" s="92">
        <f t="shared" si="10"/>
        <v>4.0705098487499924E-2</v>
      </c>
    </row>
    <row r="138" spans="1:14" s="103" customFormat="1" ht="15.75" x14ac:dyDescent="0.25">
      <c r="A138" s="151" t="s">
        <v>103</v>
      </c>
      <c r="B138" s="93">
        <v>106.07666852491244</v>
      </c>
      <c r="C138" s="93">
        <v>107.25787546559614</v>
      </c>
      <c r="D138" s="93">
        <v>107.25787546559614</v>
      </c>
      <c r="E138" s="93"/>
      <c r="F138" s="93">
        <f t="shared" si="8"/>
        <v>0</v>
      </c>
      <c r="G138" s="93">
        <f t="shared" si="9"/>
        <v>1.1135407598196645</v>
      </c>
      <c r="H138" s="93"/>
      <c r="I138" s="93">
        <v>3.6554655165107324</v>
      </c>
      <c r="J138" s="93">
        <v>3.6961706149982323</v>
      </c>
      <c r="K138" s="93">
        <v>3.6961706149982323</v>
      </c>
      <c r="M138" s="93">
        <f t="shared" si="11"/>
        <v>0</v>
      </c>
      <c r="N138" s="93">
        <f t="shared" si="10"/>
        <v>4.0705098487499924E-2</v>
      </c>
    </row>
    <row r="139" spans="1:14" ht="15.75" x14ac:dyDescent="0.25">
      <c r="A139" s="150" t="s">
        <v>168</v>
      </c>
      <c r="B139" s="92">
        <v>94.140086994291096</v>
      </c>
      <c r="C139" s="92">
        <v>94.140086994291096</v>
      </c>
      <c r="D139" s="92">
        <v>94.140086994291096</v>
      </c>
      <c r="E139" s="92"/>
      <c r="F139" s="92">
        <f t="shared" si="8"/>
        <v>0</v>
      </c>
      <c r="G139" s="92">
        <f t="shared" si="9"/>
        <v>0</v>
      </c>
      <c r="H139" s="92"/>
      <c r="I139" s="92">
        <v>0.81954120575003386</v>
      </c>
      <c r="J139" s="92">
        <v>0.81954120575003397</v>
      </c>
      <c r="K139" s="92">
        <v>0.81954120575003397</v>
      </c>
      <c r="M139" s="92">
        <f t="shared" si="11"/>
        <v>0</v>
      </c>
      <c r="N139" s="92">
        <f t="shared" si="10"/>
        <v>0</v>
      </c>
    </row>
    <row r="140" spans="1:14" s="103" customFormat="1" ht="15.75" x14ac:dyDescent="0.25">
      <c r="A140" s="151" t="s">
        <v>219</v>
      </c>
      <c r="B140" s="93">
        <v>94.140086994291096</v>
      </c>
      <c r="C140" s="93">
        <v>94.140086994291096</v>
      </c>
      <c r="D140" s="93">
        <v>94.140086994291096</v>
      </c>
      <c r="E140" s="93"/>
      <c r="F140" s="93">
        <f t="shared" si="8"/>
        <v>0</v>
      </c>
      <c r="G140" s="93">
        <f t="shared" si="9"/>
        <v>0</v>
      </c>
      <c r="H140" s="93"/>
      <c r="I140" s="93">
        <v>0.81954120575003386</v>
      </c>
      <c r="J140" s="93">
        <v>0.81954120575003397</v>
      </c>
      <c r="K140" s="93">
        <v>0.81954120575003397</v>
      </c>
      <c r="M140" s="93">
        <f t="shared" si="11"/>
        <v>0</v>
      </c>
      <c r="N140" s="93">
        <f t="shared" si="10"/>
        <v>0</v>
      </c>
    </row>
    <row r="141" spans="1:14" ht="15.75" x14ac:dyDescent="0.25">
      <c r="A141" s="155" t="s">
        <v>104</v>
      </c>
      <c r="B141" s="92">
        <v>154.69142439904226</v>
      </c>
      <c r="C141" s="92">
        <v>154.69142439904226</v>
      </c>
      <c r="D141" s="92">
        <v>154.2633152851206</v>
      </c>
      <c r="E141" s="92"/>
      <c r="F141" s="92">
        <f t="shared" si="8"/>
        <v>-0.27675038586322254</v>
      </c>
      <c r="G141" s="92">
        <f t="shared" si="9"/>
        <v>-0.27675038586322254</v>
      </c>
      <c r="H141" s="92"/>
      <c r="I141" s="92">
        <v>4.4523457846336587</v>
      </c>
      <c r="J141" s="92">
        <v>4.4523457846336587</v>
      </c>
      <c r="K141" s="92">
        <v>4.4400239004947206</v>
      </c>
      <c r="M141" s="92">
        <f t="shared" si="11"/>
        <v>-1.2321884138938088E-2</v>
      </c>
      <c r="N141" s="92">
        <f t="shared" si="10"/>
        <v>-1.2321884138938088E-2</v>
      </c>
    </row>
    <row r="142" spans="1:14" s="103" customFormat="1" ht="15.75" x14ac:dyDescent="0.25">
      <c r="A142" s="153" t="s">
        <v>19</v>
      </c>
      <c r="B142" s="93">
        <v>160.90089003441557</v>
      </c>
      <c r="C142" s="93">
        <v>160.90089003441557</v>
      </c>
      <c r="D142" s="93">
        <v>160.90089003441557</v>
      </c>
      <c r="E142" s="93"/>
      <c r="F142" s="93">
        <f t="shared" si="8"/>
        <v>0</v>
      </c>
      <c r="G142" s="93">
        <f t="shared" si="9"/>
        <v>0</v>
      </c>
      <c r="H142" s="93"/>
      <c r="I142" s="93">
        <v>3.5920135893946701</v>
      </c>
      <c r="J142" s="93">
        <v>3.5920135893946701</v>
      </c>
      <c r="K142" s="93">
        <v>3.5920135893946701</v>
      </c>
      <c r="M142" s="93">
        <f t="shared" si="11"/>
        <v>0</v>
      </c>
      <c r="N142" s="93">
        <f t="shared" si="10"/>
        <v>0</v>
      </c>
    </row>
    <row r="143" spans="1:14" ht="15.75" x14ac:dyDescent="0.25">
      <c r="A143" s="152" t="s">
        <v>105</v>
      </c>
      <c r="B143" s="92">
        <v>160.90089003441557</v>
      </c>
      <c r="C143" s="92">
        <v>160.90089003441557</v>
      </c>
      <c r="D143" s="92">
        <v>160.90089003441557</v>
      </c>
      <c r="E143" s="92"/>
      <c r="F143" s="92">
        <f t="shared" si="8"/>
        <v>0</v>
      </c>
      <c r="G143" s="92">
        <f t="shared" si="9"/>
        <v>0</v>
      </c>
      <c r="H143" s="92"/>
      <c r="I143" s="92">
        <v>3.5920135893946701</v>
      </c>
      <c r="J143" s="92">
        <v>3.5920135893946701</v>
      </c>
      <c r="K143" s="92">
        <v>3.5920135893946701</v>
      </c>
      <c r="M143" s="92">
        <f t="shared" si="11"/>
        <v>0</v>
      </c>
      <c r="N143" s="92">
        <f t="shared" si="10"/>
        <v>0</v>
      </c>
    </row>
    <row r="144" spans="1:14" s="103" customFormat="1" ht="15.75" x14ac:dyDescent="0.25">
      <c r="A144" s="153" t="s">
        <v>106</v>
      </c>
      <c r="B144" s="93">
        <v>146.66666666666669</v>
      </c>
      <c r="C144" s="93">
        <v>146.66666666666669</v>
      </c>
      <c r="D144" s="93">
        <v>146.66666666666669</v>
      </c>
      <c r="E144" s="93"/>
      <c r="F144" s="93">
        <f t="shared" si="8"/>
        <v>0</v>
      </c>
      <c r="G144" s="93">
        <f t="shared" si="9"/>
        <v>0</v>
      </c>
      <c r="H144" s="93"/>
      <c r="I144" s="93">
        <v>7.3648347879621129E-2</v>
      </c>
      <c r="J144" s="93">
        <v>7.3648347879621129E-2</v>
      </c>
      <c r="K144" s="93">
        <v>7.3648347879621129E-2</v>
      </c>
      <c r="M144" s="93">
        <f t="shared" si="11"/>
        <v>0</v>
      </c>
      <c r="N144" s="93">
        <f t="shared" si="10"/>
        <v>0</v>
      </c>
    </row>
    <row r="145" spans="1:14" ht="15.75" x14ac:dyDescent="0.25">
      <c r="A145" s="152" t="s">
        <v>107</v>
      </c>
      <c r="B145" s="92">
        <v>146.66666666666669</v>
      </c>
      <c r="C145" s="92">
        <v>146.66666666666669</v>
      </c>
      <c r="D145" s="92">
        <v>146.66666666666669</v>
      </c>
      <c r="E145" s="92"/>
      <c r="F145" s="92">
        <f t="shared" si="8"/>
        <v>0</v>
      </c>
      <c r="G145" s="92">
        <f t="shared" si="9"/>
        <v>0</v>
      </c>
      <c r="H145" s="92"/>
      <c r="I145" s="92">
        <v>7.3648347879621129E-2</v>
      </c>
      <c r="J145" s="92">
        <v>7.3648347879621129E-2</v>
      </c>
      <c r="K145" s="92">
        <v>7.3648347879621129E-2</v>
      </c>
      <c r="M145" s="92">
        <f t="shared" si="11"/>
        <v>0</v>
      </c>
      <c r="N145" s="92">
        <f t="shared" si="10"/>
        <v>0</v>
      </c>
    </row>
    <row r="146" spans="1:14" s="103" customFormat="1" ht="15.75" x14ac:dyDescent="0.25">
      <c r="A146" s="153" t="s">
        <v>108</v>
      </c>
      <c r="B146" s="93">
        <v>132.09195402298857</v>
      </c>
      <c r="C146" s="93">
        <v>132.09195402298857</v>
      </c>
      <c r="D146" s="93">
        <v>130.02298850574718</v>
      </c>
      <c r="E146" s="93"/>
      <c r="F146" s="93">
        <f t="shared" si="8"/>
        <v>-1.5663069961712628</v>
      </c>
      <c r="G146" s="93">
        <f t="shared" si="9"/>
        <v>-1.5663069961712628</v>
      </c>
      <c r="H146" s="93"/>
      <c r="I146" s="93">
        <v>0.78668384735936769</v>
      </c>
      <c r="J146" s="93">
        <v>0.78668384735936769</v>
      </c>
      <c r="K146" s="93">
        <v>0.77436196322042883</v>
      </c>
      <c r="M146" s="93">
        <f t="shared" si="11"/>
        <v>-1.2321884138938866E-2</v>
      </c>
      <c r="N146" s="93">
        <f t="shared" si="10"/>
        <v>-1.2321884138938866E-2</v>
      </c>
    </row>
    <row r="147" spans="1:14" ht="15.75" x14ac:dyDescent="0.25">
      <c r="A147" s="152" t="s">
        <v>218</v>
      </c>
      <c r="B147" s="92">
        <v>132.09195402298857</v>
      </c>
      <c r="C147" s="92">
        <v>132.09195402298857</v>
      </c>
      <c r="D147" s="92">
        <v>130.02298850574718</v>
      </c>
      <c r="E147" s="92"/>
      <c r="F147" s="92">
        <f t="shared" si="8"/>
        <v>-1.5663069961712628</v>
      </c>
      <c r="G147" s="92">
        <f t="shared" si="9"/>
        <v>-1.5663069961712628</v>
      </c>
      <c r="H147" s="92"/>
      <c r="I147" s="92">
        <v>0.78668384735936769</v>
      </c>
      <c r="J147" s="92">
        <v>0.78668384735936769</v>
      </c>
      <c r="K147" s="92">
        <v>0.77436196322042883</v>
      </c>
      <c r="M147" s="92">
        <f t="shared" si="11"/>
        <v>-1.2321884138938866E-2</v>
      </c>
      <c r="N147" s="92">
        <f t="shared" si="10"/>
        <v>-1.2321884138938866E-2</v>
      </c>
    </row>
    <row r="148" spans="1:14" s="103" customFormat="1" ht="15.75" x14ac:dyDescent="0.25">
      <c r="A148" s="154" t="s">
        <v>3</v>
      </c>
      <c r="B148" s="94">
        <v>98.250020771252721</v>
      </c>
      <c r="C148" s="94">
        <v>101.32303681216348</v>
      </c>
      <c r="D148" s="94">
        <v>101.35983563184391</v>
      </c>
      <c r="E148" s="94"/>
      <c r="F148" s="94">
        <f t="shared" si="8"/>
        <v>3.6318315003369683E-2</v>
      </c>
      <c r="G148" s="94">
        <f t="shared" si="9"/>
        <v>3.1652052958151655</v>
      </c>
      <c r="H148" s="94"/>
      <c r="I148" s="94">
        <v>5.6898758060944399</v>
      </c>
      <c r="J148" s="94">
        <v>5.8678409554721407</v>
      </c>
      <c r="K148" s="94">
        <v>5.8699720564342464</v>
      </c>
      <c r="M148" s="94">
        <f t="shared" si="11"/>
        <v>2.1311009621056698E-3</v>
      </c>
      <c r="N148" s="94">
        <f t="shared" si="10"/>
        <v>0.18009625033980647</v>
      </c>
    </row>
    <row r="149" spans="1:14" ht="15.75" x14ac:dyDescent="0.25">
      <c r="A149" s="155" t="s">
        <v>150</v>
      </c>
      <c r="B149" s="92">
        <v>84.21595098697243</v>
      </c>
      <c r="C149" s="92">
        <v>90.111853811889915</v>
      </c>
      <c r="D149" s="92">
        <v>88.77922591629445</v>
      </c>
      <c r="E149" s="92"/>
      <c r="F149" s="92">
        <f t="shared" si="8"/>
        <v>-1.4788597051585972</v>
      </c>
      <c r="G149" s="92">
        <f t="shared" si="9"/>
        <v>5.4185399272258072</v>
      </c>
      <c r="H149" s="92"/>
      <c r="I149" s="92">
        <v>1.9667830549258198</v>
      </c>
      <c r="J149" s="92">
        <v>2.1044762310241443</v>
      </c>
      <c r="K149" s="92">
        <v>2.0733539800388878</v>
      </c>
      <c r="M149" s="92">
        <f t="shared" si="11"/>
        <v>-3.112225098525645E-2</v>
      </c>
      <c r="N149" s="92">
        <f t="shared" si="10"/>
        <v>0.10657092511306798</v>
      </c>
    </row>
    <row r="150" spans="1:14" s="103" customFormat="1" ht="15.75" x14ac:dyDescent="0.25">
      <c r="A150" s="153" t="s">
        <v>109</v>
      </c>
      <c r="B150" s="93">
        <v>97.988892053567071</v>
      </c>
      <c r="C150" s="93">
        <v>99.050434474380737</v>
      </c>
      <c r="D150" s="93">
        <v>99.050434474380737</v>
      </c>
      <c r="E150" s="93"/>
      <c r="F150" s="93">
        <f t="shared" si="8"/>
        <v>0</v>
      </c>
      <c r="G150" s="93">
        <f t="shared" si="9"/>
        <v>1.0833293433232694</v>
      </c>
      <c r="H150" s="93"/>
      <c r="I150" s="93">
        <v>1.2385309523789747</v>
      </c>
      <c r="J150" s="93">
        <v>1.2519483216122376</v>
      </c>
      <c r="K150" s="93">
        <v>1.2519483216122376</v>
      </c>
      <c r="M150" s="93">
        <f t="shared" si="11"/>
        <v>0</v>
      </c>
      <c r="N150" s="93">
        <f t="shared" si="10"/>
        <v>1.3417369233262866E-2</v>
      </c>
    </row>
    <row r="151" spans="1:14" ht="15.75" x14ac:dyDescent="0.25">
      <c r="A151" s="152" t="s">
        <v>110</v>
      </c>
      <c r="B151" s="92">
        <v>97.988892053567071</v>
      </c>
      <c r="C151" s="92">
        <v>99.050434474380737</v>
      </c>
      <c r="D151" s="92">
        <v>99.050434474380737</v>
      </c>
      <c r="E151" s="92"/>
      <c r="F151" s="92">
        <f t="shared" si="8"/>
        <v>0</v>
      </c>
      <c r="G151" s="92">
        <f t="shared" si="9"/>
        <v>1.0833293433232694</v>
      </c>
      <c r="H151" s="92"/>
      <c r="I151" s="92">
        <v>1.2385309523789747</v>
      </c>
      <c r="J151" s="92">
        <v>1.2519483216122376</v>
      </c>
      <c r="K151" s="92">
        <v>1.2519483216122376</v>
      </c>
      <c r="M151" s="92">
        <f t="shared" si="11"/>
        <v>0</v>
      </c>
      <c r="N151" s="92">
        <f t="shared" si="10"/>
        <v>1.3417369233262866E-2</v>
      </c>
    </row>
    <row r="152" spans="1:14" s="103" customFormat="1" ht="15.75" x14ac:dyDescent="0.25">
      <c r="A152" s="153" t="s">
        <v>169</v>
      </c>
      <c r="B152" s="93">
        <v>60.818343016079382</v>
      </c>
      <c r="C152" s="93">
        <v>72.061331455904352</v>
      </c>
      <c r="D152" s="93">
        <v>68.614495412765905</v>
      </c>
      <c r="E152" s="93"/>
      <c r="F152" s="93">
        <f t="shared" si="8"/>
        <v>-4.7831978309304857</v>
      </c>
      <c r="G152" s="93">
        <f t="shared" si="9"/>
        <v>12.818751728611467</v>
      </c>
      <c r="H152" s="93"/>
      <c r="I152" s="93">
        <v>0.54914237641845254</v>
      </c>
      <c r="J152" s="93">
        <v>0.65065782527338756</v>
      </c>
      <c r="K152" s="93">
        <v>0.61953557428813133</v>
      </c>
      <c r="M152" s="93">
        <f t="shared" si="11"/>
        <v>-3.1122250985256228E-2</v>
      </c>
      <c r="N152" s="93">
        <f t="shared" si="10"/>
        <v>7.0393197869678792E-2</v>
      </c>
    </row>
    <row r="153" spans="1:14" ht="15.75" x14ac:dyDescent="0.25">
      <c r="A153" s="152" t="s">
        <v>217</v>
      </c>
      <c r="B153" s="92">
        <v>60.818343016079382</v>
      </c>
      <c r="C153" s="92">
        <v>72.061331455904352</v>
      </c>
      <c r="D153" s="92">
        <v>68.614495412765905</v>
      </c>
      <c r="E153" s="92"/>
      <c r="F153" s="92">
        <f t="shared" si="8"/>
        <v>-4.7831978309304857</v>
      </c>
      <c r="G153" s="92">
        <f t="shared" si="9"/>
        <v>12.818751728611467</v>
      </c>
      <c r="H153" s="92"/>
      <c r="I153" s="92">
        <v>0.54914237641845254</v>
      </c>
      <c r="J153" s="92">
        <v>0.65065782527338756</v>
      </c>
      <c r="K153" s="92">
        <v>0.61953557428813133</v>
      </c>
      <c r="M153" s="92">
        <f t="shared" si="11"/>
        <v>-3.1122250985256228E-2</v>
      </c>
      <c r="N153" s="92">
        <f t="shared" si="10"/>
        <v>7.0393197869678792E-2</v>
      </c>
    </row>
    <row r="154" spans="1:14" s="103" customFormat="1" ht="15.75" x14ac:dyDescent="0.25">
      <c r="A154" s="153" t="s">
        <v>170</v>
      </c>
      <c r="B154" s="93">
        <v>106.27652543887797</v>
      </c>
      <c r="C154" s="93">
        <v>119.78160871574715</v>
      </c>
      <c r="D154" s="93">
        <v>119.78160871574715</v>
      </c>
      <c r="E154" s="93"/>
      <c r="F154" s="93">
        <f t="shared" si="8"/>
        <v>0</v>
      </c>
      <c r="G154" s="93">
        <f t="shared" si="9"/>
        <v>12.707494172488975</v>
      </c>
      <c r="H154" s="93"/>
      <c r="I154" s="93">
        <v>0.17910972612839254</v>
      </c>
      <c r="J154" s="93">
        <v>0.20187008413851901</v>
      </c>
      <c r="K154" s="93">
        <v>0.20187008413851901</v>
      </c>
      <c r="M154" s="93">
        <f t="shared" si="11"/>
        <v>0</v>
      </c>
      <c r="N154" s="93">
        <f t="shared" si="10"/>
        <v>2.2760358010126464E-2</v>
      </c>
    </row>
    <row r="155" spans="1:14" ht="15.75" x14ac:dyDescent="0.25">
      <c r="A155" s="152" t="s">
        <v>216</v>
      </c>
      <c r="B155" s="92">
        <v>106.27652543887797</v>
      </c>
      <c r="C155" s="92">
        <v>119.78160871574715</v>
      </c>
      <c r="D155" s="92">
        <v>119.78160871574715</v>
      </c>
      <c r="E155" s="92"/>
      <c r="F155" s="92">
        <f t="shared" si="8"/>
        <v>0</v>
      </c>
      <c r="G155" s="92">
        <f t="shared" si="9"/>
        <v>12.707494172488975</v>
      </c>
      <c r="H155" s="92"/>
      <c r="I155" s="92">
        <v>0.17910972612839254</v>
      </c>
      <c r="J155" s="92">
        <v>0.20187008413851901</v>
      </c>
      <c r="K155" s="92">
        <v>0.20187008413851901</v>
      </c>
      <c r="M155" s="92">
        <f t="shared" si="11"/>
        <v>0</v>
      </c>
      <c r="N155" s="92">
        <f t="shared" si="10"/>
        <v>2.2760358010126464E-2</v>
      </c>
    </row>
    <row r="156" spans="1:14" s="103" customFormat="1" ht="15.75" x14ac:dyDescent="0.25">
      <c r="A156" s="149" t="s">
        <v>111</v>
      </c>
      <c r="B156" s="93">
        <v>107.73409739931891</v>
      </c>
      <c r="C156" s="93">
        <v>108.89943626722145</v>
      </c>
      <c r="D156" s="93">
        <v>109.86167924556962</v>
      </c>
      <c r="E156" s="93"/>
      <c r="F156" s="93">
        <f t="shared" si="8"/>
        <v>0.88360694171729648</v>
      </c>
      <c r="G156" s="93">
        <f t="shared" si="9"/>
        <v>1.9748453809983468</v>
      </c>
      <c r="H156" s="93"/>
      <c r="I156" s="93">
        <v>3.7230927511686205</v>
      </c>
      <c r="J156" s="93">
        <v>3.7633647244479951</v>
      </c>
      <c r="K156" s="93">
        <v>3.7966180763953581</v>
      </c>
      <c r="M156" s="93">
        <f t="shared" si="11"/>
        <v>3.3253351947363008E-2</v>
      </c>
      <c r="N156" s="93">
        <f t="shared" si="10"/>
        <v>7.3525325226737603E-2</v>
      </c>
    </row>
    <row r="157" spans="1:14" ht="15.75" x14ac:dyDescent="0.25">
      <c r="A157" s="150" t="s">
        <v>171</v>
      </c>
      <c r="B157" s="92">
        <v>103.98277170353322</v>
      </c>
      <c r="C157" s="92">
        <v>105.43928279974524</v>
      </c>
      <c r="D157" s="92">
        <v>105.43928279974524</v>
      </c>
      <c r="E157" s="92"/>
      <c r="F157" s="92">
        <f t="shared" si="8"/>
        <v>0</v>
      </c>
      <c r="G157" s="92">
        <f t="shared" si="9"/>
        <v>1.4007234778898869</v>
      </c>
      <c r="H157" s="92"/>
      <c r="I157" s="92">
        <v>1.2238495241934986</v>
      </c>
      <c r="J157" s="92">
        <v>1.2409922718129207</v>
      </c>
      <c r="K157" s="92">
        <v>1.2409922718129207</v>
      </c>
      <c r="M157" s="92">
        <f t="shared" si="11"/>
        <v>0</v>
      </c>
      <c r="N157" s="92">
        <f t="shared" si="10"/>
        <v>1.7142747619422138E-2</v>
      </c>
    </row>
    <row r="158" spans="1:14" s="103" customFormat="1" ht="15.75" x14ac:dyDescent="0.25">
      <c r="A158" s="151" t="s">
        <v>215</v>
      </c>
      <c r="B158" s="93">
        <v>103.98277170353322</v>
      </c>
      <c r="C158" s="93">
        <v>105.43928279974524</v>
      </c>
      <c r="D158" s="93">
        <v>105.43928279974524</v>
      </c>
      <c r="E158" s="93"/>
      <c r="F158" s="93">
        <f t="shared" si="8"/>
        <v>0</v>
      </c>
      <c r="G158" s="93">
        <f t="shared" si="9"/>
        <v>1.4007234778898869</v>
      </c>
      <c r="H158" s="93"/>
      <c r="I158" s="93">
        <v>1.2238495241934986</v>
      </c>
      <c r="J158" s="93">
        <v>1.2409922718129207</v>
      </c>
      <c r="K158" s="93">
        <v>1.2409922718129207</v>
      </c>
      <c r="M158" s="93">
        <f t="shared" si="11"/>
        <v>0</v>
      </c>
      <c r="N158" s="93">
        <f t="shared" si="10"/>
        <v>1.7142747619422138E-2</v>
      </c>
    </row>
    <row r="159" spans="1:14" ht="15.75" x14ac:dyDescent="0.25">
      <c r="A159" s="150" t="s">
        <v>172</v>
      </c>
      <c r="B159" s="92">
        <v>93.184128108924696</v>
      </c>
      <c r="C159" s="92">
        <v>98.570119037208485</v>
      </c>
      <c r="D159" s="92">
        <v>106.33488891327066</v>
      </c>
      <c r="E159" s="92"/>
      <c r="F159" s="92">
        <f t="shared" si="8"/>
        <v>7.8774074251965809</v>
      </c>
      <c r="G159" s="92">
        <f t="shared" si="9"/>
        <v>14.112661749620914</v>
      </c>
      <c r="H159" s="92"/>
      <c r="I159" s="92">
        <v>0.39906972870722457</v>
      </c>
      <c r="J159" s="92">
        <v>0.42213573771744267</v>
      </c>
      <c r="K159" s="92">
        <v>0.4553890896648049</v>
      </c>
      <c r="M159" s="92">
        <f t="shared" si="11"/>
        <v>3.3253351947362231E-2</v>
      </c>
      <c r="N159" s="92">
        <f t="shared" si="10"/>
        <v>5.6319360957580333E-2</v>
      </c>
    </row>
    <row r="160" spans="1:14" s="103" customFormat="1" ht="15.75" x14ac:dyDescent="0.25">
      <c r="A160" s="151" t="s">
        <v>214</v>
      </c>
      <c r="B160" s="93">
        <v>93.184128108924696</v>
      </c>
      <c r="C160" s="93">
        <v>98.570119037208485</v>
      </c>
      <c r="D160" s="93">
        <v>106.33488891327066</v>
      </c>
      <c r="E160" s="93"/>
      <c r="F160" s="93">
        <f t="shared" si="8"/>
        <v>7.8774074251965809</v>
      </c>
      <c r="G160" s="93">
        <f t="shared" si="9"/>
        <v>14.112661749620914</v>
      </c>
      <c r="H160" s="93"/>
      <c r="I160" s="93">
        <v>0.39906972870722457</v>
      </c>
      <c r="J160" s="93">
        <v>0.42213573771744267</v>
      </c>
      <c r="K160" s="93">
        <v>0.4553890896648049</v>
      </c>
      <c r="M160" s="93">
        <f t="shared" si="11"/>
        <v>3.3253351947362231E-2</v>
      </c>
      <c r="N160" s="93">
        <f t="shared" si="10"/>
        <v>5.6319360957580333E-2</v>
      </c>
    </row>
    <row r="161" spans="1:14" ht="15.75" x14ac:dyDescent="0.25">
      <c r="A161" s="150" t="s">
        <v>173</v>
      </c>
      <c r="B161" s="92">
        <v>113.48707675862873</v>
      </c>
      <c r="C161" s="92">
        <v>113.49049279677361</v>
      </c>
      <c r="D161" s="92">
        <v>113.49049279677361</v>
      </c>
      <c r="E161" s="92"/>
      <c r="F161" s="92">
        <f t="shared" si="8"/>
        <v>0</v>
      </c>
      <c r="G161" s="92">
        <f t="shared" si="9"/>
        <v>3.0100679675904018E-3</v>
      </c>
      <c r="H161" s="92"/>
      <c r="I161" s="92">
        <v>2.100173498267897</v>
      </c>
      <c r="J161" s="92">
        <v>2.1002367149176324</v>
      </c>
      <c r="K161" s="92">
        <v>2.1002367149176324</v>
      </c>
      <c r="M161" s="92">
        <f t="shared" si="11"/>
        <v>0</v>
      </c>
      <c r="N161" s="92">
        <f t="shared" si="10"/>
        <v>6.3216649735409192E-5</v>
      </c>
    </row>
    <row r="162" spans="1:14" s="103" customFormat="1" ht="15.75" x14ac:dyDescent="0.25">
      <c r="A162" s="151" t="s">
        <v>213</v>
      </c>
      <c r="B162" s="93">
        <v>113.48707675862873</v>
      </c>
      <c r="C162" s="93">
        <v>113.49049279677361</v>
      </c>
      <c r="D162" s="93">
        <v>113.49049279677361</v>
      </c>
      <c r="E162" s="93"/>
      <c r="F162" s="93">
        <f t="shared" si="8"/>
        <v>0</v>
      </c>
      <c r="G162" s="93">
        <f t="shared" si="9"/>
        <v>3.0100679675904018E-3</v>
      </c>
      <c r="H162" s="93"/>
      <c r="I162" s="93">
        <v>2.100173498267897</v>
      </c>
      <c r="J162" s="93">
        <v>2.1002367149176324</v>
      </c>
      <c r="K162" s="93">
        <v>2.1002367149176324</v>
      </c>
      <c r="M162" s="93">
        <f t="shared" si="11"/>
        <v>0</v>
      </c>
      <c r="N162" s="93">
        <f t="shared" si="10"/>
        <v>6.3216649735409192E-5</v>
      </c>
    </row>
    <row r="163" spans="1:14" ht="15.75" x14ac:dyDescent="0.25">
      <c r="A163" s="148" t="s">
        <v>4</v>
      </c>
      <c r="B163" s="95">
        <v>102.5011130507078</v>
      </c>
      <c r="C163" s="95">
        <v>103.53539633280566</v>
      </c>
      <c r="D163" s="95">
        <v>103.53539633280566</v>
      </c>
      <c r="E163" s="95"/>
      <c r="F163" s="95">
        <f t="shared" si="8"/>
        <v>0</v>
      </c>
      <c r="G163" s="95">
        <f t="shared" si="9"/>
        <v>1.0090459033222254</v>
      </c>
      <c r="H163" s="95"/>
      <c r="I163" s="95">
        <v>4.6954774977698266</v>
      </c>
      <c r="J163" s="95">
        <v>4.7428570211024903</v>
      </c>
      <c r="K163" s="95">
        <v>4.7428570211024903</v>
      </c>
      <c r="M163" s="95">
        <f t="shared" si="11"/>
        <v>0</v>
      </c>
      <c r="N163" s="95">
        <f t="shared" si="10"/>
        <v>4.7379523332663709E-2</v>
      </c>
    </row>
    <row r="164" spans="1:14" s="103" customFormat="1" ht="15.75" x14ac:dyDescent="0.25">
      <c r="A164" s="149" t="s">
        <v>140</v>
      </c>
      <c r="B164" s="93">
        <v>89.328793733949823</v>
      </c>
      <c r="C164" s="93">
        <v>94.062279060784689</v>
      </c>
      <c r="D164" s="93">
        <v>94.062279060784689</v>
      </c>
      <c r="E164" s="93"/>
      <c r="F164" s="93">
        <f t="shared" si="8"/>
        <v>0</v>
      </c>
      <c r="G164" s="93">
        <f t="shared" si="9"/>
        <v>5.2989468781283744</v>
      </c>
      <c r="H164" s="93"/>
      <c r="I164" s="93">
        <v>0.89413093624743312</v>
      </c>
      <c r="J164" s="93">
        <v>0.94151045958009649</v>
      </c>
      <c r="K164" s="93">
        <v>0.94151045958009649</v>
      </c>
      <c r="M164" s="93">
        <f t="shared" si="11"/>
        <v>0</v>
      </c>
      <c r="N164" s="93">
        <f t="shared" si="10"/>
        <v>4.7379523332663376E-2</v>
      </c>
    </row>
    <row r="165" spans="1:14" ht="15.75" x14ac:dyDescent="0.25">
      <c r="A165" s="150" t="s">
        <v>174</v>
      </c>
      <c r="B165" s="92">
        <v>89.328793733949823</v>
      </c>
      <c r="C165" s="92">
        <v>94.062279060784689</v>
      </c>
      <c r="D165" s="92">
        <v>94.062279060784689</v>
      </c>
      <c r="E165" s="92"/>
      <c r="F165" s="92">
        <f t="shared" si="8"/>
        <v>0</v>
      </c>
      <c r="G165" s="92">
        <f t="shared" si="9"/>
        <v>5.2989468781283744</v>
      </c>
      <c r="H165" s="92"/>
      <c r="I165" s="92">
        <v>0.89413093624743312</v>
      </c>
      <c r="J165" s="92">
        <v>0.94151045958009649</v>
      </c>
      <c r="K165" s="92">
        <v>0.94151045958009649</v>
      </c>
      <c r="M165" s="92">
        <f t="shared" si="11"/>
        <v>0</v>
      </c>
      <c r="N165" s="92">
        <f t="shared" si="10"/>
        <v>4.7379523332663376E-2</v>
      </c>
    </row>
    <row r="166" spans="1:14" s="103" customFormat="1" ht="15.75" x14ac:dyDescent="0.25">
      <c r="A166" s="151" t="s">
        <v>140</v>
      </c>
      <c r="B166" s="93">
        <v>89.328793733949823</v>
      </c>
      <c r="C166" s="93">
        <v>94.062279060784689</v>
      </c>
      <c r="D166" s="93">
        <v>94.062279060784689</v>
      </c>
      <c r="E166" s="93"/>
      <c r="F166" s="93">
        <f t="shared" si="8"/>
        <v>0</v>
      </c>
      <c r="G166" s="93">
        <f t="shared" si="9"/>
        <v>5.2989468781283744</v>
      </c>
      <c r="H166" s="93"/>
      <c r="I166" s="93">
        <v>0.89413093624743312</v>
      </c>
      <c r="J166" s="93">
        <v>0.94151045958009649</v>
      </c>
      <c r="K166" s="93">
        <v>0.94151045958009649</v>
      </c>
      <c r="M166" s="93">
        <f t="shared" si="11"/>
        <v>0</v>
      </c>
      <c r="N166" s="93">
        <f t="shared" si="10"/>
        <v>4.7379523332663376E-2</v>
      </c>
    </row>
    <row r="167" spans="1:14" ht="15.75" x14ac:dyDescent="0.25">
      <c r="A167" s="155" t="s">
        <v>139</v>
      </c>
      <c r="B167" s="92">
        <v>106.18404506983349</v>
      </c>
      <c r="C167" s="92">
        <v>106.18404506983349</v>
      </c>
      <c r="D167" s="92">
        <v>106.18404506983349</v>
      </c>
      <c r="E167" s="92"/>
      <c r="F167" s="92">
        <f t="shared" si="8"/>
        <v>0</v>
      </c>
      <c r="G167" s="92">
        <f t="shared" si="9"/>
        <v>0</v>
      </c>
      <c r="H167" s="92"/>
      <c r="I167" s="92">
        <v>3.8013465615223931</v>
      </c>
      <c r="J167" s="92">
        <v>3.8013465615223931</v>
      </c>
      <c r="K167" s="92">
        <v>3.8013465615223936</v>
      </c>
      <c r="M167" s="92">
        <f t="shared" si="11"/>
        <v>0</v>
      </c>
      <c r="N167" s="92">
        <f t="shared" si="10"/>
        <v>0</v>
      </c>
    </row>
    <row r="168" spans="1:14" s="103" customFormat="1" ht="15.75" x14ac:dyDescent="0.25">
      <c r="A168" s="153" t="s">
        <v>175</v>
      </c>
      <c r="B168" s="93">
        <v>106.18404506983349</v>
      </c>
      <c r="C168" s="93">
        <v>106.18404506983349</v>
      </c>
      <c r="D168" s="93">
        <v>106.18404506983349</v>
      </c>
      <c r="E168" s="93"/>
      <c r="F168" s="93">
        <f t="shared" si="8"/>
        <v>0</v>
      </c>
      <c r="G168" s="93">
        <f t="shared" si="9"/>
        <v>0</v>
      </c>
      <c r="H168" s="93"/>
      <c r="I168" s="93">
        <v>3.8013465615223931</v>
      </c>
      <c r="J168" s="93">
        <v>3.8013465615223931</v>
      </c>
      <c r="K168" s="93">
        <v>3.8013465615223936</v>
      </c>
      <c r="M168" s="93">
        <f t="shared" si="11"/>
        <v>0</v>
      </c>
      <c r="N168" s="93">
        <f t="shared" si="10"/>
        <v>0</v>
      </c>
    </row>
    <row r="169" spans="1:14" ht="15.75" x14ac:dyDescent="0.25">
      <c r="A169" s="152" t="s">
        <v>212</v>
      </c>
      <c r="B169" s="92">
        <v>106.18404506983349</v>
      </c>
      <c r="C169" s="92">
        <v>106.18404506983349</v>
      </c>
      <c r="D169" s="92">
        <v>106.18404506983349</v>
      </c>
      <c r="E169" s="92"/>
      <c r="F169" s="92">
        <f t="shared" si="8"/>
        <v>0</v>
      </c>
      <c r="G169" s="92">
        <f t="shared" si="9"/>
        <v>0</v>
      </c>
      <c r="H169" s="92"/>
      <c r="I169" s="92">
        <v>3.8013465615223931</v>
      </c>
      <c r="J169" s="92">
        <v>3.8013465615223931</v>
      </c>
      <c r="K169" s="92">
        <v>3.8013465615223936</v>
      </c>
      <c r="M169" s="92">
        <f t="shared" si="11"/>
        <v>0</v>
      </c>
      <c r="N169" s="92">
        <f t="shared" si="10"/>
        <v>0</v>
      </c>
    </row>
    <row r="170" spans="1:14" s="103" customFormat="1" ht="15.75" x14ac:dyDescent="0.25">
      <c r="A170" s="154" t="s">
        <v>130</v>
      </c>
      <c r="B170" s="94">
        <v>98.786410187785179</v>
      </c>
      <c r="C170" s="94">
        <v>98.791645167335005</v>
      </c>
      <c r="D170" s="94">
        <v>98.891286146883871</v>
      </c>
      <c r="E170" s="94"/>
      <c r="F170" s="94">
        <f t="shared" si="8"/>
        <v>0.10085972288456091</v>
      </c>
      <c r="G170" s="94">
        <f t="shared" si="9"/>
        <v>0.10616435894301723</v>
      </c>
      <c r="H170" s="94"/>
      <c r="I170" s="94">
        <v>6.0781869759066671</v>
      </c>
      <c r="J170" s="94">
        <v>6.078509076734691</v>
      </c>
      <c r="K170" s="94">
        <v>6.0846398441449976</v>
      </c>
      <c r="M170" s="94">
        <f t="shared" si="11"/>
        <v>6.1307674103066034E-3</v>
      </c>
      <c r="N170" s="94">
        <f t="shared" si="10"/>
        <v>6.452868238330467E-3</v>
      </c>
    </row>
    <row r="171" spans="1:14" ht="15.75" x14ac:dyDescent="0.25">
      <c r="A171" s="155" t="s">
        <v>138</v>
      </c>
      <c r="B171" s="92">
        <v>88.298820941283296</v>
      </c>
      <c r="C171" s="92">
        <v>88.41480848317137</v>
      </c>
      <c r="D171" s="92">
        <v>88.602904716849281</v>
      </c>
      <c r="E171" s="92"/>
      <c r="F171" s="92">
        <f t="shared" si="8"/>
        <v>0.21274290687822717</v>
      </c>
      <c r="G171" s="92">
        <f t="shared" si="9"/>
        <v>0.34438033523482847</v>
      </c>
      <c r="H171" s="92"/>
      <c r="I171" s="92">
        <v>2.8779924148954166</v>
      </c>
      <c r="J171" s="92">
        <v>2.8817728874115587</v>
      </c>
      <c r="K171" s="92">
        <v>2.8879036548218666</v>
      </c>
      <c r="M171" s="92">
        <f t="shared" si="11"/>
        <v>6.1307674103079357E-3</v>
      </c>
      <c r="N171" s="92">
        <f t="shared" si="10"/>
        <v>9.9112399264500439E-3</v>
      </c>
    </row>
    <row r="172" spans="1:14" s="103" customFormat="1" ht="15.75" x14ac:dyDescent="0.25">
      <c r="A172" s="153" t="s">
        <v>176</v>
      </c>
      <c r="B172" s="93">
        <v>70.56400283753041</v>
      </c>
      <c r="C172" s="93">
        <v>70.717159019434177</v>
      </c>
      <c r="D172" s="93">
        <v>70.717159019434177</v>
      </c>
      <c r="E172" s="93"/>
      <c r="F172" s="93">
        <f t="shared" si="8"/>
        <v>0</v>
      </c>
      <c r="G172" s="93">
        <f t="shared" si="9"/>
        <v>0.21704576801915287</v>
      </c>
      <c r="H172" s="93"/>
      <c r="I172" s="93">
        <v>0.93885326222728493</v>
      </c>
      <c r="J172" s="93">
        <v>0.94089100350085908</v>
      </c>
      <c r="K172" s="93">
        <v>0.94089100350085908</v>
      </c>
      <c r="M172" s="93">
        <f t="shared" si="11"/>
        <v>0</v>
      </c>
      <c r="N172" s="93">
        <f t="shared" si="10"/>
        <v>2.0377412735741451E-3</v>
      </c>
    </row>
    <row r="173" spans="1:14" ht="15.75" x14ac:dyDescent="0.25">
      <c r="A173" s="152" t="s">
        <v>211</v>
      </c>
      <c r="B173" s="92">
        <v>81.953394675983006</v>
      </c>
      <c r="C173" s="92">
        <v>83.299340546092807</v>
      </c>
      <c r="D173" s="92">
        <v>83.299340546092807</v>
      </c>
      <c r="E173" s="92"/>
      <c r="F173" s="92">
        <f t="shared" si="8"/>
        <v>0</v>
      </c>
      <c r="G173" s="92">
        <f t="shared" si="9"/>
        <v>1.6423308338003872</v>
      </c>
      <c r="H173" s="92"/>
      <c r="I173" s="92">
        <v>0.21958976835611763</v>
      </c>
      <c r="J173" s="92">
        <v>0.22319615882970104</v>
      </c>
      <c r="K173" s="92">
        <v>0.22319615882970106</v>
      </c>
      <c r="M173" s="92">
        <f t="shared" si="11"/>
        <v>0</v>
      </c>
      <c r="N173" s="92">
        <f t="shared" si="10"/>
        <v>3.6063904735834373E-3</v>
      </c>
    </row>
    <row r="174" spans="1:14" s="103" customFormat="1" ht="15.75" x14ac:dyDescent="0.25">
      <c r="A174" s="151" t="s">
        <v>210</v>
      </c>
      <c r="B174" s="93">
        <v>67.691935606717067</v>
      </c>
      <c r="C174" s="93">
        <v>67.544305563566866</v>
      </c>
      <c r="D174" s="93">
        <v>67.544305563566866</v>
      </c>
      <c r="E174" s="93"/>
      <c r="F174" s="93">
        <f t="shared" si="8"/>
        <v>0</v>
      </c>
      <c r="G174" s="93">
        <f t="shared" si="9"/>
        <v>-0.21809103525701756</v>
      </c>
      <c r="H174" s="93"/>
      <c r="I174" s="93">
        <v>0.71926349387116728</v>
      </c>
      <c r="J174" s="93">
        <v>0.71769484467115807</v>
      </c>
      <c r="K174" s="93">
        <v>0.71769484467115807</v>
      </c>
      <c r="M174" s="93">
        <f t="shared" si="11"/>
        <v>0</v>
      </c>
      <c r="N174" s="93">
        <f t="shared" si="10"/>
        <v>-1.5686492000092089E-3</v>
      </c>
    </row>
    <row r="175" spans="1:14" ht="15.75" x14ac:dyDescent="0.25">
      <c r="A175" s="150" t="s">
        <v>177</v>
      </c>
      <c r="B175" s="92">
        <v>99.262187476460824</v>
      </c>
      <c r="C175" s="92">
        <v>99.262187476460824</v>
      </c>
      <c r="D175" s="92">
        <v>99.262187476460824</v>
      </c>
      <c r="E175" s="92"/>
      <c r="F175" s="92">
        <f t="shared" si="8"/>
        <v>0</v>
      </c>
      <c r="G175" s="92">
        <f t="shared" si="9"/>
        <v>0</v>
      </c>
      <c r="H175" s="92"/>
      <c r="I175" s="92">
        <v>0.13008285012995838</v>
      </c>
      <c r="J175" s="92">
        <v>0.13008285012995838</v>
      </c>
      <c r="K175" s="92">
        <v>0.13008285012995838</v>
      </c>
      <c r="M175" s="92">
        <f t="shared" si="11"/>
        <v>0</v>
      </c>
      <c r="N175" s="92">
        <f t="shared" si="10"/>
        <v>0</v>
      </c>
    </row>
    <row r="176" spans="1:14" s="103" customFormat="1" ht="15.75" x14ac:dyDescent="0.25">
      <c r="A176" s="151" t="s">
        <v>209</v>
      </c>
      <c r="B176" s="93">
        <v>99.262187476460824</v>
      </c>
      <c r="C176" s="93">
        <v>99.262187476460824</v>
      </c>
      <c r="D176" s="93">
        <v>99.262187476460824</v>
      </c>
      <c r="E176" s="93"/>
      <c r="F176" s="93">
        <f t="shared" si="8"/>
        <v>0</v>
      </c>
      <c r="G176" s="93">
        <f t="shared" si="9"/>
        <v>0</v>
      </c>
      <c r="H176" s="93"/>
      <c r="I176" s="93">
        <v>0.13008285012995838</v>
      </c>
      <c r="J176" s="93">
        <v>0.13008285012995838</v>
      </c>
      <c r="K176" s="93">
        <v>0.13008285012995838</v>
      </c>
      <c r="M176" s="93">
        <f t="shared" si="11"/>
        <v>0</v>
      </c>
      <c r="N176" s="93">
        <f t="shared" si="10"/>
        <v>0</v>
      </c>
    </row>
    <row r="177" spans="1:14" ht="15.75" x14ac:dyDescent="0.25">
      <c r="A177" s="150" t="s">
        <v>112</v>
      </c>
      <c r="B177" s="92">
        <v>100.68411535759752</v>
      </c>
      <c r="C177" s="92">
        <v>100.78341784885605</v>
      </c>
      <c r="D177" s="92">
        <v>101.13275483341198</v>
      </c>
      <c r="E177" s="92"/>
      <c r="F177" s="92">
        <f t="shared" si="8"/>
        <v>0.34662148993580555</v>
      </c>
      <c r="G177" s="92">
        <f t="shared" si="9"/>
        <v>0.44559111854043376</v>
      </c>
      <c r="H177" s="92"/>
      <c r="I177" s="92">
        <v>1.7669783631834808</v>
      </c>
      <c r="J177" s="92">
        <v>1.7687210944260487</v>
      </c>
      <c r="K177" s="92">
        <v>1.7748518618363571</v>
      </c>
      <c r="M177" s="92">
        <f t="shared" si="11"/>
        <v>6.1307674103083798E-3</v>
      </c>
      <c r="N177" s="92">
        <f t="shared" si="10"/>
        <v>7.8734986528763429E-3</v>
      </c>
    </row>
    <row r="178" spans="1:14" s="103" customFormat="1" ht="15.75" x14ac:dyDescent="0.25">
      <c r="A178" s="151" t="s">
        <v>113</v>
      </c>
      <c r="B178" s="93">
        <v>100.68411535759752</v>
      </c>
      <c r="C178" s="93">
        <v>100.78341784885605</v>
      </c>
      <c r="D178" s="93">
        <v>101.13275483341198</v>
      </c>
      <c r="E178" s="93"/>
      <c r="F178" s="93">
        <f t="shared" si="8"/>
        <v>0.34662148993580555</v>
      </c>
      <c r="G178" s="93">
        <f t="shared" si="9"/>
        <v>0.44559111854043376</v>
      </c>
      <c r="H178" s="93"/>
      <c r="I178" s="93">
        <v>1.7669783631834808</v>
      </c>
      <c r="J178" s="93">
        <v>1.7687210944260487</v>
      </c>
      <c r="K178" s="93">
        <v>1.7748518618363571</v>
      </c>
      <c r="M178" s="93">
        <f t="shared" si="11"/>
        <v>6.1307674103083798E-3</v>
      </c>
      <c r="N178" s="93">
        <f t="shared" si="10"/>
        <v>7.8734986528763429E-3</v>
      </c>
    </row>
    <row r="179" spans="1:14" ht="15.75" x14ac:dyDescent="0.25">
      <c r="A179" s="150" t="s">
        <v>178</v>
      </c>
      <c r="B179" s="92">
        <v>98.181892359425817</v>
      </c>
      <c r="C179" s="92">
        <v>98.181892359425817</v>
      </c>
      <c r="D179" s="92">
        <v>98.181892359425817</v>
      </c>
      <c r="E179" s="92"/>
      <c r="F179" s="92">
        <f t="shared" si="8"/>
        <v>0</v>
      </c>
      <c r="G179" s="92">
        <f t="shared" si="9"/>
        <v>0</v>
      </c>
      <c r="H179" s="92"/>
      <c r="I179" s="92">
        <v>4.207793935469218E-2</v>
      </c>
      <c r="J179" s="92">
        <v>4.207793935469218E-2</v>
      </c>
      <c r="K179" s="92">
        <v>4.2077939354692187E-2</v>
      </c>
      <c r="M179" s="92">
        <f t="shared" si="11"/>
        <v>0</v>
      </c>
      <c r="N179" s="92">
        <f t="shared" si="10"/>
        <v>0</v>
      </c>
    </row>
    <row r="180" spans="1:14" s="103" customFormat="1" ht="15.75" x14ac:dyDescent="0.25">
      <c r="A180" s="151" t="s">
        <v>208</v>
      </c>
      <c r="B180" s="93">
        <v>98.181892359425817</v>
      </c>
      <c r="C180" s="93">
        <v>98.181892359425817</v>
      </c>
      <c r="D180" s="93">
        <v>98.181892359425817</v>
      </c>
      <c r="E180" s="93"/>
      <c r="F180" s="93">
        <f t="shared" si="8"/>
        <v>0</v>
      </c>
      <c r="G180" s="93">
        <f t="shared" si="9"/>
        <v>0</v>
      </c>
      <c r="H180" s="93"/>
      <c r="I180" s="93">
        <v>4.207793935469218E-2</v>
      </c>
      <c r="J180" s="93">
        <v>4.207793935469218E-2</v>
      </c>
      <c r="K180" s="93">
        <v>4.2077939354692187E-2</v>
      </c>
      <c r="M180" s="93">
        <f t="shared" si="11"/>
        <v>0</v>
      </c>
      <c r="N180" s="93">
        <f t="shared" si="10"/>
        <v>0</v>
      </c>
    </row>
    <row r="181" spans="1:14" ht="15.75" x14ac:dyDescent="0.25">
      <c r="A181" s="155" t="s">
        <v>137</v>
      </c>
      <c r="B181" s="92">
        <v>112.45262386481691</v>
      </c>
      <c r="C181" s="92">
        <v>112.45262386481691</v>
      </c>
      <c r="D181" s="92">
        <v>112.45262386481691</v>
      </c>
      <c r="E181" s="92"/>
      <c r="F181" s="92">
        <f t="shared" si="8"/>
        <v>0</v>
      </c>
      <c r="G181" s="92">
        <f t="shared" si="9"/>
        <v>0</v>
      </c>
      <c r="H181" s="92"/>
      <c r="I181" s="92">
        <v>0.97556985271723662</v>
      </c>
      <c r="J181" s="92">
        <v>0.97556985271723662</v>
      </c>
      <c r="K181" s="92">
        <v>0.97556985271723673</v>
      </c>
      <c r="M181" s="92">
        <f t="shared" si="11"/>
        <v>0</v>
      </c>
      <c r="N181" s="92">
        <f t="shared" si="10"/>
        <v>0</v>
      </c>
    </row>
    <row r="182" spans="1:14" s="103" customFormat="1" ht="15.75" x14ac:dyDescent="0.25">
      <c r="A182" s="153" t="s">
        <v>179</v>
      </c>
      <c r="B182" s="93">
        <v>112.45262386481691</v>
      </c>
      <c r="C182" s="93">
        <v>112.45262386481691</v>
      </c>
      <c r="D182" s="93">
        <v>112.45262386481691</v>
      </c>
      <c r="E182" s="93"/>
      <c r="F182" s="93">
        <f t="shared" si="8"/>
        <v>0</v>
      </c>
      <c r="G182" s="93">
        <f t="shared" si="9"/>
        <v>0</v>
      </c>
      <c r="H182" s="93"/>
      <c r="I182" s="93">
        <v>0.97556985271723662</v>
      </c>
      <c r="J182" s="93">
        <v>0.97556985271723662</v>
      </c>
      <c r="K182" s="93">
        <v>0.97556985271723673</v>
      </c>
      <c r="M182" s="93">
        <f t="shared" si="11"/>
        <v>0</v>
      </c>
      <c r="N182" s="93">
        <f t="shared" si="10"/>
        <v>0</v>
      </c>
    </row>
    <row r="183" spans="1:14" ht="15.75" x14ac:dyDescent="0.25">
      <c r="A183" s="152" t="s">
        <v>207</v>
      </c>
      <c r="B183" s="92">
        <v>112.45262386481691</v>
      </c>
      <c r="C183" s="92">
        <v>112.45262386481691</v>
      </c>
      <c r="D183" s="92">
        <v>112.45262386481691</v>
      </c>
      <c r="E183" s="92"/>
      <c r="F183" s="92">
        <f t="shared" si="8"/>
        <v>0</v>
      </c>
      <c r="G183" s="92">
        <f t="shared" si="9"/>
        <v>0</v>
      </c>
      <c r="H183" s="92"/>
      <c r="I183" s="92">
        <v>0.97556985271723662</v>
      </c>
      <c r="J183" s="92">
        <v>0.97556985271723662</v>
      </c>
      <c r="K183" s="92">
        <v>0.97556985271723673</v>
      </c>
      <c r="M183" s="92">
        <f t="shared" si="11"/>
        <v>0</v>
      </c>
      <c r="N183" s="92">
        <f t="shared" si="10"/>
        <v>0</v>
      </c>
    </row>
    <row r="184" spans="1:14" s="103" customFormat="1" ht="15.75" x14ac:dyDescent="0.25">
      <c r="A184" s="149" t="s">
        <v>136</v>
      </c>
      <c r="B184" s="93">
        <v>111.61977715601265</v>
      </c>
      <c r="C184" s="93">
        <v>111.61978998342744</v>
      </c>
      <c r="D184" s="93">
        <v>111.61978998342744</v>
      </c>
      <c r="E184" s="93"/>
      <c r="F184" s="93">
        <f t="shared" si="8"/>
        <v>0</v>
      </c>
      <c r="G184" s="93">
        <f t="shared" si="9"/>
        <v>1.1492062723661434E-5</v>
      </c>
      <c r="H184" s="93"/>
      <c r="I184" s="93">
        <v>1.1218893063445194</v>
      </c>
      <c r="J184" s="93">
        <v>1.1218894352727424</v>
      </c>
      <c r="K184" s="93">
        <v>1.1218894352727422</v>
      </c>
      <c r="M184" s="93">
        <f t="shared" si="11"/>
        <v>0</v>
      </c>
      <c r="N184" s="93">
        <f t="shared" si="10"/>
        <v>1.2892822276455718E-7</v>
      </c>
    </row>
    <row r="185" spans="1:14" ht="15.75" x14ac:dyDescent="0.25">
      <c r="A185" s="150" t="s">
        <v>180</v>
      </c>
      <c r="B185" s="92">
        <v>131.27868056662001</v>
      </c>
      <c r="C185" s="92">
        <v>131.27868056662001</v>
      </c>
      <c r="D185" s="92">
        <v>131.27868056662001</v>
      </c>
      <c r="E185" s="92"/>
      <c r="F185" s="92">
        <f t="shared" si="8"/>
        <v>0</v>
      </c>
      <c r="G185" s="92">
        <f t="shared" si="9"/>
        <v>0</v>
      </c>
      <c r="H185" s="92"/>
      <c r="I185" s="92">
        <v>8.4353585272818027E-2</v>
      </c>
      <c r="J185" s="92">
        <v>8.4353585272818041E-2</v>
      </c>
      <c r="K185" s="92">
        <v>8.4353585272818041E-2</v>
      </c>
      <c r="M185" s="92">
        <f t="shared" si="11"/>
        <v>0</v>
      </c>
      <c r="N185" s="92">
        <f t="shared" si="10"/>
        <v>0</v>
      </c>
    </row>
    <row r="186" spans="1:14" s="103" customFormat="1" ht="15.75" x14ac:dyDescent="0.25">
      <c r="A186" s="151" t="s">
        <v>206</v>
      </c>
      <c r="B186" s="93">
        <v>131.27868056662001</v>
      </c>
      <c r="C186" s="93">
        <v>131.27868056662001</v>
      </c>
      <c r="D186" s="93">
        <v>131.27868056662001</v>
      </c>
      <c r="E186" s="93"/>
      <c r="F186" s="93">
        <f t="shared" si="8"/>
        <v>0</v>
      </c>
      <c r="G186" s="93">
        <f t="shared" si="9"/>
        <v>0</v>
      </c>
      <c r="H186" s="93"/>
      <c r="I186" s="93">
        <v>8.4353585272818027E-2</v>
      </c>
      <c r="J186" s="93">
        <v>8.4353585272818041E-2</v>
      </c>
      <c r="K186" s="93">
        <v>8.4353585272818041E-2</v>
      </c>
      <c r="M186" s="93">
        <f t="shared" si="11"/>
        <v>0</v>
      </c>
      <c r="N186" s="93">
        <f t="shared" si="10"/>
        <v>0</v>
      </c>
    </row>
    <row r="187" spans="1:14" ht="15.75" x14ac:dyDescent="0.25">
      <c r="A187" s="150" t="s">
        <v>114</v>
      </c>
      <c r="B187" s="92">
        <v>110.27716319258224</v>
      </c>
      <c r="C187" s="92">
        <v>110.2771768960513</v>
      </c>
      <c r="D187" s="92">
        <v>110.2771768960513</v>
      </c>
      <c r="E187" s="92"/>
      <c r="F187" s="92">
        <f t="shared" si="8"/>
        <v>0</v>
      </c>
      <c r="G187" s="92">
        <f t="shared" si="9"/>
        <v>1.2426388806829891E-5</v>
      </c>
      <c r="H187" s="92"/>
      <c r="I187" s="92">
        <v>1.0375357210717013</v>
      </c>
      <c r="J187" s="92">
        <v>1.0375358499999243</v>
      </c>
      <c r="K187" s="92">
        <v>1.0375358499999241</v>
      </c>
      <c r="M187" s="92">
        <f t="shared" si="11"/>
        <v>0</v>
      </c>
      <c r="N187" s="92">
        <f t="shared" si="10"/>
        <v>1.2892822276455718E-7</v>
      </c>
    </row>
    <row r="188" spans="1:14" s="103" customFormat="1" ht="15.75" x14ac:dyDescent="0.25">
      <c r="A188" s="151" t="s">
        <v>205</v>
      </c>
      <c r="B188" s="93">
        <v>101.62234520343736</v>
      </c>
      <c r="C188" s="93">
        <v>101.62236199535778</v>
      </c>
      <c r="D188" s="93">
        <v>101.62236199535778</v>
      </c>
      <c r="E188" s="93"/>
      <c r="F188" s="93">
        <f t="shared" si="8"/>
        <v>0</v>
      </c>
      <c r="G188" s="93">
        <f t="shared" si="9"/>
        <v>1.6523846579907797E-5</v>
      </c>
      <c r="H188" s="93"/>
      <c r="I188" s="93">
        <v>0.78025550577216418</v>
      </c>
      <c r="J188" s="93">
        <v>0.78025563470038706</v>
      </c>
      <c r="K188" s="93">
        <v>0.78025563470038706</v>
      </c>
      <c r="M188" s="93">
        <f t="shared" si="11"/>
        <v>0</v>
      </c>
      <c r="N188" s="93">
        <f t="shared" si="10"/>
        <v>1.2892822287557948E-7</v>
      </c>
    </row>
    <row r="189" spans="1:14" ht="15.75" x14ac:dyDescent="0.25">
      <c r="A189" s="152" t="s">
        <v>115</v>
      </c>
      <c r="B189" s="92">
        <v>148.67861982628793</v>
      </c>
      <c r="C189" s="92">
        <v>148.67861982628793</v>
      </c>
      <c r="D189" s="92">
        <v>148.67861982628793</v>
      </c>
      <c r="E189" s="92"/>
      <c r="F189" s="92">
        <f t="shared" si="8"/>
        <v>0</v>
      </c>
      <c r="G189" s="92">
        <f t="shared" si="9"/>
        <v>0</v>
      </c>
      <c r="H189" s="92"/>
      <c r="I189" s="92">
        <v>0.25728021529953715</v>
      </c>
      <c r="J189" s="92">
        <v>0.25728021529953715</v>
      </c>
      <c r="K189" s="92">
        <v>0.25728021529953721</v>
      </c>
      <c r="M189" s="92">
        <f t="shared" si="11"/>
        <v>0</v>
      </c>
      <c r="N189" s="92">
        <f t="shared" si="10"/>
        <v>0</v>
      </c>
    </row>
    <row r="190" spans="1:14" s="103" customFormat="1" ht="15.75" x14ac:dyDescent="0.25">
      <c r="A190" s="149" t="s">
        <v>151</v>
      </c>
      <c r="B190" s="93">
        <v>108.02216732008274</v>
      </c>
      <c r="C190" s="93">
        <v>107.68337822199568</v>
      </c>
      <c r="D190" s="93">
        <v>107.68337822199568</v>
      </c>
      <c r="E190" s="93"/>
      <c r="F190" s="93">
        <f t="shared" si="8"/>
        <v>0</v>
      </c>
      <c r="G190" s="93">
        <f t="shared" si="9"/>
        <v>-0.31362923600967152</v>
      </c>
      <c r="H190" s="93"/>
      <c r="I190" s="93">
        <v>1.1027354019494946</v>
      </c>
      <c r="J190" s="93">
        <v>1.099276901333152</v>
      </c>
      <c r="K190" s="93">
        <v>1.0992769013331523</v>
      </c>
      <c r="M190" s="93">
        <f t="shared" si="11"/>
        <v>0</v>
      </c>
      <c r="N190" s="93">
        <f t="shared" si="10"/>
        <v>-3.4585006163423415E-3</v>
      </c>
    </row>
    <row r="191" spans="1:14" ht="15.75" x14ac:dyDescent="0.25">
      <c r="A191" s="150" t="s">
        <v>116</v>
      </c>
      <c r="B191" s="92">
        <v>111.32480777392232</v>
      </c>
      <c r="C191" s="92">
        <v>109.77278188004401</v>
      </c>
      <c r="D191" s="92">
        <v>109.77278188004401</v>
      </c>
      <c r="E191" s="92"/>
      <c r="F191" s="92">
        <f t="shared" si="8"/>
        <v>0</v>
      </c>
      <c r="G191" s="92">
        <f t="shared" si="9"/>
        <v>-1.3941419930678434</v>
      </c>
      <c r="H191" s="92"/>
      <c r="I191" s="92">
        <v>0.38325954833999526</v>
      </c>
      <c r="J191" s="92">
        <v>0.37791636603414525</v>
      </c>
      <c r="K191" s="92">
        <v>0.3779163660341453</v>
      </c>
      <c r="M191" s="92">
        <f t="shared" si="11"/>
        <v>0</v>
      </c>
      <c r="N191" s="92">
        <f t="shared" si="10"/>
        <v>-5.3431823058499583E-3</v>
      </c>
    </row>
    <row r="192" spans="1:14" s="103" customFormat="1" ht="15.75" x14ac:dyDescent="0.25">
      <c r="A192" s="151" t="s">
        <v>20</v>
      </c>
      <c r="B192" s="93">
        <v>111.32480777392232</v>
      </c>
      <c r="C192" s="93">
        <v>109.77278188004401</v>
      </c>
      <c r="D192" s="93">
        <v>109.77278188004401</v>
      </c>
      <c r="E192" s="93"/>
      <c r="F192" s="93">
        <f t="shared" si="8"/>
        <v>0</v>
      </c>
      <c r="G192" s="93">
        <f t="shared" si="9"/>
        <v>-1.3941419930678434</v>
      </c>
      <c r="H192" s="93"/>
      <c r="I192" s="93">
        <v>0.38325954833999526</v>
      </c>
      <c r="J192" s="93">
        <v>0.37791636603414525</v>
      </c>
      <c r="K192" s="93">
        <v>0.3779163660341453</v>
      </c>
      <c r="M192" s="93">
        <f t="shared" si="11"/>
        <v>0</v>
      </c>
      <c r="N192" s="93">
        <f t="shared" si="10"/>
        <v>-5.3431823058499583E-3</v>
      </c>
    </row>
    <row r="193" spans="1:14" ht="15.75" x14ac:dyDescent="0.25">
      <c r="A193" s="150" t="s">
        <v>181</v>
      </c>
      <c r="B193" s="92">
        <v>106.34162522240597</v>
      </c>
      <c r="C193" s="92">
        <v>106.62018928106568</v>
      </c>
      <c r="D193" s="92">
        <v>106.62018928106568</v>
      </c>
      <c r="E193" s="92"/>
      <c r="F193" s="92">
        <f t="shared" si="8"/>
        <v>0</v>
      </c>
      <c r="G193" s="92">
        <f t="shared" si="9"/>
        <v>0.26195204189998211</v>
      </c>
      <c r="H193" s="92"/>
      <c r="I193" s="92">
        <v>0.7194758536094995</v>
      </c>
      <c r="J193" s="92">
        <v>0.72136053529900701</v>
      </c>
      <c r="K193" s="92">
        <v>0.72136053529900701</v>
      </c>
      <c r="M193" s="92">
        <f t="shared" si="11"/>
        <v>0</v>
      </c>
      <c r="N193" s="92">
        <f t="shared" si="10"/>
        <v>1.8846816895075058E-3</v>
      </c>
    </row>
    <row r="194" spans="1:14" s="103" customFormat="1" ht="15.75" x14ac:dyDescent="0.25">
      <c r="A194" s="151" t="s">
        <v>204</v>
      </c>
      <c r="B194" s="93">
        <v>106.34162522240597</v>
      </c>
      <c r="C194" s="93">
        <v>106.62018928106568</v>
      </c>
      <c r="D194" s="93">
        <v>106.62018928106568</v>
      </c>
      <c r="E194" s="93"/>
      <c r="F194" s="93">
        <f t="shared" si="8"/>
        <v>0</v>
      </c>
      <c r="G194" s="93">
        <f t="shared" si="9"/>
        <v>0.26195204189998211</v>
      </c>
      <c r="H194" s="93"/>
      <c r="I194" s="93">
        <v>0.7194758536094995</v>
      </c>
      <c r="J194" s="93">
        <v>0.72136053529900701</v>
      </c>
      <c r="K194" s="93">
        <v>0.72136053529900701</v>
      </c>
      <c r="M194" s="93">
        <f t="shared" si="11"/>
        <v>0</v>
      </c>
      <c r="N194" s="93">
        <f t="shared" si="10"/>
        <v>1.8846816895075058E-3</v>
      </c>
    </row>
    <row r="195" spans="1:14" ht="15.75" x14ac:dyDescent="0.25">
      <c r="A195" s="148" t="s">
        <v>117</v>
      </c>
      <c r="B195" s="95">
        <v>133.23816424501564</v>
      </c>
      <c r="C195" s="95">
        <v>133.24140936751891</v>
      </c>
      <c r="D195" s="95">
        <v>133.24140936751891</v>
      </c>
      <c r="E195" s="95"/>
      <c r="F195" s="95">
        <f t="shared" si="8"/>
        <v>0</v>
      </c>
      <c r="G195" s="95">
        <f t="shared" si="9"/>
        <v>2.4355803171394186E-3</v>
      </c>
      <c r="H195" s="95"/>
      <c r="I195" s="95">
        <v>2.5889071829917305</v>
      </c>
      <c r="J195" s="95">
        <v>2.5889702379055088</v>
      </c>
      <c r="K195" s="95">
        <v>2.5889702379055088</v>
      </c>
      <c r="M195" s="95">
        <f t="shared" si="11"/>
        <v>0</v>
      </c>
      <c r="N195" s="95">
        <f t="shared" si="10"/>
        <v>6.3054913778337607E-5</v>
      </c>
    </row>
    <row r="196" spans="1:14" s="103" customFormat="1" ht="15.75" x14ac:dyDescent="0.25">
      <c r="A196" s="149" t="s">
        <v>135</v>
      </c>
      <c r="B196" s="93">
        <v>123.25389080531031</v>
      </c>
      <c r="C196" s="93">
        <v>123.26409156748828</v>
      </c>
      <c r="D196" s="93">
        <v>123.26409156748828</v>
      </c>
      <c r="E196" s="93"/>
      <c r="F196" s="93">
        <f t="shared" si="8"/>
        <v>0</v>
      </c>
      <c r="G196" s="93">
        <f t="shared" si="9"/>
        <v>8.2762192019414371E-3</v>
      </c>
      <c r="H196" s="93"/>
      <c r="I196" s="93">
        <v>0.76188066361603479</v>
      </c>
      <c r="J196" s="93">
        <v>0.76194371852981291</v>
      </c>
      <c r="K196" s="93">
        <v>0.76194371852981291</v>
      </c>
      <c r="M196" s="93">
        <f t="shared" si="11"/>
        <v>0</v>
      </c>
      <c r="N196" s="93">
        <f t="shared" si="10"/>
        <v>6.3054913778115562E-5</v>
      </c>
    </row>
    <row r="197" spans="1:14" ht="15.75" x14ac:dyDescent="0.25">
      <c r="A197" s="150" t="s">
        <v>182</v>
      </c>
      <c r="B197" s="92">
        <v>123.25389080531031</v>
      </c>
      <c r="C197" s="92">
        <v>123.26409156748828</v>
      </c>
      <c r="D197" s="92">
        <v>123.26409156748828</v>
      </c>
      <c r="E197" s="92"/>
      <c r="F197" s="92">
        <f t="shared" si="8"/>
        <v>0</v>
      </c>
      <c r="G197" s="92">
        <f t="shared" si="9"/>
        <v>8.2762192019414371E-3</v>
      </c>
      <c r="H197" s="92"/>
      <c r="I197" s="92">
        <v>0.76188066361603479</v>
      </c>
      <c r="J197" s="92">
        <v>0.76194371852981291</v>
      </c>
      <c r="K197" s="92">
        <v>0.76194371852981291</v>
      </c>
      <c r="M197" s="92">
        <f t="shared" si="11"/>
        <v>0</v>
      </c>
      <c r="N197" s="92">
        <f t="shared" si="10"/>
        <v>6.3054913778115562E-5</v>
      </c>
    </row>
    <row r="198" spans="1:14" s="103" customFormat="1" ht="15.75" x14ac:dyDescent="0.25">
      <c r="A198" s="151" t="s">
        <v>135</v>
      </c>
      <c r="B198" s="93">
        <v>123.25389080531031</v>
      </c>
      <c r="C198" s="93">
        <v>123.26409156748828</v>
      </c>
      <c r="D198" s="93">
        <v>123.26409156748828</v>
      </c>
      <c r="E198" s="93"/>
      <c r="F198" s="93">
        <f t="shared" si="8"/>
        <v>0</v>
      </c>
      <c r="G198" s="93">
        <f t="shared" si="9"/>
        <v>8.2762192019414371E-3</v>
      </c>
      <c r="H198" s="93"/>
      <c r="I198" s="93">
        <v>0.76188066361603479</v>
      </c>
      <c r="J198" s="93">
        <v>0.76194371852981291</v>
      </c>
      <c r="K198" s="93">
        <v>0.76194371852981291</v>
      </c>
      <c r="M198" s="93">
        <f t="shared" si="11"/>
        <v>0</v>
      </c>
      <c r="N198" s="93">
        <f t="shared" si="10"/>
        <v>6.3054913778115562E-5</v>
      </c>
    </row>
    <row r="199" spans="1:14" ht="15.75" x14ac:dyDescent="0.25">
      <c r="A199" s="155"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1.6970980145401511</v>
      </c>
      <c r="J199" s="92">
        <v>1.6970980145401511</v>
      </c>
      <c r="K199" s="92">
        <v>1.6970980145401513</v>
      </c>
      <c r="M199" s="92">
        <f t="shared" si="11"/>
        <v>0</v>
      </c>
      <c r="N199" s="92">
        <f t="shared" ref="N199:N225" si="14">K199-I199</f>
        <v>0</v>
      </c>
    </row>
    <row r="200" spans="1:14" s="103" customFormat="1" ht="15.75" x14ac:dyDescent="0.25">
      <c r="A200" s="153" t="s">
        <v>119</v>
      </c>
      <c r="B200" s="93">
        <v>139.88714267147293</v>
      </c>
      <c r="C200" s="93">
        <v>139.88714267147293</v>
      </c>
      <c r="D200" s="93">
        <v>139.88714267147293</v>
      </c>
      <c r="E200" s="93"/>
      <c r="F200" s="93">
        <f t="shared" si="12"/>
        <v>0</v>
      </c>
      <c r="G200" s="93">
        <f t="shared" si="13"/>
        <v>0</v>
      </c>
      <c r="H200" s="93"/>
      <c r="I200" s="93">
        <v>1.6970980145401511</v>
      </c>
      <c r="J200" s="93">
        <v>1.6970980145401511</v>
      </c>
      <c r="K200" s="93">
        <v>1.6970980145401513</v>
      </c>
      <c r="M200" s="93">
        <f t="shared" ref="M200:M224" si="15">K200-J200</f>
        <v>0</v>
      </c>
      <c r="N200" s="93">
        <f t="shared" si="14"/>
        <v>0</v>
      </c>
    </row>
    <row r="201" spans="1:14" ht="15.75" x14ac:dyDescent="0.25">
      <c r="A201" s="152" t="s">
        <v>118</v>
      </c>
      <c r="B201" s="92">
        <v>139.88714267147293</v>
      </c>
      <c r="C201" s="92">
        <v>139.88714267147293</v>
      </c>
      <c r="D201" s="92">
        <v>139.88714267147293</v>
      </c>
      <c r="E201" s="92"/>
      <c r="F201" s="92">
        <f t="shared" si="12"/>
        <v>0</v>
      </c>
      <c r="G201" s="92">
        <f t="shared" si="13"/>
        <v>0</v>
      </c>
      <c r="H201" s="92"/>
      <c r="I201" s="92">
        <v>1.6970980145401511</v>
      </c>
      <c r="J201" s="92">
        <v>1.6970980145401511</v>
      </c>
      <c r="K201" s="92">
        <v>1.6970980145401513</v>
      </c>
      <c r="M201" s="92">
        <f t="shared" si="15"/>
        <v>0</v>
      </c>
      <c r="N201" s="92">
        <f t="shared" si="14"/>
        <v>0</v>
      </c>
    </row>
    <row r="202" spans="1:14" s="103" customFormat="1" ht="15.75" x14ac:dyDescent="0.25">
      <c r="A202" s="149" t="s">
        <v>120</v>
      </c>
      <c r="B202" s="93">
        <v>116.28043992448846</v>
      </c>
      <c r="C202" s="93">
        <v>116.28043992448846</v>
      </c>
      <c r="D202" s="93">
        <v>116.28043992448846</v>
      </c>
      <c r="E202" s="93"/>
      <c r="F202" s="93">
        <f t="shared" si="12"/>
        <v>0</v>
      </c>
      <c r="G202" s="93">
        <f t="shared" si="13"/>
        <v>0</v>
      </c>
      <c r="H202" s="93"/>
      <c r="I202" s="93">
        <v>0.12992850483554472</v>
      </c>
      <c r="J202" s="93">
        <v>0.12992850483554472</v>
      </c>
      <c r="K202" s="93">
        <v>0.12992850483554474</v>
      </c>
      <c r="M202" s="93">
        <f t="shared" si="15"/>
        <v>0</v>
      </c>
      <c r="N202" s="93">
        <f t="shared" si="14"/>
        <v>0</v>
      </c>
    </row>
    <row r="203" spans="1:14" ht="15.75" x14ac:dyDescent="0.25">
      <c r="A203" s="150" t="s">
        <v>121</v>
      </c>
      <c r="B203" s="92">
        <v>116.28043992448846</v>
      </c>
      <c r="C203" s="92">
        <v>116.28043992448846</v>
      </c>
      <c r="D203" s="92">
        <v>116.28043992448846</v>
      </c>
      <c r="E203" s="92"/>
      <c r="F203" s="92">
        <f t="shared" si="12"/>
        <v>0</v>
      </c>
      <c r="G203" s="92">
        <f t="shared" si="13"/>
        <v>0</v>
      </c>
      <c r="H203" s="92"/>
      <c r="I203" s="92">
        <v>0.12992850483554472</v>
      </c>
      <c r="J203" s="92">
        <v>0.12992850483554472</v>
      </c>
      <c r="K203" s="92">
        <v>0.12992850483554474</v>
      </c>
      <c r="M203" s="92">
        <f t="shared" si="15"/>
        <v>0</v>
      </c>
      <c r="N203" s="92">
        <f t="shared" si="14"/>
        <v>0</v>
      </c>
    </row>
    <row r="204" spans="1:14" s="103" customFormat="1" ht="15.75" x14ac:dyDescent="0.25">
      <c r="A204" s="151" t="s">
        <v>120</v>
      </c>
      <c r="B204" s="93">
        <v>116.28043992448846</v>
      </c>
      <c r="C204" s="93">
        <v>116.28043992448846</v>
      </c>
      <c r="D204" s="93">
        <v>116.28043992448846</v>
      </c>
      <c r="E204" s="93"/>
      <c r="F204" s="93">
        <f t="shared" si="12"/>
        <v>0</v>
      </c>
      <c r="G204" s="93">
        <f t="shared" si="13"/>
        <v>0</v>
      </c>
      <c r="H204" s="93"/>
      <c r="I204" s="93">
        <v>0.12992850483554472</v>
      </c>
      <c r="J204" s="93">
        <v>0.12992850483554472</v>
      </c>
      <c r="K204" s="93">
        <v>0.12992850483554474</v>
      </c>
      <c r="M204" s="93">
        <f t="shared" si="15"/>
        <v>0</v>
      </c>
      <c r="N204" s="93">
        <f t="shared" si="14"/>
        <v>0</v>
      </c>
    </row>
    <row r="205" spans="1:14" ht="15.75" x14ac:dyDescent="0.25">
      <c r="A205" s="148" t="s">
        <v>131</v>
      </c>
      <c r="B205" s="95">
        <v>121.64326226545897</v>
      </c>
      <c r="C205" s="95">
        <v>122.09628234310532</v>
      </c>
      <c r="D205" s="95">
        <v>122.09628234310532</v>
      </c>
      <c r="E205" s="95"/>
      <c r="F205" s="95">
        <f t="shared" si="12"/>
        <v>0</v>
      </c>
      <c r="G205" s="95">
        <f t="shared" si="13"/>
        <v>0.37241690925529092</v>
      </c>
      <c r="H205" s="95"/>
      <c r="I205" s="95">
        <v>2.5682907142325444</v>
      </c>
      <c r="J205" s="95">
        <v>2.5778554631311805</v>
      </c>
      <c r="K205" s="95">
        <v>2.577855463131181</v>
      </c>
      <c r="M205" s="95">
        <f t="shared" si="15"/>
        <v>0</v>
      </c>
      <c r="N205" s="95">
        <f t="shared" si="14"/>
        <v>9.5647488986365659E-3</v>
      </c>
    </row>
    <row r="206" spans="1:14" s="103" customFormat="1" ht="15.75" x14ac:dyDescent="0.25">
      <c r="A206" s="149" t="s">
        <v>122</v>
      </c>
      <c r="B206" s="93">
        <v>121.59102064247249</v>
      </c>
      <c r="C206" s="93">
        <v>122.06181280219265</v>
      </c>
      <c r="D206" s="93">
        <v>122.06181280219265</v>
      </c>
      <c r="E206" s="93"/>
      <c r="F206" s="93">
        <f t="shared" si="12"/>
        <v>0</v>
      </c>
      <c r="G206" s="93">
        <f t="shared" si="13"/>
        <v>0.3871931966954012</v>
      </c>
      <c r="H206" s="93"/>
      <c r="I206" s="93">
        <v>2.4702781402847425</v>
      </c>
      <c r="J206" s="93">
        <v>2.4798428891833786</v>
      </c>
      <c r="K206" s="93">
        <v>2.4798428891833786</v>
      </c>
      <c r="M206" s="93">
        <f t="shared" si="15"/>
        <v>0</v>
      </c>
      <c r="N206" s="93">
        <f t="shared" si="14"/>
        <v>9.5647488986361218E-3</v>
      </c>
    </row>
    <row r="207" spans="1:14" ht="15.75" x14ac:dyDescent="0.25">
      <c r="A207" s="150" t="s">
        <v>183</v>
      </c>
      <c r="B207" s="92">
        <v>121.59102064247249</v>
      </c>
      <c r="C207" s="92">
        <v>122.06181280219265</v>
      </c>
      <c r="D207" s="92">
        <v>122.06181280219265</v>
      </c>
      <c r="E207" s="92"/>
      <c r="F207" s="92">
        <f t="shared" si="12"/>
        <v>0</v>
      </c>
      <c r="G207" s="92">
        <f t="shared" si="13"/>
        <v>0.3871931966954012</v>
      </c>
      <c r="H207" s="92"/>
      <c r="I207" s="92">
        <v>2.4702781402847425</v>
      </c>
      <c r="J207" s="92">
        <v>2.4798428891833786</v>
      </c>
      <c r="K207" s="92">
        <v>2.4798428891833786</v>
      </c>
      <c r="M207" s="92">
        <f t="shared" si="15"/>
        <v>0</v>
      </c>
      <c r="N207" s="92">
        <f t="shared" si="14"/>
        <v>9.5647488986361218E-3</v>
      </c>
    </row>
    <row r="208" spans="1:14" s="103" customFormat="1" ht="15.75" x14ac:dyDescent="0.25">
      <c r="A208" s="151" t="s">
        <v>21</v>
      </c>
      <c r="B208" s="93">
        <v>113.46665033419752</v>
      </c>
      <c r="C208" s="93">
        <v>115.34650139580486</v>
      </c>
      <c r="D208" s="93">
        <v>115.34650139580486</v>
      </c>
      <c r="E208" s="93"/>
      <c r="F208" s="93">
        <f t="shared" si="12"/>
        <v>0</v>
      </c>
      <c r="G208" s="93">
        <f t="shared" si="13"/>
        <v>1.6567432422395001</v>
      </c>
      <c r="H208" s="93"/>
      <c r="I208" s="93">
        <v>0.57732234270091987</v>
      </c>
      <c r="J208" s="93">
        <v>0.58688709159955621</v>
      </c>
      <c r="K208" s="93">
        <v>0.58688709159955621</v>
      </c>
      <c r="M208" s="93">
        <f t="shared" si="15"/>
        <v>0</v>
      </c>
      <c r="N208" s="93">
        <f t="shared" si="14"/>
        <v>9.5647488986363438E-3</v>
      </c>
    </row>
    <row r="209" spans="1:14" ht="15.75" x14ac:dyDescent="0.25">
      <c r="A209" s="152" t="s">
        <v>203</v>
      </c>
      <c r="B209" s="92">
        <v>124.30552025542433</v>
      </c>
      <c r="C209" s="92">
        <v>124.30552025542433</v>
      </c>
      <c r="D209" s="92">
        <v>124.30552025542433</v>
      </c>
      <c r="E209" s="92"/>
      <c r="F209" s="92">
        <f t="shared" si="12"/>
        <v>0</v>
      </c>
      <c r="G209" s="92">
        <f t="shared" si="13"/>
        <v>0</v>
      </c>
      <c r="H209" s="92"/>
      <c r="I209" s="92">
        <v>1.8929557975838223</v>
      </c>
      <c r="J209" s="92">
        <v>1.8929557975838225</v>
      </c>
      <c r="K209" s="92">
        <v>1.8929557975838223</v>
      </c>
      <c r="M209" s="92">
        <f t="shared" si="15"/>
        <v>0</v>
      </c>
      <c r="N209" s="92">
        <f t="shared" si="14"/>
        <v>0</v>
      </c>
    </row>
    <row r="210" spans="1:14" s="103" customFormat="1" ht="15.75" x14ac:dyDescent="0.25">
      <c r="A210" s="149" t="s">
        <v>123</v>
      </c>
      <c r="B210" s="93">
        <v>122.97492976527282</v>
      </c>
      <c r="C210" s="93">
        <v>122.97492976527282</v>
      </c>
      <c r="D210" s="93">
        <v>122.97492976527282</v>
      </c>
      <c r="E210" s="93"/>
      <c r="F210" s="93">
        <f t="shared" si="12"/>
        <v>0</v>
      </c>
      <c r="G210" s="93">
        <f t="shared" si="13"/>
        <v>0</v>
      </c>
      <c r="H210" s="93"/>
      <c r="I210" s="93">
        <v>9.8012573947802689E-2</v>
      </c>
      <c r="J210" s="93">
        <v>9.8012573947802703E-2</v>
      </c>
      <c r="K210" s="93">
        <v>9.8012573947802689E-2</v>
      </c>
      <c r="M210" s="93">
        <f t="shared" si="15"/>
        <v>0</v>
      </c>
      <c r="N210" s="93">
        <f t="shared" si="14"/>
        <v>0</v>
      </c>
    </row>
    <row r="211" spans="1:14" ht="15.75" x14ac:dyDescent="0.25">
      <c r="A211" s="150" t="s">
        <v>124</v>
      </c>
      <c r="B211" s="92">
        <v>122.97492976527282</v>
      </c>
      <c r="C211" s="92">
        <v>122.97492976527282</v>
      </c>
      <c r="D211" s="92">
        <v>122.97492976527282</v>
      </c>
      <c r="E211" s="92"/>
      <c r="F211" s="92">
        <f t="shared" si="12"/>
        <v>0</v>
      </c>
      <c r="G211" s="92">
        <f t="shared" si="13"/>
        <v>0</v>
      </c>
      <c r="H211" s="92"/>
      <c r="I211" s="92">
        <v>9.8012573947802689E-2</v>
      </c>
      <c r="J211" s="92">
        <v>9.8012573947802703E-2</v>
      </c>
      <c r="K211" s="92">
        <v>9.8012573947802689E-2</v>
      </c>
      <c r="M211" s="92">
        <f t="shared" si="15"/>
        <v>0</v>
      </c>
      <c r="N211" s="92">
        <f t="shared" si="14"/>
        <v>0</v>
      </c>
    </row>
    <row r="212" spans="1:14" s="103" customFormat="1" ht="15.75" x14ac:dyDescent="0.25">
      <c r="A212" s="151" t="s">
        <v>123</v>
      </c>
      <c r="B212" s="93">
        <v>122.97492976527282</v>
      </c>
      <c r="C212" s="93">
        <v>122.97492976527282</v>
      </c>
      <c r="D212" s="93">
        <v>122.97492976527282</v>
      </c>
      <c r="E212" s="93"/>
      <c r="F212" s="93">
        <f t="shared" si="12"/>
        <v>0</v>
      </c>
      <c r="G212" s="93">
        <f t="shared" si="13"/>
        <v>0</v>
      </c>
      <c r="H212" s="93"/>
      <c r="I212" s="93">
        <v>9.8012573947802689E-2</v>
      </c>
      <c r="J212" s="93">
        <v>9.8012573947802703E-2</v>
      </c>
      <c r="K212" s="93">
        <v>9.8012573947802689E-2</v>
      </c>
      <c r="M212" s="93">
        <f t="shared" si="15"/>
        <v>0</v>
      </c>
      <c r="N212" s="93">
        <f t="shared" si="14"/>
        <v>0</v>
      </c>
    </row>
    <row r="213" spans="1:14" ht="15.75" x14ac:dyDescent="0.25">
      <c r="A213" s="148" t="s">
        <v>132</v>
      </c>
      <c r="B213" s="95">
        <v>98.759740575952733</v>
      </c>
      <c r="C213" s="95">
        <v>97.49055398876304</v>
      </c>
      <c r="D213" s="95">
        <v>97.460148129435353</v>
      </c>
      <c r="E213" s="95"/>
      <c r="F213" s="95">
        <f t="shared" si="12"/>
        <v>-3.1188518357572192E-2</v>
      </c>
      <c r="G213" s="95">
        <f t="shared" si="13"/>
        <v>-1.3159131837916394</v>
      </c>
      <c r="H213" s="95"/>
      <c r="I213" s="95">
        <v>7.6089658279993424</v>
      </c>
      <c r="J213" s="95">
        <v>7.5111810696052634</v>
      </c>
      <c r="K213" s="95">
        <v>7.5088384435184983</v>
      </c>
      <c r="M213" s="95">
        <f t="shared" si="15"/>
        <v>-2.3426260867651649E-3</v>
      </c>
      <c r="N213" s="95">
        <f t="shared" si="14"/>
        <v>-0.10012738448084413</v>
      </c>
    </row>
    <row r="214" spans="1:14" s="103" customFormat="1" ht="15.75" x14ac:dyDescent="0.25">
      <c r="A214" s="149" t="s">
        <v>125</v>
      </c>
      <c r="B214" s="93">
        <v>98.621524392531086</v>
      </c>
      <c r="C214" s="93">
        <v>98.52451478442137</v>
      </c>
      <c r="D214" s="93">
        <v>98.484518664319751</v>
      </c>
      <c r="E214" s="93"/>
      <c r="F214" s="93">
        <f t="shared" si="12"/>
        <v>-4.059509472249534E-2</v>
      </c>
      <c r="G214" s="93">
        <f t="shared" si="13"/>
        <v>-0.13892071640063675</v>
      </c>
      <c r="H214" s="93"/>
      <c r="I214" s="93">
        <v>5.7763941895208699</v>
      </c>
      <c r="J214" s="93">
        <v>5.7707122074174277</v>
      </c>
      <c r="K214" s="93">
        <v>5.7683695813306635</v>
      </c>
      <c r="M214" s="93">
        <f t="shared" si="15"/>
        <v>-2.3426260867642767E-3</v>
      </c>
      <c r="N214" s="93">
        <f t="shared" si="14"/>
        <v>-8.0246081902064503E-3</v>
      </c>
    </row>
    <row r="215" spans="1:14" ht="15.75" x14ac:dyDescent="0.25">
      <c r="A215" s="150" t="s">
        <v>184</v>
      </c>
      <c r="B215" s="92">
        <v>121.92711574326775</v>
      </c>
      <c r="C215" s="92">
        <v>121.92711574326775</v>
      </c>
      <c r="D215" s="92">
        <v>121.92711574326775</v>
      </c>
      <c r="E215" s="92"/>
      <c r="F215" s="92">
        <f t="shared" si="12"/>
        <v>0</v>
      </c>
      <c r="G215" s="92">
        <f t="shared" si="13"/>
        <v>0</v>
      </c>
      <c r="H215" s="92"/>
      <c r="I215" s="92">
        <v>9.5948105722564028E-2</v>
      </c>
      <c r="J215" s="92">
        <v>9.5948105722564028E-2</v>
      </c>
      <c r="K215" s="92">
        <v>9.5948105722564042E-2</v>
      </c>
      <c r="M215" s="92">
        <f t="shared" si="15"/>
        <v>0</v>
      </c>
      <c r="N215" s="92">
        <f t="shared" si="14"/>
        <v>0</v>
      </c>
    </row>
    <row r="216" spans="1:14" s="103" customFormat="1" ht="15.75" x14ac:dyDescent="0.25">
      <c r="A216" s="151" t="s">
        <v>202</v>
      </c>
      <c r="B216" s="93">
        <v>121.92711574326775</v>
      </c>
      <c r="C216" s="93">
        <v>121.92711574326775</v>
      </c>
      <c r="D216" s="93">
        <v>121.92711574326775</v>
      </c>
      <c r="E216" s="93"/>
      <c r="F216" s="93">
        <f t="shared" si="12"/>
        <v>0</v>
      </c>
      <c r="G216" s="93">
        <f t="shared" si="13"/>
        <v>0</v>
      </c>
      <c r="H216" s="93"/>
      <c r="I216" s="93">
        <v>9.5948105722564028E-2</v>
      </c>
      <c r="J216" s="93">
        <v>9.5948105722564028E-2</v>
      </c>
      <c r="K216" s="93">
        <v>9.5948105722564042E-2</v>
      </c>
      <c r="M216" s="93">
        <f t="shared" si="15"/>
        <v>0</v>
      </c>
      <c r="N216" s="93">
        <f t="shared" si="14"/>
        <v>0</v>
      </c>
    </row>
    <row r="217" spans="1:14" ht="15.75" x14ac:dyDescent="0.25">
      <c r="A217" s="150" t="s">
        <v>185</v>
      </c>
      <c r="B217" s="92">
        <v>98.304139977139201</v>
      </c>
      <c r="C217" s="92">
        <v>98.205809255254948</v>
      </c>
      <c r="D217" s="92">
        <v>98.165268452763385</v>
      </c>
      <c r="E217" s="92"/>
      <c r="F217" s="92">
        <f t="shared" si="12"/>
        <v>-4.1281470820320187E-2</v>
      </c>
      <c r="G217" s="92">
        <f t="shared" si="13"/>
        <v>-0.1412672186625219</v>
      </c>
      <c r="H217" s="92"/>
      <c r="I217" s="92">
        <v>5.6804460837983051</v>
      </c>
      <c r="J217" s="92">
        <v>5.6747641016948629</v>
      </c>
      <c r="K217" s="92">
        <v>5.6724214756080995</v>
      </c>
      <c r="M217" s="92">
        <f t="shared" si="15"/>
        <v>-2.3426260867633886E-3</v>
      </c>
      <c r="N217" s="92">
        <f t="shared" si="14"/>
        <v>-8.0246081902055622E-3</v>
      </c>
    </row>
    <row r="218" spans="1:14" s="103" customFormat="1" ht="15.75" x14ac:dyDescent="0.25">
      <c r="A218" s="151" t="s">
        <v>201</v>
      </c>
      <c r="B218" s="93">
        <v>98.304139977139201</v>
      </c>
      <c r="C218" s="93">
        <v>98.205809255254948</v>
      </c>
      <c r="D218" s="93">
        <v>98.165268452763385</v>
      </c>
      <c r="E218" s="93"/>
      <c r="F218" s="93">
        <f t="shared" si="12"/>
        <v>-4.1281470820320187E-2</v>
      </c>
      <c r="G218" s="93">
        <f t="shared" si="13"/>
        <v>-0.1412672186625219</v>
      </c>
      <c r="H218" s="93"/>
      <c r="I218" s="93">
        <v>5.6804460837983051</v>
      </c>
      <c r="J218" s="93">
        <v>5.6747641016948629</v>
      </c>
      <c r="K218" s="93">
        <v>5.6724214756080995</v>
      </c>
      <c r="M218" s="93">
        <f t="shared" si="15"/>
        <v>-2.3426260867633886E-3</v>
      </c>
      <c r="N218" s="93">
        <f t="shared" si="14"/>
        <v>-8.0246081902055622E-3</v>
      </c>
    </row>
    <row r="219" spans="1:14" ht="15.75" x14ac:dyDescent="0.25">
      <c r="A219" s="155" t="s">
        <v>134</v>
      </c>
      <c r="B219" s="92">
        <v>97.047815636735692</v>
      </c>
      <c r="C219" s="92">
        <v>78.469320031940555</v>
      </c>
      <c r="D219" s="92">
        <v>78.469320031940555</v>
      </c>
      <c r="E219" s="92"/>
      <c r="F219" s="92">
        <f t="shared" si="12"/>
        <v>0</v>
      </c>
      <c r="G219" s="92">
        <f t="shared" si="13"/>
        <v>-19.143651490660218</v>
      </c>
      <c r="H219" s="92"/>
      <c r="I219" s="92">
        <v>0.48707940402014682</v>
      </c>
      <c r="J219" s="92">
        <v>0.39383462043174505</v>
      </c>
      <c r="K219" s="92">
        <v>0.39383462043174505</v>
      </c>
      <c r="M219" s="92">
        <f t="shared" si="15"/>
        <v>0</v>
      </c>
      <c r="N219" s="92">
        <f t="shared" si="14"/>
        <v>-9.324478358840177E-2</v>
      </c>
    </row>
    <row r="220" spans="1:14" s="103" customFormat="1" ht="15.75" x14ac:dyDescent="0.25">
      <c r="A220" s="153" t="s">
        <v>126</v>
      </c>
      <c r="B220" s="93">
        <v>97.047815636735692</v>
      </c>
      <c r="C220" s="93">
        <v>78.469320031940555</v>
      </c>
      <c r="D220" s="93">
        <v>78.469320031940555</v>
      </c>
      <c r="E220" s="93"/>
      <c r="F220" s="93">
        <f t="shared" si="12"/>
        <v>0</v>
      </c>
      <c r="G220" s="93">
        <f t="shared" si="13"/>
        <v>-19.143651490660218</v>
      </c>
      <c r="H220" s="93"/>
      <c r="I220" s="93">
        <v>0.48707940402014682</v>
      </c>
      <c r="J220" s="93">
        <v>0.39383462043174505</v>
      </c>
      <c r="K220" s="93">
        <v>0.39383462043174505</v>
      </c>
      <c r="M220" s="93">
        <f t="shared" si="15"/>
        <v>0</v>
      </c>
      <c r="N220" s="93">
        <f t="shared" si="14"/>
        <v>-9.324478358840177E-2</v>
      </c>
    </row>
    <row r="221" spans="1:14" ht="15.75" x14ac:dyDescent="0.25">
      <c r="A221" s="152" t="s">
        <v>200</v>
      </c>
      <c r="B221" s="92">
        <v>97.047815636735692</v>
      </c>
      <c r="C221" s="92">
        <v>78.469320031940555</v>
      </c>
      <c r="D221" s="92">
        <v>78.469320031940555</v>
      </c>
      <c r="E221" s="92"/>
      <c r="F221" s="92">
        <f t="shared" si="12"/>
        <v>0</v>
      </c>
      <c r="G221" s="92">
        <f t="shared" si="13"/>
        <v>-19.143651490660218</v>
      </c>
      <c r="H221" s="92"/>
      <c r="I221" s="92">
        <v>0.48707940402014682</v>
      </c>
      <c r="J221" s="92">
        <v>0.39383462043174505</v>
      </c>
      <c r="K221" s="92">
        <v>0.39383462043174505</v>
      </c>
      <c r="M221" s="92">
        <f t="shared" si="15"/>
        <v>0</v>
      </c>
      <c r="N221" s="92">
        <f t="shared" si="14"/>
        <v>-9.324478358840177E-2</v>
      </c>
    </row>
    <row r="222" spans="1:14" s="103" customFormat="1" ht="15.75" x14ac:dyDescent="0.25">
      <c r="A222" s="149" t="s">
        <v>133</v>
      </c>
      <c r="B222" s="93">
        <v>100</v>
      </c>
      <c r="C222" s="93">
        <v>100.08487654320987</v>
      </c>
      <c r="D222" s="93">
        <v>100.08487654320987</v>
      </c>
      <c r="E222" s="93"/>
      <c r="F222" s="93">
        <f t="shared" si="12"/>
        <v>0</v>
      </c>
      <c r="G222" s="93">
        <f t="shared" si="13"/>
        <v>8.4876543209877475E-2</v>
      </c>
      <c r="H222" s="93"/>
      <c r="I222" s="93">
        <v>1.3454922344583253</v>
      </c>
      <c r="J222" s="93">
        <v>1.346634241756091</v>
      </c>
      <c r="K222" s="93">
        <v>1.346634241756091</v>
      </c>
      <c r="M222" s="93">
        <f t="shared" si="15"/>
        <v>0</v>
      </c>
      <c r="N222" s="93">
        <f t="shared" si="14"/>
        <v>1.1420072977657014E-3</v>
      </c>
    </row>
    <row r="223" spans="1:14" ht="15.75" x14ac:dyDescent="0.25">
      <c r="A223" s="150" t="s">
        <v>186</v>
      </c>
      <c r="B223" s="92">
        <v>100</v>
      </c>
      <c r="C223" s="92">
        <v>100.08487654320987</v>
      </c>
      <c r="D223" s="92">
        <v>100.08487654320987</v>
      </c>
      <c r="E223" s="92"/>
      <c r="F223" s="92">
        <f t="shared" si="12"/>
        <v>0</v>
      </c>
      <c r="G223" s="92">
        <f t="shared" si="13"/>
        <v>8.4876543209877475E-2</v>
      </c>
      <c r="H223" s="92"/>
      <c r="I223" s="92">
        <v>1.3454922344583253</v>
      </c>
      <c r="J223" s="92">
        <v>1.346634241756091</v>
      </c>
      <c r="K223" s="92">
        <v>1.346634241756091</v>
      </c>
      <c r="M223" s="92">
        <f t="shared" si="15"/>
        <v>0</v>
      </c>
      <c r="N223" s="92">
        <f t="shared" si="14"/>
        <v>1.1420072977657014E-3</v>
      </c>
    </row>
    <row r="224" spans="1:14" s="103" customFormat="1" ht="15.75" x14ac:dyDescent="0.25">
      <c r="A224" s="151" t="s">
        <v>133</v>
      </c>
      <c r="B224" s="93">
        <v>100</v>
      </c>
      <c r="C224" s="93">
        <v>100.08487654320987</v>
      </c>
      <c r="D224" s="93">
        <v>100.08487654320987</v>
      </c>
      <c r="E224" s="93"/>
      <c r="F224" s="93">
        <f t="shared" si="12"/>
        <v>0</v>
      </c>
      <c r="G224" s="93">
        <f t="shared" si="13"/>
        <v>8.4876543209877475E-2</v>
      </c>
      <c r="H224" s="93"/>
      <c r="I224" s="93">
        <v>1.3454922344583253</v>
      </c>
      <c r="J224" s="93">
        <v>1.346634241756091</v>
      </c>
      <c r="K224" s="93">
        <v>1.346634241756091</v>
      </c>
      <c r="M224" s="93">
        <f t="shared" si="15"/>
        <v>0</v>
      </c>
      <c r="N224" s="93">
        <f t="shared" si="14"/>
        <v>1.1420072977657014E-3</v>
      </c>
    </row>
    <row r="225" spans="1:14" ht="6.75" customHeight="1" x14ac:dyDescent="0.25">
      <c r="A225" s="141"/>
      <c r="B225" s="141"/>
      <c r="C225" s="88"/>
      <c r="D225" s="88"/>
      <c r="E225" s="88"/>
      <c r="F225" s="88"/>
      <c r="G225" s="88"/>
      <c r="H225" s="88"/>
      <c r="I225" s="88"/>
      <c r="J225" s="88"/>
      <c r="K225" s="88"/>
      <c r="L225" s="84"/>
      <c r="M225" s="88"/>
      <c r="N225" s="146"/>
    </row>
    <row r="226" spans="1:14" x14ac:dyDescent="0.25">
      <c r="A226" s="190" t="s">
        <v>54</v>
      </c>
      <c r="B226" s="191"/>
      <c r="C226" s="191"/>
      <c r="D226" s="191"/>
    </row>
    <row r="227" spans="1:14" x14ac:dyDescent="0.25">
      <c r="A227" s="142"/>
      <c r="B227" s="142"/>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38" activePane="bottomRight" state="frozen"/>
      <selection activeCell="T36" sqref="T36"/>
      <selection pane="topRight" activeCell="T36" sqref="T36"/>
      <selection pane="bottomLeft" activeCell="T36" sqref="T36"/>
      <selection pane="bottomRight" activeCell="I13" sqref="I13"/>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193"/>
      <c r="B3" s="192" t="s">
        <v>242</v>
      </c>
      <c r="C3" s="192"/>
      <c r="D3" s="29"/>
      <c r="E3" s="45" t="s">
        <v>243</v>
      </c>
      <c r="F3" s="41"/>
      <c r="G3" s="195" t="s">
        <v>244</v>
      </c>
      <c r="H3" s="195"/>
      <c r="I3" s="179" t="s">
        <v>245</v>
      </c>
    </row>
    <row r="4" spans="1:16" ht="30" x14ac:dyDescent="0.25">
      <c r="A4" s="194"/>
      <c r="B4" s="116">
        <v>43221</v>
      </c>
      <c r="C4" s="116">
        <v>43252</v>
      </c>
      <c r="D4" s="134"/>
      <c r="E4" s="158" t="s">
        <v>266</v>
      </c>
      <c r="F4" s="134"/>
      <c r="G4" s="116">
        <v>43221</v>
      </c>
      <c r="H4" s="116">
        <v>43252</v>
      </c>
      <c r="I4" s="158" t="s">
        <v>262</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31">
        <v>108.51463443023214</v>
      </c>
      <c r="C7" s="131">
        <v>108.72807281591703</v>
      </c>
      <c r="D7" s="92"/>
      <c r="E7" s="92">
        <f>((C7/B7-1)*100)</f>
        <v>0.19669087658598094</v>
      </c>
      <c r="F7" s="171"/>
      <c r="G7" s="131">
        <v>108.51463443023214</v>
      </c>
      <c r="H7" s="131">
        <v>108.72807281591703</v>
      </c>
      <c r="I7" s="92">
        <f t="shared" ref="I7:I21" si="0">H7-G7</f>
        <v>0.21343838568489559</v>
      </c>
      <c r="J7" s="1"/>
      <c r="K7" s="1"/>
      <c r="L7" s="1"/>
      <c r="N7" s="1"/>
      <c r="P7" s="1"/>
    </row>
    <row r="8" spans="1:16" x14ac:dyDescent="0.25">
      <c r="A8" s="15" t="s">
        <v>0</v>
      </c>
      <c r="B8" s="131">
        <v>109.55318982118662</v>
      </c>
      <c r="C8" s="131">
        <v>106.03963335647136</v>
      </c>
      <c r="D8" s="172"/>
      <c r="E8" s="92">
        <f>((C8/B8-1)*100)</f>
        <v>-3.2071694767173087</v>
      </c>
      <c r="F8" s="173"/>
      <c r="G8" s="131">
        <v>9.4723346135463515</v>
      </c>
      <c r="H8" s="1">
        <v>9.1685407890881638</v>
      </c>
      <c r="I8" s="92">
        <f t="shared" si="0"/>
        <v>-0.3037938244581877</v>
      </c>
      <c r="K8" s="1"/>
      <c r="L8" s="1"/>
      <c r="N8" s="1"/>
      <c r="P8" s="1"/>
    </row>
    <row r="9" spans="1:16" x14ac:dyDescent="0.25">
      <c r="A9" s="15" t="s">
        <v>246</v>
      </c>
      <c r="B9" s="131">
        <v>128.36423933211094</v>
      </c>
      <c r="C9" s="131">
        <v>128.58952016569742</v>
      </c>
      <c r="D9" s="172"/>
      <c r="E9" s="172">
        <f>((C9/B9-1)*100)</f>
        <v>0.17550124143501655</v>
      </c>
      <c r="F9" s="173"/>
      <c r="G9" s="131">
        <v>14.993454567845269</v>
      </c>
      <c r="H9" s="131">
        <v>15.019768266745833</v>
      </c>
      <c r="I9" s="92">
        <f t="shared" si="0"/>
        <v>2.631369890056412E-2</v>
      </c>
      <c r="K9" s="1"/>
      <c r="L9" s="1"/>
      <c r="N9" s="1"/>
      <c r="P9" s="1"/>
    </row>
    <row r="10" spans="1:16" x14ac:dyDescent="0.25">
      <c r="A10" s="40" t="s">
        <v>22</v>
      </c>
      <c r="B10" s="1">
        <v>108.41633846585999</v>
      </c>
      <c r="C10" s="1">
        <v>108.98252505950845</v>
      </c>
      <c r="D10" s="26"/>
      <c r="E10" s="26">
        <f>((C10/B10-1)*100)</f>
        <v>0.5222336426965235</v>
      </c>
      <c r="F10" s="26"/>
      <c r="G10" s="1">
        <v>99.042299816685784</v>
      </c>
      <c r="H10" s="1">
        <v>99.559532026828862</v>
      </c>
      <c r="I10" s="114">
        <f t="shared" si="0"/>
        <v>0.51723221014307796</v>
      </c>
      <c r="J10" s="1"/>
      <c r="K10" s="1"/>
      <c r="L10" s="1"/>
      <c r="M10" s="113"/>
      <c r="N10" s="1"/>
      <c r="O10" s="1"/>
      <c r="P10" s="1"/>
    </row>
    <row r="11" spans="1:16" ht="15.75" x14ac:dyDescent="0.25">
      <c r="A11" s="40" t="s">
        <v>23</v>
      </c>
      <c r="B11" s="1">
        <v>110.27567474657593</v>
      </c>
      <c r="C11" s="1">
        <v>109.62269743089885</v>
      </c>
      <c r="D11" s="26"/>
      <c r="E11" s="26">
        <f t="shared" ref="E11:E22" si="1">((C11/B11-1)*100)</f>
        <v>-0.59213177990312671</v>
      </c>
      <c r="F11" s="26"/>
      <c r="G11" s="1">
        <v>21.822408301801293</v>
      </c>
      <c r="H11" s="1">
        <v>21.693190887106109</v>
      </c>
      <c r="I11" s="114">
        <f t="shared" si="0"/>
        <v>-0.12921741469518366</v>
      </c>
      <c r="J11" s="1"/>
      <c r="K11" s="1"/>
      <c r="L11" s="157"/>
      <c r="M11" s="113"/>
      <c r="N11" s="1"/>
      <c r="O11" s="1"/>
      <c r="P11" s="1"/>
    </row>
    <row r="12" spans="1:16" ht="15.75" x14ac:dyDescent="0.25">
      <c r="A12" s="40" t="s">
        <v>24</v>
      </c>
      <c r="B12" s="1">
        <v>107.90219774701642</v>
      </c>
      <c r="C12" s="1">
        <v>108.80550561088897</v>
      </c>
      <c r="D12" s="26"/>
      <c r="E12" s="26">
        <f>((C12/B12-1)*100)</f>
        <v>0.8371542774229912</v>
      </c>
      <c r="F12" s="26"/>
      <c r="G12" s="1">
        <v>77.219891514884495</v>
      </c>
      <c r="H12" s="1">
        <v>77.866341139722749</v>
      </c>
      <c r="I12" s="114">
        <f t="shared" si="0"/>
        <v>0.64644962483825452</v>
      </c>
      <c r="J12" s="1"/>
      <c r="K12" s="1"/>
      <c r="L12" s="157"/>
      <c r="M12" s="113"/>
      <c r="N12" s="1"/>
      <c r="O12" s="1"/>
      <c r="P12" s="1"/>
    </row>
    <row r="13" spans="1:16" ht="15.75" x14ac:dyDescent="0.25">
      <c r="A13" s="40" t="s">
        <v>248</v>
      </c>
      <c r="B13" s="1">
        <v>107.18048645216459</v>
      </c>
      <c r="C13" s="1">
        <v>107.39849589575891</v>
      </c>
      <c r="D13" s="26"/>
      <c r="E13" s="26">
        <f t="shared" si="1"/>
        <v>0.20340404378704768</v>
      </c>
      <c r="F13" s="26"/>
      <c r="G13" s="1">
        <v>104.7644624437216</v>
      </c>
      <c r="H13" s="1">
        <v>104.9775575967839</v>
      </c>
      <c r="I13" s="114">
        <f t="shared" si="0"/>
        <v>0.21309515306229798</v>
      </c>
      <c r="J13" s="1"/>
      <c r="K13" s="1"/>
      <c r="L13" s="157"/>
      <c r="M13" s="113"/>
      <c r="N13" s="1"/>
      <c r="O13" s="1"/>
      <c r="P13" s="1"/>
    </row>
    <row r="14" spans="1:16" ht="15.75" x14ac:dyDescent="0.25">
      <c r="A14" s="40" t="s">
        <v>25</v>
      </c>
      <c r="B14" s="1">
        <v>108.93452870778151</v>
      </c>
      <c r="C14" s="1">
        <v>109.15534266414693</v>
      </c>
      <c r="D14" s="26"/>
      <c r="E14" s="26">
        <f t="shared" si="1"/>
        <v>0.20270336594354621</v>
      </c>
      <c r="F14" s="26"/>
      <c r="G14" s="1">
        <v>104.69663444094638</v>
      </c>
      <c r="H14" s="1">
        <v>104.9088580429878</v>
      </c>
      <c r="I14" s="114">
        <f t="shared" si="0"/>
        <v>0.21222360204141921</v>
      </c>
      <c r="J14" s="1"/>
      <c r="K14" s="1"/>
      <c r="L14" s="157"/>
      <c r="M14" s="113"/>
      <c r="N14" s="1"/>
      <c r="O14" s="1"/>
      <c r="P14" s="1"/>
    </row>
    <row r="15" spans="1:16" ht="15.75" x14ac:dyDescent="0.25">
      <c r="A15" s="40" t="s">
        <v>26</v>
      </c>
      <c r="B15" s="1">
        <v>108.79649154872018</v>
      </c>
      <c r="C15" s="1">
        <v>108.88927271668847</v>
      </c>
      <c r="D15" s="26"/>
      <c r="E15" s="26">
        <f t="shared" si="1"/>
        <v>8.5279558786810483E-2</v>
      </c>
      <c r="F15" s="26"/>
      <c r="G15" s="1">
        <v>83.457278322162637</v>
      </c>
      <c r="H15" s="1">
        <v>83.528450320891267</v>
      </c>
      <c r="I15" s="114">
        <f>H15-G15</f>
        <v>7.1171998728630115E-2</v>
      </c>
      <c r="J15" s="1"/>
      <c r="K15" s="1"/>
      <c r="L15" s="157"/>
      <c r="M15" s="113"/>
      <c r="N15" s="1"/>
      <c r="O15" s="1"/>
      <c r="P15" s="1"/>
    </row>
    <row r="16" spans="1:16" ht="15.75" x14ac:dyDescent="0.25">
      <c r="A16" s="40" t="s">
        <v>27</v>
      </c>
      <c r="B16" s="1">
        <v>109.97458293649963</v>
      </c>
      <c r="C16" s="1">
        <v>109.66611677011342</v>
      </c>
      <c r="D16" s="26"/>
      <c r="E16" s="26">
        <f>((C16/B16-1)*100)</f>
        <v>-0.28048859850127172</v>
      </c>
      <c r="F16" s="26"/>
      <c r="G16" s="1">
        <v>100.39121637218963</v>
      </c>
      <c r="H16" s="1">
        <v>100.10963045636889</v>
      </c>
      <c r="I16" s="114">
        <f t="shared" si="0"/>
        <v>-0.28158591582074166</v>
      </c>
      <c r="J16" s="1"/>
      <c r="K16" s="1"/>
      <c r="L16" s="157"/>
      <c r="M16" s="113"/>
      <c r="N16" s="1"/>
      <c r="O16" s="1"/>
      <c r="P16" s="1"/>
    </row>
    <row r="17" spans="1:16" ht="15.75" x14ac:dyDescent="0.25">
      <c r="A17" s="40" t="s">
        <v>28</v>
      </c>
      <c r="B17" s="1">
        <v>107.50422742234512</v>
      </c>
      <c r="C17" s="1">
        <v>107.73879785476308</v>
      </c>
      <c r="D17" s="26"/>
      <c r="E17" s="26">
        <f t="shared" si="1"/>
        <v>0.21819647286651644</v>
      </c>
      <c r="F17" s="26"/>
      <c r="G17" s="1">
        <v>101.67778998084702</v>
      </c>
      <c r="H17" s="1">
        <v>101.89964733227386</v>
      </c>
      <c r="I17" s="114">
        <f t="shared" si="0"/>
        <v>0.22185735142683427</v>
      </c>
      <c r="J17" s="1"/>
      <c r="K17" s="1"/>
      <c r="L17" s="157"/>
      <c r="M17" s="113"/>
      <c r="N17" s="1"/>
      <c r="O17" s="1"/>
      <c r="P17" s="1"/>
    </row>
    <row r="18" spans="1:16" ht="15.75" x14ac:dyDescent="0.25">
      <c r="A18" s="40" t="s">
        <v>29</v>
      </c>
      <c r="B18" s="1">
        <v>108.83123259023779</v>
      </c>
      <c r="C18" s="1">
        <v>109.03928574939897</v>
      </c>
      <c r="D18" s="26"/>
      <c r="E18" s="26">
        <f t="shared" si="1"/>
        <v>0.19117045190926163</v>
      </c>
      <c r="F18" s="26"/>
      <c r="G18" s="1">
        <v>102.91312913401089</v>
      </c>
      <c r="H18" s="1">
        <v>103.10986862805035</v>
      </c>
      <c r="I18" s="114">
        <f>H18-G18</f>
        <v>0.19673949403946267</v>
      </c>
      <c r="J18" s="1"/>
      <c r="K18" s="1"/>
      <c r="L18" s="157"/>
      <c r="M18" s="113"/>
      <c r="N18" s="1"/>
      <c r="O18" s="1"/>
      <c r="P18" s="1"/>
    </row>
    <row r="19" spans="1:16" ht="15.75" x14ac:dyDescent="0.25">
      <c r="A19" s="40" t="s">
        <v>30</v>
      </c>
      <c r="B19" s="1">
        <v>108.94960908737723</v>
      </c>
      <c r="C19" s="1">
        <v>109.17369380694761</v>
      </c>
      <c r="D19" s="26"/>
      <c r="E19" s="26">
        <f t="shared" si="1"/>
        <v>0.20567739659411721</v>
      </c>
      <c r="F19" s="26"/>
      <c r="G19" s="1">
        <v>103.77337968065294</v>
      </c>
      <c r="H19" s="1">
        <v>103.98681806633783</v>
      </c>
      <c r="I19" s="114">
        <f t="shared" si="0"/>
        <v>0.21343838568489559</v>
      </c>
      <c r="J19" s="1"/>
      <c r="K19" s="1"/>
      <c r="L19" s="157"/>
      <c r="M19" s="113"/>
      <c r="N19" s="1"/>
      <c r="O19" s="1"/>
      <c r="P19" s="1"/>
    </row>
    <row r="20" spans="1:16" ht="15.75" x14ac:dyDescent="0.25">
      <c r="A20" s="40" t="s">
        <v>31</v>
      </c>
      <c r="B20" s="1">
        <v>108.9936905787097</v>
      </c>
      <c r="C20" s="1">
        <v>109.2136619197021</v>
      </c>
      <c r="D20" s="26"/>
      <c r="E20" s="26">
        <f t="shared" si="1"/>
        <v>0.20182025200214948</v>
      </c>
      <c r="F20" s="26"/>
      <c r="G20" s="1">
        <v>103.43152521055315</v>
      </c>
      <c r="H20" s="1">
        <v>103.64027097538276</v>
      </c>
      <c r="I20" s="114">
        <f t="shared" si="0"/>
        <v>0.20874576482961515</v>
      </c>
      <c r="J20" s="1"/>
      <c r="K20" s="1"/>
      <c r="L20" s="157"/>
      <c r="M20" s="113"/>
      <c r="N20" s="1"/>
      <c r="O20" s="1"/>
      <c r="P20" s="1"/>
    </row>
    <row r="21" spans="1:16" ht="15.75" x14ac:dyDescent="0.25">
      <c r="A21" s="40" t="s">
        <v>32</v>
      </c>
      <c r="B21" s="1">
        <v>107.8841773409157</v>
      </c>
      <c r="C21" s="1">
        <v>108.10308479241661</v>
      </c>
      <c r="D21" s="26"/>
      <c r="E21" s="26">
        <f>((C21/B21-1)*100)</f>
        <v>0.20290969157521488</v>
      </c>
      <c r="F21" s="26"/>
      <c r="G21" s="1">
        <v>105.18885718466748</v>
      </c>
      <c r="H21" s="1">
        <v>105.40229557035238</v>
      </c>
      <c r="I21" s="114">
        <f t="shared" si="0"/>
        <v>0.21343838568489559</v>
      </c>
      <c r="J21" s="1"/>
      <c r="K21" s="1"/>
      <c r="L21" s="157"/>
      <c r="M21" s="113"/>
      <c r="N21" s="1"/>
      <c r="O21" s="1"/>
      <c r="P21" s="1"/>
    </row>
    <row r="22" spans="1:16" ht="15.75" x14ac:dyDescent="0.25">
      <c r="A22" s="40" t="s">
        <v>33</v>
      </c>
      <c r="B22" s="1">
        <v>107.90030897724972</v>
      </c>
      <c r="C22" s="1">
        <v>108.12040379488076</v>
      </c>
      <c r="D22" s="26"/>
      <c r="E22" s="26">
        <f t="shared" si="1"/>
        <v>0.20397978441140108</v>
      </c>
      <c r="F22" s="26"/>
      <c r="G22" s="1">
        <v>104.63702876282302</v>
      </c>
      <c r="H22" s="1">
        <v>104.8504671485079</v>
      </c>
      <c r="I22" s="114">
        <f>H22-G22</f>
        <v>0.21343838568488138</v>
      </c>
      <c r="J22" s="1"/>
      <c r="K22" s="1"/>
      <c r="L22" s="157"/>
      <c r="M22" s="113"/>
      <c r="N22" s="1"/>
      <c r="O22" s="1"/>
      <c r="P22" s="1"/>
    </row>
    <row r="23" spans="1:16" ht="15.75" x14ac:dyDescent="0.25">
      <c r="A23" s="40" t="s">
        <v>34</v>
      </c>
      <c r="B23" s="1">
        <v>109.36323739190539</v>
      </c>
      <c r="C23" s="1">
        <v>109.59897595800554</v>
      </c>
      <c r="D23" s="26"/>
      <c r="E23" s="26">
        <f>((C23/B23-1)*100)</f>
        <v>0.21555558496808569</v>
      </c>
      <c r="F23" s="26"/>
      <c r="G23" s="1">
        <v>101.50978568509424</v>
      </c>
      <c r="H23" s="1">
        <v>101.72859569742759</v>
      </c>
      <c r="I23" s="114">
        <f>H23-G23</f>
        <v>0.21881001233334985</v>
      </c>
      <c r="J23" s="1"/>
      <c r="K23" s="1"/>
      <c r="L23" s="157"/>
      <c r="M23" s="113"/>
      <c r="N23" s="1"/>
      <c r="O23" s="1"/>
      <c r="P23" s="1"/>
    </row>
    <row r="24" spans="1:16" ht="7.5" customHeight="1" x14ac:dyDescent="0.25">
      <c r="A24" s="15"/>
      <c r="B24" s="26"/>
      <c r="C24" s="26"/>
      <c r="D24" s="26"/>
      <c r="E24" s="26"/>
      <c r="F24" s="26"/>
      <c r="G24" s="26"/>
      <c r="H24" s="26"/>
      <c r="L24" s="157"/>
    </row>
    <row r="25" spans="1:16" ht="15.75" x14ac:dyDescent="0.25">
      <c r="A25" s="16" t="s">
        <v>36</v>
      </c>
      <c r="B25" s="26"/>
      <c r="C25" s="26"/>
      <c r="D25" s="26"/>
      <c r="E25" s="26"/>
      <c r="F25" s="26"/>
      <c r="G25" s="132"/>
      <c r="H25" s="132"/>
      <c r="I25" s="41"/>
      <c r="K25" s="85"/>
    </row>
    <row r="26" spans="1:16" ht="7.5" customHeight="1" x14ac:dyDescent="0.25">
      <c r="A26" s="47"/>
      <c r="B26" s="26"/>
      <c r="C26" s="26"/>
      <c r="D26" s="26"/>
      <c r="E26" s="26"/>
      <c r="F26" s="26"/>
      <c r="G26" s="26"/>
      <c r="H26" s="26"/>
    </row>
    <row r="27" spans="1:16" ht="15.75" x14ac:dyDescent="0.25">
      <c r="A27" s="39" t="s">
        <v>241</v>
      </c>
      <c r="B27" s="130">
        <v>111.14423640728874</v>
      </c>
      <c r="C27" s="174">
        <v>111.40550293251844</v>
      </c>
      <c r="D27" s="85"/>
      <c r="E27" s="92">
        <f>((C27/B27-1)*100)</f>
        <v>0.23506979189842347</v>
      </c>
      <c r="F27" s="175"/>
      <c r="G27" s="131">
        <v>111.14423640728874</v>
      </c>
      <c r="H27" s="131">
        <v>111.40550293251844</v>
      </c>
      <c r="I27" s="92">
        <f>H27-G27</f>
        <v>0.26126652522970062</v>
      </c>
      <c r="K27" s="1"/>
      <c r="L27" s="1"/>
      <c r="N27" s="1"/>
      <c r="P27" s="1"/>
    </row>
    <row r="28" spans="1:16" x14ac:dyDescent="0.25">
      <c r="A28" s="15" t="s">
        <v>0</v>
      </c>
      <c r="B28" s="129">
        <v>103.4153749847669</v>
      </c>
      <c r="C28" s="131">
        <v>94.484246982598194</v>
      </c>
      <c r="D28" s="92"/>
      <c r="E28" s="92">
        <f t="shared" ref="E28:E43" si="2">((C28/B28-1)*100)</f>
        <v>-8.636170398728682</v>
      </c>
      <c r="F28" s="171"/>
      <c r="G28" s="131">
        <v>7.9039568918523448</v>
      </c>
      <c r="H28" s="131">
        <v>7.2213577064299184</v>
      </c>
      <c r="I28" s="92">
        <f t="shared" ref="I28:I43" si="3">H28-G28</f>
        <v>-0.68259918542242648</v>
      </c>
      <c r="K28" s="1"/>
      <c r="L28" s="1"/>
      <c r="N28" s="1"/>
      <c r="P28" s="1"/>
    </row>
    <row r="29" spans="1:16" x14ac:dyDescent="0.25">
      <c r="A29" s="15" t="s">
        <v>246</v>
      </c>
      <c r="B29" s="129">
        <v>129.26736717729301</v>
      </c>
      <c r="C29" s="131">
        <v>129.50504319316326</v>
      </c>
      <c r="D29" s="92"/>
      <c r="E29" s="92">
        <f t="shared" si="2"/>
        <v>0.1838638947014859</v>
      </c>
      <c r="F29" s="171"/>
      <c r="G29" s="131">
        <v>31.043728804835769</v>
      </c>
      <c r="H29" s="131">
        <v>31.10080701367691</v>
      </c>
      <c r="I29" s="92">
        <f t="shared" si="3"/>
        <v>5.7078208841140565E-2</v>
      </c>
      <c r="K29" s="1"/>
      <c r="L29" s="1"/>
      <c r="N29" s="1"/>
      <c r="P29" s="1"/>
    </row>
    <row r="30" spans="1:16" x14ac:dyDescent="0.25">
      <c r="A30" s="40" t="s">
        <v>22</v>
      </c>
      <c r="B30" s="113">
        <v>111.78383100997041</v>
      </c>
      <c r="C30" s="113">
        <v>112.80580543304305</v>
      </c>
      <c r="D30" s="112"/>
      <c r="E30" s="112">
        <f t="shared" si="2"/>
        <v>0.91424172336826981</v>
      </c>
      <c r="F30" s="112"/>
      <c r="G30" s="1">
        <v>103.2402795154364</v>
      </c>
      <c r="H30" s="1">
        <v>104.18414522608853</v>
      </c>
      <c r="I30" s="114">
        <f>H30-G30</f>
        <v>0.94386571065213332</v>
      </c>
      <c r="J30" s="1"/>
      <c r="K30" s="1"/>
      <c r="L30" s="1"/>
      <c r="N30" s="1"/>
      <c r="P30" s="1"/>
    </row>
    <row r="31" spans="1:16" x14ac:dyDescent="0.25">
      <c r="A31" s="40" t="s">
        <v>23</v>
      </c>
      <c r="B31" s="1">
        <v>109.62187880036642</v>
      </c>
      <c r="C31" s="1">
        <v>109.53865954403004</v>
      </c>
      <c r="D31" s="112"/>
      <c r="E31" s="112">
        <f t="shared" si="2"/>
        <v>-7.5914823981382273E-2</v>
      </c>
      <c r="F31" s="112"/>
      <c r="G31" s="1">
        <v>17.69427593706282</v>
      </c>
      <c r="H31" s="1">
        <v>17.680843358630419</v>
      </c>
      <c r="I31" s="114">
        <f t="shared" si="3"/>
        <v>-1.3432578432400533E-2</v>
      </c>
      <c r="J31" s="1"/>
      <c r="K31" s="1"/>
      <c r="L31" s="1"/>
      <c r="N31" s="1"/>
      <c r="P31" s="1"/>
    </row>
    <row r="32" spans="1:16" x14ac:dyDescent="0.25">
      <c r="A32" s="40" t="s">
        <v>24</v>
      </c>
      <c r="B32" s="1">
        <v>112.24169462572301</v>
      </c>
      <c r="C32" s="1">
        <v>113.49772971485154</v>
      </c>
      <c r="D32" s="112"/>
      <c r="E32" s="112">
        <f t="shared" si="2"/>
        <v>1.1190450155950105</v>
      </c>
      <c r="F32" s="112"/>
      <c r="G32" s="1">
        <v>85.546003578373572</v>
      </c>
      <c r="H32" s="1">
        <v>86.503301867458106</v>
      </c>
      <c r="I32" s="114">
        <f t="shared" si="3"/>
        <v>0.95729828908453385</v>
      </c>
      <c r="J32" s="1"/>
      <c r="K32" s="1"/>
      <c r="L32" s="1"/>
      <c r="N32" s="1"/>
      <c r="P32" s="1"/>
    </row>
    <row r="33" spans="1:16" x14ac:dyDescent="0.25">
      <c r="A33" s="40" t="s">
        <v>248</v>
      </c>
      <c r="B33" s="1">
        <v>110.35254103594006</v>
      </c>
      <c r="C33" s="1">
        <v>110.62198536190934</v>
      </c>
      <c r="D33" s="112"/>
      <c r="E33" s="112">
        <f t="shared" si="2"/>
        <v>0.24416685238042302</v>
      </c>
      <c r="F33" s="112"/>
      <c r="G33" s="1">
        <v>108.96747713004716</v>
      </c>
      <c r="H33" s="1">
        <v>109.23353958907397</v>
      </c>
      <c r="I33" s="114">
        <f t="shared" si="3"/>
        <v>0.2660624590268128</v>
      </c>
      <c r="J33" s="1"/>
      <c r="K33" s="1"/>
      <c r="L33" s="1"/>
      <c r="N33" s="1"/>
      <c r="P33" s="1"/>
    </row>
    <row r="34" spans="1:16" x14ac:dyDescent="0.25">
      <c r="A34" s="40" t="s">
        <v>25</v>
      </c>
      <c r="B34" s="1">
        <v>111.65547320323874</v>
      </c>
      <c r="C34" s="1">
        <v>111.92685701148736</v>
      </c>
      <c r="D34" s="112"/>
      <c r="E34" s="112">
        <f t="shared" si="2"/>
        <v>0.24305463983358422</v>
      </c>
      <c r="F34" s="112"/>
      <c r="G34" s="1">
        <v>107.94266667391575</v>
      </c>
      <c r="H34" s="1">
        <v>108.2050263336268</v>
      </c>
      <c r="I34" s="114">
        <f t="shared" si="3"/>
        <v>0.26235965971105202</v>
      </c>
      <c r="J34" s="1"/>
      <c r="K34" s="1"/>
      <c r="L34" s="1"/>
      <c r="N34" s="1"/>
      <c r="P34" s="1"/>
    </row>
    <row r="35" spans="1:16" x14ac:dyDescent="0.25">
      <c r="A35" s="40" t="s">
        <v>26</v>
      </c>
      <c r="B35" s="1">
        <v>107.72776727191206</v>
      </c>
      <c r="C35" s="1">
        <v>107.66300270129717</v>
      </c>
      <c r="D35" s="112"/>
      <c r="E35" s="112">
        <f t="shared" si="2"/>
        <v>-6.0118734709702082E-2</v>
      </c>
      <c r="F35" s="112"/>
      <c r="G35" s="1">
        <v>71.904737718792532</v>
      </c>
      <c r="H35" s="1">
        <v>71.861509500279666</v>
      </c>
      <c r="I35" s="114">
        <f t="shared" si="3"/>
        <v>-4.3228218512865624E-2</v>
      </c>
      <c r="J35" s="1"/>
      <c r="K35" s="1"/>
      <c r="L35" s="1"/>
      <c r="N35" s="1"/>
      <c r="P35" s="1"/>
    </row>
    <row r="36" spans="1:16" x14ac:dyDescent="0.25">
      <c r="A36" s="40" t="s">
        <v>27</v>
      </c>
      <c r="B36" s="1">
        <v>112.83298917628026</v>
      </c>
      <c r="C36" s="1">
        <v>112.42978480222241</v>
      </c>
      <c r="D36" s="112"/>
      <c r="E36" s="112">
        <f t="shared" si="2"/>
        <v>-0.3573461777458764</v>
      </c>
      <c r="F36" s="112"/>
      <c r="G36" s="1">
        <v>104.50733979970656</v>
      </c>
      <c r="H36" s="1">
        <v>104.13388681546843</v>
      </c>
      <c r="I36" s="114">
        <f t="shared" si="3"/>
        <v>-0.37345298423812778</v>
      </c>
      <c r="J36" s="1"/>
      <c r="K36" s="1"/>
      <c r="L36" s="1"/>
      <c r="N36" s="1"/>
      <c r="P36" s="1"/>
    </row>
    <row r="37" spans="1:16" x14ac:dyDescent="0.25">
      <c r="A37" s="40" t="s">
        <v>28</v>
      </c>
      <c r="B37" s="1">
        <v>110.49444600296496</v>
      </c>
      <c r="C37" s="1">
        <v>110.7687419279672</v>
      </c>
      <c r="D37" s="112"/>
      <c r="E37" s="112">
        <f t="shared" si="2"/>
        <v>0.24824408368442352</v>
      </c>
      <c r="F37" s="112"/>
      <c r="G37" s="1">
        <v>106.79908757891467</v>
      </c>
      <c r="H37" s="1">
        <v>107.06420999525827</v>
      </c>
      <c r="I37" s="114">
        <f t="shared" si="3"/>
        <v>0.26512241634360123</v>
      </c>
      <c r="J37" s="1"/>
      <c r="K37" s="1"/>
      <c r="L37" s="1"/>
      <c r="N37" s="1"/>
      <c r="P37" s="1"/>
    </row>
    <row r="38" spans="1:16" x14ac:dyDescent="0.25">
      <c r="A38" s="40" t="s">
        <v>29</v>
      </c>
      <c r="B38" s="1">
        <v>111.45442989862914</v>
      </c>
      <c r="C38" s="1">
        <v>111.69400368330284</v>
      </c>
      <c r="D38" s="112"/>
      <c r="E38" s="112">
        <f t="shared" si="2"/>
        <v>0.21495223194949453</v>
      </c>
      <c r="F38" s="112"/>
      <c r="G38" s="1">
        <v>105.85411591741932</v>
      </c>
      <c r="H38" s="1">
        <v>106.08165170219422</v>
      </c>
      <c r="I38" s="114">
        <f t="shared" si="3"/>
        <v>0.22753578477490066</v>
      </c>
      <c r="J38" s="1"/>
      <c r="K38" s="1"/>
      <c r="L38" s="1"/>
      <c r="N38" s="1"/>
      <c r="P38" s="1"/>
    </row>
    <row r="39" spans="1:16" x14ac:dyDescent="0.25">
      <c r="A39" s="40" t="s">
        <v>30</v>
      </c>
      <c r="B39" s="1">
        <v>111.94611312143397</v>
      </c>
      <c r="C39" s="1">
        <v>112.2209856543041</v>
      </c>
      <c r="D39" s="112"/>
      <c r="E39" s="112">
        <f>((C39/B39-1)*100)</f>
        <v>0.24554004172701038</v>
      </c>
      <c r="F39" s="112"/>
      <c r="G39" s="1">
        <v>106.4048549442586</v>
      </c>
      <c r="H39" s="1">
        <v>106.6661214694883</v>
      </c>
      <c r="I39" s="114">
        <f t="shared" si="3"/>
        <v>0.26126652522970062</v>
      </c>
      <c r="J39" s="1"/>
      <c r="K39" s="1"/>
      <c r="L39" s="1"/>
      <c r="N39" s="1"/>
      <c r="P39" s="1"/>
    </row>
    <row r="40" spans="1:16" x14ac:dyDescent="0.25">
      <c r="A40" s="40" t="s">
        <v>31</v>
      </c>
      <c r="B40" s="1">
        <v>111.54851099604724</v>
      </c>
      <c r="C40" s="1">
        <v>111.81717990196996</v>
      </c>
      <c r="D40" s="112"/>
      <c r="E40" s="112">
        <f t="shared" si="2"/>
        <v>0.24085387023431437</v>
      </c>
      <c r="F40" s="112"/>
      <c r="G40" s="1">
        <v>107.22489321354753</v>
      </c>
      <c r="H40" s="1">
        <v>107.48314851870697</v>
      </c>
      <c r="I40" s="114">
        <f t="shared" si="3"/>
        <v>0.2582553051594374</v>
      </c>
      <c r="J40" s="1"/>
      <c r="K40" s="1"/>
      <c r="L40" s="1"/>
      <c r="N40" s="1"/>
      <c r="P40" s="1"/>
    </row>
    <row r="41" spans="1:16" x14ac:dyDescent="0.25">
      <c r="A41" s="40" t="s">
        <v>32</v>
      </c>
      <c r="B41" s="1">
        <v>110.43295482907449</v>
      </c>
      <c r="C41" s="1">
        <v>110.70271209139018</v>
      </c>
      <c r="D41" s="112"/>
      <c r="E41" s="112">
        <f t="shared" si="2"/>
        <v>0.24427243003071197</v>
      </c>
      <c r="F41" s="112"/>
      <c r="G41" s="1">
        <v>106.9570254804667</v>
      </c>
      <c r="H41" s="1">
        <v>107.2182920056964</v>
      </c>
      <c r="I41" s="114">
        <f t="shared" si="3"/>
        <v>0.26126652522970062</v>
      </c>
      <c r="J41" s="1"/>
      <c r="K41" s="1"/>
      <c r="L41" s="1"/>
      <c r="N41" s="1"/>
      <c r="P41" s="1"/>
    </row>
    <row r="42" spans="1:16" x14ac:dyDescent="0.25">
      <c r="A42" s="40" t="s">
        <v>33</v>
      </c>
      <c r="B42" s="1">
        <v>110.25859245420379</v>
      </c>
      <c r="C42" s="1">
        <v>110.53100556969375</v>
      </c>
      <c r="D42" s="112"/>
      <c r="E42" s="112">
        <f t="shared" si="2"/>
        <v>0.24706747059473066</v>
      </c>
      <c r="F42" s="112"/>
      <c r="G42" s="1">
        <v>105.74703525348032</v>
      </c>
      <c r="H42" s="1">
        <v>106.00830177871002</v>
      </c>
      <c r="I42" s="114">
        <f t="shared" si="3"/>
        <v>0.26126652522970062</v>
      </c>
      <c r="J42" s="1"/>
      <c r="K42" s="1"/>
      <c r="L42" s="1"/>
      <c r="N42" s="1"/>
      <c r="P42" s="1"/>
    </row>
    <row r="43" spans="1:16" x14ac:dyDescent="0.25">
      <c r="A43" s="40" t="s">
        <v>34</v>
      </c>
      <c r="B43" s="1">
        <v>112.09497318710046</v>
      </c>
      <c r="C43" s="1">
        <v>112.38414886303126</v>
      </c>
      <c r="D43" s="112"/>
      <c r="E43" s="112">
        <f t="shared" si="2"/>
        <v>0.25797381248142681</v>
      </c>
      <c r="F43" s="112"/>
      <c r="G43" s="1">
        <v>104.73136319125346</v>
      </c>
      <c r="H43" s="1">
        <v>105.00154268174171</v>
      </c>
      <c r="I43" s="114">
        <f t="shared" si="3"/>
        <v>0.27017949048824619</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9">
        <v>106.26546632106161</v>
      </c>
      <c r="C47" s="131">
        <v>106.43799603420834</v>
      </c>
      <c r="D47" s="175"/>
      <c r="E47" s="92">
        <f>((C47/B47-1)*100)</f>
        <v>0.16235727289377611</v>
      </c>
      <c r="F47" s="175"/>
      <c r="G47" s="131">
        <v>106.26546632106161</v>
      </c>
      <c r="H47" s="131">
        <v>106.43799603420834</v>
      </c>
      <c r="I47" s="95">
        <f>H47-G47</f>
        <v>0.17252971314673005</v>
      </c>
      <c r="K47" s="1"/>
      <c r="L47" s="1"/>
      <c r="N47" s="1"/>
      <c r="P47" s="1"/>
    </row>
    <row r="48" spans="1:16" x14ac:dyDescent="0.25">
      <c r="A48" s="15" t="s">
        <v>0</v>
      </c>
      <c r="B48" s="129">
        <v>113.77474316096459</v>
      </c>
      <c r="C48" s="131">
        <v>106.03963335647136</v>
      </c>
      <c r="D48" s="171"/>
      <c r="E48" s="92">
        <f t="shared" ref="E48:E63" si="4">((C48/B48-1)*100)</f>
        <v>-6.7986176805074123</v>
      </c>
      <c r="F48" s="171"/>
      <c r="G48" s="174">
        <v>10.813809553687854</v>
      </c>
      <c r="H48" s="174">
        <v>9.1685407890881638</v>
      </c>
      <c r="I48" s="92">
        <f t="shared" ref="I48:I63" si="5">H48-G48</f>
        <v>-1.64526876459969</v>
      </c>
      <c r="K48" s="1"/>
      <c r="L48" s="1"/>
      <c r="N48" s="1"/>
      <c r="P48" s="1"/>
    </row>
    <row r="49" spans="1:16" x14ac:dyDescent="0.25">
      <c r="A49" s="15" t="s">
        <v>246</v>
      </c>
      <c r="B49" s="129">
        <v>111.95000764594712</v>
      </c>
      <c r="C49" s="131">
        <v>111.95000764594712</v>
      </c>
      <c r="D49" s="171"/>
      <c r="E49" s="92">
        <f t="shared" si="4"/>
        <v>0</v>
      </c>
      <c r="F49" s="171"/>
      <c r="G49" s="131">
        <v>1.2652305733947857</v>
      </c>
      <c r="H49" s="131">
        <v>1.2652305733947857</v>
      </c>
      <c r="I49" s="92">
        <f t="shared" si="5"/>
        <v>0</v>
      </c>
      <c r="K49" s="1"/>
      <c r="L49" s="1"/>
      <c r="N49" s="1"/>
      <c r="P49" s="1"/>
    </row>
    <row r="50" spans="1:16" x14ac:dyDescent="0.25">
      <c r="A50" s="40" t="s">
        <v>22</v>
      </c>
      <c r="B50" s="1">
        <v>105.47677990585898</v>
      </c>
      <c r="C50" s="1">
        <v>105.64509924427881</v>
      </c>
      <c r="D50" s="26"/>
      <c r="E50" s="114">
        <f t="shared" si="4"/>
        <v>0.15957951936915737</v>
      </c>
      <c r="F50" s="26"/>
      <c r="G50" s="174">
        <v>95.451656767373748</v>
      </c>
      <c r="H50" s="1">
        <v>95.603978062473004</v>
      </c>
      <c r="I50" s="114">
        <f t="shared" si="5"/>
        <v>0.15232129509925585</v>
      </c>
      <c r="J50" s="1"/>
      <c r="K50" s="1"/>
      <c r="L50" s="1"/>
      <c r="M50" s="1"/>
      <c r="N50" s="1"/>
      <c r="P50" s="1"/>
    </row>
    <row r="51" spans="1:16" x14ac:dyDescent="0.25">
      <c r="A51" s="40" t="s">
        <v>23</v>
      </c>
      <c r="B51" s="1">
        <v>110.66968151891683</v>
      </c>
      <c r="C51" s="1">
        <v>109.67334243221995</v>
      </c>
      <c r="D51" s="26"/>
      <c r="E51" s="114">
        <f t="shared" si="4"/>
        <v>-0.90028187758592892</v>
      </c>
      <c r="F51" s="26"/>
      <c r="G51" s="1">
        <v>25.353309079263472</v>
      </c>
      <c r="H51" s="1">
        <v>25.125057832254516</v>
      </c>
      <c r="I51" s="114">
        <f t="shared" si="5"/>
        <v>-0.22825124700895572</v>
      </c>
      <c r="J51" s="1"/>
      <c r="K51" s="1"/>
      <c r="L51" s="1"/>
      <c r="M51" s="1"/>
      <c r="N51" s="1"/>
      <c r="P51" s="1"/>
    </row>
    <row r="52" spans="1:16" x14ac:dyDescent="0.25">
      <c r="A52" s="40" t="s">
        <v>24</v>
      </c>
      <c r="B52" s="1">
        <v>103.71660192671501</v>
      </c>
      <c r="C52" s="1">
        <v>104.27969210153194</v>
      </c>
      <c r="D52" s="26"/>
      <c r="E52" s="114">
        <f t="shared" si="4"/>
        <v>0.54291228632306066</v>
      </c>
      <c r="F52" s="26"/>
      <c r="G52" s="1">
        <v>70.09834768811028</v>
      </c>
      <c r="H52" s="1">
        <v>70.478920230218506</v>
      </c>
      <c r="I52" s="114">
        <f t="shared" si="5"/>
        <v>0.38057254210822578</v>
      </c>
      <c r="J52" s="1"/>
      <c r="K52" s="1"/>
      <c r="L52" s="1"/>
      <c r="M52" s="1"/>
      <c r="N52" s="1"/>
      <c r="P52" s="1"/>
    </row>
    <row r="53" spans="1:16" x14ac:dyDescent="0.25">
      <c r="A53" s="40" t="s">
        <v>248</v>
      </c>
      <c r="B53" s="1">
        <v>104.41544160089963</v>
      </c>
      <c r="C53" s="1">
        <v>104.58861582715132</v>
      </c>
      <c r="D53" s="26"/>
      <c r="E53" s="114">
        <f t="shared" si="4"/>
        <v>0.16585116492022767</v>
      </c>
      <c r="F53" s="26"/>
      <c r="G53" s="1">
        <v>101.1695128363896</v>
      </c>
      <c r="H53" s="1">
        <v>101.33730365197289</v>
      </c>
      <c r="I53" s="114">
        <f t="shared" si="5"/>
        <v>0.16779081558328812</v>
      </c>
      <c r="J53" s="1"/>
      <c r="K53" s="1"/>
      <c r="L53" s="1"/>
      <c r="M53" s="1"/>
      <c r="N53" s="1"/>
      <c r="P53" s="1"/>
    </row>
    <row r="54" spans="1:16" x14ac:dyDescent="0.25">
      <c r="A54" s="40" t="s">
        <v>25</v>
      </c>
      <c r="B54" s="1">
        <v>106.58171748943111</v>
      </c>
      <c r="C54" s="1">
        <v>106.75880349948244</v>
      </c>
      <c r="D54" s="26"/>
      <c r="E54" s="114">
        <f t="shared" si="4"/>
        <v>0.16615045640344661</v>
      </c>
      <c r="F54" s="26"/>
      <c r="G54" s="1">
        <v>101.92021723277769</v>
      </c>
      <c r="H54" s="1">
        <v>102.08955813887732</v>
      </c>
      <c r="I54" s="114">
        <f t="shared" si="5"/>
        <v>0.16934090609963448</v>
      </c>
      <c r="J54" s="1"/>
      <c r="K54" s="1"/>
      <c r="L54" s="1"/>
      <c r="M54" s="1"/>
      <c r="N54" s="1"/>
      <c r="P54" s="1"/>
    </row>
    <row r="55" spans="1:16" x14ac:dyDescent="0.25">
      <c r="A55" s="40" t="s">
        <v>26</v>
      </c>
      <c r="B55" s="1">
        <v>109.51235444284978</v>
      </c>
      <c r="C55" s="1">
        <v>109.71066437144168</v>
      </c>
      <c r="D55" s="26"/>
      <c r="E55" s="114">
        <f t="shared" si="4"/>
        <v>0.1810845265822314</v>
      </c>
      <c r="F55" s="26"/>
      <c r="G55" s="1">
        <v>93.338471799999951</v>
      </c>
      <c r="H55" s="1">
        <v>93.507493329778086</v>
      </c>
      <c r="I55" s="114">
        <f t="shared" si="5"/>
        <v>0.169021529778135</v>
      </c>
      <c r="J55" s="1"/>
      <c r="K55" s="1"/>
      <c r="L55" s="1"/>
      <c r="M55" s="1"/>
      <c r="N55" s="1"/>
      <c r="P55" s="1"/>
    </row>
    <row r="56" spans="1:16" x14ac:dyDescent="0.25">
      <c r="A56" s="40" t="s">
        <v>27</v>
      </c>
      <c r="B56" s="1">
        <v>107.46251365449777</v>
      </c>
      <c r="C56" s="1">
        <v>107.23730680164503</v>
      </c>
      <c r="D56" s="26"/>
      <c r="E56" s="114">
        <f t="shared" si="4"/>
        <v>-0.2095678252760802</v>
      </c>
      <c r="F56" s="26"/>
      <c r="G56" s="1">
        <v>96.870587156302108</v>
      </c>
      <c r="H56" s="1">
        <v>96.667577573466474</v>
      </c>
      <c r="I56" s="114">
        <f t="shared" si="5"/>
        <v>-0.20300958283563375</v>
      </c>
      <c r="J56" s="1"/>
      <c r="K56" s="1"/>
      <c r="L56" s="1"/>
      <c r="M56" s="1"/>
      <c r="N56" s="1"/>
      <c r="P56" s="1"/>
    </row>
    <row r="57" spans="1:16" x14ac:dyDescent="0.25">
      <c r="A57" s="40" t="s">
        <v>28</v>
      </c>
      <c r="B57" s="1">
        <v>104.84050025946867</v>
      </c>
      <c r="C57" s="1">
        <v>105.03968268569159</v>
      </c>
      <c r="D57" s="26"/>
      <c r="E57" s="114">
        <f t="shared" si="4"/>
        <v>0.1899861463174668</v>
      </c>
      <c r="F57" s="26"/>
      <c r="G57" s="1">
        <v>97.29740871567968</v>
      </c>
      <c r="H57" s="1">
        <v>97.482260312965352</v>
      </c>
      <c r="I57" s="114">
        <f t="shared" si="5"/>
        <v>0.18485159728567169</v>
      </c>
      <c r="J57" s="1"/>
      <c r="K57" s="1"/>
      <c r="L57" s="1"/>
      <c r="M57" s="1"/>
      <c r="N57" s="1"/>
      <c r="P57" s="1"/>
    </row>
    <row r="58" spans="1:16" x14ac:dyDescent="0.25">
      <c r="A58" s="40" t="s">
        <v>29</v>
      </c>
      <c r="B58" s="1">
        <v>106.5692883396699</v>
      </c>
      <c r="C58" s="1">
        <v>106.75016172953799</v>
      </c>
      <c r="D58" s="26"/>
      <c r="E58" s="114">
        <f t="shared" si="4"/>
        <v>0.16972374751307306</v>
      </c>
      <c r="F58" s="26"/>
      <c r="G58" s="1">
        <v>100.39762536558948</v>
      </c>
      <c r="H58" s="1">
        <v>100.56802397777409</v>
      </c>
      <c r="I58" s="114">
        <f t="shared" si="5"/>
        <v>0.17039861218461283</v>
      </c>
      <c r="J58" s="1"/>
      <c r="K58" s="1"/>
      <c r="L58" s="1"/>
      <c r="M58" s="1"/>
      <c r="N58" s="1"/>
      <c r="P58" s="1"/>
    </row>
    <row r="59" spans="1:16" x14ac:dyDescent="0.25">
      <c r="A59" s="40" t="s">
        <v>30</v>
      </c>
      <c r="B59" s="1">
        <v>106.39653220621962</v>
      </c>
      <c r="C59" s="1">
        <v>106.57734476913464</v>
      </c>
      <c r="D59" s="26"/>
      <c r="E59" s="114">
        <f t="shared" si="4"/>
        <v>0.16994215804380097</v>
      </c>
      <c r="F59" s="26"/>
      <c r="G59" s="1">
        <v>101.52260929995911</v>
      </c>
      <c r="H59" s="1">
        <v>101.69513901310586</v>
      </c>
      <c r="I59" s="114">
        <f t="shared" si="5"/>
        <v>0.17252971314674426</v>
      </c>
      <c r="J59" s="1"/>
      <c r="K59" s="1"/>
      <c r="L59" s="1"/>
      <c r="M59" s="1"/>
      <c r="N59" s="1"/>
      <c r="P59" s="1"/>
    </row>
    <row r="60" spans="1:16" x14ac:dyDescent="0.25">
      <c r="A60" s="40" t="s">
        <v>31</v>
      </c>
      <c r="B60" s="1">
        <v>106.755469050302</v>
      </c>
      <c r="C60" s="1">
        <v>106.93277753426212</v>
      </c>
      <c r="D60" s="26"/>
      <c r="E60" s="114">
        <f t="shared" si="4"/>
        <v>0.16608843138197216</v>
      </c>
      <c r="F60" s="26"/>
      <c r="G60" s="1">
        <v>100.18695724432692</v>
      </c>
      <c r="H60" s="1">
        <v>100.35335619006335</v>
      </c>
      <c r="I60" s="114">
        <f t="shared" si="5"/>
        <v>0.16639894573643232</v>
      </c>
      <c r="J60" s="1"/>
      <c r="K60" s="1"/>
      <c r="L60" s="1"/>
      <c r="M60" s="1"/>
      <c r="N60" s="1"/>
      <c r="P60" s="1"/>
    </row>
    <row r="61" spans="1:16" x14ac:dyDescent="0.25">
      <c r="A61" s="40" t="s">
        <v>32</v>
      </c>
      <c r="B61" s="1">
        <v>105.73091898193803</v>
      </c>
      <c r="C61" s="1">
        <v>105.90686749304572</v>
      </c>
      <c r="D61" s="26"/>
      <c r="E61" s="114">
        <f t="shared" si="4"/>
        <v>0.16641159729042787</v>
      </c>
      <c r="F61" s="26"/>
      <c r="G61" s="1">
        <v>103.6764960831561</v>
      </c>
      <c r="H61" s="1">
        <v>103.84902579630284</v>
      </c>
      <c r="I61" s="114">
        <f t="shared" si="5"/>
        <v>0.17252971314674426</v>
      </c>
      <c r="J61" s="1"/>
      <c r="K61" s="1"/>
      <c r="L61" s="1"/>
      <c r="M61" s="1"/>
      <c r="N61" s="1"/>
      <c r="P61" s="1"/>
    </row>
    <row r="62" spans="1:16" x14ac:dyDescent="0.25">
      <c r="A62" s="40" t="s">
        <v>33</v>
      </c>
      <c r="B62" s="1">
        <v>105.92401641552325</v>
      </c>
      <c r="C62" s="1">
        <v>106.10026736793994</v>
      </c>
      <c r="D62" s="26"/>
      <c r="E62" s="114">
        <f t="shared" si="4"/>
        <v>0.1663937588292308</v>
      </c>
      <c r="F62" s="26"/>
      <c r="G62" s="1">
        <v>103.68761085793044</v>
      </c>
      <c r="H62" s="1">
        <v>103.86014057107717</v>
      </c>
      <c r="I62" s="114">
        <f t="shared" si="5"/>
        <v>0.17252971314673005</v>
      </c>
      <c r="J62" s="1"/>
      <c r="K62" s="1"/>
      <c r="L62" s="1"/>
      <c r="M62" s="1"/>
      <c r="N62" s="1"/>
      <c r="P62" s="1"/>
    </row>
    <row r="63" spans="1:16" x14ac:dyDescent="0.25">
      <c r="A63" s="40" t="s">
        <v>34</v>
      </c>
      <c r="B63" s="1">
        <v>106.99796704049885</v>
      </c>
      <c r="C63" s="1">
        <v>107.18743714543614</v>
      </c>
      <c r="D63" s="26"/>
      <c r="E63" s="114">
        <f t="shared" si="4"/>
        <v>0.17707822884669433</v>
      </c>
      <c r="F63" s="26"/>
      <c r="G63" s="1">
        <v>98.754285251456338</v>
      </c>
      <c r="H63" s="1">
        <v>98.929157590689854</v>
      </c>
      <c r="I63" s="114">
        <f t="shared" si="5"/>
        <v>0.17487233923351653</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84" t="s">
        <v>54</v>
      </c>
      <c r="B66" s="185"/>
      <c r="C66" s="185"/>
      <c r="D66" s="185"/>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3"/>
  <sheetViews>
    <sheetView workbookViewId="0">
      <pane ySplit="133" topLeftCell="A134" activePane="bottomLeft" state="frozen"/>
      <selection activeCell="P14" sqref="P14"/>
      <selection pane="bottomLeft" activeCell="J171" sqref="I171:J17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4" t="s">
        <v>44</v>
      </c>
      <c r="B3" s="205"/>
      <c r="C3" s="50" t="s">
        <v>38</v>
      </c>
      <c r="D3" s="50" t="s">
        <v>36</v>
      </c>
      <c r="E3" s="50" t="s">
        <v>39</v>
      </c>
    </row>
    <row r="4" spans="1:5" hidden="1" x14ac:dyDescent="0.25">
      <c r="A4" s="196">
        <v>2000</v>
      </c>
      <c r="B4" s="198"/>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6">
        <v>2001</v>
      </c>
      <c r="B17" s="206"/>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6">
        <v>2002</v>
      </c>
      <c r="B30" s="206"/>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6">
        <v>2003</v>
      </c>
      <c r="B43" s="206"/>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6">
        <v>2004</v>
      </c>
      <c r="B56" s="206"/>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6">
        <v>2005</v>
      </c>
      <c r="B69" s="206"/>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6">
        <v>2006</v>
      </c>
      <c r="B82" s="206"/>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6">
        <v>2007</v>
      </c>
      <c r="B95" s="206"/>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6">
        <v>2008</v>
      </c>
      <c r="B108" s="206"/>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6">
        <v>2009</v>
      </c>
      <c r="B121" s="206"/>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3">
        <v>2010</v>
      </c>
      <c r="B134" s="203"/>
      <c r="C134" s="26">
        <v>80.568542845421106</v>
      </c>
      <c r="D134" s="26">
        <v>80.568542845421106</v>
      </c>
      <c r="E134" s="27" t="s">
        <v>5</v>
      </c>
    </row>
    <row r="135" spans="1:9" x14ac:dyDescent="0.25">
      <c r="A135" s="203">
        <v>2011</v>
      </c>
      <c r="B135" s="203"/>
      <c r="C135" s="26">
        <v>89.651368722070842</v>
      </c>
      <c r="D135" s="26">
        <v>89.651368722070842</v>
      </c>
      <c r="E135" s="27" t="s">
        <v>5</v>
      </c>
    </row>
    <row r="136" spans="1:9" x14ac:dyDescent="0.25">
      <c r="A136" s="203">
        <v>2012</v>
      </c>
      <c r="B136" s="203"/>
      <c r="C136" s="26">
        <v>99.409647361204449</v>
      </c>
      <c r="D136" s="26">
        <v>99.415139330518244</v>
      </c>
      <c r="E136" s="27" t="s">
        <v>5</v>
      </c>
    </row>
    <row r="137" spans="1:9" x14ac:dyDescent="0.25">
      <c r="A137" s="203">
        <v>2013</v>
      </c>
      <c r="B137" s="203"/>
      <c r="C137" s="26">
        <v>103.19281073321666</v>
      </c>
      <c r="D137" s="26">
        <v>103.38895723436703</v>
      </c>
      <c r="E137" s="26">
        <v>103.02504144381011</v>
      </c>
      <c r="G137" s="26"/>
      <c r="H137" s="26"/>
      <c r="I137" s="26"/>
    </row>
    <row r="138" spans="1:9" x14ac:dyDescent="0.25">
      <c r="A138" s="203">
        <v>2014</v>
      </c>
      <c r="B138" s="203"/>
      <c r="C138" s="26">
        <v>105.38050013404563</v>
      </c>
      <c r="D138" s="26">
        <v>105.92043432963987</v>
      </c>
      <c r="E138" s="26">
        <v>104.91868013832885</v>
      </c>
      <c r="F138" s="26"/>
    </row>
    <row r="139" spans="1:9" x14ac:dyDescent="0.25">
      <c r="A139" s="203">
        <v>2015</v>
      </c>
      <c r="B139" s="203"/>
      <c r="C139" s="26">
        <v>106.38499407837655</v>
      </c>
      <c r="D139" s="26">
        <v>107.37293678888472</v>
      </c>
      <c r="E139" s="26">
        <v>105.53998055254647</v>
      </c>
      <c r="F139" s="71"/>
    </row>
    <row r="140" spans="1:9" x14ac:dyDescent="0.25">
      <c r="A140" s="203">
        <v>2016</v>
      </c>
      <c r="B140" s="203"/>
      <c r="C140" s="26">
        <v>106.91958868829052</v>
      </c>
      <c r="D140" s="26">
        <v>108.23342334232696</v>
      </c>
      <c r="E140" s="26">
        <v>105.79583116515029</v>
      </c>
      <c r="F140" s="71"/>
    </row>
    <row r="141" spans="1:9" x14ac:dyDescent="0.25">
      <c r="A141" s="203">
        <v>2017</v>
      </c>
      <c r="B141" s="203"/>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03">
        <v>2010</v>
      </c>
      <c r="B143" s="203"/>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03">
        <v>2011</v>
      </c>
      <c r="B156" s="203"/>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03">
        <v>2012</v>
      </c>
      <c r="B169" s="203"/>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03">
        <v>2013</v>
      </c>
      <c r="B182" s="203"/>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03">
        <v>2014</v>
      </c>
      <c r="B195" s="203"/>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03">
        <v>2015</v>
      </c>
      <c r="B208" s="203"/>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03">
        <v>2016</v>
      </c>
      <c r="B221" s="203"/>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03">
        <v>2017</v>
      </c>
      <c r="B234" s="203"/>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03">
        <v>2018</v>
      </c>
      <c r="B247" s="203"/>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267</v>
      </c>
      <c r="C253" s="76">
        <v>108.72807281591703</v>
      </c>
      <c r="D253" s="75">
        <v>111.40550293251844</v>
      </c>
      <c r="E253" s="75">
        <v>106.43799603420834</v>
      </c>
      <c r="G253" s="107"/>
      <c r="H253" s="107"/>
      <c r="I253" s="107"/>
    </row>
    <row r="254" spans="1:9" s="122" customFormat="1" ht="15" customHeight="1" x14ac:dyDescent="0.25">
      <c r="A254" s="118"/>
      <c r="B254" s="119"/>
      <c r="C254" s="120"/>
      <c r="D254" s="121"/>
      <c r="E254" s="121"/>
      <c r="G254" s="123"/>
      <c r="H254" s="123"/>
      <c r="I254" s="123"/>
    </row>
    <row r="255" spans="1:9" ht="20.25" customHeight="1" x14ac:dyDescent="0.25">
      <c r="A255" s="18"/>
      <c r="B255" s="196" t="s">
        <v>54</v>
      </c>
      <c r="C255" s="197"/>
      <c r="D255" s="197"/>
      <c r="E255" s="198"/>
      <c r="G255" s="107"/>
      <c r="H255" s="107"/>
      <c r="I255" s="107"/>
    </row>
    <row r="256" spans="1:9" x14ac:dyDescent="0.25">
      <c r="B256" s="23" t="s">
        <v>251</v>
      </c>
      <c r="G256" s="17"/>
    </row>
    <row r="257" spans="1:7" ht="15" customHeight="1" x14ac:dyDescent="0.25">
      <c r="B257" s="199" t="s">
        <v>249</v>
      </c>
      <c r="C257" s="200"/>
      <c r="D257" s="200"/>
      <c r="E257" s="200"/>
      <c r="G257" s="17"/>
    </row>
    <row r="258" spans="1:7" x14ac:dyDescent="0.25">
      <c r="B258" s="201"/>
      <c r="C258" s="202"/>
      <c r="D258" s="202"/>
      <c r="E258" s="202"/>
    </row>
    <row r="259" spans="1:7" x14ac:dyDescent="0.25">
      <c r="B259" s="184"/>
      <c r="C259" s="185"/>
      <c r="D259" s="185"/>
      <c r="E259" s="185"/>
    </row>
    <row r="263" spans="1:7" x14ac:dyDescent="0.25">
      <c r="A263" s="5"/>
      <c r="B263" s="5"/>
      <c r="C263" s="5"/>
      <c r="D263" s="5"/>
      <c r="E263" s="19"/>
    </row>
  </sheetData>
  <mergeCells count="30">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A234:B234"/>
    <mergeCell ref="A141:B141"/>
    <mergeCell ref="A143:B143"/>
    <mergeCell ref="A156:B156"/>
    <mergeCell ref="A169:B169"/>
    <mergeCell ref="A182:B182"/>
    <mergeCell ref="A195:B195"/>
    <mergeCell ref="A208:B208"/>
    <mergeCell ref="A221:B221"/>
    <mergeCell ref="A247:B247"/>
    <mergeCell ref="B255:E255"/>
    <mergeCell ref="B257:E25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9"/>
  <sheetViews>
    <sheetView workbookViewId="0">
      <selection activeCell="K156" sqref="K15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12" t="s">
        <v>259</v>
      </c>
      <c r="B1" s="213"/>
      <c r="C1" s="213"/>
      <c r="D1" s="213"/>
      <c r="E1" s="214"/>
    </row>
    <row r="2" spans="1:159" ht="12" customHeight="1" x14ac:dyDescent="0.25">
      <c r="A2" s="20"/>
      <c r="B2" s="21"/>
      <c r="C2" s="19"/>
      <c r="D2" s="19"/>
      <c r="E2" s="22"/>
    </row>
    <row r="3" spans="1:159" x14ac:dyDescent="0.25">
      <c r="A3" s="204" t="s">
        <v>44</v>
      </c>
      <c r="B3" s="205"/>
      <c r="C3" s="50" t="s">
        <v>38</v>
      </c>
      <c r="D3" s="50" t="s">
        <v>36</v>
      </c>
      <c r="E3" s="50" t="s">
        <v>39</v>
      </c>
    </row>
    <row r="4" spans="1:159" hidden="1" x14ac:dyDescent="0.25">
      <c r="A4" s="196">
        <v>2000</v>
      </c>
      <c r="B4" s="19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6">
        <v>2001</v>
      </c>
      <c r="B17" s="20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6">
        <v>2002</v>
      </c>
      <c r="B30" s="20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6">
        <v>2003</v>
      </c>
      <c r="B43" s="20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6">
        <v>2004</v>
      </c>
      <c r="B56" s="20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6">
        <v>2005</v>
      </c>
      <c r="B69" s="20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6">
        <v>2006</v>
      </c>
      <c r="B82" s="20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6">
        <v>2007</v>
      </c>
      <c r="B95" s="20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6">
        <v>2008</v>
      </c>
      <c r="B108" s="20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6">
        <v>2009</v>
      </c>
      <c r="B121" s="20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5" t="s">
        <v>53</v>
      </c>
      <c r="B135" s="216"/>
      <c r="C135" s="216"/>
      <c r="D135" s="216"/>
      <c r="E135" s="216"/>
    </row>
    <row r="136" spans="1:5" ht="15.75" customHeight="1" x14ac:dyDescent="0.25">
      <c r="A136" s="11"/>
      <c r="B136" s="12"/>
      <c r="C136" s="13"/>
      <c r="D136" s="13"/>
    </row>
    <row r="137" spans="1:5" x14ac:dyDescent="0.25">
      <c r="A137" s="203">
        <v>2010</v>
      </c>
      <c r="B137" s="203"/>
      <c r="C137" s="26">
        <v>6.1498853675017617</v>
      </c>
      <c r="D137" s="26">
        <v>6.1498853675017617</v>
      </c>
      <c r="E137" s="27" t="s">
        <v>5</v>
      </c>
    </row>
    <row r="138" spans="1:5" x14ac:dyDescent="0.25">
      <c r="A138" s="203">
        <v>2011</v>
      </c>
      <c r="B138" s="203"/>
      <c r="C138" s="26">
        <v>11.273414605593723</v>
      </c>
      <c r="D138" s="26">
        <v>11.273414605593723</v>
      </c>
      <c r="E138" s="27" t="s">
        <v>5</v>
      </c>
    </row>
    <row r="139" spans="1:5" x14ac:dyDescent="0.25">
      <c r="A139" s="203">
        <v>2012</v>
      </c>
      <c r="B139" s="203"/>
      <c r="C139" s="26">
        <v>10.884695658563071</v>
      </c>
      <c r="D139" s="26">
        <v>10.890821576540755</v>
      </c>
      <c r="E139" s="27" t="s">
        <v>5</v>
      </c>
    </row>
    <row r="140" spans="1:5" x14ac:dyDescent="0.25">
      <c r="A140" s="203">
        <v>2013</v>
      </c>
      <c r="B140" s="203"/>
      <c r="C140" s="26">
        <v>3.8056300091942941</v>
      </c>
      <c r="D140" s="26">
        <v>3.9971959307297356</v>
      </c>
      <c r="E140" s="27" t="s">
        <v>5</v>
      </c>
    </row>
    <row r="141" spans="1:5" x14ac:dyDescent="0.25">
      <c r="A141" s="203">
        <v>2014</v>
      </c>
      <c r="B141" s="203"/>
      <c r="C141" s="26">
        <v>2.1200017571813001</v>
      </c>
      <c r="D141" s="26">
        <v>2.4484985272985815</v>
      </c>
      <c r="E141" s="26">
        <v>1.8380373043106468</v>
      </c>
    </row>
    <row r="142" spans="1:5" x14ac:dyDescent="0.25">
      <c r="A142" s="203">
        <v>2015</v>
      </c>
      <c r="B142" s="203"/>
      <c r="C142" s="26">
        <v>0.95320665877764998</v>
      </c>
      <c r="D142" s="26">
        <v>1.3713146744890103</v>
      </c>
      <c r="E142" s="26">
        <v>0.59217330355134656</v>
      </c>
    </row>
    <row r="143" spans="1:5" x14ac:dyDescent="0.25">
      <c r="A143" s="203">
        <v>2016</v>
      </c>
      <c r="B143" s="203"/>
      <c r="C143" s="26">
        <v>0.50250941361158485</v>
      </c>
      <c r="D143" s="26">
        <v>0.80139984913900619</v>
      </c>
      <c r="E143" s="26">
        <v>0.24242056068641826</v>
      </c>
    </row>
    <row r="144" spans="1:5" x14ac:dyDescent="0.25">
      <c r="A144" s="203">
        <v>2017</v>
      </c>
      <c r="B144" s="203"/>
      <c r="C144" s="26">
        <v>2.8174733823451481</v>
      </c>
      <c r="D144" s="26">
        <v>2.2719835137866129</v>
      </c>
      <c r="E144" s="26">
        <v>3.294795356832747</v>
      </c>
    </row>
    <row r="145" spans="1:5" ht="14.25" customHeight="1" x14ac:dyDescent="0.25">
      <c r="A145" s="211"/>
      <c r="B145" s="211"/>
      <c r="C145" s="25"/>
      <c r="D145" s="25"/>
      <c r="E145" s="19"/>
    </row>
    <row r="146" spans="1:5" x14ac:dyDescent="0.25">
      <c r="A146" s="217" t="s">
        <v>52</v>
      </c>
      <c r="B146" s="218"/>
      <c r="C146" s="218"/>
      <c r="D146" s="218"/>
      <c r="E146" s="218"/>
    </row>
    <row r="147" spans="1:5" ht="12.75" customHeight="1" x14ac:dyDescent="0.25">
      <c r="A147" s="11"/>
      <c r="B147" s="24"/>
      <c r="C147" s="13"/>
      <c r="D147" s="13"/>
    </row>
    <row r="148" spans="1:5" x14ac:dyDescent="0.25">
      <c r="A148" s="203">
        <v>2010</v>
      </c>
      <c r="B148" s="203"/>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03">
        <v>2011</v>
      </c>
      <c r="B161" s="203"/>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03">
        <v>2012</v>
      </c>
      <c r="B174" s="203"/>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03">
        <v>2013</v>
      </c>
      <c r="B187" s="203"/>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03">
        <v>2014</v>
      </c>
      <c r="B200" s="203"/>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03">
        <v>2015</v>
      </c>
      <c r="B213" s="203"/>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03">
        <v>2016</v>
      </c>
      <c r="B226" s="203"/>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03">
        <v>2017</v>
      </c>
      <c r="B239" s="203"/>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03">
        <v>2018</v>
      </c>
      <c r="B252" s="203"/>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267</v>
      </c>
      <c r="C258" s="67">
        <v>-0.92934137150014751</v>
      </c>
      <c r="D258" s="67">
        <v>1.1601483675513835</v>
      </c>
      <c r="E258" s="67">
        <v>-2.7280477354472255</v>
      </c>
    </row>
    <row r="259" spans="1:5" ht="12.75" customHeight="1" x14ac:dyDescent="0.25">
      <c r="A259" s="19"/>
      <c r="B259" s="19"/>
      <c r="C259" s="19"/>
      <c r="D259" s="67"/>
      <c r="E259" s="19"/>
    </row>
    <row r="260" spans="1:5" x14ac:dyDescent="0.25">
      <c r="A260" s="217" t="s">
        <v>55</v>
      </c>
      <c r="B260" s="218"/>
      <c r="C260" s="218"/>
      <c r="D260" s="218"/>
      <c r="E260" s="218"/>
    </row>
    <row r="261" spans="1:5" ht="9.75" customHeight="1" x14ac:dyDescent="0.25"/>
    <row r="262" spans="1:5" x14ac:dyDescent="0.25">
      <c r="A262" s="203">
        <v>2010</v>
      </c>
      <c r="B262" s="203"/>
    </row>
    <row r="263" spans="1:5" hidden="1" x14ac:dyDescent="0.25">
      <c r="A263" s="11"/>
      <c r="B263" s="12" t="s">
        <v>45</v>
      </c>
      <c r="C263" s="26">
        <v>-0.26114093647122694</v>
      </c>
      <c r="D263" s="26">
        <v>-0.26114093647122694</v>
      </c>
      <c r="E263" s="26" t="s">
        <v>5</v>
      </c>
    </row>
    <row r="264" spans="1:5" hidden="1" x14ac:dyDescent="0.25">
      <c r="A264" s="11"/>
      <c r="B264" s="12" t="s">
        <v>46</v>
      </c>
      <c r="C264" s="26">
        <v>0.93642240242963748</v>
      </c>
      <c r="D264" s="26">
        <v>0.93642240242963748</v>
      </c>
      <c r="E264" s="26" t="s">
        <v>5</v>
      </c>
    </row>
    <row r="265" spans="1:5" hidden="1" x14ac:dyDescent="0.25">
      <c r="A265" s="11"/>
      <c r="B265" s="12" t="s">
        <v>43</v>
      </c>
      <c r="C265" s="26">
        <v>0.88034816923101555</v>
      </c>
      <c r="D265" s="26">
        <v>0.88034816923101555</v>
      </c>
      <c r="E265" s="26" t="s">
        <v>5</v>
      </c>
    </row>
    <row r="266" spans="1:5" hidden="1" x14ac:dyDescent="0.25">
      <c r="A266" s="11"/>
      <c r="B266" s="12" t="s">
        <v>47</v>
      </c>
      <c r="C266" s="26">
        <v>0.87747395207253831</v>
      </c>
      <c r="D266" s="26">
        <v>0.87747395207253831</v>
      </c>
      <c r="E266" s="26" t="s">
        <v>5</v>
      </c>
    </row>
    <row r="267" spans="1:5" hidden="1" x14ac:dyDescent="0.25">
      <c r="A267" s="11"/>
      <c r="B267" s="12" t="s">
        <v>35</v>
      </c>
      <c r="C267" s="26">
        <v>0.1250277737649963</v>
      </c>
      <c r="D267" s="26">
        <v>0.1250277737649963</v>
      </c>
      <c r="E267" s="26" t="s">
        <v>5</v>
      </c>
    </row>
    <row r="268" spans="1:5" hidden="1" x14ac:dyDescent="0.25">
      <c r="A268" s="11"/>
      <c r="B268" s="12" t="s">
        <v>42</v>
      </c>
      <c r="C268" s="26">
        <v>1.0846622459905753</v>
      </c>
      <c r="D268" s="26">
        <v>1.0846622459905753</v>
      </c>
      <c r="E268" s="26" t="s">
        <v>5</v>
      </c>
    </row>
    <row r="269" spans="1:5" hidden="1" x14ac:dyDescent="0.25">
      <c r="A269" s="11"/>
      <c r="B269" s="12" t="s">
        <v>48</v>
      </c>
      <c r="C269" s="26">
        <v>2.1903881432707273</v>
      </c>
      <c r="D269" s="26">
        <v>2.1903881432707273</v>
      </c>
      <c r="E269" s="26" t="s">
        <v>5</v>
      </c>
    </row>
    <row r="270" spans="1:5" hidden="1" x14ac:dyDescent="0.25">
      <c r="A270" s="11"/>
      <c r="B270" s="12" t="s">
        <v>49</v>
      </c>
      <c r="C270" s="26">
        <v>0.63207046859004024</v>
      </c>
      <c r="D270" s="26">
        <v>0.63207046859004024</v>
      </c>
      <c r="E270" s="26" t="s">
        <v>5</v>
      </c>
    </row>
    <row r="271" spans="1:5" hidden="1" x14ac:dyDescent="0.25">
      <c r="A271" s="11"/>
      <c r="B271" s="12" t="s">
        <v>41</v>
      </c>
      <c r="C271" s="26">
        <v>-1.2857212304991372</v>
      </c>
      <c r="D271" s="26">
        <v>-1.2857212304991372</v>
      </c>
      <c r="E271" s="26" t="s">
        <v>5</v>
      </c>
    </row>
    <row r="272" spans="1:5" hidden="1" x14ac:dyDescent="0.25">
      <c r="A272" s="11"/>
      <c r="B272" s="12" t="s">
        <v>50</v>
      </c>
      <c r="C272" s="26">
        <v>-0.22603507219276509</v>
      </c>
      <c r="D272" s="26">
        <v>-0.22603507219276509</v>
      </c>
      <c r="E272" s="26" t="s">
        <v>5</v>
      </c>
    </row>
    <row r="273" spans="1:7" x14ac:dyDescent="0.25">
      <c r="A273" s="11"/>
      <c r="B273" s="12" t="s">
        <v>51</v>
      </c>
      <c r="C273" s="26">
        <v>0.47362446108318856</v>
      </c>
      <c r="D273" s="26">
        <v>0.47362446108318856</v>
      </c>
      <c r="E273" s="26" t="s">
        <v>5</v>
      </c>
    </row>
    <row r="274" spans="1:7" x14ac:dyDescent="0.25">
      <c r="A274" s="11"/>
      <c r="B274" s="12" t="s">
        <v>40</v>
      </c>
      <c r="C274" s="26">
        <v>1.3414839053257799</v>
      </c>
      <c r="D274" s="26">
        <v>1.3414839053257799</v>
      </c>
      <c r="E274" s="26" t="s">
        <v>5</v>
      </c>
    </row>
    <row r="275" spans="1:7" x14ac:dyDescent="0.25">
      <c r="A275" s="11"/>
      <c r="B275" s="12"/>
      <c r="C275" s="26"/>
      <c r="D275" s="26"/>
      <c r="E275" s="26"/>
    </row>
    <row r="276" spans="1:7" x14ac:dyDescent="0.25">
      <c r="A276" s="203">
        <v>2011</v>
      </c>
      <c r="B276" s="203"/>
      <c r="C276" s="26"/>
      <c r="D276" s="27"/>
      <c r="E276" s="26"/>
    </row>
    <row r="277" spans="1:7" x14ac:dyDescent="0.25">
      <c r="A277" s="11"/>
      <c r="B277" s="12" t="s">
        <v>45</v>
      </c>
      <c r="C277" s="26">
        <v>0.540955988663816</v>
      </c>
      <c r="D277" s="26">
        <v>0.540955988663816</v>
      </c>
      <c r="E277" s="26" t="s">
        <v>5</v>
      </c>
    </row>
    <row r="278" spans="1:7" x14ac:dyDescent="0.25">
      <c r="A278" s="11"/>
      <c r="B278" s="12" t="s">
        <v>46</v>
      </c>
      <c r="C278" s="26">
        <v>-0.79050748162610152</v>
      </c>
      <c r="D278" s="26">
        <v>-0.79050748162610152</v>
      </c>
      <c r="E278" s="26" t="s">
        <v>5</v>
      </c>
    </row>
    <row r="279" spans="1:7" x14ac:dyDescent="0.25">
      <c r="A279" s="11"/>
      <c r="B279" s="12" t="s">
        <v>43</v>
      </c>
      <c r="C279" s="26">
        <v>0.63178223867843553</v>
      </c>
      <c r="D279" s="26">
        <v>0.63178223867843553</v>
      </c>
      <c r="E279" s="26" t="s">
        <v>5</v>
      </c>
    </row>
    <row r="280" spans="1:7" x14ac:dyDescent="0.25">
      <c r="A280" s="11"/>
      <c r="B280" s="12" t="s">
        <v>47</v>
      </c>
      <c r="C280" s="26">
        <v>4.4171076658620301</v>
      </c>
      <c r="D280" s="26">
        <v>4.4171076658620301</v>
      </c>
      <c r="E280" s="26" t="s">
        <v>5</v>
      </c>
    </row>
    <row r="281" spans="1:7" x14ac:dyDescent="0.25">
      <c r="A281" s="11"/>
      <c r="B281" s="12" t="s">
        <v>35</v>
      </c>
      <c r="C281" s="26">
        <v>3.3138209485660042</v>
      </c>
      <c r="D281" s="26">
        <v>3.3138209485660042</v>
      </c>
      <c r="E281" s="26" t="s">
        <v>5</v>
      </c>
    </row>
    <row r="282" spans="1:7" x14ac:dyDescent="0.25">
      <c r="A282" s="11"/>
      <c r="B282" s="12" t="s">
        <v>42</v>
      </c>
      <c r="C282" s="26">
        <v>0.90877181827677678</v>
      </c>
      <c r="D282" s="26">
        <v>0.90877181827677678</v>
      </c>
      <c r="E282" s="26" t="s">
        <v>5</v>
      </c>
    </row>
    <row r="283" spans="1:7" x14ac:dyDescent="0.25">
      <c r="A283" s="11"/>
      <c r="B283" s="12" t="s">
        <v>48</v>
      </c>
      <c r="C283" s="26">
        <v>6.0116323478554001E-2</v>
      </c>
      <c r="D283" s="26">
        <v>6.0116323478554001E-2</v>
      </c>
      <c r="E283" s="26" t="s">
        <v>5</v>
      </c>
    </row>
    <row r="284" spans="1:7" x14ac:dyDescent="0.25">
      <c r="A284" s="11"/>
      <c r="B284" s="12" t="s">
        <v>49</v>
      </c>
      <c r="C284" s="26">
        <v>0.31530862912392266</v>
      </c>
      <c r="D284" s="26">
        <v>0.31530862912392266</v>
      </c>
      <c r="E284" s="26" t="s">
        <v>5</v>
      </c>
    </row>
    <row r="285" spans="1:7" x14ac:dyDescent="0.25">
      <c r="A285" s="11"/>
      <c r="B285" s="12" t="s">
        <v>41</v>
      </c>
      <c r="C285" s="26">
        <v>1.301660303876595</v>
      </c>
      <c r="D285" s="26">
        <v>1.301660303876595</v>
      </c>
      <c r="E285" s="26" t="s">
        <v>5</v>
      </c>
    </row>
    <row r="286" spans="1:7" x14ac:dyDescent="0.25">
      <c r="A286" s="11"/>
      <c r="B286" s="12" t="s">
        <v>50</v>
      </c>
      <c r="C286" s="26">
        <v>0.33278932848386233</v>
      </c>
      <c r="D286" s="26">
        <v>0.33278932848386233</v>
      </c>
      <c r="E286" s="26" t="s">
        <v>5</v>
      </c>
    </row>
    <row r="287" spans="1:7" x14ac:dyDescent="0.25">
      <c r="A287" s="11"/>
      <c r="B287" s="12" t="s">
        <v>51</v>
      </c>
      <c r="C287" s="26">
        <v>3.4231104702459936</v>
      </c>
      <c r="D287" s="26">
        <v>3.4231104702459936</v>
      </c>
      <c r="E287" s="26" t="s">
        <v>5</v>
      </c>
    </row>
    <row r="288" spans="1:7" x14ac:dyDescent="0.25">
      <c r="A288" s="11"/>
      <c r="B288" s="12" t="s">
        <v>40</v>
      </c>
      <c r="C288" s="26">
        <v>1.1857736202019353</v>
      </c>
      <c r="D288" s="26">
        <v>1.1857736202019353</v>
      </c>
      <c r="E288" s="26" t="s">
        <v>5</v>
      </c>
      <c r="G288" s="26"/>
    </row>
    <row r="289" spans="1:8" x14ac:dyDescent="0.25">
      <c r="A289" s="11"/>
      <c r="B289" s="12"/>
      <c r="C289" s="26"/>
      <c r="D289" s="26"/>
      <c r="E289" s="26"/>
      <c r="G289" s="26"/>
      <c r="H289" s="26"/>
    </row>
    <row r="290" spans="1:8" x14ac:dyDescent="0.25">
      <c r="A290" s="203">
        <v>2012</v>
      </c>
      <c r="B290" s="203"/>
      <c r="C290" s="26"/>
      <c r="D290" s="27"/>
      <c r="E290" s="26"/>
      <c r="G290" s="1"/>
    </row>
    <row r="291" spans="1:8" x14ac:dyDescent="0.25">
      <c r="A291" s="11"/>
      <c r="B291" s="12" t="s">
        <v>45</v>
      </c>
      <c r="C291" s="26">
        <v>0.82878178572964867</v>
      </c>
      <c r="D291" s="26">
        <v>0.82878178572964867</v>
      </c>
      <c r="E291" s="26" t="s">
        <v>5</v>
      </c>
    </row>
    <row r="292" spans="1:8" x14ac:dyDescent="0.25">
      <c r="A292" s="11"/>
      <c r="B292" s="12" t="s">
        <v>46</v>
      </c>
      <c r="C292" s="26">
        <v>-0.3029315521839604</v>
      </c>
      <c r="D292" s="26">
        <v>-0.3029315521839604</v>
      </c>
      <c r="E292" s="26" t="s">
        <v>5</v>
      </c>
    </row>
    <row r="293" spans="1:8" x14ac:dyDescent="0.25">
      <c r="A293" s="11"/>
      <c r="B293" s="12" t="s">
        <v>43</v>
      </c>
      <c r="C293" s="26">
        <v>0.75965858228270733</v>
      </c>
      <c r="D293" s="26">
        <v>0.75965858228270733</v>
      </c>
      <c r="E293" s="26" t="s">
        <v>5</v>
      </c>
    </row>
    <row r="294" spans="1:8" x14ac:dyDescent="0.25">
      <c r="A294" s="11"/>
      <c r="B294" s="12" t="s">
        <v>47</v>
      </c>
      <c r="C294" s="26">
        <v>-9.0943691034139906E-2</v>
      </c>
      <c r="D294" s="26">
        <v>-9.0943691034139906E-2</v>
      </c>
      <c r="E294" s="26" t="s">
        <v>5</v>
      </c>
    </row>
    <row r="295" spans="1:8" x14ac:dyDescent="0.25">
      <c r="A295" s="11"/>
      <c r="B295" s="12" t="s">
        <v>35</v>
      </c>
      <c r="C295" s="26">
        <v>-1.9861394321378456</v>
      </c>
      <c r="D295" s="26">
        <v>-1.9861394321378456</v>
      </c>
      <c r="E295" s="26" t="s">
        <v>5</v>
      </c>
    </row>
    <row r="296" spans="1:8" x14ac:dyDescent="0.25">
      <c r="A296" s="11"/>
      <c r="B296" s="12" t="s">
        <v>42</v>
      </c>
      <c r="C296" s="26">
        <v>4.158564690507105</v>
      </c>
      <c r="D296" s="26">
        <v>4.158564690507105</v>
      </c>
      <c r="E296" s="26" t="s">
        <v>5</v>
      </c>
    </row>
    <row r="297" spans="1:8" x14ac:dyDescent="0.25">
      <c r="A297" s="11"/>
      <c r="B297" s="12" t="s">
        <v>48</v>
      </c>
      <c r="C297" s="26">
        <v>0.24448657012601238</v>
      </c>
      <c r="D297" s="26">
        <v>0.16971494476736293</v>
      </c>
      <c r="E297" s="26">
        <v>0.30844071858455724</v>
      </c>
    </row>
    <row r="298" spans="1:8" x14ac:dyDescent="0.25">
      <c r="A298" s="11"/>
      <c r="B298" s="12" t="s">
        <v>49</v>
      </c>
      <c r="C298" s="26">
        <v>0.64743245120539861</v>
      </c>
      <c r="D298" s="26">
        <v>0.58385391142401488</v>
      </c>
      <c r="E298" s="26">
        <v>0.70173764990701937</v>
      </c>
    </row>
    <row r="299" spans="1:8" x14ac:dyDescent="0.25">
      <c r="A299" s="11"/>
      <c r="B299" s="12" t="s">
        <v>41</v>
      </c>
      <c r="C299" s="26">
        <v>1.9931364460523682E-2</v>
      </c>
      <c r="D299" s="26">
        <v>7.8683065291751397E-2</v>
      </c>
      <c r="E299" s="26">
        <v>-3.0192276319884748E-2</v>
      </c>
    </row>
    <row r="300" spans="1:8" x14ac:dyDescent="0.25">
      <c r="A300" s="11"/>
      <c r="B300" s="12" t="s">
        <v>50</v>
      </c>
      <c r="C300" s="26">
        <v>4.2662910903112916E-2</v>
      </c>
      <c r="D300" s="26">
        <v>5.9933326212124882E-2</v>
      </c>
      <c r="E300" s="26">
        <v>2.7912718968425843E-2</v>
      </c>
    </row>
    <row r="301" spans="1:8" x14ac:dyDescent="0.25">
      <c r="A301" s="11"/>
      <c r="B301" s="12" t="s">
        <v>51</v>
      </c>
      <c r="C301" s="26">
        <v>0.34249409289468513</v>
      </c>
      <c r="D301" s="26">
        <v>0.47401072984865067</v>
      </c>
      <c r="E301" s="26">
        <v>1.6205766238419628E-2</v>
      </c>
    </row>
    <row r="302" spans="1:8" x14ac:dyDescent="0.25">
      <c r="A302" s="69"/>
      <c r="B302" s="70" t="s">
        <v>40</v>
      </c>
      <c r="C302" s="67">
        <v>0.39343943425627081</v>
      </c>
      <c r="D302" s="67">
        <v>0.67097201094534764</v>
      </c>
      <c r="E302" s="67">
        <v>0.15575360429840313</v>
      </c>
    </row>
    <row r="303" spans="1:8" x14ac:dyDescent="0.25">
      <c r="A303" s="203">
        <v>2013</v>
      </c>
      <c r="B303" s="203"/>
      <c r="C303" s="67"/>
      <c r="D303" s="67"/>
      <c r="E303" s="67"/>
    </row>
    <row r="304" spans="1:8" x14ac:dyDescent="0.25">
      <c r="A304" s="11"/>
      <c r="B304" s="12" t="s">
        <v>45</v>
      </c>
      <c r="C304" s="26">
        <v>0.12021714763241764</v>
      </c>
      <c r="D304" s="67">
        <v>0.14340192540029939</v>
      </c>
      <c r="E304" s="26">
        <v>0.10025898212731033</v>
      </c>
    </row>
    <row r="305" spans="1:5" x14ac:dyDescent="0.25">
      <c r="A305" s="11"/>
      <c r="B305" s="12" t="s">
        <v>46</v>
      </c>
      <c r="C305" s="26">
        <v>-0.20260748766021131</v>
      </c>
      <c r="D305" s="67">
        <v>-0.26772351866400923</v>
      </c>
      <c r="E305" s="26">
        <v>-0.14652945838417031</v>
      </c>
    </row>
    <row r="306" spans="1:5" ht="14.25" customHeight="1" x14ac:dyDescent="0.25">
      <c r="A306" s="11"/>
      <c r="B306" s="12" t="s">
        <v>43</v>
      </c>
      <c r="C306" s="26">
        <v>0.5006145416900365</v>
      </c>
      <c r="D306" s="67">
        <v>0.57671257944424958</v>
      </c>
      <c r="E306" s="26">
        <v>0.43515833275591387</v>
      </c>
    </row>
    <row r="307" spans="1:5" ht="14.25" customHeight="1" x14ac:dyDescent="0.25">
      <c r="A307" s="11"/>
      <c r="B307" s="12" t="s">
        <v>47</v>
      </c>
      <c r="C307" s="26">
        <v>0.11512300390781327</v>
      </c>
      <c r="D307" s="67">
        <v>3.9643343257678154E-3</v>
      </c>
      <c r="E307" s="26">
        <v>0.21087159629622487</v>
      </c>
    </row>
    <row r="308" spans="1:5" ht="14.25" customHeight="1" x14ac:dyDescent="0.25">
      <c r="A308" s="11"/>
      <c r="B308" s="12" t="s">
        <v>35</v>
      </c>
      <c r="C308" s="26">
        <v>9.5682352882620059E-2</v>
      </c>
      <c r="D308" s="67">
        <v>0.23643869294276421</v>
      </c>
      <c r="E308" s="26">
        <v>-2.5310411872159211E-2</v>
      </c>
    </row>
    <row r="309" spans="1:5" ht="14.25" customHeight="1" x14ac:dyDescent="0.25">
      <c r="A309" s="11"/>
      <c r="B309" s="12" t="s">
        <v>42</v>
      </c>
      <c r="C309" s="26">
        <v>-0.2676094249594585</v>
      </c>
      <c r="D309" s="67">
        <v>-0.30627613149381006</v>
      </c>
      <c r="E309" s="26">
        <v>-0.23428488359796829</v>
      </c>
    </row>
    <row r="310" spans="1:5" ht="14.25" customHeight="1" x14ac:dyDescent="0.25">
      <c r="A310" s="11"/>
      <c r="B310" s="12" t="s">
        <v>48</v>
      </c>
      <c r="C310" s="26">
        <v>1.1650679035972944</v>
      </c>
      <c r="D310" s="67">
        <v>1.2614902964104724</v>
      </c>
      <c r="E310" s="26">
        <v>1.0820271269931014</v>
      </c>
    </row>
    <row r="311" spans="1:5" ht="14.25" customHeight="1" x14ac:dyDescent="0.25">
      <c r="A311" s="11"/>
      <c r="B311" s="12" t="s">
        <v>49</v>
      </c>
      <c r="C311" s="26">
        <v>0.16901141883518545</v>
      </c>
      <c r="D311" s="67">
        <v>-0.25283811141193491</v>
      </c>
      <c r="E311" s="26">
        <v>0.53296118036079143</v>
      </c>
    </row>
    <row r="312" spans="1:5" ht="14.25" customHeight="1" x14ac:dyDescent="0.25">
      <c r="A312" s="11"/>
      <c r="B312" s="12" t="s">
        <v>41</v>
      </c>
      <c r="C312" s="26">
        <v>0.88457747659020924</v>
      </c>
      <c r="D312" s="67">
        <v>0.76568029413164318</v>
      </c>
      <c r="E312" s="26">
        <v>0.98635397503572531</v>
      </c>
    </row>
    <row r="313" spans="1:5" ht="14.25" customHeight="1" x14ac:dyDescent="0.25">
      <c r="A313" s="11"/>
      <c r="B313" s="12" t="s">
        <v>50</v>
      </c>
      <c r="C313" s="26">
        <v>0.5751594767321011</v>
      </c>
      <c r="D313" s="67">
        <v>0.31952588364987378</v>
      </c>
      <c r="E313" s="26">
        <v>0.79350476016584182</v>
      </c>
    </row>
    <row r="314" spans="1:5" ht="14.25" customHeight="1" x14ac:dyDescent="0.25">
      <c r="A314" s="11"/>
      <c r="B314" s="12" t="s">
        <v>51</v>
      </c>
      <c r="C314" s="26">
        <v>0.12186960602404984</v>
      </c>
      <c r="D314" s="67">
        <v>0.42426871286125323</v>
      </c>
      <c r="E314" s="26">
        <v>-0.13520508300082223</v>
      </c>
    </row>
    <row r="315" spans="1:5" ht="14.25" customHeight="1" x14ac:dyDescent="0.25">
      <c r="A315" s="11"/>
      <c r="B315" s="12" t="s">
        <v>40</v>
      </c>
      <c r="C315" s="26">
        <v>-2.8801755478091717E-2</v>
      </c>
      <c r="D315" s="67">
        <v>0.13243235338340487</v>
      </c>
      <c r="E315" s="26">
        <v>-0.16663754557982857</v>
      </c>
    </row>
    <row r="316" spans="1:5" x14ac:dyDescent="0.25">
      <c r="A316" s="207">
        <v>2014</v>
      </c>
      <c r="B316" s="208"/>
      <c r="C316" s="26"/>
      <c r="D316" s="67"/>
      <c r="E316" s="26"/>
    </row>
    <row r="317" spans="1:5" x14ac:dyDescent="0.25">
      <c r="A317" s="11"/>
      <c r="B317" s="12" t="s">
        <v>45</v>
      </c>
      <c r="C317" s="26">
        <v>0.10985460497494604</v>
      </c>
      <c r="D317" s="67">
        <v>0.52248278124586989</v>
      </c>
      <c r="E317" s="26">
        <v>-0.70032611534622813</v>
      </c>
    </row>
    <row r="318" spans="1:5" x14ac:dyDescent="0.25">
      <c r="A318" s="11"/>
      <c r="B318" s="12" t="s">
        <v>46</v>
      </c>
      <c r="C318" s="26">
        <v>-0.58614791407883837</v>
      </c>
      <c r="D318" s="67">
        <v>0.52248278124586989</v>
      </c>
      <c r="E318" s="26">
        <v>-0.70032611534622813</v>
      </c>
    </row>
    <row r="319" spans="1:5" x14ac:dyDescent="0.25">
      <c r="A319" s="11"/>
      <c r="B319" s="12" t="s">
        <v>43</v>
      </c>
      <c r="C319" s="26">
        <v>-0.58614791407883837</v>
      </c>
      <c r="D319" s="67">
        <v>-0.5385118045093229</v>
      </c>
      <c r="E319" s="26">
        <v>-0.62716571611890481</v>
      </c>
    </row>
    <row r="320" spans="1:5" x14ac:dyDescent="0.25">
      <c r="A320" s="11"/>
      <c r="B320" s="12" t="s">
        <v>47</v>
      </c>
      <c r="C320" s="26">
        <v>0.1867310582422288</v>
      </c>
      <c r="D320" s="67">
        <v>0.32199239951795633</v>
      </c>
      <c r="E320" s="26">
        <v>7.0158301967038206E-2</v>
      </c>
    </row>
    <row r="321" spans="1:5" x14ac:dyDescent="0.25">
      <c r="A321" s="11"/>
      <c r="B321" s="12" t="s">
        <v>35</v>
      </c>
      <c r="C321" s="26">
        <v>0.97001097738138586</v>
      </c>
      <c r="D321" s="67">
        <v>0.89869928347352523</v>
      </c>
      <c r="E321" s="26">
        <v>1.0316244504395167</v>
      </c>
    </row>
    <row r="322" spans="1:5" x14ac:dyDescent="0.25">
      <c r="A322" s="11"/>
      <c r="B322" s="12" t="s">
        <v>42</v>
      </c>
      <c r="C322" s="26">
        <v>-0.14460149368364927</v>
      </c>
      <c r="D322" s="67">
        <v>-4.5955229748984028E-2</v>
      </c>
      <c r="E322" s="26">
        <v>-0.22971996412188833</v>
      </c>
    </row>
    <row r="323" spans="1:5" x14ac:dyDescent="0.25">
      <c r="A323" s="11"/>
      <c r="B323" s="12" t="s">
        <v>48</v>
      </c>
      <c r="C323" s="26">
        <v>0.4129124571995213</v>
      </c>
      <c r="D323" s="67">
        <v>0.13941288871810453</v>
      </c>
      <c r="E323" s="26">
        <v>0.64934050512805985</v>
      </c>
    </row>
    <row r="324" spans="1:5" x14ac:dyDescent="0.25">
      <c r="A324" s="11"/>
      <c r="B324" s="12" t="s">
        <v>49</v>
      </c>
      <c r="C324" s="26">
        <v>-0.14107212527697532</v>
      </c>
      <c r="D324" s="67">
        <v>0.28714601491433012</v>
      </c>
      <c r="E324" s="26">
        <v>-0.50937195599417562</v>
      </c>
    </row>
    <row r="325" spans="1:5" x14ac:dyDescent="0.25">
      <c r="A325" s="11"/>
      <c r="B325" s="12" t="s">
        <v>41</v>
      </c>
      <c r="C325" s="26">
        <v>6.4484604583947558E-2</v>
      </c>
      <c r="D325" s="67">
        <v>-2.1414341687531202E-2</v>
      </c>
      <c r="E325" s="26">
        <v>0.13895564040606878</v>
      </c>
    </row>
    <row r="326" spans="1:5" x14ac:dyDescent="0.25">
      <c r="A326" s="11"/>
      <c r="B326" s="12" t="s">
        <v>50</v>
      </c>
      <c r="C326" s="26">
        <v>4.2981421583676571E-2</v>
      </c>
      <c r="D326" s="67">
        <v>0.37288472331133971</v>
      </c>
      <c r="E326" s="26">
        <v>-0.24257382973338348</v>
      </c>
    </row>
    <row r="327" spans="1:5" x14ac:dyDescent="0.25">
      <c r="A327" s="11"/>
      <c r="B327" s="12" t="s">
        <v>51</v>
      </c>
      <c r="C327" s="26">
        <v>-0.3878446903981092</v>
      </c>
      <c r="D327" s="67">
        <v>-0.69024000023221177</v>
      </c>
      <c r="E327" s="26">
        <v>-0.1244847528024895</v>
      </c>
    </row>
    <row r="328" spans="1:5" x14ac:dyDescent="0.25">
      <c r="A328" s="11"/>
      <c r="B328" s="12" t="s">
        <v>40</v>
      </c>
      <c r="C328" s="26">
        <v>0.14936355181003336</v>
      </c>
      <c r="D328" s="67">
        <v>0.25350557458407863</v>
      </c>
      <c r="E328" s="26">
        <v>5.9178705807538812E-2</v>
      </c>
    </row>
    <row r="329" spans="1:5" x14ac:dyDescent="0.25">
      <c r="A329" s="209">
        <v>2015</v>
      </c>
      <c r="B329" s="210"/>
      <c r="C329" s="26"/>
      <c r="D329" s="26"/>
      <c r="E329" s="26"/>
    </row>
    <row r="330" spans="1:5" x14ac:dyDescent="0.25">
      <c r="A330" s="11"/>
      <c r="B330" s="12" t="s">
        <v>45</v>
      </c>
      <c r="C330" s="26">
        <v>-0.28093811341051156</v>
      </c>
      <c r="D330" s="26">
        <v>-5.7684909932509409E-2</v>
      </c>
      <c r="E330" s="26">
        <v>-0.47464626289253076</v>
      </c>
    </row>
    <row r="331" spans="1:5" x14ac:dyDescent="0.25">
      <c r="A331" s="11"/>
      <c r="B331" s="12" t="s">
        <v>46</v>
      </c>
      <c r="C331" s="26">
        <v>0.12095527637097092</v>
      </c>
      <c r="D331" s="26">
        <v>2.8613455304693503E-2</v>
      </c>
      <c r="E331" s="26">
        <v>0.2014123631506104</v>
      </c>
    </row>
    <row r="332" spans="1:5" x14ac:dyDescent="0.25">
      <c r="A332" s="11"/>
      <c r="B332" s="12" t="s">
        <v>43</v>
      </c>
      <c r="C332" s="26">
        <v>-7.0765959069563067E-2</v>
      </c>
      <c r="D332" s="26">
        <v>-0.41575915809420882</v>
      </c>
      <c r="E332" s="26">
        <v>0.22930696342131629</v>
      </c>
    </row>
    <row r="333" spans="1:5" x14ac:dyDescent="0.25">
      <c r="A333" s="11"/>
      <c r="B333" s="12" t="s">
        <v>47</v>
      </c>
      <c r="C333" s="26">
        <v>0.67040139146681277</v>
      </c>
      <c r="D333" s="26">
        <v>0.99498081691289375</v>
      </c>
      <c r="E333" s="26">
        <v>0.38990120716617671</v>
      </c>
    </row>
    <row r="334" spans="1:5" x14ac:dyDescent="0.25">
      <c r="A334" s="11"/>
      <c r="B334" s="12" t="s">
        <v>35</v>
      </c>
      <c r="C334" s="26">
        <v>3.5257826396306591E-2</v>
      </c>
      <c r="D334" s="26">
        <v>-0.16239700982366712</v>
      </c>
      <c r="E334" s="26">
        <v>0.20709984795217462</v>
      </c>
    </row>
    <row r="335" spans="1:5" x14ac:dyDescent="0.25">
      <c r="A335" s="11"/>
      <c r="B335" s="12" t="s">
        <v>42</v>
      </c>
      <c r="C335" s="26">
        <v>0.83493462014281317</v>
      </c>
      <c r="D335" s="26">
        <v>1.0712107400230986</v>
      </c>
      <c r="E335" s="26">
        <v>0.63027252743543816</v>
      </c>
    </row>
    <row r="336" spans="1:5" x14ac:dyDescent="0.25">
      <c r="A336" s="11"/>
      <c r="B336" s="12" t="s">
        <v>48</v>
      </c>
      <c r="C336" s="26">
        <v>-0.12204801538236998</v>
      </c>
      <c r="D336" s="26">
        <v>1.0962867477593008E-2</v>
      </c>
      <c r="E336" s="26">
        <v>-0.23776672327809889</v>
      </c>
    </row>
    <row r="337" spans="1:5" x14ac:dyDescent="0.25">
      <c r="A337" s="11"/>
      <c r="B337" s="12" t="s">
        <v>49</v>
      </c>
      <c r="C337" s="26">
        <v>0.15264849210854248</v>
      </c>
      <c r="D337" s="26">
        <v>0.12369978831363593</v>
      </c>
      <c r="E337" s="26">
        <v>0.17789649132189389</v>
      </c>
    </row>
    <row r="338" spans="1:5" x14ac:dyDescent="0.25">
      <c r="A338" s="11"/>
      <c r="B338" s="12" t="s">
        <v>41</v>
      </c>
      <c r="C338" s="26">
        <v>-4.122354385786009E-2</v>
      </c>
      <c r="D338" s="26">
        <v>-0.16318989846205723</v>
      </c>
      <c r="E338" s="26">
        <v>6.5093494509649297E-2</v>
      </c>
    </row>
    <row r="339" spans="1:5" x14ac:dyDescent="0.25">
      <c r="A339" s="11"/>
      <c r="B339" s="12" t="s">
        <v>50</v>
      </c>
      <c r="C339" s="26">
        <v>-2.0867598648455221E-2</v>
      </c>
      <c r="D339" s="26">
        <v>0.12817958206756686</v>
      </c>
      <c r="E339" s="26">
        <v>-0.15049436371591396</v>
      </c>
    </row>
    <row r="340" spans="1:5" x14ac:dyDescent="0.25">
      <c r="A340" s="11"/>
      <c r="B340" s="12" t="s">
        <v>51</v>
      </c>
      <c r="C340" s="26">
        <v>0.10438468518554345</v>
      </c>
      <c r="D340" s="26">
        <v>0.15574977254748656</v>
      </c>
      <c r="E340" s="26">
        <v>5.9587641953773307E-2</v>
      </c>
    </row>
    <row r="341" spans="1:5" x14ac:dyDescent="0.25">
      <c r="A341" s="11"/>
      <c r="B341" s="12" t="s">
        <v>40</v>
      </c>
      <c r="C341" s="26">
        <v>-0.52474466393057639</v>
      </c>
      <c r="D341" s="26">
        <v>-0.54907255143328282</v>
      </c>
      <c r="E341" s="26">
        <v>-0.5035071882096509</v>
      </c>
    </row>
    <row r="342" spans="1:5" x14ac:dyDescent="0.25">
      <c r="A342" s="209">
        <v>2016</v>
      </c>
      <c r="B342" s="209"/>
      <c r="C342" s="26"/>
      <c r="D342" s="26"/>
      <c r="E342" s="26"/>
    </row>
    <row r="343" spans="1:5" x14ac:dyDescent="0.25">
      <c r="A343" s="11"/>
      <c r="B343" s="12" t="s">
        <v>45</v>
      </c>
      <c r="C343" s="26">
        <v>-9.6110738358101688E-2</v>
      </c>
      <c r="D343" s="26">
        <v>0.1466545323528079</v>
      </c>
      <c r="E343" s="26">
        <v>-0.30794008155210495</v>
      </c>
    </row>
    <row r="344" spans="1:5" x14ac:dyDescent="0.25">
      <c r="A344" s="11"/>
      <c r="B344" s="12" t="s">
        <v>46</v>
      </c>
      <c r="C344" s="26">
        <v>0.21585252732159166</v>
      </c>
      <c r="D344" s="26">
        <v>1.3255168985115695E-2</v>
      </c>
      <c r="E344" s="26">
        <v>0.39343872807147129</v>
      </c>
    </row>
    <row r="345" spans="1:5" x14ac:dyDescent="0.25">
      <c r="A345" s="11"/>
      <c r="B345" s="12" t="s">
        <v>43</v>
      </c>
      <c r="C345" s="26">
        <v>-0.5326577568831814</v>
      </c>
      <c r="D345" s="26">
        <v>-0.3274438422036674</v>
      </c>
      <c r="E345" s="26">
        <v>-0.71185630035360825</v>
      </c>
    </row>
    <row r="346" spans="1:5" x14ac:dyDescent="0.25">
      <c r="A346" s="11"/>
      <c r="B346" s="12" t="s">
        <v>47</v>
      </c>
      <c r="C346" s="26">
        <v>-0.18242178801290976</v>
      </c>
      <c r="D346" s="26">
        <v>0.16072487746066066</v>
      </c>
      <c r="E346" s="26">
        <v>-0.48322720871623037</v>
      </c>
    </row>
    <row r="347" spans="1:5" x14ac:dyDescent="0.25">
      <c r="A347" s="11"/>
      <c r="B347" s="12" t="s">
        <v>35</v>
      </c>
      <c r="C347" s="26">
        <v>6.3305358496457131E-2</v>
      </c>
      <c r="D347" s="26">
        <v>5.6333098875827048E-2</v>
      </c>
      <c r="E347" s="26">
        <v>6.945685243611166E-2</v>
      </c>
    </row>
    <row r="348" spans="1:5" x14ac:dyDescent="0.25">
      <c r="A348" s="11"/>
      <c r="B348" s="12" t="s">
        <v>42</v>
      </c>
      <c r="C348" s="26">
        <v>0.21785551394535307</v>
      </c>
      <c r="D348" s="26">
        <v>7.6068886805424896E-2</v>
      </c>
      <c r="E348" s="26">
        <v>0.34293479084417378</v>
      </c>
    </row>
    <row r="349" spans="1:5" x14ac:dyDescent="0.25">
      <c r="A349" s="11"/>
      <c r="B349" s="12" t="s">
        <v>48</v>
      </c>
      <c r="C349" s="26">
        <v>0.2633560995213724</v>
      </c>
      <c r="D349" s="26">
        <v>0.27430892293893727</v>
      </c>
      <c r="E349" s="26">
        <v>0.25371959310807046</v>
      </c>
    </row>
    <row r="350" spans="1:5" x14ac:dyDescent="0.25">
      <c r="A350" s="11"/>
      <c r="B350" s="12" t="s">
        <v>49</v>
      </c>
      <c r="C350" s="26">
        <v>-9.378201036623901E-2</v>
      </c>
      <c r="D350" s="26">
        <v>-0.33586106193795873</v>
      </c>
      <c r="E350" s="26">
        <v>0.11924757439218947</v>
      </c>
    </row>
    <row r="351" spans="1:5" x14ac:dyDescent="0.25">
      <c r="A351" s="11"/>
      <c r="B351" s="12" t="s">
        <v>41</v>
      </c>
      <c r="C351" s="26">
        <v>0.37975926538358351</v>
      </c>
      <c r="D351" s="26">
        <v>0.59601507895374883</v>
      </c>
      <c r="E351" s="26">
        <v>0.19031919566283584</v>
      </c>
    </row>
    <row r="352" spans="1:5" x14ac:dyDescent="0.25">
      <c r="A352" s="11"/>
      <c r="B352" s="12" t="s">
        <v>50</v>
      </c>
      <c r="C352" s="26">
        <v>1.9061743557722499</v>
      </c>
      <c r="D352" s="26">
        <v>0.93823043145353502</v>
      </c>
      <c r="E352" s="26">
        <v>2.7575265677516336</v>
      </c>
    </row>
    <row r="353" spans="1:5" x14ac:dyDescent="0.25">
      <c r="A353" s="11"/>
      <c r="B353" s="12" t="s">
        <v>51</v>
      </c>
      <c r="C353" s="26">
        <v>-0.10593028067288346</v>
      </c>
      <c r="D353" s="26">
        <v>5.0582922237074612E-2</v>
      </c>
      <c r="E353" s="26">
        <v>-0.24115375630325842</v>
      </c>
    </row>
    <row r="354" spans="1:5" x14ac:dyDescent="0.25">
      <c r="A354" s="11"/>
      <c r="B354" s="12" t="s">
        <v>40</v>
      </c>
      <c r="C354" s="26">
        <v>0.27748623236054648</v>
      </c>
      <c r="D354" s="26">
        <v>0.16810830566624801</v>
      </c>
      <c r="E354" s="26">
        <v>0.37226237036813714</v>
      </c>
    </row>
    <row r="355" spans="1:5" x14ac:dyDescent="0.25">
      <c r="A355" s="209">
        <v>2017</v>
      </c>
      <c r="B355" s="209"/>
      <c r="C355" s="26"/>
      <c r="D355" s="26"/>
      <c r="E355" s="12"/>
    </row>
    <row r="356" spans="1:5" x14ac:dyDescent="0.25">
      <c r="A356" s="12"/>
      <c r="B356" s="12" t="s">
        <v>45</v>
      </c>
      <c r="C356" s="26">
        <v>0.48479237246648044</v>
      </c>
      <c r="D356" s="26">
        <v>0.35188437044950671</v>
      </c>
      <c r="E356" s="26">
        <v>0.59972311413485357</v>
      </c>
    </row>
    <row r="357" spans="1:5" x14ac:dyDescent="0.25">
      <c r="A357" s="12"/>
      <c r="B357" s="12" t="s">
        <v>46</v>
      </c>
      <c r="C357" s="26">
        <v>0.35246837457076907</v>
      </c>
      <c r="D357" s="26">
        <v>0.17672790636551472</v>
      </c>
      <c r="E357" s="26">
        <v>0.50406362875212718</v>
      </c>
    </row>
    <row r="358" spans="1:5" x14ac:dyDescent="0.25">
      <c r="A358" s="12"/>
      <c r="B358" s="12" t="s">
        <v>43</v>
      </c>
      <c r="C358" s="26">
        <v>0.65292356359123449</v>
      </c>
      <c r="D358" s="26">
        <v>0.21521043170693588</v>
      </c>
      <c r="E358" s="26">
        <v>1.0292689730255544</v>
      </c>
    </row>
    <row r="359" spans="1:5" x14ac:dyDescent="0.25">
      <c r="A359" s="12"/>
      <c r="B359" s="12" t="s">
        <v>47</v>
      </c>
      <c r="C359" s="26">
        <v>-1.0200791735814896E-2</v>
      </c>
      <c r="D359" s="26">
        <v>3.9859078576021112E-2</v>
      </c>
      <c r="E359" s="26">
        <v>-5.2895416328946343E-2</v>
      </c>
    </row>
    <row r="360" spans="1:5" x14ac:dyDescent="0.25">
      <c r="A360" s="12"/>
      <c r="B360" s="12" t="s">
        <v>35</v>
      </c>
      <c r="C360" s="26">
        <v>0.23515733499572811</v>
      </c>
      <c r="D360" s="26">
        <v>0.26077567612001751</v>
      </c>
      <c r="E360" s="26">
        <v>0.21328791136914216</v>
      </c>
    </row>
    <row r="361" spans="1:5" x14ac:dyDescent="0.25">
      <c r="A361" s="12"/>
      <c r="B361" s="12" t="s">
        <v>42</v>
      </c>
      <c r="C361" s="26">
        <v>-0.99592958884928695</v>
      </c>
      <c r="D361" s="26">
        <v>-0.57432052121555444</v>
      </c>
      <c r="E361" s="26">
        <v>-1.3560120968450495</v>
      </c>
    </row>
    <row r="362" spans="1:5" x14ac:dyDescent="0.25">
      <c r="A362" s="12"/>
      <c r="B362" s="12" t="s">
        <v>48</v>
      </c>
      <c r="C362" s="26">
        <v>-7.3890722250669061E-2</v>
      </c>
      <c r="D362" s="26">
        <v>0.4678665868336207</v>
      </c>
      <c r="E362" s="26">
        <v>-0.54025449583258167</v>
      </c>
    </row>
    <row r="363" spans="1:5" x14ac:dyDescent="0.25">
      <c r="A363" s="12"/>
      <c r="B363" s="12" t="s">
        <v>49</v>
      </c>
      <c r="C363" s="26">
        <v>-0.36190468484330607</v>
      </c>
      <c r="D363" s="26">
        <v>-0.24914166258012127</v>
      </c>
      <c r="E363" s="26">
        <v>-0.4599589687340977</v>
      </c>
    </row>
    <row r="364" spans="1:5" x14ac:dyDescent="0.25">
      <c r="A364" s="12"/>
      <c r="B364" s="12" t="s">
        <v>41</v>
      </c>
      <c r="C364" s="26">
        <v>0.51673997172640984</v>
      </c>
      <c r="D364" s="26">
        <v>0.60591660832167715</v>
      </c>
      <c r="E364" s="26">
        <v>0.43903124744031352</v>
      </c>
    </row>
    <row r="365" spans="1:5" x14ac:dyDescent="0.25">
      <c r="A365" s="12"/>
      <c r="B365" s="12" t="s">
        <v>50</v>
      </c>
      <c r="C365" s="26">
        <v>-0.26933733711969055</v>
      </c>
      <c r="D365" s="26">
        <v>2.7822214281969515E-2</v>
      </c>
      <c r="E365" s="26">
        <v>-0.52871310038543617</v>
      </c>
    </row>
    <row r="366" spans="1:5" x14ac:dyDescent="0.25">
      <c r="A366" s="12"/>
      <c r="B366" s="12" t="s">
        <v>51</v>
      </c>
      <c r="C366" s="26">
        <v>-0.18144419231107545</v>
      </c>
      <c r="D366" s="26">
        <v>6.3830523562802277E-2</v>
      </c>
      <c r="E366" s="26">
        <v>-0.3967300770808313</v>
      </c>
    </row>
    <row r="367" spans="1:5" x14ac:dyDescent="0.25">
      <c r="A367" s="12"/>
      <c r="B367" s="12" t="s">
        <v>40</v>
      </c>
      <c r="C367" s="26">
        <v>0.92632738176345875</v>
      </c>
      <c r="D367" s="26">
        <v>0.83243747424786019</v>
      </c>
      <c r="E367" s="26">
        <v>1.0091187793447753</v>
      </c>
    </row>
    <row r="368" spans="1:5" x14ac:dyDescent="0.25">
      <c r="A368" s="209">
        <v>2018</v>
      </c>
      <c r="B368" s="209"/>
      <c r="C368" s="26"/>
      <c r="D368" s="26"/>
      <c r="E368" s="12"/>
    </row>
    <row r="369" spans="1:5" x14ac:dyDescent="0.25">
      <c r="A369" s="12"/>
      <c r="B369" s="12" t="s">
        <v>45</v>
      </c>
      <c r="C369" s="26">
        <v>0.30861939236332958</v>
      </c>
      <c r="D369" s="26">
        <v>0.22943066852414429</v>
      </c>
      <c r="E369" s="26">
        <v>0.37832525887289137</v>
      </c>
    </row>
    <row r="370" spans="1:5" x14ac:dyDescent="0.25">
      <c r="A370" s="12"/>
      <c r="B370" s="12" t="s">
        <v>46</v>
      </c>
      <c r="C370" s="26">
        <v>0.28003995737235776</v>
      </c>
      <c r="D370" s="26">
        <v>0.46673732084232533</v>
      </c>
      <c r="E370" s="26">
        <v>0.11594339283416133</v>
      </c>
    </row>
    <row r="371" spans="1:5" x14ac:dyDescent="0.25">
      <c r="A371" s="12"/>
      <c r="B371" s="12" t="s">
        <v>43</v>
      </c>
      <c r="C371" s="26">
        <v>-0.21850844761599486</v>
      </c>
      <c r="D371" s="26">
        <v>-0.33214147640957536</v>
      </c>
      <c r="E371" s="26">
        <v>-0.11828139915472935</v>
      </c>
    </row>
    <row r="372" spans="1:5" x14ac:dyDescent="0.25">
      <c r="A372" s="12"/>
      <c r="B372" s="12" t="s">
        <v>47</v>
      </c>
      <c r="C372" s="26">
        <v>-1.6869532579859459</v>
      </c>
      <c r="D372" s="26">
        <v>-1.2768450958284716</v>
      </c>
      <c r="E372" s="26">
        <v>-2.047903961159836</v>
      </c>
    </row>
    <row r="373" spans="1:5" x14ac:dyDescent="0.25">
      <c r="A373" s="12"/>
      <c r="B373" s="12" t="s">
        <v>35</v>
      </c>
      <c r="C373" s="26">
        <v>-0.34696571272941901</v>
      </c>
      <c r="D373" s="26">
        <v>9.9636073847908513E-2</v>
      </c>
      <c r="E373" s="26">
        <v>-0.74312991280689467</v>
      </c>
    </row>
    <row r="374" spans="1:5" x14ac:dyDescent="0.25">
      <c r="A374" s="12"/>
      <c r="B374" s="12" t="s">
        <v>267</v>
      </c>
      <c r="C374" s="26">
        <v>0.19669087658598094</v>
      </c>
      <c r="D374" s="26">
        <v>0.23506979189842347</v>
      </c>
      <c r="E374" s="26">
        <v>0.16235727289377611</v>
      </c>
    </row>
    <row r="375" spans="1:5" ht="14.25" customHeight="1" x14ac:dyDescent="0.25">
      <c r="A375" s="11"/>
      <c r="B375" s="108"/>
      <c r="C375" s="71"/>
      <c r="D375" s="71"/>
      <c r="E375" s="71"/>
    </row>
    <row r="376" spans="1:5" x14ac:dyDescent="0.25">
      <c r="A376" s="219" t="s">
        <v>252</v>
      </c>
      <c r="B376" s="220"/>
      <c r="C376" s="220"/>
      <c r="D376" s="220"/>
      <c r="E376" s="221"/>
    </row>
    <row r="377" spans="1:5" x14ac:dyDescent="0.25">
      <c r="A377" s="199" t="s">
        <v>249</v>
      </c>
      <c r="B377" s="200"/>
      <c r="C377" s="200"/>
      <c r="D377" s="200"/>
      <c r="E377" s="222"/>
    </row>
    <row r="378" spans="1:5" x14ac:dyDescent="0.25">
      <c r="A378" s="201"/>
      <c r="B378" s="202"/>
      <c r="C378" s="202"/>
      <c r="D378" s="202"/>
      <c r="E378" s="223"/>
    </row>
    <row r="379" spans="1:5" x14ac:dyDescent="0.25">
      <c r="A379" s="184"/>
      <c r="B379" s="185"/>
      <c r="C379" s="185"/>
      <c r="D379" s="185"/>
      <c r="E379" s="224"/>
    </row>
  </sheetData>
  <mergeCells count="44">
    <mergeCell ref="A260:E260"/>
    <mergeCell ref="A262:B262"/>
    <mergeCell ref="A276:B276"/>
    <mergeCell ref="A290:B290"/>
    <mergeCell ref="A303:B303"/>
    <mergeCell ref="A316:B316"/>
    <mergeCell ref="A329:B329"/>
    <mergeCell ref="A342:B342"/>
    <mergeCell ref="A355:B355"/>
    <mergeCell ref="A368:B368"/>
    <mergeCell ref="A376:E376"/>
    <mergeCell ref="A377:E379"/>
    <mergeCell ref="A239:B239"/>
    <mergeCell ref="A148:B148"/>
    <mergeCell ref="A161:B161"/>
    <mergeCell ref="A252:B252"/>
    <mergeCell ref="A174:B174"/>
    <mergeCell ref="A146:E146"/>
    <mergeCell ref="A187:B187"/>
    <mergeCell ref="A200:B200"/>
    <mergeCell ref="A213:B213"/>
    <mergeCell ref="A226:B226"/>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2018-06-24T06:08:26Z</cp:lastPrinted>
  <dcterms:created xsi:type="dcterms:W3CDTF">2012-11-24T10:19:41Z</dcterms:created>
  <dcterms:modified xsi:type="dcterms:W3CDTF">2018-07-30T04:24:24Z</dcterms:modified>
</cp:coreProperties>
</file>