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8\May\"/>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<sst xmlns="http://schemas.openxmlformats.org/spreadsheetml/2006/main" count="2014" uniqueCount="268">
  <si>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</si>
  <si>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</si>
  <si>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</si>
  <si>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</si>
  <si>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</si>
  <si>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</si>
  <si>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</si>
  <si>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</si>
  <si>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</si>
  <si>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</si>
  <si>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</si>
  <si>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</si>
  <si>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</si>
  <si>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</si>
  <si>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</si>
  <si>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</si>
  <si>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</si>
  <si>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</si>
  <si>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</si>
  <si>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</si>
  <si>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</si>
  <si>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</si>
  <si>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</si>
  <si>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</si>
  <si>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</si>
  <si>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</si>
  <si>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</si>
  <si>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</si>
  <si>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</si>
  <si>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</si>
  <si>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</si>
  <si>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</si>
  <si>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</si>
  <si>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</si>
  <si>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</si>
  <si>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</si>
  <si>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</si>
  <si>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</si>
  <si>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</si>
  <si>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</si>
  <si>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</si>
  <si>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</si>
  <si>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</si>
  <si>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</si>
  <si>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</si>
  <si>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</si>
  <si>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</si>
  <si>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</si>
  <si>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</si>
  <si>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</si>
  <si>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</si>
  <si>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</si>
  <si>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</si>
  <si>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</si>
  <si>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</si>
  <si>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</si>
  <si>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</si>
  <si>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</si>
  <si>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</si>
  <si>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</si>
  <si>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</si>
  <si>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</si>
  <si>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</si>
  <si>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</si>
  <si>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</si>
  <si>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</si>
  <si>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</si>
  <si>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</si>
  <si>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</si>
  <si>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</si>
  <si>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</si>
  <si>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</si>
  <si>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</si>
  <si>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</si>
  <si>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</si>
  <si>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</si>
  <si>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</si>
  <si>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</si>
  <si>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</si>
  <si>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</si>
  <si>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</si>
  <si>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</si>
  <si>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</si>
  <si>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</si>
  <si>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</si>
  <si>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</si>
  <si>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</si>
  <si>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</si>
  <si>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</si>
  <si>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</si>
  <si>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</si>
  <si>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</si>
  <si>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</si>
  <si>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</si>
  <si>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</si>
  <si>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</si>
  <si>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</si>
  <si>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</si>
  <si>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</si>
  <si>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</si>
  <si>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</si>
  <si>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</si>
  <si>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</si>
  <si>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</si>
  <si>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</si>
  <si>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</si>
  <si>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</si>
  <si>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</si>
  <si>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</si>
  <si>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</si>
  <si>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</si>
  <si>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</si>
  <si>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</si>
  <si>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</si>
  <si>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</si>
  <si>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</si>
  <si>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</si>
  <si>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</si>
  <si>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</si>
  <si>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</si>
  <si>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</si>
  <si>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</si>
  <si>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</si>
  <si>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</si>
  <si>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</si>
  <si>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</si>
  <si>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</si>
  <si>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</si>
  <si>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</si>
  <si>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</si>
  <si>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</si>
  <si>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</si>
  <si>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</si>
  <si>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</si>
  <si>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</si>
  <si>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</si>
  <si>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</si>
  <si>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</si>
  <si>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</si>
  <si>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</si>
  <si>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</si>
  <si>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</si>
  <si>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</si>
  <si>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</si>
  <si>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</si>
  <si>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</si>
  <si>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</si>
  <si>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</si>
  <si>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</si>
  <si>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</si>
  <si>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</si>
  <si>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</si>
  <si>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</si>
  <si>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</si>
  <si>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</si>
  <si>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</si>
  <si>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</si>
  <si>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</si>
  <si>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</si>
  <si>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</si>
  <si>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</si>
  <si>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</si>
  <si>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</si>
  <si>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</si>
  <si>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</si>
  <si>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</si>
  <si>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</si>
  <si>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</si>
  <si>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</si>
  <si>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</si>
  <si>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</si>
  <si>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</si>
  <si>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</si>
  <si>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</si>
  <si>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</si>
  <si>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</si>
  <si>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</si>
  <si>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</si>
  <si>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</si>
  <si>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</si>
  <si>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</si>
  <si>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</si>
  <si>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</si>
  <si>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</si>
  <si>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</si>
  <si>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</si>
  <si>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</si>
  <si>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</si>
  <si>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</si>
  <si>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</si>
  <si>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</si>
  <si>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</si>
  <si>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</si>
  <si>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</si>
  <si>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</si>
  <si>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</si>
  <si>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</si>
  <si>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</si>
  <si>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</si>
  <si>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</si>
  <si>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</si>
  <si>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</si>
  <si>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</si>
  <si>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</si>
  <si>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</si>
  <si>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</si>
  <si>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</si>
  <si>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</si>
  <si>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</si>
  <si>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</si>
  <si>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</si>
  <si>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</si>
  <si>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</si>
  <si>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</si>
  <si>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</si>
  <si>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</si>
  <si>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</si>
  <si>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</si>
  <si>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</si>
  <si>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</si>
  <si>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</si>
  <si>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</si>
  <si>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</si>
  <si>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</si>
  <si>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</si>
  <si>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</si>
  <si>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</si>
  <si>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</si>
  <si>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</si>
  <si>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</si>
  <si>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</si>
  <si>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</si>
  <si>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</si>
  <si>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</si>
  <si>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</si>
  <si>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</si>
  <si>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</si>
  <si>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</si>
  <si>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</si>
  <si>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</si>
  <si>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</si>
  <si>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</si>
  <si>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</si>
  <si>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</si>
  <si>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</si>
  <si>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</si>
  <si>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</si>
  <si>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</si>
  <si>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</si>
  <si>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</si>
  <si>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</si>
  <si>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</si>
  <si>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</si>
  <si>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</si>
  <si>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</si>
  <si>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</si>
  <si>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</si>
  <si>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</si>
  <si>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</si>
  <si>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</si>
  <si>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</si>
  <si>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</si>
  <si>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Apr 2018 -May 2018</t>
  </si>
  <si>
    <t>Apr 2018 -May  2018</t>
  </si>
  <si>
    <t>Apr  2018 -May  2018</t>
  </si>
  <si>
    <t>May  2017 -May 2018</t>
  </si>
  <si>
    <t>Apr   2018 -May  2018</t>
  </si>
  <si>
    <t>Apr  2018 -May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</si>
</sst>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0">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8" fillId="2" borderId="0" xfId="0" applyNumberFormat="1" applyFont="1" applyFill="1" applyBorder="1" applyAlignment="1">
      <alignment horizontal="center"/>
    </xf>
    <xf numFmtId="2" fontId="2" fillId="2" borderId="0" xfId="0" applyNumberFormat="1" applyFont="1" applyFill="1" applyBorder="1" applyAlignment="1">
      <alignment horizontal="right"/>
    </xf>
    <xf numFmtId="2" fontId="8"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J19" sqref="J19"/>
    </sheetView>
  </sheetViews>
  <sheetFormatPr defaultRowHeight="15" x14ac:dyDescent="0.25"/>
  <cols>
    <col min="1" max="1" width="54" style="4" customWidth="1"/>
    <col min="2" max="3" width="9.7109375" style="98" bestFit="1" customWidth="1"/>
    <col min="4" max="4" width="1.85546875" style="86" customWidth="1"/>
    <col min="5" max="5" width="11.28515625" style="86" customWidth="1"/>
    <col min="6" max="6" width="1.85546875" style="86" customWidth="1"/>
    <col min="7" max="8" width="9.7109375" style="86" bestFit="1" customWidth="1"/>
    <col min="9" max="9" width="1.85546875" style="86" customWidth="1"/>
    <col min="10" max="10" width="12" style="86" bestFit="1" customWidth="1"/>
    <col min="11" max="103" width="9.140625" style="4"/>
  </cols>
  <sheetData>
    <row r="1" spans="1:10" ht="15.75" x14ac:dyDescent="0.25">
      <c r="A1" s="53" t="s">
        <v>253</v>
      </c>
      <c r="B1" s="87"/>
      <c r="C1" s="87"/>
      <c r="D1" s="88"/>
    </row>
    <row r="2" spans="1:10" ht="6" customHeight="1" x14ac:dyDescent="0.25">
      <c r="A2" s="42"/>
      <c r="B2" s="89"/>
      <c r="C2" s="89"/>
      <c r="D2" s="85"/>
      <c r="E2" s="85"/>
      <c r="F2" s="85"/>
      <c r="G2" s="85"/>
      <c r="H2" s="85"/>
      <c r="I2" s="85"/>
      <c r="J2" s="85"/>
    </row>
    <row r="3" spans="1:10" ht="53.25" customHeight="1" x14ac:dyDescent="0.25">
      <c r="A3" s="186" t="s">
        <v>56</v>
      </c>
      <c r="B3" s="188" t="s">
        <v>242</v>
      </c>
      <c r="C3" s="188"/>
      <c r="D3" s="188"/>
      <c r="E3" s="175" t="s">
        <v>243</v>
      </c>
      <c r="F3" s="90"/>
      <c r="G3" s="185" t="s">
        <v>244</v>
      </c>
      <c r="H3" s="185"/>
      <c r="I3" s="90"/>
      <c r="J3" s="110" t="s">
        <v>245</v>
      </c>
    </row>
    <row r="4" spans="1:10" ht="30" x14ac:dyDescent="0.25">
      <c r="A4" s="187"/>
      <c r="B4" s="84">
        <v>43191</v>
      </c>
      <c r="C4" s="117">
        <v>43221</v>
      </c>
      <c r="D4" s="135"/>
      <c r="E4" s="160" t="s">
        <v>262</v>
      </c>
      <c r="F4" s="135"/>
      <c r="G4" s="117">
        <v>43191</v>
      </c>
      <c r="H4" s="117">
        <v>43221</v>
      </c>
      <c r="I4" s="85"/>
      <c r="J4" s="160" t="s">
        <v>263</v>
      </c>
    </row>
    <row r="5" spans="1:10" ht="15.75" x14ac:dyDescent="0.25">
      <c r="A5" s="126" t="s">
        <v>241</v>
      </c>
      <c r="B5" s="128">
        <v>108.89245390904621</v>
      </c>
      <c r="C5" s="128">
        <v>108.51463443023214</v>
      </c>
      <c r="D5" s="127"/>
      <c r="E5" s="127">
        <f>((C5/B5-1)*100)</f>
        <v>-0.34696571272941901</v>
      </c>
      <c r="F5" s="127"/>
      <c r="G5" s="127">
        <v>108.89245390904621</v>
      </c>
      <c r="H5" s="127">
        <v>108.51463443023214</v>
      </c>
      <c r="I5" s="127"/>
      <c r="J5" s="129">
        <f t="shared" ref="J5" si="0">H5-G5</f>
        <v>-0.37781947881407518</v>
      </c>
    </row>
    <row r="6" spans="1:10" ht="13.5" customHeight="1" x14ac:dyDescent="0.25">
      <c r="A6" s="39"/>
      <c r="B6" s="91"/>
      <c r="C6" s="91"/>
      <c r="D6" s="91"/>
      <c r="E6" s="91"/>
      <c r="F6" s="91"/>
      <c r="G6" s="91"/>
      <c r="H6" s="91"/>
      <c r="I6" s="91"/>
      <c r="J6" s="91"/>
    </row>
    <row r="7" spans="1:10" ht="15.75" customHeight="1" x14ac:dyDescent="0.25">
      <c r="A7" s="55" t="s">
        <v>127</v>
      </c>
      <c r="B7" s="92">
        <v>111.13788049632346</v>
      </c>
      <c r="C7" s="92">
        <v>110.05598839104111</v>
      </c>
      <c r="D7" s="92"/>
      <c r="E7" s="92">
        <f t="shared" ref="E7:E70" si="1">((C7/B7-1)*100)</f>
        <v>-0.97346836240784773</v>
      </c>
      <c r="F7" s="92"/>
      <c r="G7" s="92">
        <v>31.602382106925802</v>
      </c>
      <c r="H7" s="92">
        <v>31.294742915347648</v>
      </c>
      <c r="I7" s="92"/>
      <c r="J7" s="92">
        <f>H7-G7</f>
        <v>-0.30763919157815423</v>
      </c>
    </row>
    <row r="8" spans="1:10" ht="15.75" x14ac:dyDescent="0.25">
      <c r="A8" s="34" t="s">
        <v>57</v>
      </c>
      <c r="B8" s="93">
        <v>111.42431385053962</v>
      </c>
      <c r="C8" s="93">
        <v>110.26346053107989</v>
      </c>
      <c r="D8" s="93"/>
      <c r="E8" s="93">
        <f t="shared" si="1"/>
        <v>-1.0418312479059666</v>
      </c>
      <c r="F8" s="93"/>
      <c r="G8" s="93">
        <v>29.106429900591934</v>
      </c>
      <c r="H8" s="93">
        <v>28.803190018737727</v>
      </c>
      <c r="I8" s="93"/>
      <c r="J8" s="93">
        <f t="shared" ref="J8:J71" si="2">H8-G8</f>
        <v>-0.30323988185420703</v>
      </c>
    </row>
    <row r="9" spans="1:10" ht="15.75" x14ac:dyDescent="0.25">
      <c r="A9" s="58" t="s">
        <v>58</v>
      </c>
      <c r="B9" s="94">
        <v>111.65933041715799</v>
      </c>
      <c r="C9" s="94">
        <v>111.62693152333468</v>
      </c>
      <c r="D9" s="94"/>
      <c r="E9" s="94">
        <f t="shared" si="1"/>
        <v>-2.9015841042812074E-2</v>
      </c>
      <c r="F9" s="94"/>
      <c r="G9" s="94">
        <v>4.571991921670751</v>
      </c>
      <c r="H9" s="94">
        <v>4.5706653197622691</v>
      </c>
      <c r="I9" s="94"/>
      <c r="J9" s="94">
        <f t="shared" si="2"/>
        <v>-1.3266019084818836E-3</v>
      </c>
    </row>
    <row r="10" spans="1:10" ht="15.75" x14ac:dyDescent="0.25">
      <c r="A10" s="35" t="s">
        <v>62</v>
      </c>
      <c r="B10" s="93">
        <v>92.489109432215656</v>
      </c>
      <c r="C10" s="93">
        <v>92.637527404303228</v>
      </c>
      <c r="D10" s="93"/>
      <c r="E10" s="93">
        <f t="shared" si="1"/>
        <v>0.16047075487990448</v>
      </c>
      <c r="F10" s="93"/>
      <c r="G10" s="93">
        <v>0.96503656068711319</v>
      </c>
      <c r="H10" s="93">
        <v>0.96658516214091506</v>
      </c>
      <c r="I10" s="93"/>
      <c r="J10" s="93">
        <f t="shared" si="2"/>
        <v>1.5486014538018678E-3</v>
      </c>
    </row>
    <row r="11" spans="1:10" ht="15.75" x14ac:dyDescent="0.25">
      <c r="A11" s="58" t="s">
        <v>63</v>
      </c>
      <c r="B11" s="94">
        <v>113.27856780315214</v>
      </c>
      <c r="C11" s="94">
        <v>109.55318982118662</v>
      </c>
      <c r="D11" s="94"/>
      <c r="E11" s="94">
        <f t="shared" si="1"/>
        <v>-3.2886873962241769</v>
      </c>
      <c r="F11" s="94"/>
      <c r="G11" s="94">
        <v>9.7944432337034879</v>
      </c>
      <c r="H11" s="94">
        <v>9.4723346135463515</v>
      </c>
      <c r="I11" s="94"/>
      <c r="J11" s="94">
        <f t="shared" si="2"/>
        <v>-0.32210862015713637</v>
      </c>
    </row>
    <row r="12" spans="1:10" ht="15.75" x14ac:dyDescent="0.25">
      <c r="A12" s="35" t="s">
        <v>152</v>
      </c>
      <c r="B12" s="93">
        <v>103.4464711973274</v>
      </c>
      <c r="C12" s="93">
        <v>102.9026703185089</v>
      </c>
      <c r="D12" s="93"/>
      <c r="E12" s="93">
        <f t="shared" si="1"/>
        <v>-0.52568335345261064</v>
      </c>
      <c r="F12" s="93"/>
      <c r="G12" s="93">
        <v>5.0559038123425477</v>
      </c>
      <c r="H12" s="93">
        <v>5.0293257676344867</v>
      </c>
      <c r="I12" s="93"/>
      <c r="J12" s="93">
        <f t="shared" si="2"/>
        <v>-2.6578044708061022E-2</v>
      </c>
    </row>
    <row r="13" spans="1:10" ht="15.75" x14ac:dyDescent="0.25">
      <c r="A13" s="58" t="s">
        <v>153</v>
      </c>
      <c r="B13" s="94">
        <v>85.524174047276261</v>
      </c>
      <c r="C13" s="94">
        <v>85.419829272456511</v>
      </c>
      <c r="D13" s="94"/>
      <c r="E13" s="94">
        <f t="shared" si="1"/>
        <v>-0.12200617659525737</v>
      </c>
      <c r="F13" s="94"/>
      <c r="G13" s="94">
        <v>0.80414874624890287</v>
      </c>
      <c r="H13" s="94">
        <v>0.80316763510946587</v>
      </c>
      <c r="I13" s="94"/>
      <c r="J13" s="94">
        <f t="shared" si="2"/>
        <v>-9.8111113943699646E-4</v>
      </c>
    </row>
    <row r="14" spans="1:10" ht="15.75" x14ac:dyDescent="0.25">
      <c r="A14" s="35" t="s">
        <v>69</v>
      </c>
      <c r="B14" s="93">
        <v>130.09545183712916</v>
      </c>
      <c r="C14" s="93">
        <v>130.92054649434709</v>
      </c>
      <c r="D14" s="93"/>
      <c r="E14" s="93">
        <f t="shared" si="1"/>
        <v>0.63422252320619599</v>
      </c>
      <c r="F14" s="93"/>
      <c r="G14" s="93">
        <v>2.1677310439124398</v>
      </c>
      <c r="H14" s="93">
        <v>2.1814792824354656</v>
      </c>
      <c r="I14" s="93"/>
      <c r="J14" s="93">
        <f t="shared" si="2"/>
        <v>1.3748238523025869E-2</v>
      </c>
    </row>
    <row r="15" spans="1:10" ht="15.75" x14ac:dyDescent="0.25">
      <c r="A15" s="58" t="s">
        <v>72</v>
      </c>
      <c r="B15" s="94">
        <v>116.4949854757114</v>
      </c>
      <c r="C15" s="94">
        <v>118.35179177268267</v>
      </c>
      <c r="D15" s="94"/>
      <c r="E15" s="94">
        <f t="shared" si="1"/>
        <v>1.5938937537860021</v>
      </c>
      <c r="F15" s="94"/>
      <c r="G15" s="94">
        <v>1.9759373309232984</v>
      </c>
      <c r="H15" s="94">
        <v>2.0074316726196111</v>
      </c>
      <c r="I15" s="94"/>
      <c r="J15" s="94">
        <f t="shared" si="2"/>
        <v>3.1494341696312711E-2</v>
      </c>
    </row>
    <row r="16" spans="1:10" ht="15.75" x14ac:dyDescent="0.25">
      <c r="A16" s="35" t="s">
        <v>154</v>
      </c>
      <c r="B16" s="93">
        <v>110.72220217243395</v>
      </c>
      <c r="C16" s="93">
        <v>110.8781191644313</v>
      </c>
      <c r="D16" s="93"/>
      <c r="E16" s="93">
        <f t="shared" si="1"/>
        <v>0.14081818184443762</v>
      </c>
      <c r="F16" s="93"/>
      <c r="G16" s="93">
        <v>1.223918202948894</v>
      </c>
      <c r="H16" s="93">
        <v>1.2256417023095498</v>
      </c>
      <c r="I16" s="93"/>
      <c r="J16" s="93">
        <f t="shared" si="2"/>
        <v>1.7234993606558557E-3</v>
      </c>
    </row>
    <row r="17" spans="1:103" ht="15.75" x14ac:dyDescent="0.25">
      <c r="A17" s="58" t="s">
        <v>155</v>
      </c>
      <c r="B17" s="94">
        <v>124.72847333327152</v>
      </c>
      <c r="C17" s="94">
        <v>124.69125117555356</v>
      </c>
      <c r="D17" s="94"/>
      <c r="E17" s="94">
        <f t="shared" si="1"/>
        <v>-2.9842550560610359E-2</v>
      </c>
      <c r="F17" s="94"/>
      <c r="G17" s="94">
        <v>2.5473190481544972</v>
      </c>
      <c r="H17" s="94">
        <v>2.5465588631796114</v>
      </c>
      <c r="I17" s="94"/>
      <c r="J17" s="94">
        <f t="shared" si="2"/>
        <v>-7.6018497488572478E-4</v>
      </c>
    </row>
    <row r="18" spans="1:103" ht="15.75" x14ac:dyDescent="0.25">
      <c r="A18" s="34" t="s">
        <v>76</v>
      </c>
      <c r="B18" s="93">
        <v>107.90320557274188</v>
      </c>
      <c r="C18" s="93">
        <v>107.71301778776864</v>
      </c>
      <c r="D18" s="93"/>
      <c r="E18" s="93">
        <f t="shared" si="1"/>
        <v>-0.17625777099368189</v>
      </c>
      <c r="F18" s="93"/>
      <c r="G18" s="93">
        <v>2.4959522063338691</v>
      </c>
      <c r="H18" s="93">
        <v>2.4915528966099179</v>
      </c>
      <c r="I18" s="93"/>
      <c r="J18" s="93">
        <f t="shared" si="2"/>
        <v>-4.3993097239511947E-3</v>
      </c>
    </row>
    <row r="19" spans="1:103" ht="15.75" x14ac:dyDescent="0.25">
      <c r="A19" s="58" t="s">
        <v>156</v>
      </c>
      <c r="B19" s="94">
        <v>106.95912922775106</v>
      </c>
      <c r="C19" s="94">
        <v>106.84233418881369</v>
      </c>
      <c r="D19" s="94"/>
      <c r="E19" s="94">
        <f t="shared" si="1"/>
        <v>-0.10919595155703954</v>
      </c>
      <c r="F19" s="94"/>
      <c r="G19" s="94">
        <v>0.67662106554128476</v>
      </c>
      <c r="H19" s="94">
        <v>0.67588222273033149</v>
      </c>
      <c r="I19" s="94"/>
      <c r="J19" s="94">
        <f t="shared" si="2"/>
        <v>-7.3884281095326632E-4</v>
      </c>
    </row>
    <row r="20" spans="1:103" ht="15.75" x14ac:dyDescent="0.25">
      <c r="A20" s="35" t="s">
        <v>157</v>
      </c>
      <c r="B20" s="93">
        <v>108.25857932055087</v>
      </c>
      <c r="C20" s="93">
        <v>108.04076468594921</v>
      </c>
      <c r="D20" s="93"/>
      <c r="E20" s="93">
        <f t="shared" si="1"/>
        <v>-0.20119849712484372</v>
      </c>
      <c r="F20" s="93"/>
      <c r="G20" s="93">
        <v>1.8193311407925847</v>
      </c>
      <c r="H20" s="93">
        <v>1.815670673879586</v>
      </c>
      <c r="I20" s="93"/>
      <c r="J20" s="93">
        <f t="shared" si="2"/>
        <v>-3.6604669129987055E-3</v>
      </c>
    </row>
    <row r="21" spans="1:103" ht="15.75" x14ac:dyDescent="0.25">
      <c r="A21" s="55" t="s">
        <v>247</v>
      </c>
      <c r="B21" s="95">
        <v>166.41782843285662</v>
      </c>
      <c r="C21" s="95">
        <v>166.36641705083699</v>
      </c>
      <c r="D21" s="95"/>
      <c r="E21" s="95">
        <f t="shared" si="1"/>
        <v>-3.0892953299399561E-2</v>
      </c>
      <c r="F21" s="95"/>
      <c r="G21" s="95">
        <v>3.7513308834084489</v>
      </c>
      <c r="H21" s="95">
        <v>3.7501719865105314</v>
      </c>
      <c r="I21" s="95"/>
      <c r="J21" s="95">
        <f t="shared" si="2"/>
        <v>-1.158896897917483E-3</v>
      </c>
    </row>
    <row r="22" spans="1:103" ht="15.75" x14ac:dyDescent="0.25">
      <c r="A22" s="34" t="s">
        <v>1</v>
      </c>
      <c r="B22" s="93">
        <v>173.08709758537495</v>
      </c>
      <c r="C22" s="93">
        <v>173.08709758537495</v>
      </c>
      <c r="D22" s="93"/>
      <c r="E22" s="93">
        <f t="shared" si="1"/>
        <v>0</v>
      </c>
      <c r="F22" s="93"/>
      <c r="G22" s="93">
        <v>2.8832099995063367</v>
      </c>
      <c r="H22" s="93">
        <v>2.8832099995063372</v>
      </c>
      <c r="I22" s="93"/>
      <c r="J22" s="93">
        <f t="shared" si="2"/>
        <v>0</v>
      </c>
    </row>
    <row r="23" spans="1:103" ht="15.75" x14ac:dyDescent="0.25">
      <c r="A23" s="58" t="s">
        <v>78</v>
      </c>
      <c r="B23" s="94">
        <v>173.08709758537495</v>
      </c>
      <c r="C23" s="94">
        <v>173.08709758537495</v>
      </c>
      <c r="D23" s="94"/>
      <c r="E23" s="94">
        <f t="shared" si="1"/>
        <v>0</v>
      </c>
      <c r="F23" s="94"/>
      <c r="G23" s="94">
        <v>2.8832099995063367</v>
      </c>
      <c r="H23" s="94">
        <v>2.8832099995063372</v>
      </c>
      <c r="I23" s="94"/>
      <c r="J23" s="94">
        <f t="shared" si="2"/>
        <v>0</v>
      </c>
    </row>
    <row r="24" spans="1:103" ht="15.75" x14ac:dyDescent="0.25">
      <c r="A24" s="35" t="s">
        <v>16</v>
      </c>
      <c r="B24" s="93">
        <v>147.53740379817182</v>
      </c>
      <c r="C24" s="93">
        <v>147.34044892384603</v>
      </c>
      <c r="D24" s="93"/>
      <c r="E24" s="93">
        <f t="shared" si="1"/>
        <v>-0.13349487604866761</v>
      </c>
      <c r="F24" s="93"/>
      <c r="G24" s="93">
        <v>0.86812088390211162</v>
      </c>
      <c r="H24" s="93">
        <v>0.86696198700419402</v>
      </c>
      <c r="I24" s="93"/>
      <c r="J24" s="93">
        <f t="shared" si="2"/>
        <v>-1.158896897917594E-3</v>
      </c>
    </row>
    <row r="25" spans="1:103" ht="15.75" x14ac:dyDescent="0.25">
      <c r="A25" s="55" t="s">
        <v>128</v>
      </c>
      <c r="B25" s="95">
        <v>97.777000302650549</v>
      </c>
      <c r="C25" s="95">
        <v>98.141200146028922</v>
      </c>
      <c r="D25" s="95"/>
      <c r="E25" s="95">
        <f t="shared" si="1"/>
        <v>0.37248007430281671</v>
      </c>
      <c r="F25" s="95"/>
      <c r="G25" s="95">
        <v>3.8038314749813829</v>
      </c>
      <c r="H25" s="95">
        <v>3.8179999892857479</v>
      </c>
      <c r="I25" s="95"/>
      <c r="J25" s="95">
        <f t="shared" si="2"/>
        <v>1.4168514304365054E-2</v>
      </c>
    </row>
    <row r="26" spans="1:103" ht="15.75" x14ac:dyDescent="0.25">
      <c r="A26" s="34" t="s">
        <v>79</v>
      </c>
      <c r="B26" s="93">
        <v>96.988979588641683</v>
      </c>
      <c r="C26" s="93">
        <v>97.302889545392617</v>
      </c>
      <c r="D26" s="93"/>
      <c r="E26" s="93">
        <f t="shared" si="1"/>
        <v>0.32365528339644012</v>
      </c>
      <c r="F26" s="93"/>
      <c r="G26" s="93">
        <v>2.9038786931508631</v>
      </c>
      <c r="H26" s="93">
        <v>2.9132772499646697</v>
      </c>
      <c r="I26" s="93"/>
      <c r="J26" s="93">
        <f t="shared" si="2"/>
        <v>9.3985568138066355E-3</v>
      </c>
    </row>
    <row r="27" spans="1:103" s="57" customFormat="1" ht="15.75" x14ac:dyDescent="0.25">
      <c r="A27" s="58" t="s">
        <v>80</v>
      </c>
      <c r="B27" s="94">
        <v>95.804434584865191</v>
      </c>
      <c r="C27" s="94">
        <v>95.804434584865191</v>
      </c>
      <c r="D27" s="94"/>
      <c r="E27" s="94">
        <f t="shared" si="1"/>
        <v>0</v>
      </c>
      <c r="F27" s="94"/>
      <c r="G27" s="94">
        <v>0.49654913315532817</v>
      </c>
      <c r="H27" s="94">
        <v>0.49654913315532817</v>
      </c>
      <c r="I27" s="94"/>
      <c r="J27" s="94">
        <f t="shared" si="2"/>
        <v>0</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3">
        <v>100.14321857303982</v>
      </c>
      <c r="C28" s="93">
        <v>100.57862809932087</v>
      </c>
      <c r="D28" s="93"/>
      <c r="E28" s="93">
        <f t="shared" si="1"/>
        <v>0.43478683078623792</v>
      </c>
      <c r="F28" s="93"/>
      <c r="G28" s="93">
        <v>2.1616470758350346</v>
      </c>
      <c r="H28" s="93">
        <v>2.1710456326488408</v>
      </c>
      <c r="I28" s="93"/>
      <c r="J28" s="93">
        <f t="shared" si="2"/>
        <v>9.3985568138061915E-3</v>
      </c>
    </row>
    <row r="29" spans="1:103" s="57" customFormat="1" ht="15.75" x14ac:dyDescent="0.25">
      <c r="A29" s="58" t="s">
        <v>158</v>
      </c>
      <c r="B29" s="94">
        <v>77.45852685482852</v>
      </c>
      <c r="C29" s="94">
        <v>77.45852685482852</v>
      </c>
      <c r="D29" s="94"/>
      <c r="E29" s="94">
        <f t="shared" si="1"/>
        <v>0</v>
      </c>
      <c r="F29" s="94"/>
      <c r="G29" s="94">
        <v>0.24568248416050067</v>
      </c>
      <c r="H29" s="94">
        <v>0.24568248416050067</v>
      </c>
      <c r="I29" s="94"/>
      <c r="J29" s="94">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3">
        <v>100.40937839813107</v>
      </c>
      <c r="C30" s="93">
        <v>100.94157128233806</v>
      </c>
      <c r="D30" s="93"/>
      <c r="E30" s="93">
        <f t="shared" si="1"/>
        <v>0.53002308419518585</v>
      </c>
      <c r="F30" s="93"/>
      <c r="G30" s="93">
        <v>0.89995278183051985</v>
      </c>
      <c r="H30" s="93">
        <v>0.90472273932107838</v>
      </c>
      <c r="I30" s="93"/>
      <c r="J30" s="93">
        <f t="shared" si="2"/>
        <v>4.7699574905585296E-3</v>
      </c>
    </row>
    <row r="31" spans="1:103" s="57" customFormat="1" ht="15.75" x14ac:dyDescent="0.25">
      <c r="A31" s="58" t="s">
        <v>159</v>
      </c>
      <c r="B31" s="94">
        <v>100.40937839813107</v>
      </c>
      <c r="C31" s="94">
        <v>100.94157128233806</v>
      </c>
      <c r="D31" s="94"/>
      <c r="E31" s="94">
        <f t="shared" si="1"/>
        <v>0.53002308419518585</v>
      </c>
      <c r="F31" s="94"/>
      <c r="G31" s="94">
        <v>0.89995278183051985</v>
      </c>
      <c r="H31" s="94">
        <v>0.90472273932107838</v>
      </c>
      <c r="I31" s="94"/>
      <c r="J31" s="94">
        <f t="shared" si="2"/>
        <v>4.7699574905585296E-3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6">
        <v>107.98447249677497</v>
      </c>
      <c r="C32" s="96">
        <v>107.58630931711869</v>
      </c>
      <c r="D32" s="96"/>
      <c r="E32" s="96">
        <f t="shared" si="1"/>
        <v>-0.36872262321619997</v>
      </c>
      <c r="F32" s="96"/>
      <c r="G32" s="96">
        <v>25.150090180323637</v>
      </c>
      <c r="H32" s="96">
        <v>25.057356108069509</v>
      </c>
      <c r="I32" s="96"/>
      <c r="J32" s="96">
        <f t="shared" si="2"/>
        <v>-9.2734072254128108E-2</v>
      </c>
    </row>
    <row r="33" spans="1:103" s="57" customFormat="1" ht="15.75" x14ac:dyDescent="0.25">
      <c r="A33" s="61" t="s">
        <v>149</v>
      </c>
      <c r="B33" s="94">
        <v>127.97972026950296</v>
      </c>
      <c r="C33" s="94">
        <v>128.36423933211094</v>
      </c>
      <c r="D33" s="94"/>
      <c r="E33" s="94">
        <f t="shared" si="1"/>
        <v>0.30045312007109803</v>
      </c>
      <c r="F33" s="94"/>
      <c r="G33" s="94">
        <v>14.948541209376584</v>
      </c>
      <c r="H33" s="94">
        <v>14.993454567845269</v>
      </c>
      <c r="I33" s="94"/>
      <c r="J33" s="94">
        <f t="shared" si="2"/>
        <v>4.4913358468685161E-2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3">
        <v>127.97972026950296</v>
      </c>
      <c r="C34" s="93">
        <v>128.36423933211094</v>
      </c>
      <c r="D34" s="93"/>
      <c r="E34" s="93">
        <f t="shared" si="1"/>
        <v>0.30045312007109803</v>
      </c>
      <c r="F34" s="93"/>
      <c r="G34" s="93">
        <v>14.948541209376584</v>
      </c>
      <c r="H34" s="93">
        <v>14.993454567845269</v>
      </c>
      <c r="I34" s="93"/>
      <c r="J34" s="93">
        <f t="shared" si="2"/>
        <v>4.4913358468685161E-2</v>
      </c>
    </row>
    <row r="35" spans="1:103" s="57" customFormat="1" ht="15.75" x14ac:dyDescent="0.25">
      <c r="A35" s="61" t="s">
        <v>148</v>
      </c>
      <c r="B35" s="94">
        <v>107.24569480822358</v>
      </c>
      <c r="C35" s="94">
        <v>107.33829778909893</v>
      </c>
      <c r="D35" s="94"/>
      <c r="E35" s="94">
        <f t="shared" si="1"/>
        <v>8.6346571804996053E-2</v>
      </c>
      <c r="F35" s="94"/>
      <c r="G35" s="94">
        <v>3.3356669676990038</v>
      </c>
      <c r="H35" s="94">
        <v>3.3385472017724434</v>
      </c>
      <c r="I35" s="94"/>
      <c r="J35" s="94">
        <f t="shared" si="2"/>
        <v>2.8802340734395138E-3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3">
        <v>103.22701095261084</v>
      </c>
      <c r="C36" s="93">
        <v>103.31438331406864</v>
      </c>
      <c r="D36" s="93"/>
      <c r="E36" s="93">
        <f t="shared" si="1"/>
        <v>8.4640987520123723E-2</v>
      </c>
      <c r="F36" s="93"/>
      <c r="G36" s="93">
        <v>2.576440847560439</v>
      </c>
      <c r="H36" s="93">
        <v>2.5786215725366861</v>
      </c>
      <c r="I36" s="93"/>
      <c r="J36" s="93">
        <f t="shared" si="2"/>
        <v>2.1807249762471059E-3</v>
      </c>
    </row>
    <row r="37" spans="1:103" s="57" customFormat="1" ht="15.75" x14ac:dyDescent="0.25">
      <c r="A37" s="58" t="s">
        <v>162</v>
      </c>
      <c r="B37" s="94">
        <v>123.57077379817248</v>
      </c>
      <c r="C37" s="94">
        <v>123.68462509770792</v>
      </c>
      <c r="D37" s="94"/>
      <c r="E37" s="94">
        <f t="shared" si="1"/>
        <v>9.2134487821038391E-2</v>
      </c>
      <c r="F37" s="94"/>
      <c r="G37" s="94">
        <v>0.75922612013856483</v>
      </c>
      <c r="H37" s="94">
        <v>0.75992562923575802</v>
      </c>
      <c r="I37" s="94"/>
      <c r="J37" s="94">
        <f t="shared" si="2"/>
        <v>6.9950909719318499E-4</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3">
        <v>102.12659867612302</v>
      </c>
      <c r="C38" s="93">
        <v>102.12659867612302</v>
      </c>
      <c r="D38" s="93"/>
      <c r="E38" s="93">
        <f t="shared" si="1"/>
        <v>0</v>
      </c>
      <c r="F38" s="93"/>
      <c r="G38" s="93">
        <v>1.6149744798120504</v>
      </c>
      <c r="H38" s="93">
        <v>1.6149744798120504</v>
      </c>
      <c r="I38" s="93"/>
      <c r="J38" s="93">
        <f t="shared" si="2"/>
        <v>0</v>
      </c>
    </row>
    <row r="39" spans="1:103" s="57" customFormat="1" ht="15.75" x14ac:dyDescent="0.25">
      <c r="A39" s="58" t="s">
        <v>84</v>
      </c>
      <c r="B39" s="94">
        <v>100</v>
      </c>
      <c r="C39" s="94">
        <v>100</v>
      </c>
      <c r="D39" s="94"/>
      <c r="E39" s="94">
        <f t="shared" si="1"/>
        <v>0</v>
      </c>
      <c r="F39" s="94"/>
      <c r="G39" s="94">
        <v>1.3959538897111057</v>
      </c>
      <c r="H39" s="94">
        <v>1.3959538897111057</v>
      </c>
      <c r="I39" s="94"/>
      <c r="J39" s="94">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3">
        <v>118.13936217755054</v>
      </c>
      <c r="C40" s="93">
        <v>118.13936217755054</v>
      </c>
      <c r="D40" s="93"/>
      <c r="E40" s="93">
        <f t="shared" si="1"/>
        <v>0</v>
      </c>
      <c r="F40" s="93"/>
      <c r="G40" s="93">
        <v>0.21902059010094482</v>
      </c>
      <c r="H40" s="93">
        <v>0.21902059010094485</v>
      </c>
      <c r="I40" s="93"/>
      <c r="J40" s="93">
        <f t="shared" si="2"/>
        <v>0</v>
      </c>
    </row>
    <row r="41" spans="1:103" s="57" customFormat="1" ht="15.75" x14ac:dyDescent="0.25">
      <c r="A41" s="61" t="s">
        <v>146</v>
      </c>
      <c r="B41" s="94">
        <v>75.897482281465997</v>
      </c>
      <c r="C41" s="94">
        <v>73.86627226656357</v>
      </c>
      <c r="D41" s="94"/>
      <c r="E41" s="94">
        <f t="shared" si="1"/>
        <v>-2.6762548029850008</v>
      </c>
      <c r="F41" s="94"/>
      <c r="G41" s="94">
        <v>5.2509075234360001</v>
      </c>
      <c r="H41" s="94">
        <v>5.1103798586397442</v>
      </c>
      <c r="I41" s="94"/>
      <c r="J41" s="94">
        <f t="shared" si="2"/>
        <v>-0.14052766479625589</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3">
        <v>58.452764165300515</v>
      </c>
      <c r="C42" s="93">
        <v>58.452764165300515</v>
      </c>
      <c r="D42" s="93"/>
      <c r="E42" s="93">
        <f t="shared" si="1"/>
        <v>0</v>
      </c>
      <c r="F42" s="93"/>
      <c r="G42" s="93">
        <v>2.6276990814307344</v>
      </c>
      <c r="H42" s="93">
        <v>2.6276990814307344</v>
      </c>
      <c r="I42" s="93"/>
      <c r="J42" s="93">
        <f t="shared" si="2"/>
        <v>0</v>
      </c>
    </row>
    <row r="43" spans="1:103" s="57" customFormat="1" ht="15.75" x14ac:dyDescent="0.25">
      <c r="A43" s="58" t="s">
        <v>88</v>
      </c>
      <c r="B43" s="94">
        <v>97.709840830703527</v>
      </c>
      <c r="C43" s="94">
        <v>89.666820189109771</v>
      </c>
      <c r="D43" s="94"/>
      <c r="E43" s="94">
        <f t="shared" si="1"/>
        <v>-8.231535916151433</v>
      </c>
      <c r="F43" s="94"/>
      <c r="G43" s="94">
        <v>1.7071864379589392</v>
      </c>
      <c r="H43" s="94">
        <v>1.5666587731626826</v>
      </c>
      <c r="I43" s="94"/>
      <c r="J43" s="94">
        <f t="shared" si="2"/>
        <v>-0.14052766479625656</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3">
        <v>135.54671882237798</v>
      </c>
      <c r="C44" s="93">
        <v>135.54671882237798</v>
      </c>
      <c r="D44" s="93"/>
      <c r="E44" s="93">
        <f t="shared" si="1"/>
        <v>0</v>
      </c>
      <c r="F44" s="93"/>
      <c r="G44" s="93">
        <v>0.91602200404632705</v>
      </c>
      <c r="H44" s="93">
        <v>0.91602200404632717</v>
      </c>
      <c r="I44" s="93"/>
      <c r="J44" s="93">
        <f t="shared" si="2"/>
        <v>0</v>
      </c>
    </row>
    <row r="45" spans="1:103" s="57" customFormat="1" ht="15.75" x14ac:dyDescent="0.25">
      <c r="A45" s="55" t="s">
        <v>250</v>
      </c>
      <c r="B45" s="95">
        <v>93.514527880501518</v>
      </c>
      <c r="C45" s="95">
        <v>93.220843318161911</v>
      </c>
      <c r="D45" s="95"/>
      <c r="E45" s="95">
        <f t="shared" si="1"/>
        <v>-0.31405233924176601</v>
      </c>
      <c r="F45" s="95"/>
      <c r="G45" s="95">
        <v>8.1490102152485449</v>
      </c>
      <c r="H45" s="95">
        <v>8.1234180580425068</v>
      </c>
      <c r="I45" s="95"/>
      <c r="J45" s="95">
        <f t="shared" si="2"/>
        <v>-2.5592157206038024E-2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3">
        <v>83.17702406603</v>
      </c>
      <c r="C46" s="93">
        <v>83.17702406603</v>
      </c>
      <c r="D46" s="93"/>
      <c r="E46" s="93">
        <f t="shared" si="1"/>
        <v>0</v>
      </c>
      <c r="F46" s="93"/>
      <c r="G46" s="93">
        <v>1.7212915595193499</v>
      </c>
      <c r="H46" s="93">
        <v>1.7212915595193499</v>
      </c>
      <c r="I46" s="93"/>
      <c r="J46" s="93">
        <f t="shared" si="2"/>
        <v>0</v>
      </c>
    </row>
    <row r="47" spans="1:103" s="57" customFormat="1" ht="15.75" x14ac:dyDescent="0.25">
      <c r="A47" s="58" t="s">
        <v>163</v>
      </c>
      <c r="B47" s="94">
        <v>83.17702406603</v>
      </c>
      <c r="C47" s="94">
        <v>83.17702406603</v>
      </c>
      <c r="D47" s="94"/>
      <c r="E47" s="94">
        <f t="shared" si="1"/>
        <v>0</v>
      </c>
      <c r="F47" s="94"/>
      <c r="G47" s="94">
        <v>1.7212915595193499</v>
      </c>
      <c r="H47" s="94">
        <v>1.7212915595193499</v>
      </c>
      <c r="I47" s="94"/>
      <c r="J47" s="94">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3">
        <v>89.797517122646994</v>
      </c>
      <c r="C48" s="93">
        <v>88.19711064381886</v>
      </c>
      <c r="D48" s="93"/>
      <c r="E48" s="93">
        <f t="shared" si="1"/>
        <v>-1.7822391198659471</v>
      </c>
      <c r="F48" s="93"/>
      <c r="G48" s="93">
        <v>0.28071204522596888</v>
      </c>
      <c r="H48" s="93">
        <v>0.27570908534177596</v>
      </c>
      <c r="I48" s="93"/>
      <c r="J48" s="93">
        <f t="shared" si="2"/>
        <v>-5.0029598841929146E-3</v>
      </c>
    </row>
    <row r="49" spans="1:103" s="57" customFormat="1" ht="15.75" x14ac:dyDescent="0.25">
      <c r="A49" s="58" t="s">
        <v>93</v>
      </c>
      <c r="B49" s="94">
        <v>89.797517122646994</v>
      </c>
      <c r="C49" s="94">
        <v>88.19711064381886</v>
      </c>
      <c r="D49" s="94"/>
      <c r="E49" s="94">
        <f t="shared" si="1"/>
        <v>-1.7822391198659471</v>
      </c>
      <c r="F49" s="94"/>
      <c r="G49" s="94">
        <v>0.28071204522596888</v>
      </c>
      <c r="H49" s="94">
        <v>0.27570908534177596</v>
      </c>
      <c r="I49" s="94"/>
      <c r="J49" s="94">
        <f t="shared" si="2"/>
        <v>-5.0029598841929146E-3</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3">
        <v>84.787990322451975</v>
      </c>
      <c r="C50" s="93">
        <v>84.497290407958673</v>
      </c>
      <c r="D50" s="93"/>
      <c r="E50" s="93">
        <f t="shared" si="1"/>
        <v>-0.34285505929290139</v>
      </c>
      <c r="F50" s="93"/>
      <c r="G50" s="93">
        <v>2.0882882022490565</v>
      </c>
      <c r="H50" s="93">
        <v>2.0811284004950292</v>
      </c>
      <c r="I50" s="93"/>
      <c r="J50" s="93">
        <f t="shared" si="2"/>
        <v>-7.1598017540273062E-3</v>
      </c>
    </row>
    <row r="51" spans="1:103" s="57" customFormat="1" ht="15.75" x14ac:dyDescent="0.25">
      <c r="A51" s="58" t="s">
        <v>164</v>
      </c>
      <c r="B51" s="94">
        <v>84.06033736740288</v>
      </c>
      <c r="C51" s="94">
        <v>83.862440601828524</v>
      </c>
      <c r="D51" s="94"/>
      <c r="E51" s="94">
        <f t="shared" si="1"/>
        <v>-0.23542228329326287</v>
      </c>
      <c r="F51" s="94"/>
      <c r="G51" s="94">
        <v>1.8652573658642337</v>
      </c>
      <c r="H51" s="94">
        <v>1.8608661343842208</v>
      </c>
      <c r="I51" s="94"/>
      <c r="J51" s="94">
        <f t="shared" si="2"/>
        <v>-4.3912314800129693E-3</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3">
        <v>91.405249711342975</v>
      </c>
      <c r="C52" s="93">
        <v>90.270600075706639</v>
      </c>
      <c r="D52" s="93"/>
      <c r="E52" s="93">
        <f t="shared" si="1"/>
        <v>-1.2413396814948241</v>
      </c>
      <c r="F52" s="93"/>
      <c r="G52" s="93">
        <v>0.22303083638482293</v>
      </c>
      <c r="H52" s="93">
        <v>0.22026226611080832</v>
      </c>
      <c r="I52" s="93"/>
      <c r="J52" s="93">
        <f t="shared" si="2"/>
        <v>-2.7685702740146145E-3</v>
      </c>
    </row>
    <row r="53" spans="1:103" s="57" customFormat="1" ht="15.75" x14ac:dyDescent="0.25">
      <c r="A53" s="61" t="s">
        <v>144</v>
      </c>
      <c r="B53" s="94">
        <v>94.424535968095</v>
      </c>
      <c r="C53" s="94">
        <v>92.519916808686233</v>
      </c>
      <c r="D53" s="94"/>
      <c r="E53" s="94">
        <f t="shared" si="1"/>
        <v>-2.0170807723665307</v>
      </c>
      <c r="F53" s="94"/>
      <c r="G53" s="94">
        <v>0.83782197619306187</v>
      </c>
      <c r="H53" s="94">
        <v>0.82092243020461042</v>
      </c>
      <c r="I53" s="94"/>
      <c r="J53" s="94">
        <f t="shared" si="2"/>
        <v>-1.6899545988451448E-2</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3">
        <v>94.424535968095</v>
      </c>
      <c r="C54" s="93">
        <v>92.519916808686233</v>
      </c>
      <c r="D54" s="93"/>
      <c r="E54" s="93">
        <f t="shared" si="1"/>
        <v>-2.0170807723665307</v>
      </c>
      <c r="F54" s="93"/>
      <c r="G54" s="93">
        <v>0.83782197619306187</v>
      </c>
      <c r="H54" s="93">
        <v>0.82092243020461042</v>
      </c>
      <c r="I54" s="93"/>
      <c r="J54" s="93">
        <f t="shared" si="2"/>
        <v>-1.6899545988451448E-2</v>
      </c>
    </row>
    <row r="55" spans="1:103" s="57" customFormat="1" ht="15.75" x14ac:dyDescent="0.25">
      <c r="A55" s="61" t="s">
        <v>143</v>
      </c>
      <c r="B55" s="94">
        <v>94.279231529430334</v>
      </c>
      <c r="C55" s="94">
        <v>95.019715751799126</v>
      </c>
      <c r="D55" s="94"/>
      <c r="E55" s="94">
        <f t="shared" si="1"/>
        <v>0.78541605649133928</v>
      </c>
      <c r="F55" s="94"/>
      <c r="G55" s="94">
        <v>0.52289915459427971</v>
      </c>
      <c r="H55" s="94">
        <v>0.52700608851372066</v>
      </c>
      <c r="I55" s="94"/>
      <c r="J55" s="94">
        <f t="shared" si="2"/>
        <v>4.1069339194409471E-3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3">
        <v>94.279231529430334</v>
      </c>
      <c r="C56" s="93">
        <v>95.019715751799126</v>
      </c>
      <c r="D56" s="93"/>
      <c r="E56" s="93">
        <f t="shared" si="1"/>
        <v>0.78541605649133928</v>
      </c>
      <c r="F56" s="93"/>
      <c r="G56" s="93">
        <v>0.52289915459427971</v>
      </c>
      <c r="H56" s="93">
        <v>0.52700608851372066</v>
      </c>
      <c r="I56" s="93"/>
      <c r="J56" s="93">
        <f t="shared" si="2"/>
        <v>4.1069339194409471E-3</v>
      </c>
    </row>
    <row r="57" spans="1:103" s="57" customFormat="1" ht="15.75" x14ac:dyDescent="0.25">
      <c r="A57" s="61" t="s">
        <v>142</v>
      </c>
      <c r="B57" s="94">
        <v>111.15429337810029</v>
      </c>
      <c r="C57" s="94">
        <v>111.12805865190697</v>
      </c>
      <c r="D57" s="94"/>
      <c r="E57" s="94">
        <f t="shared" si="1"/>
        <v>-2.3602080851781171E-2</v>
      </c>
      <c r="F57" s="94"/>
      <c r="G57" s="94">
        <v>2.6979972774668286</v>
      </c>
      <c r="H57" s="94">
        <v>2.6973604939680222</v>
      </c>
      <c r="I57" s="94"/>
      <c r="J57" s="94">
        <f t="shared" si="2"/>
        <v>-6.367834988063592E-4</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3">
        <v>98.583716968975338</v>
      </c>
      <c r="C58" s="93">
        <v>98.546711744783209</v>
      </c>
      <c r="D58" s="93"/>
      <c r="E58" s="93">
        <f t="shared" si="1"/>
        <v>-3.7536852261088605E-2</v>
      </c>
      <c r="F58" s="93"/>
      <c r="G58" s="93">
        <v>1.6964222103064657</v>
      </c>
      <c r="H58" s="93">
        <v>1.6957854268076589</v>
      </c>
      <c r="I58" s="93"/>
      <c r="J58" s="93">
        <f t="shared" si="2"/>
        <v>-6.3678349880680329E-4</v>
      </c>
    </row>
    <row r="59" spans="1:103" s="57" customFormat="1" ht="15.75" x14ac:dyDescent="0.25">
      <c r="A59" s="58" t="s">
        <v>167</v>
      </c>
      <c r="B59" s="94">
        <v>141.77364173348306</v>
      </c>
      <c r="C59" s="94">
        <v>141.77364173348306</v>
      </c>
      <c r="D59" s="94"/>
      <c r="E59" s="94">
        <f t="shared" si="1"/>
        <v>0</v>
      </c>
      <c r="F59" s="94"/>
      <c r="G59" s="94">
        <v>1.0015750671603634</v>
      </c>
      <c r="H59" s="94">
        <v>1.0015750671603634</v>
      </c>
      <c r="I59" s="94"/>
      <c r="J59" s="94">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6">
        <v>126.03494198689346</v>
      </c>
      <c r="C60" s="96">
        <v>126.14735641079916</v>
      </c>
      <c r="D60" s="96"/>
      <c r="E60" s="96">
        <f t="shared" si="1"/>
        <v>8.9193061966419407E-2</v>
      </c>
      <c r="F60" s="96"/>
      <c r="G60" s="96">
        <v>6.8307518926167541</v>
      </c>
      <c r="H60" s="96">
        <v>6.8368444493851097</v>
      </c>
      <c r="I60" s="96"/>
      <c r="J60" s="96">
        <f t="shared" si="2"/>
        <v>6.0925567683556281E-3</v>
      </c>
    </row>
    <row r="61" spans="1:103" s="57" customFormat="1" ht="15.75" x14ac:dyDescent="0.25">
      <c r="A61" s="61" t="s">
        <v>141</v>
      </c>
      <c r="B61" s="94">
        <v>104.23672319989691</v>
      </c>
      <c r="C61" s="94">
        <v>104.42739470584688</v>
      </c>
      <c r="D61" s="94"/>
      <c r="E61" s="94">
        <f t="shared" si="1"/>
        <v>0.18292162310620252</v>
      </c>
      <c r="F61" s="94"/>
      <c r="G61" s="94">
        <v>3.3306924927170289</v>
      </c>
      <c r="H61" s="94">
        <v>3.3367850494853837</v>
      </c>
      <c r="I61" s="94"/>
      <c r="J61" s="94">
        <f t="shared" si="2"/>
        <v>6.0925567683547399E-3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3">
        <v>107.7493474285602</v>
      </c>
      <c r="C62" s="93">
        <v>108.00021551238132</v>
      </c>
      <c r="D62" s="93"/>
      <c r="E62" s="93">
        <f t="shared" si="1"/>
        <v>0.2328256177954513</v>
      </c>
      <c r="F62" s="93"/>
      <c r="G62" s="93">
        <v>2.6167896926643852</v>
      </c>
      <c r="H62" s="93">
        <v>2.6228822494327386</v>
      </c>
      <c r="I62" s="93"/>
      <c r="J62" s="93">
        <f t="shared" si="2"/>
        <v>6.0925567683534076E-3</v>
      </c>
    </row>
    <row r="63" spans="1:103" s="57" customFormat="1" ht="15.75" x14ac:dyDescent="0.25">
      <c r="A63" s="58" t="s">
        <v>168</v>
      </c>
      <c r="B63" s="94">
        <v>93.110553321122765</v>
      </c>
      <c r="C63" s="94">
        <v>93.110553321122765</v>
      </c>
      <c r="D63" s="94"/>
      <c r="E63" s="94">
        <f t="shared" si="1"/>
        <v>0</v>
      </c>
      <c r="F63" s="94"/>
      <c r="G63" s="94">
        <v>0.71390280005264406</v>
      </c>
      <c r="H63" s="94">
        <v>0.71390280005264406</v>
      </c>
      <c r="I63" s="94"/>
      <c r="J63" s="94">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3">
        <v>157.34756115310969</v>
      </c>
      <c r="C64" s="93">
        <v>157.34756115310969</v>
      </c>
      <c r="D64" s="93"/>
      <c r="E64" s="93">
        <f t="shared" si="1"/>
        <v>0</v>
      </c>
      <c r="F64" s="93"/>
      <c r="G64" s="93">
        <v>3.5000593998997251</v>
      </c>
      <c r="H64" s="93">
        <v>3.5000593998997251</v>
      </c>
      <c r="I64" s="93"/>
      <c r="J64" s="93">
        <f t="shared" si="2"/>
        <v>0</v>
      </c>
    </row>
    <row r="65" spans="1:103" s="57" customFormat="1" ht="15.75" x14ac:dyDescent="0.25">
      <c r="A65" s="58" t="s">
        <v>19</v>
      </c>
      <c r="B65" s="94">
        <v>163.57117066583655</v>
      </c>
      <c r="C65" s="94">
        <v>163.57117066583655</v>
      </c>
      <c r="D65" s="94"/>
      <c r="E65" s="94">
        <f t="shared" si="1"/>
        <v>0</v>
      </c>
      <c r="F65" s="94"/>
      <c r="G65" s="94">
        <v>2.8659697635359929</v>
      </c>
      <c r="H65" s="94">
        <v>2.8659697635359929</v>
      </c>
      <c r="I65" s="94"/>
      <c r="J65" s="94">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3">
        <v>146.66666666666663</v>
      </c>
      <c r="C66" s="93">
        <v>146.66666666666663</v>
      </c>
      <c r="D66" s="93"/>
      <c r="E66" s="93">
        <f t="shared" si="1"/>
        <v>0</v>
      </c>
      <c r="F66" s="93"/>
      <c r="G66" s="93">
        <v>0.10298628775933028</v>
      </c>
      <c r="H66" s="93">
        <v>0.10298628775933028</v>
      </c>
      <c r="I66" s="93"/>
      <c r="J66" s="93">
        <f t="shared" si="2"/>
        <v>0</v>
      </c>
    </row>
    <row r="67" spans="1:103" s="57" customFormat="1" ht="15.75" x14ac:dyDescent="0.25">
      <c r="A67" s="58" t="s">
        <v>108</v>
      </c>
      <c r="B67" s="94">
        <v>132.09195402298855</v>
      </c>
      <c r="C67" s="94">
        <v>132.09195402298855</v>
      </c>
      <c r="D67" s="94"/>
      <c r="E67" s="94">
        <f t="shared" si="1"/>
        <v>0</v>
      </c>
      <c r="F67" s="94"/>
      <c r="G67" s="94">
        <v>0.53110334860440178</v>
      </c>
      <c r="H67" s="94">
        <v>0.53110334860440178</v>
      </c>
      <c r="I67" s="94"/>
      <c r="J67" s="94">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6">
        <v>102.41816582765124</v>
      </c>
      <c r="C68" s="96">
        <v>103.00913633185638</v>
      </c>
      <c r="D68" s="96"/>
      <c r="E68" s="96">
        <f t="shared" si="1"/>
        <v>0.57701726976797652</v>
      </c>
      <c r="F68" s="96"/>
      <c r="G68" s="96">
        <v>5.569369074842287</v>
      </c>
      <c r="H68" s="96">
        <v>5.6015052962212444</v>
      </c>
      <c r="I68" s="96"/>
      <c r="J68" s="96">
        <f t="shared" si="2"/>
        <v>3.213622137895733E-2</v>
      </c>
    </row>
    <row r="69" spans="1:103" s="57" customFormat="1" ht="15.75" x14ac:dyDescent="0.25">
      <c r="A69" s="61" t="s">
        <v>150</v>
      </c>
      <c r="B69" s="94">
        <v>94.317523350708953</v>
      </c>
      <c r="C69" s="94">
        <v>94.941502129987583</v>
      </c>
      <c r="D69" s="94"/>
      <c r="E69" s="94">
        <f t="shared" si="1"/>
        <v>0.66157248103138055</v>
      </c>
      <c r="F69" s="94"/>
      <c r="G69" s="94">
        <v>2.4284086571636432</v>
      </c>
      <c r="H69" s="94">
        <v>2.4444743405664222</v>
      </c>
      <c r="I69" s="94"/>
      <c r="J69" s="94">
        <f t="shared" si="2"/>
        <v>1.606568340277903E-2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3">
        <v>99.061644301958921</v>
      </c>
      <c r="C70" s="93">
        <v>99.061644301958921</v>
      </c>
      <c r="D70" s="93"/>
      <c r="E70" s="93">
        <f t="shared" si="1"/>
        <v>0</v>
      </c>
      <c r="F70" s="93"/>
      <c r="G70" s="93">
        <v>1.7163351772419693</v>
      </c>
      <c r="H70" s="93">
        <v>1.7163351772419693</v>
      </c>
      <c r="I70" s="93"/>
      <c r="J70" s="93">
        <f t="shared" si="2"/>
        <v>0</v>
      </c>
    </row>
    <row r="71" spans="1:103" s="57" customFormat="1" ht="15.75" x14ac:dyDescent="0.25">
      <c r="A71" s="58" t="s">
        <v>169</v>
      </c>
      <c r="B71" s="94">
        <v>68.759302500403933</v>
      </c>
      <c r="C71" s="94">
        <v>71.869847437592242</v>
      </c>
      <c r="D71" s="94"/>
      <c r="E71" s="94">
        <f t="shared" ref="E71:E115" si="3">((C71/B71-1)*100)</f>
        <v>4.5238168859697669</v>
      </c>
      <c r="F71" s="94"/>
      <c r="G71" s="94">
        <v>0.35513558147334795</v>
      </c>
      <c r="H71" s="94">
        <v>0.37120126487612615</v>
      </c>
      <c r="I71" s="94"/>
      <c r="J71" s="94">
        <f t="shared" si="2"/>
        <v>1.6065683402778197E-2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3">
        <v>109.61379205931485</v>
      </c>
      <c r="C72" s="93">
        <v>109.61379205931485</v>
      </c>
      <c r="D72" s="93"/>
      <c r="E72" s="93">
        <f t="shared" si="3"/>
        <v>0</v>
      </c>
      <c r="F72" s="93"/>
      <c r="G72" s="93">
        <v>0.35693789844832619</v>
      </c>
      <c r="H72" s="93">
        <v>0.35693789844832619</v>
      </c>
      <c r="I72" s="93"/>
      <c r="J72" s="93">
        <f t="shared" ref="J72:J115" si="4">H72-G72</f>
        <v>0</v>
      </c>
    </row>
    <row r="73" spans="1:103" s="57" customFormat="1" ht="15.75" x14ac:dyDescent="0.25">
      <c r="A73" s="61" t="s">
        <v>111</v>
      </c>
      <c r="B73" s="94">
        <v>109.70273444617025</v>
      </c>
      <c r="C73" s="94">
        <v>110.2640219906057</v>
      </c>
      <c r="D73" s="94"/>
      <c r="E73" s="94">
        <f t="shared" si="3"/>
        <v>0.51164407821653324</v>
      </c>
      <c r="F73" s="94"/>
      <c r="G73" s="94">
        <v>3.1409604176786448</v>
      </c>
      <c r="H73" s="94">
        <v>3.1570309556548226</v>
      </c>
      <c r="I73" s="94"/>
      <c r="J73" s="94">
        <f t="shared" si="4"/>
        <v>1.6070537976177857E-2</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3">
        <v>111.27597451310695</v>
      </c>
      <c r="C74" s="93">
        <v>111.27597451310695</v>
      </c>
      <c r="D74" s="93"/>
      <c r="E74" s="93">
        <f t="shared" si="3"/>
        <v>0</v>
      </c>
      <c r="F74" s="93"/>
      <c r="G74" s="93">
        <v>1.0866853834896233</v>
      </c>
      <c r="H74" s="93">
        <v>1.0866853834896233</v>
      </c>
      <c r="I74" s="93"/>
      <c r="J74" s="93">
        <f t="shared" si="4"/>
        <v>0</v>
      </c>
    </row>
    <row r="75" spans="1:103" s="57" customFormat="1" ht="15.75" x14ac:dyDescent="0.25">
      <c r="A75" s="58" t="s">
        <v>172</v>
      </c>
      <c r="B75" s="94">
        <v>95.293927061343496</v>
      </c>
      <c r="C75" s="94">
        <v>99.207475196588476</v>
      </c>
      <c r="D75" s="94"/>
      <c r="E75" s="94">
        <f t="shared" si="3"/>
        <v>4.1068179850807462</v>
      </c>
      <c r="F75" s="94"/>
      <c r="G75" s="94">
        <v>0.39131361639495332</v>
      </c>
      <c r="H75" s="94">
        <v>0.40738415437113112</v>
      </c>
      <c r="I75" s="94"/>
      <c r="J75" s="94">
        <f t="shared" si="4"/>
        <v>1.6070537976177801E-2</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3">
        <v>112.6706111272193</v>
      </c>
      <c r="C76" s="93">
        <v>112.6706111272193</v>
      </c>
      <c r="D76" s="93"/>
      <c r="E76" s="93">
        <f t="shared" si="3"/>
        <v>0</v>
      </c>
      <c r="F76" s="93"/>
      <c r="G76" s="93">
        <v>1.6629614177940686</v>
      </c>
      <c r="H76" s="93">
        <v>1.6629614177940686</v>
      </c>
      <c r="I76" s="93"/>
      <c r="J76" s="93">
        <f t="shared" si="4"/>
        <v>0</v>
      </c>
    </row>
    <row r="77" spans="1:103" s="57" customFormat="1" ht="15.75" x14ac:dyDescent="0.25">
      <c r="A77" s="55" t="s">
        <v>4</v>
      </c>
      <c r="B77" s="95">
        <v>99.79423455986678</v>
      </c>
      <c r="C77" s="95">
        <v>99.79423455986678</v>
      </c>
      <c r="D77" s="95"/>
      <c r="E77" s="95">
        <f t="shared" si="3"/>
        <v>0</v>
      </c>
      <c r="F77" s="95"/>
      <c r="G77" s="95">
        <v>4.7412547495791868</v>
      </c>
      <c r="H77" s="95">
        <v>4.7412547495791868</v>
      </c>
      <c r="I77" s="95"/>
      <c r="J77" s="95">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3">
        <v>79.611444385765466</v>
      </c>
      <c r="C78" s="93">
        <v>79.611444385765466</v>
      </c>
      <c r="D78" s="93"/>
      <c r="E78" s="93">
        <f t="shared" si="3"/>
        <v>0</v>
      </c>
      <c r="F78" s="93"/>
      <c r="G78" s="93">
        <v>0.92301115540660061</v>
      </c>
      <c r="H78" s="93">
        <v>0.92301115540660073</v>
      </c>
      <c r="I78" s="93"/>
      <c r="J78" s="93">
        <f t="shared" si="4"/>
        <v>0</v>
      </c>
    </row>
    <row r="79" spans="1:103" s="57" customFormat="1" ht="15.75" x14ac:dyDescent="0.25">
      <c r="A79" s="58" t="s">
        <v>174</v>
      </c>
      <c r="B79" s="94">
        <v>79.611444385765466</v>
      </c>
      <c r="C79" s="94">
        <v>79.611444385765466</v>
      </c>
      <c r="D79" s="94"/>
      <c r="E79" s="94">
        <f t="shared" si="3"/>
        <v>0</v>
      </c>
      <c r="F79" s="94"/>
      <c r="G79" s="94">
        <v>0.92301115540660061</v>
      </c>
      <c r="H79" s="94">
        <v>0.92301115540660073</v>
      </c>
      <c r="I79" s="94"/>
      <c r="J79" s="94">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3">
        <v>106.30932390895443</v>
      </c>
      <c r="C80" s="93">
        <v>106.30932390895443</v>
      </c>
      <c r="D80" s="93"/>
      <c r="E80" s="93">
        <f t="shared" si="3"/>
        <v>0</v>
      </c>
      <c r="F80" s="93"/>
      <c r="G80" s="93">
        <v>3.8182435941725861</v>
      </c>
      <c r="H80" s="93">
        <v>3.8182435941725856</v>
      </c>
      <c r="I80" s="93"/>
      <c r="J80" s="93">
        <f t="shared" si="4"/>
        <v>0</v>
      </c>
    </row>
    <row r="81" spans="1:103" s="57" customFormat="1" ht="15.75" x14ac:dyDescent="0.25">
      <c r="A81" s="58" t="s">
        <v>175</v>
      </c>
      <c r="B81" s="94">
        <v>106.30932390895443</v>
      </c>
      <c r="C81" s="94">
        <v>106.30932390895443</v>
      </c>
      <c r="D81" s="94"/>
      <c r="E81" s="94">
        <f t="shared" si="3"/>
        <v>0</v>
      </c>
      <c r="F81" s="94"/>
      <c r="G81" s="94">
        <v>3.8182435941725861</v>
      </c>
      <c r="H81" s="94">
        <v>3.8182435941725856</v>
      </c>
      <c r="I81" s="94"/>
      <c r="J81" s="94">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6">
        <v>99.644151201992386</v>
      </c>
      <c r="C82" s="96">
        <v>99.606321782391674</v>
      </c>
      <c r="D82" s="96"/>
      <c r="E82" s="96">
        <f t="shared" si="3"/>
        <v>-3.796451587412264E-2</v>
      </c>
      <c r="F82" s="96"/>
      <c r="G82" s="96">
        <v>5.0850397303946302</v>
      </c>
      <c r="H82" s="96">
        <v>5.0831092196789793</v>
      </c>
      <c r="I82" s="96"/>
      <c r="J82" s="96">
        <f t="shared" si="4"/>
        <v>-1.9305107156508683E-3</v>
      </c>
    </row>
    <row r="83" spans="1:103" s="57" customFormat="1" ht="15.75" x14ac:dyDescent="0.25">
      <c r="A83" s="61" t="s">
        <v>138</v>
      </c>
      <c r="B83" s="94">
        <v>90.317660011384589</v>
      </c>
      <c r="C83" s="94">
        <v>90.317660011384589</v>
      </c>
      <c r="D83" s="94"/>
      <c r="E83" s="94">
        <f t="shared" si="3"/>
        <v>0</v>
      </c>
      <c r="F83" s="94"/>
      <c r="G83" s="94">
        <v>2.4488530089324461</v>
      </c>
      <c r="H83" s="94">
        <v>2.4488530089324461</v>
      </c>
      <c r="I83" s="94"/>
      <c r="J83" s="94">
        <f t="shared" si="4"/>
        <v>0</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3">
        <v>74.562076138131303</v>
      </c>
      <c r="C84" s="93">
        <v>74.562076138131303</v>
      </c>
      <c r="D84" s="93"/>
      <c r="E84" s="93">
        <f t="shared" si="3"/>
        <v>0</v>
      </c>
      <c r="F84" s="93"/>
      <c r="G84" s="93">
        <v>0.83604237337590903</v>
      </c>
      <c r="H84" s="93">
        <v>0.83604237337590903</v>
      </c>
      <c r="I84" s="93"/>
      <c r="J84" s="93">
        <f t="shared" si="4"/>
        <v>0</v>
      </c>
    </row>
    <row r="85" spans="1:103" s="57" customFormat="1" ht="15.75" x14ac:dyDescent="0.25">
      <c r="A85" s="58" t="s">
        <v>177</v>
      </c>
      <c r="B85" s="94">
        <v>99.262187476460838</v>
      </c>
      <c r="C85" s="94">
        <v>99.262187476460838</v>
      </c>
      <c r="D85" s="94"/>
      <c r="E85" s="94">
        <f t="shared" si="3"/>
        <v>0</v>
      </c>
      <c r="F85" s="94"/>
      <c r="G85" s="94">
        <v>0.14932741656095089</v>
      </c>
      <c r="H85" s="94">
        <v>0.14932741656095092</v>
      </c>
      <c r="I85" s="94"/>
      <c r="J85" s="94">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3">
        <v>99.36708029164447</v>
      </c>
      <c r="C86" s="93">
        <v>99.36708029164447</v>
      </c>
      <c r="D86" s="93"/>
      <c r="E86" s="93">
        <f t="shared" si="3"/>
        <v>0</v>
      </c>
      <c r="F86" s="93"/>
      <c r="G86" s="93">
        <v>1.3538170573755934</v>
      </c>
      <c r="H86" s="93">
        <v>1.3538170573755934</v>
      </c>
      <c r="I86" s="93"/>
      <c r="J86" s="93">
        <f t="shared" si="4"/>
        <v>0</v>
      </c>
    </row>
    <row r="87" spans="1:103" s="57" customFormat="1" ht="15.75" x14ac:dyDescent="0.25">
      <c r="A87" s="58" t="s">
        <v>178</v>
      </c>
      <c r="B87" s="94">
        <v>141.99941030830831</v>
      </c>
      <c r="C87" s="94">
        <v>141.99941030830831</v>
      </c>
      <c r="D87" s="94"/>
      <c r="E87" s="94">
        <f t="shared" si="3"/>
        <v>0</v>
      </c>
      <c r="F87" s="94"/>
      <c r="G87" s="94">
        <v>0.10966616161999254</v>
      </c>
      <c r="H87" s="94">
        <v>0.10966616161999254</v>
      </c>
      <c r="I87" s="94"/>
      <c r="J87" s="94">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3">
        <v>112.15517289409321</v>
      </c>
      <c r="C88" s="93">
        <v>112.15517289409321</v>
      </c>
      <c r="D88" s="93"/>
      <c r="E88" s="93">
        <f t="shared" si="3"/>
        <v>0</v>
      </c>
      <c r="F88" s="93"/>
      <c r="G88" s="93">
        <v>0.76458043551000709</v>
      </c>
      <c r="H88" s="93">
        <v>0.76458043551000709</v>
      </c>
      <c r="I88" s="93"/>
      <c r="J88" s="93">
        <f t="shared" si="4"/>
        <v>0</v>
      </c>
    </row>
    <row r="89" spans="1:103" s="57" customFormat="1" ht="15.75" x14ac:dyDescent="0.25">
      <c r="A89" s="58" t="s">
        <v>179</v>
      </c>
      <c r="B89" s="94">
        <v>112.15517289409321</v>
      </c>
      <c r="C89" s="94">
        <v>112.15517289409321</v>
      </c>
      <c r="D89" s="94"/>
      <c r="E89" s="94">
        <f t="shared" si="3"/>
        <v>0</v>
      </c>
      <c r="F89" s="94"/>
      <c r="G89" s="94">
        <v>0.76458043551000709</v>
      </c>
      <c r="H89" s="94">
        <v>0.76458043551000709</v>
      </c>
      <c r="I89" s="94"/>
      <c r="J89" s="94">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3">
        <v>113.43777297054528</v>
      </c>
      <c r="C90" s="93">
        <v>113.40965266961327</v>
      </c>
      <c r="D90" s="93"/>
      <c r="E90" s="93">
        <f t="shared" si="3"/>
        <v>-2.4789186349172265E-2</v>
      </c>
      <c r="F90" s="93"/>
      <c r="G90" s="93">
        <v>0.99682977531240591</v>
      </c>
      <c r="H90" s="93">
        <v>0.99658266932181971</v>
      </c>
      <c r="I90" s="93"/>
      <c r="J90" s="93">
        <f t="shared" si="4"/>
        <v>-2.4710599058619387E-4</v>
      </c>
    </row>
    <row r="91" spans="1:103" s="57" customFormat="1" ht="15.75" x14ac:dyDescent="0.25">
      <c r="A91" s="58" t="s">
        <v>180</v>
      </c>
      <c r="B91" s="94">
        <v>143.42317105079044</v>
      </c>
      <c r="C91" s="94">
        <v>143.42317105079044</v>
      </c>
      <c r="D91" s="94"/>
      <c r="E91" s="94">
        <f t="shared" si="3"/>
        <v>0</v>
      </c>
      <c r="F91" s="94"/>
      <c r="G91" s="94">
        <v>0.17244843443115335</v>
      </c>
      <c r="H91" s="94">
        <v>0.17244843443115337</v>
      </c>
      <c r="I91" s="94"/>
      <c r="J91" s="94">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3">
        <v>108.68453715088216</v>
      </c>
      <c r="C92" s="93">
        <v>108.6519592662525</v>
      </c>
      <c r="D92" s="93"/>
      <c r="E92" s="93">
        <f t="shared" si="3"/>
        <v>-2.9974719020453566E-2</v>
      </c>
      <c r="F92" s="93"/>
      <c r="G92" s="93">
        <v>0.82438134088125248</v>
      </c>
      <c r="H92" s="93">
        <v>0.8241342348906664</v>
      </c>
      <c r="I92" s="93"/>
      <c r="J92" s="93">
        <f t="shared" si="4"/>
        <v>-2.4710599058608285E-4</v>
      </c>
    </row>
    <row r="93" spans="1:103" s="57" customFormat="1" ht="15.75" x14ac:dyDescent="0.25">
      <c r="A93" s="61" t="s">
        <v>151</v>
      </c>
      <c r="B93" s="94">
        <v>105.22246486474704</v>
      </c>
      <c r="C93" s="94">
        <v>105.01997658073184</v>
      </c>
      <c r="D93" s="94"/>
      <c r="E93" s="94">
        <f t="shared" si="3"/>
        <v>-0.19243826332664415</v>
      </c>
      <c r="F93" s="94"/>
      <c r="G93" s="94">
        <v>0.87477651063977124</v>
      </c>
      <c r="H93" s="94">
        <v>0.87309310591470679</v>
      </c>
      <c r="I93" s="94"/>
      <c r="J93" s="94">
        <f t="shared" si="4"/>
        <v>-1.6834047250644524E-3</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3">
        <v>106.50868675389725</v>
      </c>
      <c r="C94" s="93">
        <v>106.75417652735104</v>
      </c>
      <c r="D94" s="93"/>
      <c r="E94" s="93">
        <f t="shared" si="3"/>
        <v>0.23048802960177195</v>
      </c>
      <c r="F94" s="93"/>
      <c r="G94" s="93">
        <v>0.28983745606525213</v>
      </c>
      <c r="H94" s="93">
        <v>0.29050549670678477</v>
      </c>
      <c r="I94" s="93"/>
      <c r="J94" s="93">
        <f t="shared" si="4"/>
        <v>6.680406415326412E-4</v>
      </c>
    </row>
    <row r="95" spans="1:103" s="57" customFormat="1" ht="15.75" x14ac:dyDescent="0.25">
      <c r="A95" s="58" t="s">
        <v>181</v>
      </c>
      <c r="B95" s="94">
        <v>104.59658316342617</v>
      </c>
      <c r="C95" s="94">
        <v>104.17610662160862</v>
      </c>
      <c r="D95" s="94"/>
      <c r="E95" s="94">
        <f t="shared" si="3"/>
        <v>-0.40199835319723043</v>
      </c>
      <c r="F95" s="94"/>
      <c r="G95" s="94">
        <v>0.58493905457451889</v>
      </c>
      <c r="H95" s="94">
        <v>0.58258760920792185</v>
      </c>
      <c r="I95" s="94"/>
      <c r="J95" s="94">
        <f t="shared" si="4"/>
        <v>-2.3514453665970381E-3</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6">
        <v>133.11915518648536</v>
      </c>
      <c r="C96" s="96">
        <v>133.11915518648536</v>
      </c>
      <c r="D96" s="96"/>
      <c r="E96" s="96">
        <f t="shared" si="3"/>
        <v>0</v>
      </c>
      <c r="F96" s="96"/>
      <c r="G96" s="96">
        <v>3.3257772455646495</v>
      </c>
      <c r="H96" s="96">
        <v>3.3257772455646499</v>
      </c>
      <c r="I96" s="96"/>
      <c r="J96" s="96">
        <f t="shared" si="4"/>
        <v>0</v>
      </c>
    </row>
    <row r="97" spans="1:103" s="57" customFormat="1" ht="15.75" x14ac:dyDescent="0.25">
      <c r="A97" s="61" t="s">
        <v>135</v>
      </c>
      <c r="B97" s="94">
        <v>140.40183998572448</v>
      </c>
      <c r="C97" s="94">
        <v>140.40183998572448</v>
      </c>
      <c r="D97" s="94"/>
      <c r="E97" s="94">
        <f t="shared" si="3"/>
        <v>0</v>
      </c>
      <c r="F97" s="94"/>
      <c r="G97" s="94">
        <v>0.93726084942762489</v>
      </c>
      <c r="H97" s="94">
        <v>0.937260849427625</v>
      </c>
      <c r="I97" s="94"/>
      <c r="J97" s="94">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3">
        <v>140.40183998572448</v>
      </c>
      <c r="C98" s="93">
        <v>140.40183998572448</v>
      </c>
      <c r="D98" s="93"/>
      <c r="E98" s="93">
        <f t="shared" si="3"/>
        <v>0</v>
      </c>
      <c r="F98" s="93"/>
      <c r="G98" s="93">
        <v>0.93726084942762489</v>
      </c>
      <c r="H98" s="93">
        <v>0.937260849427625</v>
      </c>
      <c r="I98" s="93"/>
      <c r="J98" s="93">
        <f t="shared" si="4"/>
        <v>0</v>
      </c>
    </row>
    <row r="99" spans="1:103" s="57" customFormat="1" ht="15.75" x14ac:dyDescent="0.25">
      <c r="A99" s="61" t="s">
        <v>118</v>
      </c>
      <c r="B99" s="94">
        <v>130.52120292839754</v>
      </c>
      <c r="C99" s="94">
        <v>130.52120292839754</v>
      </c>
      <c r="D99" s="94"/>
      <c r="E99" s="94">
        <f t="shared" si="3"/>
        <v>0</v>
      </c>
      <c r="F99" s="94"/>
      <c r="G99" s="94">
        <v>2.246845082828155</v>
      </c>
      <c r="H99" s="94">
        <v>2.246845082828155</v>
      </c>
      <c r="I99" s="94"/>
      <c r="J99" s="94">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3">
        <v>130.52120292839754</v>
      </c>
      <c r="C100" s="93">
        <v>130.52120292839754</v>
      </c>
      <c r="D100" s="93"/>
      <c r="E100" s="93">
        <f t="shared" si="3"/>
        <v>0</v>
      </c>
      <c r="F100" s="93"/>
      <c r="G100" s="93">
        <v>2.246845082828155</v>
      </c>
      <c r="H100" s="93">
        <v>2.246845082828155</v>
      </c>
      <c r="I100" s="93"/>
      <c r="J100" s="93">
        <f t="shared" si="4"/>
        <v>0</v>
      </c>
    </row>
    <row r="101" spans="1:103" s="57" customFormat="1" ht="15.75" x14ac:dyDescent="0.25">
      <c r="A101" s="61" t="s">
        <v>120</v>
      </c>
      <c r="B101" s="94">
        <v>129.55828833898522</v>
      </c>
      <c r="C101" s="94">
        <v>129.55828833898522</v>
      </c>
      <c r="D101" s="94"/>
      <c r="E101" s="94">
        <f t="shared" si="3"/>
        <v>0</v>
      </c>
      <c r="F101" s="94"/>
      <c r="G101" s="94">
        <v>0.14167131330887003</v>
      </c>
      <c r="H101" s="94">
        <v>0.14167131330887003</v>
      </c>
      <c r="I101" s="94"/>
      <c r="J101" s="94">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3">
        <v>129.55828833898522</v>
      </c>
      <c r="C102" s="93">
        <v>129.55828833898522</v>
      </c>
      <c r="D102" s="93"/>
      <c r="E102" s="93">
        <f t="shared" si="3"/>
        <v>0</v>
      </c>
      <c r="F102" s="93"/>
      <c r="G102" s="93">
        <v>0.14167131330887003</v>
      </c>
      <c r="H102" s="93">
        <v>0.14167131330887003</v>
      </c>
      <c r="I102" s="93"/>
      <c r="J102" s="93">
        <f t="shared" si="4"/>
        <v>0</v>
      </c>
    </row>
    <row r="103" spans="1:103" s="57" customFormat="1" ht="15.75" x14ac:dyDescent="0.25">
      <c r="A103" s="55" t="s">
        <v>131</v>
      </c>
      <c r="B103" s="95">
        <v>128.2197590569771</v>
      </c>
      <c r="C103" s="95">
        <v>128.21297042027925</v>
      </c>
      <c r="D103" s="95"/>
      <c r="E103" s="95">
        <f t="shared" si="3"/>
        <v>-5.2945324088726764E-3</v>
      </c>
      <c r="F103" s="95"/>
      <c r="G103" s="95">
        <v>3.8778109793681836</v>
      </c>
      <c r="H103" s="95">
        <v>3.8776056674091266</v>
      </c>
      <c r="I103" s="95"/>
      <c r="J103" s="95">
        <f t="shared" si="4"/>
        <v>-2.053119590570418E-4</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3">
        <v>128.39043303248073</v>
      </c>
      <c r="C104" s="93">
        <v>128.38342348418612</v>
      </c>
      <c r="D104" s="93"/>
      <c r="E104" s="93">
        <f t="shared" si="3"/>
        <v>-5.4595565487591813E-3</v>
      </c>
      <c r="F104" s="93"/>
      <c r="G104" s="93">
        <v>3.7605977193239437</v>
      </c>
      <c r="H104" s="93">
        <v>3.7603924073648867</v>
      </c>
      <c r="I104" s="93"/>
      <c r="J104" s="93">
        <f t="shared" si="4"/>
        <v>-2.053119590570418E-4</v>
      </c>
    </row>
    <row r="105" spans="1:103" s="57" customFormat="1" ht="15.75" x14ac:dyDescent="0.25">
      <c r="A105" s="58" t="s">
        <v>183</v>
      </c>
      <c r="B105" s="94">
        <v>128.39043303248073</v>
      </c>
      <c r="C105" s="94">
        <v>128.38342348418612</v>
      </c>
      <c r="D105" s="94"/>
      <c r="E105" s="94">
        <f t="shared" si="3"/>
        <v>-5.4595565487591813E-3</v>
      </c>
      <c r="F105" s="94"/>
      <c r="G105" s="94">
        <v>3.7605977193239437</v>
      </c>
      <c r="H105" s="94">
        <v>3.7603924073648867</v>
      </c>
      <c r="I105" s="94"/>
      <c r="J105" s="94">
        <f t="shared" si="4"/>
        <v>-2.053119590570418E-4</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3">
        <v>122.97492976527279</v>
      </c>
      <c r="C106" s="93">
        <v>122.97492976527279</v>
      </c>
      <c r="D106" s="93"/>
      <c r="E106" s="93">
        <f t="shared" si="3"/>
        <v>0</v>
      </c>
      <c r="F106" s="93"/>
      <c r="G106" s="93">
        <v>0.11721326004424018</v>
      </c>
      <c r="H106" s="93">
        <v>0.11721326004424017</v>
      </c>
      <c r="I106" s="93"/>
      <c r="J106" s="93">
        <f t="shared" si="4"/>
        <v>0</v>
      </c>
    </row>
    <row r="107" spans="1:103" s="57" customFormat="1" ht="15.75" x14ac:dyDescent="0.25">
      <c r="A107" s="58" t="s">
        <v>124</v>
      </c>
      <c r="B107" s="94">
        <v>122.97492976527279</v>
      </c>
      <c r="C107" s="94">
        <v>122.97492976527279</v>
      </c>
      <c r="D107" s="94"/>
      <c r="E107" s="94">
        <f t="shared" si="3"/>
        <v>0</v>
      </c>
      <c r="F107" s="94"/>
      <c r="G107" s="94">
        <v>0.11721326004424018</v>
      </c>
      <c r="H107" s="94">
        <v>0.11721326004424017</v>
      </c>
      <c r="I107" s="94"/>
      <c r="J107" s="94">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6">
        <v>97.559338878955359</v>
      </c>
      <c r="C108" s="96">
        <v>97.546017319301882</v>
      </c>
      <c r="D108" s="96"/>
      <c r="E108" s="96">
        <f t="shared" si="3"/>
        <v>-1.3654827724907115E-2</v>
      </c>
      <c r="F108" s="96"/>
      <c r="G108" s="96">
        <v>7.0058053757927015</v>
      </c>
      <c r="H108" s="96">
        <v>7.0048487451378945</v>
      </c>
      <c r="I108" s="96"/>
      <c r="J108" s="96">
        <f t="shared" si="4"/>
        <v>-9.5663065480700027E-4</v>
      </c>
    </row>
    <row r="109" spans="1:103" s="57" customFormat="1" ht="15.75" x14ac:dyDescent="0.25">
      <c r="A109" s="61" t="s">
        <v>125</v>
      </c>
      <c r="B109" s="94">
        <v>98.718668893585303</v>
      </c>
      <c r="C109" s="94">
        <v>98.700427043787073</v>
      </c>
      <c r="D109" s="94"/>
      <c r="E109" s="94">
        <f t="shared" si="3"/>
        <v>-1.8478622131634648E-2</v>
      </c>
      <c r="F109" s="94"/>
      <c r="G109" s="94">
        <v>5.176958801321927</v>
      </c>
      <c r="H109" s="94">
        <v>5.1760021706671209</v>
      </c>
      <c r="I109" s="94"/>
      <c r="J109" s="94">
        <f>H109-G109</f>
        <v>-9.5663065480611209E-4</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3">
        <v>121.33659467916443</v>
      </c>
      <c r="C110" s="93">
        <v>121.33659467916443</v>
      </c>
      <c r="D110" s="93"/>
      <c r="E110" s="93">
        <f t="shared" si="3"/>
        <v>0</v>
      </c>
      <c r="F110" s="93"/>
      <c r="G110" s="93">
        <v>0.14116518944423345</v>
      </c>
      <c r="H110" s="93">
        <v>0.14116518944423345</v>
      </c>
      <c r="I110" s="93"/>
      <c r="J110" s="93">
        <f t="shared" si="4"/>
        <v>0</v>
      </c>
    </row>
    <row r="111" spans="1:103" s="57" customFormat="1" ht="15.75" x14ac:dyDescent="0.25">
      <c r="A111" s="58" t="s">
        <v>185</v>
      </c>
      <c r="B111" s="94">
        <v>98.205504521856071</v>
      </c>
      <c r="C111" s="94">
        <v>98.186848793814562</v>
      </c>
      <c r="D111" s="94"/>
      <c r="E111" s="94">
        <f t="shared" si="3"/>
        <v>-1.8996621556333082E-2</v>
      </c>
      <c r="F111" s="94"/>
      <c r="G111" s="94">
        <v>5.0357936118776934</v>
      </c>
      <c r="H111" s="94">
        <v>5.0348369812228873</v>
      </c>
      <c r="I111" s="94"/>
      <c r="J111" s="94">
        <f t="shared" si="4"/>
        <v>-9.5663065480611209E-4</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3">
        <v>76.637419482662665</v>
      </c>
      <c r="C112" s="93">
        <v>76.637419482662665</v>
      </c>
      <c r="D112" s="93"/>
      <c r="E112" s="93">
        <f t="shared" si="3"/>
        <v>0</v>
      </c>
      <c r="F112" s="93"/>
      <c r="G112" s="93">
        <v>0.35859946410220506</v>
      </c>
      <c r="H112" s="93">
        <v>0.35859946410220506</v>
      </c>
      <c r="I112" s="93"/>
      <c r="J112" s="93">
        <f t="shared" si="4"/>
        <v>0</v>
      </c>
    </row>
    <row r="113" spans="1:103" s="57" customFormat="1" ht="15.75" x14ac:dyDescent="0.25">
      <c r="A113" s="58" t="s">
        <v>126</v>
      </c>
      <c r="B113" s="94">
        <v>76.637419482662665</v>
      </c>
      <c r="C113" s="94">
        <v>76.637419482662665</v>
      </c>
      <c r="D113" s="94"/>
      <c r="E113" s="94">
        <f t="shared" si="3"/>
        <v>0</v>
      </c>
      <c r="F113" s="94"/>
      <c r="G113" s="94">
        <v>0.35859946410220506</v>
      </c>
      <c r="H113" s="94">
        <v>0.35859946410220506</v>
      </c>
      <c r="I113" s="94"/>
      <c r="J113" s="94">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3">
        <v>100.08487654320987</v>
      </c>
      <c r="C114" s="93">
        <v>100.08487654320987</v>
      </c>
      <c r="D114" s="93"/>
      <c r="E114" s="93">
        <f t="shared" si="3"/>
        <v>0</v>
      </c>
      <c r="F114" s="93"/>
      <c r="G114" s="93">
        <v>1.470247110368569</v>
      </c>
      <c r="H114" s="93">
        <v>1.470247110368569</v>
      </c>
      <c r="I114" s="93"/>
      <c r="J114" s="93">
        <f t="shared" si="4"/>
        <v>0</v>
      </c>
    </row>
    <row r="115" spans="1:103" s="57" customFormat="1" ht="15.75" x14ac:dyDescent="0.25">
      <c r="A115" s="58" t="s">
        <v>186</v>
      </c>
      <c r="B115" s="94">
        <v>100.08487654320987</v>
      </c>
      <c r="C115" s="94">
        <v>100.08487654320987</v>
      </c>
      <c r="D115" s="94"/>
      <c r="E115" s="94">
        <f t="shared" si="3"/>
        <v>0</v>
      </c>
      <c r="F115" s="94"/>
      <c r="G115" s="94">
        <v>1.470247110368569</v>
      </c>
      <c r="H115" s="94">
        <v>1.470247110368569</v>
      </c>
      <c r="I115" s="94"/>
      <c r="J115" s="94">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9"/>
      <c r="C116" s="89"/>
      <c r="D116" s="89"/>
      <c r="E116" s="89"/>
      <c r="F116" s="89"/>
      <c r="G116" s="89"/>
      <c r="H116" s="89"/>
      <c r="I116" s="89"/>
      <c r="J116" s="89"/>
    </row>
    <row r="117" spans="1:103" x14ac:dyDescent="0.25">
      <c r="A117" s="176" t="s">
        <v>54</v>
      </c>
      <c r="B117" s="86"/>
      <c r="C117" s="86"/>
    </row>
    <row r="118" spans="1:103" x14ac:dyDescent="0.25">
      <c r="A118" s="23"/>
      <c r="B118" s="97"/>
      <c r="C118" s="97"/>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E16" sqref="E16"/>
    </sheetView>
  </sheetViews>
  <sheetFormatPr defaultRowHeight="15" x14ac:dyDescent="0.25"/>
  <cols>
    <col min="1" max="1" width="54.140625" style="4" customWidth="1"/>
    <col min="2" max="3" width="8.85546875" style="98" customWidth="1"/>
    <col min="4" max="4" width="0.85546875" style="86" customWidth="1"/>
    <col min="5" max="5" width="11.5703125" style="86" customWidth="1"/>
    <col min="6" max="6" width="1.140625" style="86" customWidth="1"/>
    <col min="7" max="8" width="9.28515625" style="86" customWidth="1"/>
    <col min="9" max="9" width="0.85546875" style="86" customWidth="1"/>
    <col min="10" max="10" width="12" style="86" customWidth="1"/>
  </cols>
  <sheetData>
    <row r="1" spans="1:13" ht="15.75" x14ac:dyDescent="0.25">
      <c r="A1" s="53" t="s">
        <v>254</v>
      </c>
      <c r="B1" s="99"/>
      <c r="C1" s="99"/>
      <c r="D1" s="100"/>
      <c r="E1" s="100"/>
      <c r="F1" s="100"/>
      <c r="G1" s="100"/>
      <c r="H1" s="100"/>
      <c r="I1" s="100"/>
      <c r="J1" s="100"/>
    </row>
    <row r="2" spans="1:13" ht="6" customHeight="1" x14ac:dyDescent="0.25">
      <c r="A2" s="42"/>
      <c r="B2" s="101"/>
      <c r="C2" s="101"/>
      <c r="D2" s="102"/>
      <c r="E2" s="102"/>
      <c r="F2" s="102"/>
      <c r="G2" s="102"/>
      <c r="H2" s="102"/>
      <c r="I2" s="102"/>
      <c r="J2" s="102"/>
    </row>
    <row r="3" spans="1:13" ht="45" x14ac:dyDescent="0.25">
      <c r="A3" s="186" t="s">
        <v>56</v>
      </c>
      <c r="B3" s="188" t="s">
        <v>242</v>
      </c>
      <c r="C3" s="188"/>
      <c r="D3" s="103"/>
      <c r="E3" s="175" t="s">
        <v>243</v>
      </c>
      <c r="F3" s="90"/>
      <c r="G3" s="185" t="s">
        <v>244</v>
      </c>
      <c r="H3" s="185"/>
      <c r="I3" s="90"/>
      <c r="J3" s="175" t="s">
        <v>245</v>
      </c>
    </row>
    <row r="4" spans="1:13" ht="36" customHeight="1" x14ac:dyDescent="0.25">
      <c r="A4" s="187"/>
      <c r="B4" s="84">
        <v>43191</v>
      </c>
      <c r="C4" s="117">
        <v>43221</v>
      </c>
      <c r="D4" s="135"/>
      <c r="E4" s="160" t="s">
        <v>262</v>
      </c>
      <c r="F4" s="135"/>
      <c r="G4" s="117">
        <v>43191</v>
      </c>
      <c r="H4" s="117">
        <v>43221</v>
      </c>
      <c r="I4" s="85"/>
      <c r="J4" s="160" t="s">
        <v>263</v>
      </c>
    </row>
    <row r="5" spans="1:13" s="57" customFormat="1" ht="15.75" x14ac:dyDescent="0.25">
      <c r="A5" s="62" t="s">
        <v>241</v>
      </c>
      <c r="B5" s="92">
        <v>111.03360688074105</v>
      </c>
      <c r="C5" s="92">
        <v>111.14423640728874</v>
      </c>
      <c r="D5" s="92"/>
      <c r="E5" s="92">
        <f>((C5/B5-1)*100)</f>
        <v>9.9636073847908513E-2</v>
      </c>
      <c r="F5" s="92"/>
      <c r="G5" s="92">
        <v>111.03360688074105</v>
      </c>
      <c r="H5" s="92">
        <v>111.14423640728874</v>
      </c>
      <c r="I5" s="104"/>
      <c r="J5" s="92">
        <f>((H5-G5))</f>
        <v>0.11062952654769731</v>
      </c>
    </row>
    <row r="6" spans="1:13" ht="8.25" customHeight="1" x14ac:dyDescent="0.25">
      <c r="A6" s="39"/>
      <c r="B6" s="91"/>
      <c r="C6" s="91"/>
      <c r="D6" s="91"/>
      <c r="E6" s="91"/>
      <c r="F6" s="91"/>
      <c r="G6" s="91"/>
      <c r="H6" s="91"/>
      <c r="J6" s="91"/>
    </row>
    <row r="7" spans="1:13" ht="15.75" x14ac:dyDescent="0.25">
      <c r="A7" s="33" t="s">
        <v>127</v>
      </c>
      <c r="B7" s="91">
        <v>106.29737539625161</v>
      </c>
      <c r="C7" s="91">
        <v>107.62744545721439</v>
      </c>
      <c r="D7" s="91"/>
      <c r="E7" s="91">
        <f t="shared" ref="E7:E70" si="0">((C7/B7-1)*100)</f>
        <v>1.2512727205207019</v>
      </c>
      <c r="F7" s="91"/>
      <c r="G7" s="91">
        <v>25.281887467797862</v>
      </c>
      <c r="H7" s="91">
        <v>25.598232828915165</v>
      </c>
      <c r="J7" s="91">
        <f>H7-G7</f>
        <v>0.31634536111730327</v>
      </c>
      <c r="L7" s="1"/>
      <c r="M7" s="1"/>
    </row>
    <row r="8" spans="1:13" s="57" customFormat="1" ht="15.75" x14ac:dyDescent="0.25">
      <c r="A8" s="61" t="s">
        <v>57</v>
      </c>
      <c r="B8" s="94">
        <v>106.17385277036374</v>
      </c>
      <c r="C8" s="94">
        <v>107.66620478426989</v>
      </c>
      <c r="D8" s="94"/>
      <c r="E8" s="94">
        <f t="shared" si="0"/>
        <v>1.4055739477909501</v>
      </c>
      <c r="F8" s="94"/>
      <c r="G8" s="94">
        <v>22.958931268480679</v>
      </c>
      <c r="H8" s="94">
        <v>23.281636025081674</v>
      </c>
      <c r="I8" s="104"/>
      <c r="J8" s="94">
        <f t="shared" ref="J8:J71" si="1">H8-G8</f>
        <v>0.32270475660099507</v>
      </c>
      <c r="L8" s="1"/>
      <c r="M8" s="1"/>
    </row>
    <row r="9" spans="1:13" ht="15.75" x14ac:dyDescent="0.25">
      <c r="A9" s="35" t="s">
        <v>58</v>
      </c>
      <c r="B9" s="93">
        <v>108.08061475636342</v>
      </c>
      <c r="C9" s="93">
        <v>107.94440134950652</v>
      </c>
      <c r="D9" s="93"/>
      <c r="E9" s="93">
        <f t="shared" si="0"/>
        <v>-0.1260294523342087</v>
      </c>
      <c r="F9" s="93"/>
      <c r="G9" s="93">
        <v>3.1534180191651684</v>
      </c>
      <c r="H9" s="93">
        <v>3.1494437837058062</v>
      </c>
      <c r="J9" s="93">
        <f t="shared" si="1"/>
        <v>-3.9742354593621521E-3</v>
      </c>
      <c r="L9" s="1"/>
      <c r="M9" s="1"/>
    </row>
    <row r="10" spans="1:13" s="57" customFormat="1" ht="15.75" x14ac:dyDescent="0.25">
      <c r="A10" s="58" t="s">
        <v>62</v>
      </c>
      <c r="B10" s="94">
        <v>95.808446835906764</v>
      </c>
      <c r="C10" s="94">
        <v>95.828049842152694</v>
      </c>
      <c r="D10" s="94"/>
      <c r="E10" s="94">
        <f t="shared" si="0"/>
        <v>2.046062418641359E-2</v>
      </c>
      <c r="F10" s="94"/>
      <c r="G10" s="94">
        <v>1.2405549817536947</v>
      </c>
      <c r="H10" s="94">
        <v>1.2408088070463372</v>
      </c>
      <c r="I10" s="104"/>
      <c r="J10" s="94">
        <f t="shared" si="1"/>
        <v>2.5382529264250664E-4</v>
      </c>
      <c r="L10" s="1"/>
      <c r="M10" s="1"/>
    </row>
    <row r="11" spans="1:13" ht="15.75" x14ac:dyDescent="0.25">
      <c r="A11" s="35" t="s">
        <v>63</v>
      </c>
      <c r="B11" s="93">
        <v>98.60368689988114</v>
      </c>
      <c r="C11" s="93">
        <v>103.4153749847669</v>
      </c>
      <c r="D11" s="93"/>
      <c r="E11" s="93">
        <f t="shared" si="0"/>
        <v>4.87982573082828</v>
      </c>
      <c r="F11" s="93"/>
      <c r="G11" s="93">
        <v>7.5362033039010514</v>
      </c>
      <c r="H11" s="93">
        <v>7.9039568918523448</v>
      </c>
      <c r="J11" s="93">
        <f t="shared" si="1"/>
        <v>0.36775358795129343</v>
      </c>
      <c r="L11" s="1"/>
      <c r="M11" s="1"/>
    </row>
    <row r="12" spans="1:13" s="57" customFormat="1" ht="15.75" x14ac:dyDescent="0.25">
      <c r="A12" s="58" t="s">
        <v>152</v>
      </c>
      <c r="B12" s="94">
        <v>102.17749280217221</v>
      </c>
      <c r="C12" s="94">
        <v>101.46874190539614</v>
      </c>
      <c r="D12" s="94"/>
      <c r="E12" s="94">
        <f t="shared" si="0"/>
        <v>-0.69364678789710643</v>
      </c>
      <c r="F12" s="94"/>
      <c r="G12" s="94">
        <v>3.6648649360438372</v>
      </c>
      <c r="H12" s="94">
        <v>3.6394437181342028</v>
      </c>
      <c r="I12" s="104"/>
      <c r="J12" s="94">
        <f t="shared" si="1"/>
        <v>-2.5421217909634475E-2</v>
      </c>
      <c r="L12" s="1"/>
      <c r="M12" s="1"/>
    </row>
    <row r="13" spans="1:13" ht="15.75" x14ac:dyDescent="0.25">
      <c r="A13" s="35" t="s">
        <v>153</v>
      </c>
      <c r="B13" s="93">
        <v>89.588916885586329</v>
      </c>
      <c r="C13" s="93">
        <v>89.242065299742464</v>
      </c>
      <c r="D13" s="93"/>
      <c r="E13" s="93">
        <f t="shared" si="0"/>
        <v>-0.38715903473509616</v>
      </c>
      <c r="F13" s="93"/>
      <c r="G13" s="93">
        <v>0.52611462745147619</v>
      </c>
      <c r="H13" s="93">
        <v>0.52407772713823497</v>
      </c>
      <c r="J13" s="93">
        <f t="shared" si="1"/>
        <v>-2.0369003132412189E-3</v>
      </c>
      <c r="L13" s="1"/>
      <c r="M13" s="1"/>
    </row>
    <row r="14" spans="1:13" s="57" customFormat="1" ht="15.75" x14ac:dyDescent="0.25">
      <c r="A14" s="58" t="s">
        <v>69</v>
      </c>
      <c r="B14" s="94">
        <v>129.02201846873646</v>
      </c>
      <c r="C14" s="94">
        <v>131.72265383056538</v>
      </c>
      <c r="D14" s="94"/>
      <c r="E14" s="94">
        <f t="shared" si="0"/>
        <v>2.0931585119196683</v>
      </c>
      <c r="F14" s="94"/>
      <c r="G14" s="94">
        <v>1.6062394351913305</v>
      </c>
      <c r="H14" s="94">
        <v>1.6398605726508484</v>
      </c>
      <c r="I14" s="104"/>
      <c r="J14" s="94">
        <f t="shared" si="1"/>
        <v>3.3621137459517891E-2</v>
      </c>
      <c r="L14" s="1"/>
      <c r="M14" s="1"/>
    </row>
    <row r="15" spans="1:13" ht="15.75" x14ac:dyDescent="0.25">
      <c r="A15" s="35" t="s">
        <v>72</v>
      </c>
      <c r="B15" s="93">
        <v>108.6284509587327</v>
      </c>
      <c r="C15" s="93">
        <v>105.25217843815507</v>
      </c>
      <c r="D15" s="93"/>
      <c r="E15" s="93">
        <f t="shared" si="0"/>
        <v>-3.1080923006627903</v>
      </c>
      <c r="F15" s="93"/>
      <c r="G15" s="93">
        <v>1.6609725333441459</v>
      </c>
      <c r="H15" s="93">
        <v>1.609347973919153</v>
      </c>
      <c r="J15" s="93">
        <f t="shared" si="1"/>
        <v>-5.1624559424992889E-2</v>
      </c>
      <c r="L15" s="1"/>
      <c r="M15" s="1"/>
    </row>
    <row r="16" spans="1:13" s="57" customFormat="1" ht="15.75" x14ac:dyDescent="0.25">
      <c r="A16" s="58" t="s">
        <v>154</v>
      </c>
      <c r="B16" s="94">
        <v>105.90676330406612</v>
      </c>
      <c r="C16" s="94">
        <v>106.38120005434665</v>
      </c>
      <c r="D16" s="94"/>
      <c r="E16" s="94">
        <f t="shared" si="0"/>
        <v>0.44797587564675556</v>
      </c>
      <c r="F16" s="94"/>
      <c r="G16" s="94">
        <v>0.83453572898158013</v>
      </c>
      <c r="H16" s="94">
        <v>0.83827424772107051</v>
      </c>
      <c r="I16" s="104"/>
      <c r="J16" s="94">
        <f t="shared" si="1"/>
        <v>3.7385187394903818E-3</v>
      </c>
      <c r="L16" s="1"/>
      <c r="M16" s="1"/>
    </row>
    <row r="17" spans="1:13" ht="15.75" x14ac:dyDescent="0.25">
      <c r="A17" s="35" t="s">
        <v>155</v>
      </c>
      <c r="B17" s="93">
        <v>134.6128584522468</v>
      </c>
      <c r="C17" s="93">
        <v>134.63227282791448</v>
      </c>
      <c r="D17" s="93"/>
      <c r="E17" s="93">
        <f t="shared" si="0"/>
        <v>1.442237828608306E-2</v>
      </c>
      <c r="F17" s="93"/>
      <c r="G17" s="93">
        <v>2.7360277026483897</v>
      </c>
      <c r="H17" s="93">
        <v>2.7364223029136778</v>
      </c>
      <c r="J17" s="93">
        <f t="shared" si="1"/>
        <v>3.9460026528814751E-4</v>
      </c>
      <c r="L17" s="1"/>
      <c r="M17" s="1"/>
    </row>
    <row r="18" spans="1:13" s="57" customFormat="1" ht="15.75" x14ac:dyDescent="0.25">
      <c r="A18" s="61" t="s">
        <v>76</v>
      </c>
      <c r="B18" s="94">
        <v>107.53384878921159</v>
      </c>
      <c r="C18" s="94">
        <v>107.23946085691401</v>
      </c>
      <c r="D18" s="94"/>
      <c r="E18" s="94">
        <f t="shared" si="0"/>
        <v>-0.27376303890567222</v>
      </c>
      <c r="F18" s="94"/>
      <c r="G18" s="94">
        <v>2.3229561993171877</v>
      </c>
      <c r="H18" s="94">
        <v>2.3165968038334896</v>
      </c>
      <c r="I18" s="104"/>
      <c r="J18" s="94">
        <f t="shared" si="1"/>
        <v>-6.359395483698016E-3</v>
      </c>
      <c r="L18" s="1"/>
      <c r="M18" s="1"/>
    </row>
    <row r="19" spans="1:13" ht="15.75" x14ac:dyDescent="0.25">
      <c r="A19" s="35" t="s">
        <v>156</v>
      </c>
      <c r="B19" s="93">
        <v>106.7693769755433</v>
      </c>
      <c r="C19" s="93">
        <v>106.44226679212132</v>
      </c>
      <c r="D19" s="93"/>
      <c r="E19" s="93">
        <f t="shared" si="0"/>
        <v>-0.3063707897226986</v>
      </c>
      <c r="F19" s="93"/>
      <c r="G19" s="93">
        <v>0.52311013115511884</v>
      </c>
      <c r="H19" s="93">
        <v>0.52150747451517943</v>
      </c>
      <c r="J19" s="93">
        <f t="shared" si="1"/>
        <v>-1.6026566399394149E-3</v>
      </c>
      <c r="L19" s="1"/>
      <c r="M19" s="1"/>
    </row>
    <row r="20" spans="1:13" s="57" customFormat="1" ht="15.75" x14ac:dyDescent="0.25">
      <c r="A20" s="58" t="s">
        <v>157</v>
      </c>
      <c r="B20" s="94">
        <v>107.7580936176012</v>
      </c>
      <c r="C20" s="94">
        <v>107.47330420215764</v>
      </c>
      <c r="D20" s="94"/>
      <c r="E20" s="94">
        <f t="shared" si="0"/>
        <v>-0.26428587021425365</v>
      </c>
      <c r="F20" s="94"/>
      <c r="G20" s="94">
        <v>1.7998460681620692</v>
      </c>
      <c r="H20" s="94">
        <v>1.7950893293183097</v>
      </c>
      <c r="I20" s="104"/>
      <c r="J20" s="94">
        <f t="shared" si="1"/>
        <v>-4.7567388437594893E-3</v>
      </c>
      <c r="L20" s="1"/>
      <c r="M20" s="1"/>
    </row>
    <row r="21" spans="1:13" ht="15.75" x14ac:dyDescent="0.25">
      <c r="A21" s="33" t="s">
        <v>247</v>
      </c>
      <c r="B21" s="96">
        <v>174.10240133729044</v>
      </c>
      <c r="C21" s="96">
        <v>173.42948324994128</v>
      </c>
      <c r="D21" s="96"/>
      <c r="E21" s="96">
        <f t="shared" si="0"/>
        <v>-0.38650706835772208</v>
      </c>
      <c r="F21" s="96"/>
      <c r="G21" s="96">
        <v>2.1852052499909171</v>
      </c>
      <c r="H21" s="96">
        <v>2.1767592772415782</v>
      </c>
      <c r="J21" s="96">
        <f t="shared" si="1"/>
        <v>-8.4459727493388925E-3</v>
      </c>
      <c r="L21" s="1"/>
      <c r="M21" s="1"/>
    </row>
    <row r="22" spans="1:13" s="57" customFormat="1" ht="15.75" x14ac:dyDescent="0.25">
      <c r="A22" s="61" t="s">
        <v>1</v>
      </c>
      <c r="B22" s="94">
        <v>176.24762727642786</v>
      </c>
      <c r="C22" s="94">
        <v>176.24762727642786</v>
      </c>
      <c r="D22" s="94"/>
      <c r="E22" s="94">
        <f t="shared" si="0"/>
        <v>0</v>
      </c>
      <c r="F22" s="94"/>
      <c r="G22" s="94">
        <v>1.5329609607053736</v>
      </c>
      <c r="H22" s="94">
        <v>1.5329609607053736</v>
      </c>
      <c r="I22" s="104"/>
      <c r="J22" s="94">
        <f t="shared" si="1"/>
        <v>0</v>
      </c>
      <c r="L22" s="1"/>
      <c r="M22" s="1"/>
    </row>
    <row r="23" spans="1:13" ht="15.75" x14ac:dyDescent="0.25">
      <c r="A23" s="35" t="s">
        <v>78</v>
      </c>
      <c r="B23" s="93">
        <v>176.24762727642786</v>
      </c>
      <c r="C23" s="93">
        <v>176.24762727642786</v>
      </c>
      <c r="D23" s="93"/>
      <c r="E23" s="93">
        <f t="shared" si="0"/>
        <v>0</v>
      </c>
      <c r="F23" s="93"/>
      <c r="G23" s="93">
        <v>1.5329609607053736</v>
      </c>
      <c r="H23" s="93">
        <v>1.5329609607053736</v>
      </c>
      <c r="J23" s="93">
        <f t="shared" si="1"/>
        <v>0</v>
      </c>
      <c r="L23" s="1"/>
      <c r="M23" s="1"/>
    </row>
    <row r="24" spans="1:13" s="57" customFormat="1" ht="15.75" x14ac:dyDescent="0.25">
      <c r="A24" s="58" t="s">
        <v>16</v>
      </c>
      <c r="B24" s="94">
        <v>169.26038885667742</v>
      </c>
      <c r="C24" s="94">
        <v>167.06862013549488</v>
      </c>
      <c r="D24" s="94"/>
      <c r="E24" s="94">
        <f t="shared" si="0"/>
        <v>-1.2949094209150358</v>
      </c>
      <c r="F24" s="94"/>
      <c r="G24" s="94">
        <v>0.65224428928554334</v>
      </c>
      <c r="H24" s="94">
        <v>0.64379831653620456</v>
      </c>
      <c r="I24" s="104"/>
      <c r="J24" s="94">
        <f t="shared" si="1"/>
        <v>-8.4459727493387815E-3</v>
      </c>
      <c r="L24" s="1"/>
      <c r="M24" s="1"/>
    </row>
    <row r="25" spans="1:13" ht="15.75" x14ac:dyDescent="0.25">
      <c r="A25" s="33" t="s">
        <v>128</v>
      </c>
      <c r="B25" s="96">
        <v>96.25358895028431</v>
      </c>
      <c r="C25" s="96">
        <v>96.281015654782578</v>
      </c>
      <c r="D25" s="96"/>
      <c r="E25" s="96">
        <f t="shared" si="0"/>
        <v>2.849421491435411E-2</v>
      </c>
      <c r="F25" s="96"/>
      <c r="G25" s="96">
        <v>3.2006577310804132</v>
      </c>
      <c r="H25" s="96">
        <v>3.2015697333729807</v>
      </c>
      <c r="J25" s="96">
        <f t="shared" si="1"/>
        <v>9.120022925674931E-4</v>
      </c>
      <c r="L25" s="1"/>
      <c r="M25" s="1"/>
    </row>
    <row r="26" spans="1:13" s="57" customFormat="1" ht="15.75" x14ac:dyDescent="0.25">
      <c r="A26" s="61" t="s">
        <v>79</v>
      </c>
      <c r="B26" s="94">
        <v>95.159345268246028</v>
      </c>
      <c r="C26" s="94">
        <v>95.193386727414364</v>
      </c>
      <c r="D26" s="94"/>
      <c r="E26" s="94">
        <f t="shared" si="0"/>
        <v>3.577311200742006E-2</v>
      </c>
      <c r="F26" s="94"/>
      <c r="G26" s="94">
        <v>2.5494071982844981</v>
      </c>
      <c r="H26" s="94">
        <v>2.5503192005770661</v>
      </c>
      <c r="I26" s="104"/>
      <c r="J26" s="94">
        <f t="shared" si="1"/>
        <v>9.1200229256793719E-4</v>
      </c>
      <c r="L26" s="1"/>
      <c r="M26" s="1"/>
    </row>
    <row r="27" spans="1:13" ht="15.75" x14ac:dyDescent="0.25">
      <c r="A27" s="35" t="s">
        <v>80</v>
      </c>
      <c r="B27" s="93">
        <v>96.908416611269573</v>
      </c>
      <c r="C27" s="93">
        <v>96.908416611269573</v>
      </c>
      <c r="D27" s="93"/>
      <c r="E27" s="93">
        <f t="shared" si="0"/>
        <v>0</v>
      </c>
      <c r="F27" s="93"/>
      <c r="G27" s="93">
        <v>0.42328688798598318</v>
      </c>
      <c r="H27" s="93">
        <v>0.42328688798598318</v>
      </c>
      <c r="J27" s="93">
        <f t="shared" si="1"/>
        <v>0</v>
      </c>
      <c r="L27" s="1"/>
      <c r="M27" s="1"/>
    </row>
    <row r="28" spans="1:13" s="57" customFormat="1" ht="15.75" x14ac:dyDescent="0.25">
      <c r="A28" s="58" t="s">
        <v>82</v>
      </c>
      <c r="B28" s="94">
        <v>99.005803491516971</v>
      </c>
      <c r="C28" s="94">
        <v>99.051223120359921</v>
      </c>
      <c r="D28" s="94"/>
      <c r="E28" s="94">
        <f t="shared" si="0"/>
        <v>4.5875723686084058E-2</v>
      </c>
      <c r="F28" s="94"/>
      <c r="G28" s="94">
        <v>1.9879845358044927</v>
      </c>
      <c r="H28" s="94">
        <v>1.9888965380970607</v>
      </c>
      <c r="I28" s="104"/>
      <c r="J28" s="94">
        <f t="shared" si="1"/>
        <v>9.1200229256793719E-4</v>
      </c>
      <c r="L28" s="1"/>
      <c r="M28" s="1"/>
    </row>
    <row r="29" spans="1:13" ht="15.75" x14ac:dyDescent="0.25">
      <c r="A29" s="35" t="s">
        <v>158</v>
      </c>
      <c r="B29" s="93">
        <v>58.943031174768201</v>
      </c>
      <c r="C29" s="93">
        <v>58.943031174768201</v>
      </c>
      <c r="D29" s="93"/>
      <c r="E29" s="93">
        <f t="shared" si="0"/>
        <v>0</v>
      </c>
      <c r="F29" s="93"/>
      <c r="G29" s="93">
        <v>0.13813577449402181</v>
      </c>
      <c r="H29" s="93">
        <v>0.13813577449402181</v>
      </c>
      <c r="J29" s="93">
        <f t="shared" si="1"/>
        <v>0</v>
      </c>
      <c r="L29" s="1"/>
      <c r="M29" s="1"/>
    </row>
    <row r="30" spans="1:13" s="57" customFormat="1" ht="15.75" x14ac:dyDescent="0.25">
      <c r="A30" s="61" t="s">
        <v>83</v>
      </c>
      <c r="B30" s="94">
        <v>100.79064279633086</v>
      </c>
      <c r="C30" s="94">
        <v>100.79064279633086</v>
      </c>
      <c r="D30" s="94"/>
      <c r="E30" s="94">
        <f t="shared" si="0"/>
        <v>0</v>
      </c>
      <c r="F30" s="94"/>
      <c r="G30" s="94">
        <v>0.65125053279591494</v>
      </c>
      <c r="H30" s="94">
        <v>0.65125053279591494</v>
      </c>
      <c r="I30" s="104"/>
      <c r="J30" s="94">
        <f t="shared" si="1"/>
        <v>0</v>
      </c>
      <c r="L30" s="1"/>
      <c r="M30" s="1"/>
    </row>
    <row r="31" spans="1:13" ht="15.75" x14ac:dyDescent="0.25">
      <c r="A31" s="35" t="s">
        <v>159</v>
      </c>
      <c r="B31" s="93">
        <v>100.79064279633086</v>
      </c>
      <c r="C31" s="93">
        <v>100.79064279633086</v>
      </c>
      <c r="D31" s="93"/>
      <c r="E31" s="93">
        <f t="shared" si="0"/>
        <v>0</v>
      </c>
      <c r="F31" s="93"/>
      <c r="G31" s="93">
        <v>0.65125053279591494</v>
      </c>
      <c r="H31" s="93">
        <v>0.65125053279591494</v>
      </c>
      <c r="J31" s="93">
        <f t="shared" si="1"/>
        <v>0</v>
      </c>
      <c r="L31" s="1"/>
      <c r="M31" s="1"/>
    </row>
    <row r="32" spans="1:13" s="57" customFormat="1" ht="15.75" x14ac:dyDescent="0.25">
      <c r="A32" s="55" t="s">
        <v>129</v>
      </c>
      <c r="B32" s="95">
        <v>118.44824972784829</v>
      </c>
      <c r="C32" s="95">
        <v>118.00184505089426</v>
      </c>
      <c r="D32" s="95"/>
      <c r="E32" s="95">
        <f t="shared" si="0"/>
        <v>-0.37687739411912391</v>
      </c>
      <c r="F32" s="95"/>
      <c r="G32" s="95">
        <v>39.387942941451072</v>
      </c>
      <c r="H32" s="95">
        <v>39.239498688496205</v>
      </c>
      <c r="I32" s="104"/>
      <c r="J32" s="95">
        <f t="shared" si="1"/>
        <v>-0.1484442529548673</v>
      </c>
      <c r="L32" s="1"/>
      <c r="M32" s="1"/>
    </row>
    <row r="33" spans="1:13" ht="15.75" x14ac:dyDescent="0.25">
      <c r="A33" s="34" t="s">
        <v>149</v>
      </c>
      <c r="B33" s="93">
        <v>128.86169148188708</v>
      </c>
      <c r="C33" s="93">
        <v>129.26736717729301</v>
      </c>
      <c r="D33" s="93"/>
      <c r="E33" s="93">
        <f t="shared" si="0"/>
        <v>0.31481481481481222</v>
      </c>
      <c r="F33" s="93"/>
      <c r="G33" s="93">
        <v>30.946305251266963</v>
      </c>
      <c r="H33" s="93">
        <v>31.043728804835769</v>
      </c>
      <c r="J33" s="93">
        <f t="shared" si="1"/>
        <v>9.7423553568805943E-2</v>
      </c>
      <c r="L33" s="1"/>
      <c r="M33" s="1"/>
    </row>
    <row r="34" spans="1:13" s="57" customFormat="1" ht="15.75" x14ac:dyDescent="0.25">
      <c r="A34" s="58" t="s">
        <v>160</v>
      </c>
      <c r="B34" s="94">
        <v>128.86169148188708</v>
      </c>
      <c r="C34" s="94">
        <v>129.26736717729301</v>
      </c>
      <c r="D34" s="94"/>
      <c r="E34" s="94">
        <f t="shared" si="0"/>
        <v>0.31481481481481222</v>
      </c>
      <c r="F34" s="94"/>
      <c r="G34" s="94">
        <v>30.946305251266963</v>
      </c>
      <c r="H34" s="94">
        <v>31.043728804835769</v>
      </c>
      <c r="I34" s="104"/>
      <c r="J34" s="94">
        <f t="shared" si="1"/>
        <v>9.7423553568805943E-2</v>
      </c>
      <c r="L34" s="1"/>
      <c r="M34" s="1"/>
    </row>
    <row r="35" spans="1:13" ht="15.75" x14ac:dyDescent="0.25">
      <c r="A35" s="34" t="s">
        <v>148</v>
      </c>
      <c r="B35" s="93">
        <v>107.50556240481993</v>
      </c>
      <c r="C35" s="93">
        <v>107.63241172080328</v>
      </c>
      <c r="D35" s="93"/>
      <c r="E35" s="93">
        <f t="shared" si="0"/>
        <v>0.11799325834480623</v>
      </c>
      <c r="F35" s="93"/>
      <c r="G35" s="93">
        <v>1.3125566659312125</v>
      </c>
      <c r="H35" s="93">
        <v>1.3141053943089669</v>
      </c>
      <c r="J35" s="93">
        <f t="shared" si="1"/>
        <v>1.5487283777544381E-3</v>
      </c>
      <c r="L35" s="1"/>
      <c r="M35" s="1"/>
    </row>
    <row r="36" spans="1:13" s="57" customFormat="1" ht="15.75" x14ac:dyDescent="0.25">
      <c r="A36" s="58" t="s">
        <v>161</v>
      </c>
      <c r="B36" s="94">
        <v>93.17347923567263</v>
      </c>
      <c r="C36" s="94">
        <v>93.178759943698935</v>
      </c>
      <c r="D36" s="94"/>
      <c r="E36" s="94">
        <f t="shared" si="0"/>
        <v>5.6676084972062668E-3</v>
      </c>
      <c r="F36" s="94"/>
      <c r="G36" s="94">
        <v>0.55388859560887527</v>
      </c>
      <c r="H36" s="94">
        <v>0.55391998784598506</v>
      </c>
      <c r="I36" s="104"/>
      <c r="J36" s="94">
        <f t="shared" si="1"/>
        <v>3.1392237109795218E-5</v>
      </c>
      <c r="L36" s="1"/>
      <c r="M36" s="1"/>
    </row>
    <row r="37" spans="1:13" ht="15.75" x14ac:dyDescent="0.25">
      <c r="A37" s="35" t="s">
        <v>162</v>
      </c>
      <c r="B37" s="93">
        <v>121.10601416389966</v>
      </c>
      <c r="C37" s="93">
        <v>121.34822619222746</v>
      </c>
      <c r="D37" s="93"/>
      <c r="E37" s="93">
        <f t="shared" si="0"/>
        <v>0.20000000000000018</v>
      </c>
      <c r="F37" s="93"/>
      <c r="G37" s="93">
        <v>0.75866807032233718</v>
      </c>
      <c r="H37" s="93">
        <v>0.76018540646298194</v>
      </c>
      <c r="J37" s="93">
        <f t="shared" si="1"/>
        <v>1.5173361406447539E-3</v>
      </c>
      <c r="L37" s="1"/>
      <c r="M37" s="1"/>
    </row>
    <row r="38" spans="1:13" s="57" customFormat="1" ht="15.75" x14ac:dyDescent="0.25">
      <c r="A38" s="61" t="s">
        <v>147</v>
      </c>
      <c r="B38" s="94">
        <v>101.33458127757973</v>
      </c>
      <c r="C38" s="94">
        <v>101.33458127757973</v>
      </c>
      <c r="D38" s="94"/>
      <c r="E38" s="94">
        <f t="shared" si="0"/>
        <v>0</v>
      </c>
      <c r="F38" s="94"/>
      <c r="G38" s="94">
        <v>3.0910336413052337</v>
      </c>
      <c r="H38" s="94">
        <v>3.0910336413052337</v>
      </c>
      <c r="I38" s="104"/>
      <c r="J38" s="94">
        <f t="shared" si="1"/>
        <v>0</v>
      </c>
      <c r="L38" s="1"/>
      <c r="M38" s="1"/>
    </row>
    <row r="39" spans="1:13" ht="15.75" x14ac:dyDescent="0.25">
      <c r="A39" s="35" t="s">
        <v>84</v>
      </c>
      <c r="B39" s="93">
        <v>100.00000000000001</v>
      </c>
      <c r="C39" s="93">
        <v>100.00000000000001</v>
      </c>
      <c r="D39" s="93"/>
      <c r="E39" s="93">
        <f t="shared" si="0"/>
        <v>0</v>
      </c>
      <c r="F39" s="93"/>
      <c r="G39" s="93">
        <v>2.7871770751551557</v>
      </c>
      <c r="H39" s="93">
        <v>2.7871770751551561</v>
      </c>
      <c r="J39" s="93">
        <f t="shared" si="1"/>
        <v>0</v>
      </c>
      <c r="L39" s="1"/>
      <c r="M39" s="1"/>
    </row>
    <row r="40" spans="1:13" s="57" customFormat="1" ht="15.75" x14ac:dyDescent="0.25">
      <c r="A40" s="58" t="s">
        <v>86</v>
      </c>
      <c r="B40" s="94">
        <v>115.47005383792515</v>
      </c>
      <c r="C40" s="94">
        <v>115.47005383792515</v>
      </c>
      <c r="D40" s="94"/>
      <c r="E40" s="94">
        <f t="shared" si="0"/>
        <v>0</v>
      </c>
      <c r="F40" s="94"/>
      <c r="G40" s="94">
        <v>0.30385656615007767</v>
      </c>
      <c r="H40" s="94">
        <v>0.30385656615007772</v>
      </c>
      <c r="I40" s="104"/>
      <c r="J40" s="94">
        <f t="shared" si="1"/>
        <v>0</v>
      </c>
      <c r="L40" s="1"/>
      <c r="M40" s="1"/>
    </row>
    <row r="41" spans="1:13" ht="15.75" x14ac:dyDescent="0.25">
      <c r="A41" s="34" t="s">
        <v>146</v>
      </c>
      <c r="B41" s="93">
        <v>81.298883010556054</v>
      </c>
      <c r="C41" s="93">
        <v>76.317592297928201</v>
      </c>
      <c r="D41" s="93"/>
      <c r="E41" s="93">
        <f t="shared" si="0"/>
        <v>-6.1271330283603875</v>
      </c>
      <c r="F41" s="93"/>
      <c r="G41" s="93">
        <v>4.0380473829476626</v>
      </c>
      <c r="H41" s="93">
        <v>3.7906308480462347</v>
      </c>
      <c r="J41" s="93">
        <f t="shared" si="1"/>
        <v>-0.2474165349014279</v>
      </c>
      <c r="L41" s="1"/>
      <c r="M41" s="1"/>
    </row>
    <row r="42" spans="1:13" s="57" customFormat="1" ht="15.75" x14ac:dyDescent="0.25">
      <c r="A42" s="58" t="s">
        <v>17</v>
      </c>
      <c r="B42" s="94">
        <v>65.412580507732187</v>
      </c>
      <c r="C42" s="94">
        <v>65.412580507732187</v>
      </c>
      <c r="D42" s="94"/>
      <c r="E42" s="94">
        <f t="shared" si="0"/>
        <v>0</v>
      </c>
      <c r="F42" s="94"/>
      <c r="G42" s="94">
        <v>2.0382435176981093</v>
      </c>
      <c r="H42" s="94">
        <v>2.0382435176981093</v>
      </c>
      <c r="I42" s="104"/>
      <c r="J42" s="94">
        <f t="shared" si="1"/>
        <v>0</v>
      </c>
      <c r="L42" s="1"/>
      <c r="M42" s="1"/>
    </row>
    <row r="43" spans="1:13" ht="15.75" x14ac:dyDescent="0.25">
      <c r="A43" s="35" t="s">
        <v>88</v>
      </c>
      <c r="B43" s="93">
        <v>88.8888888888889</v>
      </c>
      <c r="C43" s="93">
        <v>66.666666666666671</v>
      </c>
      <c r="D43" s="93"/>
      <c r="E43" s="93">
        <f t="shared" si="0"/>
        <v>-25</v>
      </c>
      <c r="F43" s="93"/>
      <c r="G43" s="93">
        <v>0.98966613960571193</v>
      </c>
      <c r="H43" s="93">
        <v>0.74224960470428403</v>
      </c>
      <c r="J43" s="93">
        <f t="shared" si="1"/>
        <v>-0.2474165349014279</v>
      </c>
      <c r="L43" s="1"/>
      <c r="M43" s="1"/>
    </row>
    <row r="44" spans="1:13" s="57" customFormat="1" ht="15.75" x14ac:dyDescent="0.25">
      <c r="A44" s="58" t="s">
        <v>90</v>
      </c>
      <c r="B44" s="94">
        <v>136.95652173913044</v>
      </c>
      <c r="C44" s="94">
        <v>136.95652173913044</v>
      </c>
      <c r="D44" s="94"/>
      <c r="E44" s="94">
        <f t="shared" si="0"/>
        <v>0</v>
      </c>
      <c r="F44" s="94"/>
      <c r="G44" s="94">
        <v>1.0101377256438417</v>
      </c>
      <c r="H44" s="94">
        <v>1.0101377256438415</v>
      </c>
      <c r="I44" s="104"/>
      <c r="J44" s="94">
        <f t="shared" si="1"/>
        <v>0</v>
      </c>
      <c r="L44" s="1"/>
      <c r="M44" s="1"/>
    </row>
    <row r="45" spans="1:13" ht="15.75" x14ac:dyDescent="0.25">
      <c r="A45" s="33" t="s">
        <v>250</v>
      </c>
      <c r="B45" s="96">
        <v>90.833566083789648</v>
      </c>
      <c r="C45" s="96">
        <v>89.946243135642504</v>
      </c>
      <c r="D45" s="96"/>
      <c r="E45" s="96">
        <f t="shared" si="0"/>
        <v>-0.9768667975983969</v>
      </c>
      <c r="F45" s="96"/>
      <c r="G45" s="96">
        <v>6.702369833134318</v>
      </c>
      <c r="H45" s="96">
        <v>6.6368966075821776</v>
      </c>
      <c r="J45" s="96">
        <f t="shared" si="1"/>
        <v>-6.5473225552140413E-2</v>
      </c>
      <c r="L45" s="1"/>
      <c r="M45" s="1"/>
    </row>
    <row r="46" spans="1:13" s="57" customFormat="1" ht="15.75" x14ac:dyDescent="0.25">
      <c r="A46" s="61" t="s">
        <v>145</v>
      </c>
      <c r="B46" s="94">
        <v>76.989082430544954</v>
      </c>
      <c r="C46" s="94">
        <v>76.989082430544954</v>
      </c>
      <c r="D46" s="94"/>
      <c r="E46" s="94">
        <f t="shared" si="0"/>
        <v>0</v>
      </c>
      <c r="F46" s="94"/>
      <c r="G46" s="94">
        <v>1.6840607447998339</v>
      </c>
      <c r="H46" s="94">
        <v>1.6840607447998341</v>
      </c>
      <c r="I46" s="104"/>
      <c r="J46" s="94">
        <f t="shared" si="1"/>
        <v>0</v>
      </c>
      <c r="L46" s="1"/>
      <c r="M46" s="1"/>
    </row>
    <row r="47" spans="1:13" ht="15.75" x14ac:dyDescent="0.25">
      <c r="A47" s="35" t="s">
        <v>163</v>
      </c>
      <c r="B47" s="93">
        <v>76.989082430544954</v>
      </c>
      <c r="C47" s="93">
        <v>76.989082430544954</v>
      </c>
      <c r="D47" s="93"/>
      <c r="E47" s="93">
        <f t="shared" si="0"/>
        <v>0</v>
      </c>
      <c r="F47" s="93"/>
      <c r="G47" s="93">
        <v>1.6840607447998339</v>
      </c>
      <c r="H47" s="93">
        <v>1.6840607447998341</v>
      </c>
      <c r="J47" s="93">
        <f t="shared" si="1"/>
        <v>0</v>
      </c>
      <c r="L47" s="1"/>
      <c r="M47" s="1"/>
    </row>
    <row r="48" spans="1:13" s="57" customFormat="1" ht="15.75" x14ac:dyDescent="0.25">
      <c r="A48" s="61" t="s">
        <v>92</v>
      </c>
      <c r="B48" s="94">
        <v>79.387463967918933</v>
      </c>
      <c r="C48" s="94">
        <v>75.991622072577002</v>
      </c>
      <c r="D48" s="94"/>
      <c r="E48" s="94">
        <f t="shared" si="0"/>
        <v>-4.2775543210628486</v>
      </c>
      <c r="F48" s="94"/>
      <c r="G48" s="94">
        <v>0.25369968174489693</v>
      </c>
      <c r="H48" s="94">
        <v>0.24284754004589543</v>
      </c>
      <c r="I48" s="104"/>
      <c r="J48" s="94">
        <f t="shared" si="1"/>
        <v>-1.0852141699001505E-2</v>
      </c>
      <c r="L48" s="1"/>
      <c r="M48" s="1"/>
    </row>
    <row r="49" spans="1:13" ht="15.75" x14ac:dyDescent="0.25">
      <c r="A49" s="35" t="s">
        <v>93</v>
      </c>
      <c r="B49" s="93">
        <v>79.387463967918933</v>
      </c>
      <c r="C49" s="93">
        <v>75.991622072577002</v>
      </c>
      <c r="D49" s="93"/>
      <c r="E49" s="93">
        <f t="shared" si="0"/>
        <v>-4.2775543210628486</v>
      </c>
      <c r="F49" s="93"/>
      <c r="G49" s="93">
        <v>0.25369968174489693</v>
      </c>
      <c r="H49" s="93">
        <v>0.24284754004589543</v>
      </c>
      <c r="J49" s="93">
        <f t="shared" si="1"/>
        <v>-1.0852141699001505E-2</v>
      </c>
      <c r="L49" s="1"/>
      <c r="M49" s="1"/>
    </row>
    <row r="50" spans="1:13" s="57" customFormat="1" ht="15.75" x14ac:dyDescent="0.25">
      <c r="A50" s="61" t="s">
        <v>94</v>
      </c>
      <c r="B50" s="94">
        <v>80.096741179693282</v>
      </c>
      <c r="C50" s="94">
        <v>78.927222024556741</v>
      </c>
      <c r="D50" s="94"/>
      <c r="E50" s="94">
        <f t="shared" si="0"/>
        <v>-1.4601332562491853</v>
      </c>
      <c r="F50" s="94"/>
      <c r="G50" s="94">
        <v>1.6302446553335836</v>
      </c>
      <c r="H50" s="94">
        <v>1.6064409109628333</v>
      </c>
      <c r="I50" s="104"/>
      <c r="J50" s="94">
        <f t="shared" si="1"/>
        <v>-2.380374437075039E-2</v>
      </c>
      <c r="L50" s="1"/>
      <c r="M50" s="1"/>
    </row>
    <row r="51" spans="1:13" ht="15.75" x14ac:dyDescent="0.25">
      <c r="A51" s="35" t="s">
        <v>164</v>
      </c>
      <c r="B51" s="93">
        <v>79.853864983249025</v>
      </c>
      <c r="C51" s="93">
        <v>78.898649931341012</v>
      </c>
      <c r="D51" s="93"/>
      <c r="E51" s="93">
        <f t="shared" si="0"/>
        <v>-1.1962039058577623</v>
      </c>
      <c r="F51" s="93"/>
      <c r="G51" s="93">
        <v>1.4878998450521181</v>
      </c>
      <c r="H51" s="93">
        <v>1.470101528990353</v>
      </c>
      <c r="J51" s="93">
        <f t="shared" si="1"/>
        <v>-1.7798316061765185E-2</v>
      </c>
      <c r="L51" s="1"/>
      <c r="M51" s="1"/>
    </row>
    <row r="52" spans="1:13" s="57" customFormat="1" ht="15.75" x14ac:dyDescent="0.25">
      <c r="A52" s="58" t="s">
        <v>97</v>
      </c>
      <c r="B52" s="94">
        <v>82.726811487126298</v>
      </c>
      <c r="C52" s="94">
        <v>79.236624984123409</v>
      </c>
      <c r="D52" s="94"/>
      <c r="E52" s="94">
        <f t="shared" si="0"/>
        <v>-4.2189302842235428</v>
      </c>
      <c r="F52" s="94"/>
      <c r="G52" s="94">
        <v>0.14234481028146573</v>
      </c>
      <c r="H52" s="94">
        <v>0.13633938197248044</v>
      </c>
      <c r="I52" s="104"/>
      <c r="J52" s="94">
        <f t="shared" si="1"/>
        <v>-6.0054283089852889E-3</v>
      </c>
      <c r="L52" s="1"/>
      <c r="M52" s="1"/>
    </row>
    <row r="53" spans="1:13" ht="15.75" x14ac:dyDescent="0.25">
      <c r="A53" s="34" t="s">
        <v>144</v>
      </c>
      <c r="B53" s="93">
        <v>102.75853938597338</v>
      </c>
      <c r="C53" s="93">
        <v>99.219378164326315</v>
      </c>
      <c r="D53" s="93"/>
      <c r="E53" s="93">
        <f t="shared" si="0"/>
        <v>-3.4441529071891019</v>
      </c>
      <c r="F53" s="93"/>
      <c r="G53" s="93">
        <v>0.78016453604303027</v>
      </c>
      <c r="H53" s="93">
        <v>0.75329447649404591</v>
      </c>
      <c r="J53" s="93">
        <f t="shared" si="1"/>
        <v>-2.687005954898436E-2</v>
      </c>
      <c r="L53" s="1"/>
      <c r="M53" s="1"/>
    </row>
    <row r="54" spans="1:13" s="57" customFormat="1" ht="15.75" x14ac:dyDescent="0.25">
      <c r="A54" s="58" t="s">
        <v>165</v>
      </c>
      <c r="B54" s="94">
        <v>102.75853938597338</v>
      </c>
      <c r="C54" s="94">
        <v>99.219378164326315</v>
      </c>
      <c r="D54" s="94"/>
      <c r="E54" s="94">
        <f t="shared" si="0"/>
        <v>-3.4441529071891019</v>
      </c>
      <c r="F54" s="94"/>
      <c r="G54" s="94">
        <v>0.78016453604303027</v>
      </c>
      <c r="H54" s="94">
        <v>0.75329447649404591</v>
      </c>
      <c r="I54" s="104"/>
      <c r="J54" s="94">
        <f t="shared" si="1"/>
        <v>-2.687005954898436E-2</v>
      </c>
      <c r="L54" s="1"/>
      <c r="M54" s="1"/>
    </row>
    <row r="55" spans="1:13" ht="15.75" x14ac:dyDescent="0.25">
      <c r="A55" s="34" t="s">
        <v>143</v>
      </c>
      <c r="B55" s="93">
        <v>91.594220081908873</v>
      </c>
      <c r="C55" s="93">
        <v>91.594220081908873</v>
      </c>
      <c r="D55" s="93"/>
      <c r="E55" s="93">
        <f t="shared" si="0"/>
        <v>0</v>
      </c>
      <c r="F55" s="93"/>
      <c r="G55" s="93">
        <v>0.25658832239424967</v>
      </c>
      <c r="H55" s="93">
        <v>0.25658832239424967</v>
      </c>
      <c r="J55" s="93">
        <f t="shared" si="1"/>
        <v>0</v>
      </c>
      <c r="L55" s="1"/>
      <c r="M55" s="1"/>
    </row>
    <row r="56" spans="1:13" s="57" customFormat="1" ht="15.75" x14ac:dyDescent="0.25">
      <c r="A56" s="58" t="s">
        <v>166</v>
      </c>
      <c r="B56" s="94">
        <v>91.594220081908873</v>
      </c>
      <c r="C56" s="94">
        <v>91.594220081908873</v>
      </c>
      <c r="D56" s="94"/>
      <c r="E56" s="94">
        <f t="shared" si="0"/>
        <v>0</v>
      </c>
      <c r="F56" s="94"/>
      <c r="G56" s="94">
        <v>0.25658832239424967</v>
      </c>
      <c r="H56" s="94">
        <v>0.25658832239424967</v>
      </c>
      <c r="I56" s="104"/>
      <c r="J56" s="94">
        <f t="shared" si="1"/>
        <v>0</v>
      </c>
      <c r="L56" s="1"/>
      <c r="M56" s="1"/>
    </row>
    <row r="57" spans="1:13" ht="15.75" x14ac:dyDescent="0.25">
      <c r="A57" s="34" t="s">
        <v>142</v>
      </c>
      <c r="B57" s="93">
        <v>116.72452848003631</v>
      </c>
      <c r="C57" s="93">
        <v>116.50487660326037</v>
      </c>
      <c r="D57" s="93"/>
      <c r="E57" s="93">
        <f t="shared" si="0"/>
        <v>-0.18817970792960326</v>
      </c>
      <c r="F57" s="93"/>
      <c r="G57" s="93">
        <v>2.0976118928187222</v>
      </c>
      <c r="H57" s="93">
        <v>2.0936646128853198</v>
      </c>
      <c r="J57" s="93">
        <f t="shared" si="1"/>
        <v>-3.9472799334023811E-3</v>
      </c>
      <c r="L57" s="1"/>
      <c r="M57" s="1"/>
    </row>
    <row r="58" spans="1:13" s="57" customFormat="1" ht="15.75" x14ac:dyDescent="0.25">
      <c r="A58" s="58" t="s">
        <v>99</v>
      </c>
      <c r="B58" s="94">
        <v>99.027946338743959</v>
      </c>
      <c r="C58" s="94">
        <v>98.65080480561187</v>
      </c>
      <c r="D58" s="94"/>
      <c r="E58" s="94">
        <f t="shared" si="0"/>
        <v>-0.38084353667399151</v>
      </c>
      <c r="F58" s="94"/>
      <c r="G58" s="94">
        <v>1.0364571151386472</v>
      </c>
      <c r="H58" s="94">
        <v>1.0325098352052442</v>
      </c>
      <c r="I58" s="104"/>
      <c r="J58" s="94">
        <f t="shared" si="1"/>
        <v>-3.9472799334030473E-3</v>
      </c>
      <c r="L58" s="1"/>
      <c r="M58" s="1"/>
    </row>
    <row r="59" spans="1:13" ht="15.75" x14ac:dyDescent="0.25">
      <c r="A59" s="35" t="s">
        <v>167</v>
      </c>
      <c r="B59" s="93">
        <v>141.40606992085807</v>
      </c>
      <c r="C59" s="93">
        <v>141.40606992085807</v>
      </c>
      <c r="D59" s="93"/>
      <c r="E59" s="93">
        <f t="shared" si="0"/>
        <v>0</v>
      </c>
      <c r="F59" s="93"/>
      <c r="G59" s="93">
        <v>1.0611547776800752</v>
      </c>
      <c r="H59" s="93">
        <v>1.0611547776800754</v>
      </c>
      <c r="J59" s="93">
        <f t="shared" si="1"/>
        <v>0</v>
      </c>
      <c r="L59" s="1"/>
      <c r="M59" s="1"/>
    </row>
    <row r="60" spans="1:13" s="63" customFormat="1" ht="15.75" x14ac:dyDescent="0.25">
      <c r="A60" s="55" t="s">
        <v>2</v>
      </c>
      <c r="B60" s="95">
        <v>129.91279514467359</v>
      </c>
      <c r="C60" s="95">
        <v>129.9237469001398</v>
      </c>
      <c r="D60" s="95"/>
      <c r="E60" s="95">
        <f t="shared" si="0"/>
        <v>8.4300822363214678E-3</v>
      </c>
      <c r="F60" s="95"/>
      <c r="G60" s="95">
        <v>4.3447825596313194</v>
      </c>
      <c r="H60" s="95">
        <v>4.3451488283740858</v>
      </c>
      <c r="I60" s="105"/>
      <c r="J60" s="95">
        <f t="shared" si="1"/>
        <v>3.6626874276635135E-4</v>
      </c>
      <c r="L60" s="1"/>
      <c r="M60" s="1"/>
    </row>
    <row r="61" spans="1:13" ht="15.75" x14ac:dyDescent="0.25">
      <c r="A61" s="34" t="s">
        <v>141</v>
      </c>
      <c r="B61" s="93">
        <v>103.91262945099996</v>
      </c>
      <c r="C61" s="93">
        <v>103.93206679966319</v>
      </c>
      <c r="D61" s="93"/>
      <c r="E61" s="93">
        <f t="shared" si="0"/>
        <v>1.8705472824542824E-2</v>
      </c>
      <c r="F61" s="93"/>
      <c r="G61" s="93">
        <v>1.9580833171205174</v>
      </c>
      <c r="H61" s="93">
        <v>1.9584495858632838</v>
      </c>
      <c r="J61" s="93">
        <f t="shared" si="1"/>
        <v>3.6626874276635135E-4</v>
      </c>
      <c r="L61" s="1"/>
      <c r="M61" s="1"/>
    </row>
    <row r="62" spans="1:13" s="57" customFormat="1" ht="15.75" x14ac:dyDescent="0.25">
      <c r="A62" s="58" t="s">
        <v>102</v>
      </c>
      <c r="B62" s="94">
        <v>110.38453224819436</v>
      </c>
      <c r="C62" s="94">
        <v>110.41409339946603</v>
      </c>
      <c r="D62" s="94"/>
      <c r="E62" s="94">
        <f t="shared" si="0"/>
        <v>2.6780157210071209E-2</v>
      </c>
      <c r="F62" s="94"/>
      <c r="G62" s="94">
        <v>1.3676870523696685</v>
      </c>
      <c r="H62" s="94">
        <v>1.3680533211124348</v>
      </c>
      <c r="I62" s="104"/>
      <c r="J62" s="94">
        <f t="shared" si="1"/>
        <v>3.6626874276635135E-4</v>
      </c>
      <c r="L62" s="1"/>
      <c r="M62" s="1"/>
    </row>
    <row r="63" spans="1:13" ht="15.75" x14ac:dyDescent="0.25">
      <c r="A63" s="35" t="s">
        <v>168</v>
      </c>
      <c r="B63" s="93">
        <v>91.48680132598767</v>
      </c>
      <c r="C63" s="93">
        <v>91.48680132598767</v>
      </c>
      <c r="D63" s="93"/>
      <c r="E63" s="93">
        <f t="shared" si="0"/>
        <v>0</v>
      </c>
      <c r="F63" s="93"/>
      <c r="G63" s="93">
        <v>0.59039626475084905</v>
      </c>
      <c r="H63" s="93">
        <v>0.59039626475084905</v>
      </c>
      <c r="J63" s="93">
        <f t="shared" si="1"/>
        <v>0</v>
      </c>
      <c r="L63" s="1"/>
      <c r="M63" s="1"/>
    </row>
    <row r="64" spans="1:13" s="57" customFormat="1" ht="15.75" x14ac:dyDescent="0.25">
      <c r="A64" s="61" t="s">
        <v>104</v>
      </c>
      <c r="B64" s="94">
        <v>163.46937158495564</v>
      </c>
      <c r="C64" s="94">
        <v>163.46937158495564</v>
      </c>
      <c r="D64" s="94"/>
      <c r="E64" s="94">
        <f t="shared" si="0"/>
        <v>0</v>
      </c>
      <c r="F64" s="94"/>
      <c r="G64" s="94">
        <v>2.3866992425108022</v>
      </c>
      <c r="H64" s="94">
        <v>2.3866992425108022</v>
      </c>
      <c r="I64" s="104"/>
      <c r="J64" s="94">
        <f t="shared" si="1"/>
        <v>0</v>
      </c>
      <c r="L64" s="1"/>
      <c r="M64" s="1"/>
    </row>
    <row r="65" spans="1:13" ht="15.75" x14ac:dyDescent="0.25">
      <c r="A65" s="35" t="s">
        <v>19</v>
      </c>
      <c r="B65" s="93">
        <v>169.42514348606315</v>
      </c>
      <c r="C65" s="93">
        <v>169.42514348606315</v>
      </c>
      <c r="D65" s="93"/>
      <c r="E65" s="93">
        <f t="shared" si="0"/>
        <v>0</v>
      </c>
      <c r="F65" s="93"/>
      <c r="G65" s="93">
        <v>2.017119794463798</v>
      </c>
      <c r="H65" s="93">
        <v>2.017119794463798</v>
      </c>
      <c r="J65" s="93">
        <f t="shared" si="1"/>
        <v>0</v>
      </c>
      <c r="L65" s="1"/>
      <c r="M65" s="1"/>
    </row>
    <row r="66" spans="1:13" s="57" customFormat="1" ht="15.75" x14ac:dyDescent="0.25">
      <c r="A66" s="58" t="s">
        <v>106</v>
      </c>
      <c r="B66" s="94">
        <v>146.66666666666663</v>
      </c>
      <c r="C66" s="94">
        <v>146.66666666666663</v>
      </c>
      <c r="D66" s="94"/>
      <c r="E66" s="94">
        <f t="shared" si="0"/>
        <v>0</v>
      </c>
      <c r="F66" s="94"/>
      <c r="G66" s="94">
        <v>0.13728657167136607</v>
      </c>
      <c r="H66" s="94">
        <v>0.1372865716713661</v>
      </c>
      <c r="I66" s="104"/>
      <c r="J66" s="94">
        <f t="shared" si="1"/>
        <v>0</v>
      </c>
      <c r="L66" s="1"/>
      <c r="M66" s="1"/>
    </row>
    <row r="67" spans="1:13" ht="15.75" x14ac:dyDescent="0.25">
      <c r="A67" s="35" t="s">
        <v>108</v>
      </c>
      <c r="B67" s="93">
        <v>132.09195402298852</v>
      </c>
      <c r="C67" s="93">
        <v>132.09195402298852</v>
      </c>
      <c r="D67" s="93"/>
      <c r="E67" s="93">
        <f t="shared" si="0"/>
        <v>0</v>
      </c>
      <c r="F67" s="93"/>
      <c r="G67" s="93">
        <v>0.23229287637563817</v>
      </c>
      <c r="H67" s="93">
        <v>0.23229287637563817</v>
      </c>
      <c r="J67" s="93">
        <f t="shared" si="1"/>
        <v>0</v>
      </c>
      <c r="L67" s="1"/>
      <c r="M67" s="1"/>
    </row>
    <row r="68" spans="1:13" s="57" customFormat="1" ht="15.75" x14ac:dyDescent="0.25">
      <c r="A68" s="55" t="s">
        <v>3</v>
      </c>
      <c r="B68" s="95">
        <v>104.96279046900648</v>
      </c>
      <c r="C68" s="95">
        <v>105.281126249652</v>
      </c>
      <c r="D68" s="95"/>
      <c r="E68" s="95">
        <f t="shared" si="0"/>
        <v>0.30328441081177715</v>
      </c>
      <c r="F68" s="95"/>
      <c r="G68" s="95">
        <v>5.2741248912674656</v>
      </c>
      <c r="H68" s="95">
        <v>5.2901204898694232</v>
      </c>
      <c r="I68" s="104"/>
      <c r="J68" s="95">
        <f t="shared" si="1"/>
        <v>1.5995598601957539E-2</v>
      </c>
      <c r="L68" s="1"/>
      <c r="M68" s="1"/>
    </row>
    <row r="69" spans="1:13" ht="15.75" x14ac:dyDescent="0.25">
      <c r="A69" s="34" t="s">
        <v>150</v>
      </c>
      <c r="B69" s="93">
        <v>99.535597716438303</v>
      </c>
      <c r="C69" s="93">
        <v>99.561211832895282</v>
      </c>
      <c r="D69" s="93"/>
      <c r="E69" s="93">
        <f t="shared" si="0"/>
        <v>2.5733623994450561E-2</v>
      </c>
      <c r="F69" s="93"/>
      <c r="G69" s="93">
        <v>2.8412500210093676</v>
      </c>
      <c r="H69" s="93">
        <v>2.8419811776065163</v>
      </c>
      <c r="J69" s="93">
        <f t="shared" si="1"/>
        <v>7.3115659714861891E-4</v>
      </c>
      <c r="L69" s="1"/>
      <c r="M69" s="1"/>
    </row>
    <row r="70" spans="1:13" s="57" customFormat="1" ht="15.75" x14ac:dyDescent="0.25">
      <c r="A70" s="58" t="s">
        <v>109</v>
      </c>
      <c r="B70" s="94">
        <v>99.068908141036374</v>
      </c>
      <c r="C70" s="94">
        <v>99.068908141036374</v>
      </c>
      <c r="D70" s="94"/>
      <c r="E70" s="94">
        <f t="shared" si="0"/>
        <v>0</v>
      </c>
      <c r="F70" s="94"/>
      <c r="G70" s="94">
        <v>2.2592704023609631</v>
      </c>
      <c r="H70" s="94">
        <v>2.2592704023609631</v>
      </c>
      <c r="I70" s="104"/>
      <c r="J70" s="94">
        <f t="shared" si="1"/>
        <v>0</v>
      </c>
      <c r="L70" s="1"/>
      <c r="M70" s="1"/>
    </row>
    <row r="71" spans="1:13" ht="15.75" x14ac:dyDescent="0.25">
      <c r="A71" s="35" t="s">
        <v>169</v>
      </c>
      <c r="B71" s="93">
        <v>67.615320518227577</v>
      </c>
      <c r="C71" s="93">
        <v>68.745445151981897</v>
      </c>
      <c r="D71" s="93"/>
      <c r="E71" s="93">
        <f t="shared" ref="E71:E117" si="2">((C71/B71-1)*100)</f>
        <v>1.6714032043221083</v>
      </c>
      <c r="F71" s="93"/>
      <c r="G71" s="93">
        <v>4.3745075709921706E-2</v>
      </c>
      <c r="H71" s="93">
        <v>4.4476232307070464E-2</v>
      </c>
      <c r="J71" s="93">
        <f t="shared" si="1"/>
        <v>7.3115659714875769E-4</v>
      </c>
      <c r="L71" s="1"/>
      <c r="M71" s="1"/>
    </row>
    <row r="72" spans="1:13" s="57" customFormat="1" ht="15.75" x14ac:dyDescent="0.25">
      <c r="A72" s="58" t="s">
        <v>170</v>
      </c>
      <c r="B72" s="94">
        <v>105.68010943590173</v>
      </c>
      <c r="C72" s="94">
        <v>105.68010943590173</v>
      </c>
      <c r="D72" s="94"/>
      <c r="E72" s="94">
        <f t="shared" si="2"/>
        <v>0</v>
      </c>
      <c r="F72" s="94"/>
      <c r="G72" s="94">
        <v>0.53823454293848283</v>
      </c>
      <c r="H72" s="94">
        <v>0.53823454293848283</v>
      </c>
      <c r="I72" s="104"/>
      <c r="J72" s="94">
        <f t="shared" ref="J72:J115" si="3">H72-G72</f>
        <v>0</v>
      </c>
      <c r="L72" s="1"/>
      <c r="M72" s="1"/>
    </row>
    <row r="73" spans="1:13" ht="15.75" x14ac:dyDescent="0.25">
      <c r="A73" s="34" t="s">
        <v>111</v>
      </c>
      <c r="B73" s="93">
        <v>112.10111747125245</v>
      </c>
      <c r="C73" s="93">
        <v>112.80446684085348</v>
      </c>
      <c r="D73" s="93"/>
      <c r="E73" s="93">
        <f t="shared" si="2"/>
        <v>0.62742404845463895</v>
      </c>
      <c r="F73" s="93"/>
      <c r="G73" s="93">
        <v>2.4328748702580985</v>
      </c>
      <c r="H73" s="93">
        <v>2.4481393122629074</v>
      </c>
      <c r="J73" s="93">
        <f t="shared" si="3"/>
        <v>1.526444200480892E-2</v>
      </c>
      <c r="L73" s="1"/>
      <c r="M73" s="1"/>
    </row>
    <row r="74" spans="1:13" s="57" customFormat="1" ht="15.75" x14ac:dyDescent="0.25">
      <c r="A74" s="58" t="s">
        <v>171</v>
      </c>
      <c r="B74" s="94">
        <v>122.09635610194326</v>
      </c>
      <c r="C74" s="94">
        <v>122.09635610194326</v>
      </c>
      <c r="D74" s="94"/>
      <c r="E74" s="94">
        <f t="shared" si="2"/>
        <v>0</v>
      </c>
      <c r="F74" s="94"/>
      <c r="G74" s="94">
        <v>0.90627837124632582</v>
      </c>
      <c r="H74" s="94">
        <v>0.90627837124632582</v>
      </c>
      <c r="I74" s="104"/>
      <c r="J74" s="94">
        <f t="shared" si="3"/>
        <v>0</v>
      </c>
      <c r="L74" s="1"/>
      <c r="M74" s="1"/>
    </row>
    <row r="75" spans="1:13" ht="15.75" x14ac:dyDescent="0.25">
      <c r="A75" s="35" t="s">
        <v>172</v>
      </c>
      <c r="B75" s="93">
        <v>96.112074374048845</v>
      </c>
      <c r="C75" s="93">
        <v>100.02565910842381</v>
      </c>
      <c r="D75" s="93"/>
      <c r="E75" s="93">
        <f t="shared" si="2"/>
        <v>4.0718970637800167</v>
      </c>
      <c r="F75" s="93"/>
      <c r="G75" s="93">
        <v>0.37487298342062425</v>
      </c>
      <c r="H75" s="93">
        <v>0.39013742542543323</v>
      </c>
      <c r="J75" s="93">
        <f t="shared" si="3"/>
        <v>1.5264442004808976E-2</v>
      </c>
      <c r="L75" s="1"/>
      <c r="M75" s="1"/>
    </row>
    <row r="76" spans="1:13" s="57" customFormat="1" ht="15.75" x14ac:dyDescent="0.25">
      <c r="A76" s="58" t="s">
        <v>173</v>
      </c>
      <c r="B76" s="94">
        <v>110.96157043944844</v>
      </c>
      <c r="C76" s="94">
        <v>110.96157043944844</v>
      </c>
      <c r="D76" s="94"/>
      <c r="E76" s="94">
        <f t="shared" si="2"/>
        <v>0</v>
      </c>
      <c r="F76" s="94"/>
      <c r="G76" s="94">
        <v>1.1517235155911487</v>
      </c>
      <c r="H76" s="94">
        <v>1.1517235155911487</v>
      </c>
      <c r="I76" s="104"/>
      <c r="J76" s="94">
        <f t="shared" si="3"/>
        <v>0</v>
      </c>
      <c r="L76" s="1"/>
      <c r="M76" s="1"/>
    </row>
    <row r="77" spans="1:13" ht="15.75" x14ac:dyDescent="0.25">
      <c r="A77" s="33" t="s">
        <v>4</v>
      </c>
      <c r="B77" s="96">
        <v>95.746365973594948</v>
      </c>
      <c r="C77" s="96">
        <v>95.746365973594948</v>
      </c>
      <c r="D77" s="96"/>
      <c r="E77" s="96">
        <f t="shared" si="2"/>
        <v>0</v>
      </c>
      <c r="F77" s="96"/>
      <c r="G77" s="96">
        <v>4.7393814630301456</v>
      </c>
      <c r="H77" s="96">
        <v>4.7393814630301456</v>
      </c>
      <c r="J77" s="96">
        <f t="shared" si="3"/>
        <v>0</v>
      </c>
      <c r="L77" s="1"/>
      <c r="M77" s="1"/>
    </row>
    <row r="78" spans="1:13" s="57" customFormat="1" ht="15.75" x14ac:dyDescent="0.25">
      <c r="A78" s="61" t="s">
        <v>140</v>
      </c>
      <c r="B78" s="94">
        <v>67.034874246153493</v>
      </c>
      <c r="C78" s="94">
        <v>67.034874246153493</v>
      </c>
      <c r="D78" s="94"/>
      <c r="E78" s="94">
        <f t="shared" si="2"/>
        <v>0</v>
      </c>
      <c r="F78" s="94"/>
      <c r="G78" s="94">
        <v>0.90138280018030803</v>
      </c>
      <c r="H78" s="94">
        <v>0.90138280018030814</v>
      </c>
      <c r="I78" s="104"/>
      <c r="J78" s="94">
        <f t="shared" si="3"/>
        <v>0</v>
      </c>
      <c r="L78" s="1"/>
      <c r="M78" s="1"/>
    </row>
    <row r="79" spans="1:13" ht="15.75" x14ac:dyDescent="0.25">
      <c r="A79" s="35" t="s">
        <v>174</v>
      </c>
      <c r="B79" s="93">
        <v>67.034874246153493</v>
      </c>
      <c r="C79" s="93">
        <v>67.034874246153493</v>
      </c>
      <c r="D79" s="93"/>
      <c r="E79" s="93">
        <f t="shared" si="2"/>
        <v>0</v>
      </c>
      <c r="F79" s="93"/>
      <c r="G79" s="93">
        <v>0.90138280018030803</v>
      </c>
      <c r="H79" s="93">
        <v>0.90138280018030814</v>
      </c>
      <c r="J79" s="93">
        <f t="shared" si="3"/>
        <v>0</v>
      </c>
      <c r="L79" s="1"/>
      <c r="M79" s="1"/>
    </row>
    <row r="80" spans="1:13" s="57" customFormat="1" ht="15.75" x14ac:dyDescent="0.25">
      <c r="A80" s="61" t="s">
        <v>139</v>
      </c>
      <c r="B80" s="94">
        <v>106.45476405536553</v>
      </c>
      <c r="C80" s="94">
        <v>106.45476405536553</v>
      </c>
      <c r="D80" s="94"/>
      <c r="E80" s="94">
        <f t="shared" si="2"/>
        <v>0</v>
      </c>
      <c r="F80" s="94"/>
      <c r="G80" s="94">
        <v>3.8379986628498375</v>
      </c>
      <c r="H80" s="94">
        <v>3.8379986628498375</v>
      </c>
      <c r="I80" s="104"/>
      <c r="J80" s="94">
        <f t="shared" si="3"/>
        <v>0</v>
      </c>
      <c r="L80" s="1"/>
      <c r="M80" s="1"/>
    </row>
    <row r="81" spans="1:13" ht="15.75" x14ac:dyDescent="0.25">
      <c r="A81" s="35" t="s">
        <v>175</v>
      </c>
      <c r="B81" s="93">
        <v>106.45476405536553</v>
      </c>
      <c r="C81" s="93">
        <v>106.45476405536553</v>
      </c>
      <c r="D81" s="93"/>
      <c r="E81" s="93">
        <f t="shared" si="2"/>
        <v>0</v>
      </c>
      <c r="F81" s="93"/>
      <c r="G81" s="93">
        <v>3.8379986628498375</v>
      </c>
      <c r="H81" s="93">
        <v>3.8379986628498375</v>
      </c>
      <c r="J81" s="93">
        <f t="shared" si="3"/>
        <v>0</v>
      </c>
      <c r="L81" s="1"/>
      <c r="M81" s="1"/>
    </row>
    <row r="82" spans="1:13" s="57" customFormat="1" ht="15.75" x14ac:dyDescent="0.25">
      <c r="A82" s="55" t="s">
        <v>130</v>
      </c>
      <c r="B82" s="95">
        <v>101.0809181109984</v>
      </c>
      <c r="C82" s="95">
        <v>101.11830400779689</v>
      </c>
      <c r="D82" s="95"/>
      <c r="E82" s="95">
        <f t="shared" si="2"/>
        <v>3.69861072665012E-2</v>
      </c>
      <c r="F82" s="95"/>
      <c r="G82" s="95">
        <v>3.9178941172204285</v>
      </c>
      <c r="H82" s="95">
        <v>3.919343193741212</v>
      </c>
      <c r="I82" s="104"/>
      <c r="J82" s="95">
        <f t="shared" si="3"/>
        <v>1.449076520783521E-3</v>
      </c>
      <c r="L82" s="1"/>
      <c r="M82" s="1"/>
    </row>
    <row r="83" spans="1:13" ht="15.75" x14ac:dyDescent="0.25">
      <c r="A83" s="34" t="s">
        <v>138</v>
      </c>
      <c r="B83" s="93">
        <v>93.819476603701446</v>
      </c>
      <c r="C83" s="93">
        <v>93.819476603701446</v>
      </c>
      <c r="D83" s="93"/>
      <c r="E83" s="93">
        <f t="shared" si="2"/>
        <v>0</v>
      </c>
      <c r="F83" s="93"/>
      <c r="G83" s="93">
        <v>1.9427072194229544</v>
      </c>
      <c r="H83" s="93">
        <v>1.9427072194229547</v>
      </c>
      <c r="J83" s="93">
        <f t="shared" si="3"/>
        <v>0</v>
      </c>
      <c r="L83" s="1"/>
      <c r="M83" s="1"/>
    </row>
    <row r="84" spans="1:13" s="57" customFormat="1" ht="15.75" x14ac:dyDescent="0.25">
      <c r="A84" s="58" t="s">
        <v>176</v>
      </c>
      <c r="B84" s="94">
        <v>81.384559219606217</v>
      </c>
      <c r="C84" s="94">
        <v>81.384559219606217</v>
      </c>
      <c r="D84" s="94"/>
      <c r="E84" s="94">
        <f t="shared" si="2"/>
        <v>0</v>
      </c>
      <c r="F84" s="94"/>
      <c r="G84" s="94">
        <v>0.71345919964866755</v>
      </c>
      <c r="H84" s="94">
        <v>0.71345919964866766</v>
      </c>
      <c r="I84" s="104"/>
      <c r="J84" s="94">
        <f t="shared" si="3"/>
        <v>0</v>
      </c>
      <c r="L84" s="1"/>
      <c r="M84" s="1"/>
    </row>
    <row r="85" spans="1:13" ht="15.75" x14ac:dyDescent="0.25">
      <c r="A85" s="35" t="s">
        <v>177</v>
      </c>
      <c r="B85" s="93">
        <v>99.262187476460795</v>
      </c>
      <c r="C85" s="93">
        <v>99.262187476460795</v>
      </c>
      <c r="D85" s="93"/>
      <c r="E85" s="93">
        <f t="shared" si="2"/>
        <v>0</v>
      </c>
      <c r="F85" s="93"/>
      <c r="G85" s="93">
        <v>0.1718270908752888</v>
      </c>
      <c r="H85" s="93">
        <v>0.1718270908752888</v>
      </c>
      <c r="J85" s="93">
        <f t="shared" si="3"/>
        <v>0</v>
      </c>
      <c r="L85" s="1"/>
      <c r="M85" s="1"/>
    </row>
    <row r="86" spans="1:13" s="57" customFormat="1" ht="15.75" x14ac:dyDescent="0.25">
      <c r="A86" s="58" t="s">
        <v>112</v>
      </c>
      <c r="B86" s="94">
        <v>96.150677129096948</v>
      </c>
      <c r="C86" s="94">
        <v>96.150677129096948</v>
      </c>
      <c r="D86" s="94"/>
      <c r="E86" s="94">
        <f t="shared" si="2"/>
        <v>0</v>
      </c>
      <c r="F86" s="94"/>
      <c r="G86" s="94">
        <v>0.86873438540096626</v>
      </c>
      <c r="H86" s="94">
        <v>0.86873438540096637</v>
      </c>
      <c r="I86" s="104"/>
      <c r="J86" s="94">
        <f t="shared" si="3"/>
        <v>0</v>
      </c>
      <c r="L86" s="1"/>
      <c r="M86" s="1"/>
    </row>
    <row r="87" spans="1:13" ht="15.75" x14ac:dyDescent="0.25">
      <c r="A87" s="35" t="s">
        <v>178</v>
      </c>
      <c r="B87" s="93">
        <v>160.69798195713369</v>
      </c>
      <c r="C87" s="93">
        <v>160.69798195713369</v>
      </c>
      <c r="D87" s="93"/>
      <c r="E87" s="93">
        <f t="shared" si="2"/>
        <v>0</v>
      </c>
      <c r="F87" s="93"/>
      <c r="G87" s="93">
        <v>0.18868654349803179</v>
      </c>
      <c r="H87" s="93">
        <v>0.18868654349803182</v>
      </c>
      <c r="J87" s="93">
        <f t="shared" si="3"/>
        <v>0</v>
      </c>
      <c r="L87" s="1"/>
      <c r="M87" s="1"/>
    </row>
    <row r="88" spans="1:13" s="57" customFormat="1" ht="15.75" x14ac:dyDescent="0.25">
      <c r="A88" s="61" t="s">
        <v>137</v>
      </c>
      <c r="B88" s="94">
        <v>111.50561142510205</v>
      </c>
      <c r="C88" s="94">
        <v>111.50561142510205</v>
      </c>
      <c r="D88" s="94"/>
      <c r="E88" s="94">
        <f t="shared" si="2"/>
        <v>0</v>
      </c>
      <c r="F88" s="94"/>
      <c r="G88" s="94">
        <v>0.51790337017018206</v>
      </c>
      <c r="H88" s="94">
        <v>0.51790337017018218</v>
      </c>
      <c r="I88" s="104"/>
      <c r="J88" s="94">
        <f t="shared" si="3"/>
        <v>0</v>
      </c>
      <c r="L88" s="1"/>
      <c r="M88" s="1"/>
    </row>
    <row r="89" spans="1:13" ht="15.75" x14ac:dyDescent="0.25">
      <c r="A89" s="35" t="s">
        <v>179</v>
      </c>
      <c r="B89" s="93">
        <v>111.50561142510205</v>
      </c>
      <c r="C89" s="93">
        <v>111.50561142510205</v>
      </c>
      <c r="D89" s="93"/>
      <c r="E89" s="93">
        <f t="shared" si="2"/>
        <v>0</v>
      </c>
      <c r="F89" s="93"/>
      <c r="G89" s="93">
        <v>0.51790337017018206</v>
      </c>
      <c r="H89" s="93">
        <v>0.51790337017018218</v>
      </c>
      <c r="J89" s="93">
        <f t="shared" si="3"/>
        <v>0</v>
      </c>
      <c r="L89" s="1"/>
      <c r="M89" s="1"/>
    </row>
    <row r="90" spans="1:13" s="57" customFormat="1" ht="15.75" x14ac:dyDescent="0.25">
      <c r="A90" s="61" t="s">
        <v>136</v>
      </c>
      <c r="B90" s="94">
        <v>116.28683185440813</v>
      </c>
      <c r="C90" s="94">
        <v>116.28683185440813</v>
      </c>
      <c r="D90" s="94"/>
      <c r="E90" s="94">
        <f t="shared" si="2"/>
        <v>0</v>
      </c>
      <c r="F90" s="94"/>
      <c r="G90" s="94">
        <v>0.85008098359206474</v>
      </c>
      <c r="H90" s="94">
        <v>0.85008098359206485</v>
      </c>
      <c r="I90" s="104"/>
      <c r="J90" s="94">
        <f t="shared" si="3"/>
        <v>0</v>
      </c>
      <c r="L90" s="1"/>
      <c r="M90" s="1"/>
    </row>
    <row r="91" spans="1:13" ht="15.75" x14ac:dyDescent="0.25">
      <c r="A91" s="35" t="s">
        <v>180</v>
      </c>
      <c r="B91" s="93">
        <v>148.33644826479588</v>
      </c>
      <c r="C91" s="93">
        <v>148.33644826479588</v>
      </c>
      <c r="D91" s="93"/>
      <c r="E91" s="93">
        <f t="shared" si="2"/>
        <v>0</v>
      </c>
      <c r="F91" s="93"/>
      <c r="G91" s="93">
        <v>0.27544402136426077</v>
      </c>
      <c r="H91" s="93">
        <v>0.27544402136426077</v>
      </c>
      <c r="J91" s="93">
        <f t="shared" si="3"/>
        <v>0</v>
      </c>
      <c r="L91" s="1"/>
      <c r="M91" s="1"/>
    </row>
    <row r="92" spans="1:13" s="57" customFormat="1" ht="15.75" x14ac:dyDescent="0.25">
      <c r="A92" s="58" t="s">
        <v>114</v>
      </c>
      <c r="B92" s="94">
        <v>105.37375510792319</v>
      </c>
      <c r="C92" s="94">
        <v>105.37375510792319</v>
      </c>
      <c r="D92" s="94"/>
      <c r="E92" s="94">
        <f t="shared" si="2"/>
        <v>0</v>
      </c>
      <c r="F92" s="94"/>
      <c r="G92" s="94">
        <v>0.57463696222780403</v>
      </c>
      <c r="H92" s="94">
        <v>0.57463696222780414</v>
      </c>
      <c r="I92" s="104"/>
      <c r="J92" s="94">
        <f t="shared" si="3"/>
        <v>0</v>
      </c>
      <c r="L92" s="1"/>
      <c r="M92" s="1"/>
    </row>
    <row r="93" spans="1:13" ht="15.75" x14ac:dyDescent="0.25">
      <c r="A93" s="34" t="s">
        <v>151</v>
      </c>
      <c r="B93" s="93">
        <v>99.56972520249353</v>
      </c>
      <c r="C93" s="93">
        <v>99.807346326431713</v>
      </c>
      <c r="D93" s="93"/>
      <c r="E93" s="93">
        <f t="shared" si="2"/>
        <v>0.23864796599060156</v>
      </c>
      <c r="F93" s="93"/>
      <c r="G93" s="93">
        <v>0.60720254403522722</v>
      </c>
      <c r="H93" s="93">
        <v>0.60865162055601052</v>
      </c>
      <c r="J93" s="93">
        <f t="shared" si="3"/>
        <v>1.449076520783299E-3</v>
      </c>
      <c r="L93" s="1"/>
      <c r="M93" s="1"/>
    </row>
    <row r="94" spans="1:13" s="57" customFormat="1" ht="15.75" x14ac:dyDescent="0.25">
      <c r="A94" s="58" t="s">
        <v>116</v>
      </c>
      <c r="B94" s="94">
        <v>99.512038465418996</v>
      </c>
      <c r="C94" s="94">
        <v>100.28374010981841</v>
      </c>
      <c r="D94" s="94"/>
      <c r="E94" s="94">
        <f t="shared" si="2"/>
        <v>0.77548571640162489</v>
      </c>
      <c r="F94" s="94"/>
      <c r="G94" s="94">
        <v>0.18686050434393742</v>
      </c>
      <c r="H94" s="94">
        <v>0.18830958086472069</v>
      </c>
      <c r="I94" s="104"/>
      <c r="J94" s="94">
        <f t="shared" si="3"/>
        <v>1.4490765207832712E-3</v>
      </c>
      <c r="L94" s="1"/>
      <c r="M94" s="1"/>
    </row>
    <row r="95" spans="1:13" ht="15.75" x14ac:dyDescent="0.25">
      <c r="A95" s="35" t="s">
        <v>181</v>
      </c>
      <c r="B95" s="93">
        <v>99.595390971558004</v>
      </c>
      <c r="C95" s="93">
        <v>99.595390971558004</v>
      </c>
      <c r="D95" s="93"/>
      <c r="E95" s="93">
        <f t="shared" si="2"/>
        <v>0</v>
      </c>
      <c r="F95" s="93"/>
      <c r="G95" s="93">
        <v>0.42034203969128986</v>
      </c>
      <c r="H95" s="93">
        <v>0.42034203969128986</v>
      </c>
      <c r="J95" s="93">
        <f t="shared" si="3"/>
        <v>0</v>
      </c>
      <c r="L95" s="1"/>
      <c r="M95" s="1"/>
    </row>
    <row r="96" spans="1:13" s="57" customFormat="1" ht="15.75" x14ac:dyDescent="0.25">
      <c r="A96" s="55" t="s">
        <v>117</v>
      </c>
      <c r="B96" s="95">
        <v>133.03091886109445</v>
      </c>
      <c r="C96" s="95">
        <v>133.03091886109445</v>
      </c>
      <c r="D96" s="95"/>
      <c r="E96" s="95">
        <f t="shared" si="2"/>
        <v>0</v>
      </c>
      <c r="F96" s="95"/>
      <c r="G96" s="95">
        <v>4.1872109268220488</v>
      </c>
      <c r="H96" s="95">
        <v>4.1872109268220488</v>
      </c>
      <c r="I96" s="104"/>
      <c r="J96" s="95">
        <f t="shared" si="3"/>
        <v>0</v>
      </c>
      <c r="L96" s="1"/>
      <c r="M96" s="1"/>
    </row>
    <row r="97" spans="1:13" ht="15.75" x14ac:dyDescent="0.25">
      <c r="A97" s="34" t="s">
        <v>135</v>
      </c>
      <c r="B97" s="93">
        <v>157.47727587664042</v>
      </c>
      <c r="C97" s="93">
        <v>157.47727587664042</v>
      </c>
      <c r="D97" s="93"/>
      <c r="E97" s="93">
        <f t="shared" si="2"/>
        <v>0</v>
      </c>
      <c r="F97" s="93"/>
      <c r="G97" s="93">
        <v>1.1422318661075501</v>
      </c>
      <c r="H97" s="93">
        <v>1.1422318661075503</v>
      </c>
      <c r="J97" s="93">
        <f t="shared" si="3"/>
        <v>0</v>
      </c>
      <c r="L97" s="1"/>
      <c r="M97" s="1"/>
    </row>
    <row r="98" spans="1:13" s="57" customFormat="1" ht="15.75" x14ac:dyDescent="0.25">
      <c r="A98" s="58" t="s">
        <v>182</v>
      </c>
      <c r="B98" s="94">
        <v>157.47727587664042</v>
      </c>
      <c r="C98" s="94">
        <v>157.47727587664042</v>
      </c>
      <c r="D98" s="94"/>
      <c r="E98" s="94">
        <f t="shared" si="2"/>
        <v>0</v>
      </c>
      <c r="F98" s="94"/>
      <c r="G98" s="94">
        <v>1.1422318661075501</v>
      </c>
      <c r="H98" s="94">
        <v>1.1422318661075503</v>
      </c>
      <c r="I98" s="104"/>
      <c r="J98" s="94">
        <f t="shared" si="3"/>
        <v>0</v>
      </c>
      <c r="L98" s="1"/>
      <c r="M98" s="1"/>
    </row>
    <row r="99" spans="1:13" ht="15.75" x14ac:dyDescent="0.25">
      <c r="A99" s="34" t="s">
        <v>118</v>
      </c>
      <c r="B99" s="93">
        <v>124.78434416753313</v>
      </c>
      <c r="C99" s="93">
        <v>124.78434416753313</v>
      </c>
      <c r="D99" s="93"/>
      <c r="E99" s="93">
        <f t="shared" si="2"/>
        <v>0</v>
      </c>
      <c r="F99" s="93"/>
      <c r="G99" s="93">
        <v>2.889578710322207</v>
      </c>
      <c r="H99" s="93">
        <v>2.8895787103222075</v>
      </c>
      <c r="J99" s="93">
        <f t="shared" si="3"/>
        <v>0</v>
      </c>
      <c r="L99" s="1"/>
      <c r="M99" s="1"/>
    </row>
    <row r="100" spans="1:13" s="57" customFormat="1" ht="15.75" x14ac:dyDescent="0.25">
      <c r="A100" s="58" t="s">
        <v>119</v>
      </c>
      <c r="B100" s="94">
        <v>124.78434416753313</v>
      </c>
      <c r="C100" s="94">
        <v>124.78434416753313</v>
      </c>
      <c r="D100" s="94"/>
      <c r="E100" s="94">
        <f t="shared" si="2"/>
        <v>0</v>
      </c>
      <c r="F100" s="94"/>
      <c r="G100" s="94">
        <v>2.889578710322207</v>
      </c>
      <c r="H100" s="94">
        <v>2.8895787103222075</v>
      </c>
      <c r="I100" s="104"/>
      <c r="J100" s="94">
        <f t="shared" si="3"/>
        <v>0</v>
      </c>
      <c r="L100" s="1"/>
      <c r="M100" s="1"/>
    </row>
    <row r="101" spans="1:13" ht="15.75" x14ac:dyDescent="0.25">
      <c r="A101" s="34" t="s">
        <v>120</v>
      </c>
      <c r="B101" s="93">
        <v>145.83654765374885</v>
      </c>
      <c r="C101" s="93">
        <v>145.83654765374885</v>
      </c>
      <c r="D101" s="93"/>
      <c r="E101" s="93">
        <f t="shared" si="2"/>
        <v>0</v>
      </c>
      <c r="F101" s="93"/>
      <c r="G101" s="93">
        <v>0.15540035039229172</v>
      </c>
      <c r="H101" s="93">
        <v>0.15540035039229172</v>
      </c>
      <c r="J101" s="93">
        <f t="shared" si="3"/>
        <v>0</v>
      </c>
      <c r="L101" s="1"/>
      <c r="M101" s="1"/>
    </row>
    <row r="102" spans="1:13" s="57" customFormat="1" ht="15.75" x14ac:dyDescent="0.25">
      <c r="A102" s="58" t="s">
        <v>121</v>
      </c>
      <c r="B102" s="94">
        <v>145.83654765374885</v>
      </c>
      <c r="C102" s="94">
        <v>145.83654765374885</v>
      </c>
      <c r="D102" s="94"/>
      <c r="E102" s="94">
        <f t="shared" si="2"/>
        <v>0</v>
      </c>
      <c r="F102" s="94"/>
      <c r="G102" s="94">
        <v>0.15540035039229172</v>
      </c>
      <c r="H102" s="94">
        <v>0.15540035039229172</v>
      </c>
      <c r="I102" s="104"/>
      <c r="J102" s="94">
        <f t="shared" si="3"/>
        <v>0</v>
      </c>
      <c r="L102" s="1"/>
      <c r="M102" s="1"/>
    </row>
    <row r="103" spans="1:13" ht="15.75" x14ac:dyDescent="0.25">
      <c r="A103" s="33" t="s">
        <v>131</v>
      </c>
      <c r="B103" s="96">
        <v>131.90297184211295</v>
      </c>
      <c r="C103" s="96">
        <v>131.90297184211295</v>
      </c>
      <c r="D103" s="96"/>
      <c r="E103" s="96">
        <f t="shared" si="2"/>
        <v>0</v>
      </c>
      <c r="F103" s="96"/>
      <c r="G103" s="96">
        <v>5.3972011538084264</v>
      </c>
      <c r="H103" s="96">
        <v>5.3972011538084264</v>
      </c>
      <c r="J103" s="96">
        <f t="shared" si="3"/>
        <v>0</v>
      </c>
      <c r="L103" s="1"/>
      <c r="M103" s="1"/>
    </row>
    <row r="104" spans="1:13" s="57" customFormat="1" ht="15.75" x14ac:dyDescent="0.25">
      <c r="A104" s="61" t="s">
        <v>122</v>
      </c>
      <c r="B104" s="94">
        <v>132.15784679924934</v>
      </c>
      <c r="C104" s="94">
        <v>132.15784679924934</v>
      </c>
      <c r="D104" s="94"/>
      <c r="E104" s="94">
        <f t="shared" si="2"/>
        <v>0</v>
      </c>
      <c r="F104" s="94"/>
      <c r="G104" s="94">
        <v>5.2575395218909726</v>
      </c>
      <c r="H104" s="94">
        <v>5.2575395218909726</v>
      </c>
      <c r="I104" s="104"/>
      <c r="J104" s="94">
        <f t="shared" si="3"/>
        <v>0</v>
      </c>
      <c r="L104" s="1"/>
      <c r="M104" s="1"/>
    </row>
    <row r="105" spans="1:13" ht="15.75" x14ac:dyDescent="0.25">
      <c r="A105" s="35" t="s">
        <v>183</v>
      </c>
      <c r="B105" s="93">
        <v>132.15784679924934</v>
      </c>
      <c r="C105" s="93">
        <v>132.15784679924934</v>
      </c>
      <c r="D105" s="93"/>
      <c r="E105" s="93">
        <f t="shared" si="2"/>
        <v>0</v>
      </c>
      <c r="F105" s="93"/>
      <c r="G105" s="93">
        <v>5.2575395218909726</v>
      </c>
      <c r="H105" s="93">
        <v>5.2575395218909726</v>
      </c>
      <c r="J105" s="93">
        <f t="shared" si="3"/>
        <v>0</v>
      </c>
      <c r="L105" s="1"/>
      <c r="M105" s="1"/>
    </row>
    <row r="106" spans="1:13" s="57" customFormat="1" ht="15.75" x14ac:dyDescent="0.25">
      <c r="A106" s="61" t="s">
        <v>123</v>
      </c>
      <c r="B106" s="94">
        <v>122.97492976527282</v>
      </c>
      <c r="C106" s="94">
        <v>122.97492976527282</v>
      </c>
      <c r="D106" s="94"/>
      <c r="E106" s="94">
        <f t="shared" si="2"/>
        <v>0</v>
      </c>
      <c r="F106" s="94"/>
      <c r="G106" s="94">
        <v>0.13966163191745351</v>
      </c>
      <c r="H106" s="94">
        <v>0.13966163191745354</v>
      </c>
      <c r="I106" s="104"/>
      <c r="J106" s="94">
        <f t="shared" si="3"/>
        <v>0</v>
      </c>
      <c r="L106" s="1"/>
      <c r="M106" s="1"/>
    </row>
    <row r="107" spans="1:13" ht="15.75" x14ac:dyDescent="0.25">
      <c r="A107" s="35" t="s">
        <v>124</v>
      </c>
      <c r="B107" s="93">
        <v>122.97492976527282</v>
      </c>
      <c r="C107" s="93">
        <v>122.97492976527282</v>
      </c>
      <c r="D107" s="93"/>
      <c r="E107" s="93">
        <f t="shared" si="2"/>
        <v>0</v>
      </c>
      <c r="F107" s="93"/>
      <c r="G107" s="93">
        <v>0.13966163191745351</v>
      </c>
      <c r="H107" s="93">
        <v>0.13966163191745354</v>
      </c>
      <c r="J107" s="93">
        <f t="shared" si="3"/>
        <v>0</v>
      </c>
      <c r="L107" s="1"/>
      <c r="M107" s="1"/>
    </row>
    <row r="108" spans="1:13" s="57" customFormat="1" ht="15.75" x14ac:dyDescent="0.25">
      <c r="A108" s="55" t="s">
        <v>132</v>
      </c>
      <c r="B108" s="95">
        <v>97.653662484942814</v>
      </c>
      <c r="C108" s="95">
        <v>97.622070100015321</v>
      </c>
      <c r="D108" s="95"/>
      <c r="E108" s="95">
        <f t="shared" si="2"/>
        <v>-3.2351459355006718E-2</v>
      </c>
      <c r="F108" s="95"/>
      <c r="G108" s="95">
        <v>6.4149485455066317</v>
      </c>
      <c r="H108" s="95">
        <v>6.4128732160352877</v>
      </c>
      <c r="I108" s="104"/>
      <c r="J108" s="95">
        <f t="shared" si="3"/>
        <v>-2.075329471344034E-3</v>
      </c>
      <c r="L108" s="1"/>
      <c r="M108" s="1"/>
    </row>
    <row r="109" spans="1:13" ht="15.75" x14ac:dyDescent="0.25">
      <c r="A109" s="34" t="s">
        <v>125</v>
      </c>
      <c r="B109" s="93">
        <v>99.012332794666506</v>
      </c>
      <c r="C109" s="93">
        <v>98.966494406330128</v>
      </c>
      <c r="D109" s="93"/>
      <c r="E109" s="93">
        <f t="shared" si="2"/>
        <v>-4.6295635142179492E-2</v>
      </c>
      <c r="F109" s="93"/>
      <c r="G109" s="93">
        <v>4.4827756763052031</v>
      </c>
      <c r="H109" s="93">
        <v>4.4807003468338591</v>
      </c>
      <c r="J109" s="93">
        <f t="shared" si="3"/>
        <v>-2.075329471344034E-3</v>
      </c>
      <c r="L109" s="1"/>
      <c r="M109" s="1"/>
    </row>
    <row r="110" spans="1:13" s="57" customFormat="1" ht="15.75" x14ac:dyDescent="0.25">
      <c r="A110" s="58" t="s">
        <v>184</v>
      </c>
      <c r="B110" s="94">
        <v>120.99779181102143</v>
      </c>
      <c r="C110" s="94">
        <v>120.99779181102143</v>
      </c>
      <c r="D110" s="94"/>
      <c r="E110" s="94">
        <f t="shared" si="2"/>
        <v>0</v>
      </c>
      <c r="F110" s="94"/>
      <c r="G110" s="94">
        <v>0.19403048317947058</v>
      </c>
      <c r="H110" s="94">
        <v>0.19403048317947061</v>
      </c>
      <c r="I110" s="104"/>
      <c r="J110" s="94">
        <f t="shared" si="3"/>
        <v>0</v>
      </c>
      <c r="L110" s="1"/>
      <c r="M110" s="1"/>
    </row>
    <row r="111" spans="1:13" ht="15.75" x14ac:dyDescent="0.25">
      <c r="A111" s="35" t="s">
        <v>185</v>
      </c>
      <c r="B111" s="93">
        <v>98.205039051988692</v>
      </c>
      <c r="C111" s="93">
        <v>98.157517503703232</v>
      </c>
      <c r="D111" s="93"/>
      <c r="E111" s="93">
        <f t="shared" si="2"/>
        <v>-4.8390132262254859E-2</v>
      </c>
      <c r="F111" s="93"/>
      <c r="G111" s="93">
        <v>4.2887451931257319</v>
      </c>
      <c r="H111" s="93">
        <v>4.2866698636543878</v>
      </c>
      <c r="J111" s="93">
        <f t="shared" si="3"/>
        <v>-2.075329471344034E-3</v>
      </c>
      <c r="L111" s="1"/>
      <c r="M111" s="1"/>
    </row>
    <row r="112" spans="1:13" s="57" customFormat="1" ht="15.75" x14ac:dyDescent="0.25">
      <c r="A112" s="61" t="s">
        <v>134</v>
      </c>
      <c r="B112" s="94">
        <v>74.126994044869832</v>
      </c>
      <c r="C112" s="94">
        <v>74.126994044869832</v>
      </c>
      <c r="D112" s="94"/>
      <c r="E112" s="94">
        <f t="shared" si="2"/>
        <v>0</v>
      </c>
      <c r="F112" s="94"/>
      <c r="G112" s="94">
        <v>0.31740448344768263</v>
      </c>
      <c r="H112" s="94">
        <v>0.31740448344768263</v>
      </c>
      <c r="I112" s="104"/>
      <c r="J112" s="94">
        <f t="shared" si="3"/>
        <v>0</v>
      </c>
      <c r="L112" s="1"/>
      <c r="M112" s="1"/>
    </row>
    <row r="113" spans="1:13" ht="15.75" x14ac:dyDescent="0.25">
      <c r="A113" s="35" t="s">
        <v>126</v>
      </c>
      <c r="B113" s="93">
        <v>74.126994044869832</v>
      </c>
      <c r="C113" s="93">
        <v>74.126994044869832</v>
      </c>
      <c r="D113" s="93"/>
      <c r="E113" s="93">
        <f t="shared" si="2"/>
        <v>0</v>
      </c>
      <c r="F113" s="93"/>
      <c r="G113" s="93">
        <v>0.31740448344768263</v>
      </c>
      <c r="H113" s="93">
        <v>0.31740448344768263</v>
      </c>
      <c r="J113" s="93">
        <f t="shared" si="3"/>
        <v>0</v>
      </c>
      <c r="L113" s="1"/>
      <c r="M113" s="1"/>
    </row>
    <row r="114" spans="1:13" s="57" customFormat="1" ht="15.75" x14ac:dyDescent="0.25">
      <c r="A114" s="61" t="s">
        <v>133</v>
      </c>
      <c r="B114" s="94">
        <v>100.08487654320989</v>
      </c>
      <c r="C114" s="94">
        <v>100.08487654320989</v>
      </c>
      <c r="D114" s="94"/>
      <c r="E114" s="94">
        <f t="shared" si="2"/>
        <v>0</v>
      </c>
      <c r="F114" s="94"/>
      <c r="G114" s="94">
        <v>1.6147683857537467</v>
      </c>
      <c r="H114" s="94">
        <v>1.6147683857537469</v>
      </c>
      <c r="I114" s="104"/>
      <c r="J114" s="94">
        <f t="shared" si="3"/>
        <v>0</v>
      </c>
      <c r="L114" s="1"/>
      <c r="M114" s="1"/>
    </row>
    <row r="115" spans="1:13" ht="15.75" x14ac:dyDescent="0.25">
      <c r="A115" s="35" t="s">
        <v>186</v>
      </c>
      <c r="B115" s="93">
        <v>100.08487654320989</v>
      </c>
      <c r="C115" s="93">
        <v>100.08487654320989</v>
      </c>
      <c r="D115" s="93"/>
      <c r="E115" s="93">
        <f t="shared" si="2"/>
        <v>0</v>
      </c>
      <c r="F115" s="93"/>
      <c r="G115" s="93">
        <v>1.6147683857537467</v>
      </c>
      <c r="H115" s="93">
        <v>1.6147683857537469</v>
      </c>
      <c r="J115" s="93">
        <f t="shared" si="3"/>
        <v>0</v>
      </c>
      <c r="L115" s="1"/>
      <c r="M115" s="1"/>
    </row>
    <row r="116" spans="1:13" ht="21.75" customHeight="1" x14ac:dyDescent="0.25">
      <c r="A116" s="44"/>
      <c r="B116" s="89"/>
      <c r="C116" s="89"/>
      <c r="D116" s="89"/>
      <c r="E116" s="89"/>
      <c r="F116" s="89"/>
      <c r="G116" s="89"/>
      <c r="H116" s="89"/>
      <c r="I116" s="85"/>
      <c r="J116" s="89"/>
    </row>
    <row r="117" spans="1:13" x14ac:dyDescent="0.25">
      <c r="A117" s="189" t="s">
        <v>54</v>
      </c>
      <c r="B117" s="190"/>
      <c r="C117" s="190"/>
    </row>
    <row r="118" spans="1:13" x14ac:dyDescent="0.25">
      <c r="A118" s="23"/>
      <c r="B118" s="97"/>
      <c r="C118" s="97"/>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topLeftCell="A85" zoomScaleSheetLayoutView="100" workbookViewId="0">
      <selection activeCell="H17" sqref="H17"/>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3"/>
      <c r="C1" s="83"/>
      <c r="D1" s="41"/>
      <c r="I1" s="41"/>
    </row>
    <row r="2" spans="1:15" ht="7.5" customHeight="1" x14ac:dyDescent="0.25">
      <c r="A2" s="42"/>
      <c r="B2" s="43"/>
      <c r="C2" s="43"/>
      <c r="D2" s="29"/>
      <c r="E2" s="29"/>
      <c r="F2" s="29"/>
      <c r="G2" s="29"/>
      <c r="H2" s="29"/>
      <c r="I2" s="29"/>
      <c r="J2" s="29"/>
    </row>
    <row r="3" spans="1:15" ht="57" customHeight="1" x14ac:dyDescent="0.25">
      <c r="A3" s="186" t="s">
        <v>56</v>
      </c>
      <c r="B3" s="191" t="s">
        <v>242</v>
      </c>
      <c r="C3" s="191"/>
      <c r="D3" s="79"/>
      <c r="E3" s="177" t="s">
        <v>243</v>
      </c>
      <c r="F3" s="80"/>
      <c r="G3" s="192" t="s">
        <v>244</v>
      </c>
      <c r="H3" s="192"/>
      <c r="I3" s="79"/>
      <c r="J3" s="177" t="s">
        <v>245</v>
      </c>
    </row>
    <row r="4" spans="1:15" ht="30" x14ac:dyDescent="0.25">
      <c r="A4" s="187"/>
      <c r="B4" s="84">
        <v>43191</v>
      </c>
      <c r="C4" s="117">
        <v>43221</v>
      </c>
      <c r="D4" s="135"/>
      <c r="E4" s="160" t="s">
        <v>262</v>
      </c>
      <c r="F4" s="135"/>
      <c r="G4" s="117">
        <v>43191</v>
      </c>
      <c r="H4" s="117">
        <v>43221</v>
      </c>
      <c r="I4" s="85"/>
      <c r="J4" s="160" t="s">
        <v>263</v>
      </c>
      <c r="K4" s="86"/>
    </row>
    <row r="5" spans="1:15" s="57" customFormat="1" ht="15.75" x14ac:dyDescent="0.25">
      <c r="A5" s="62" t="s">
        <v>241</v>
      </c>
      <c r="B5" s="92">
        <v>107.06106915089276</v>
      </c>
      <c r="C5" s="92">
        <v>106.26546632106161</v>
      </c>
      <c r="D5" s="56"/>
      <c r="E5" s="56">
        <f>((C5/B5-1)*100)</f>
        <v>-0.74312991280689467</v>
      </c>
      <c r="F5" s="56"/>
      <c r="G5" s="92">
        <v>107.06106915089276</v>
      </c>
      <c r="H5" s="92">
        <v>106.26546632106161</v>
      </c>
      <c r="I5" s="56"/>
      <c r="J5" s="56">
        <f>H5-G5</f>
        <v>-0.79560282983115371</v>
      </c>
    </row>
    <row r="6" spans="1:15" ht="10.5" customHeight="1" x14ac:dyDescent="0.25">
      <c r="A6" s="39"/>
      <c r="B6" s="38"/>
      <c r="C6" s="38"/>
      <c r="D6" s="38"/>
      <c r="E6" s="38"/>
      <c r="F6" s="38"/>
      <c r="G6" s="38"/>
      <c r="H6" s="38"/>
      <c r="I6" s="38"/>
      <c r="J6" s="38"/>
    </row>
    <row r="7" spans="1:15" ht="15.75" x14ac:dyDescent="0.25">
      <c r="A7" s="33" t="s">
        <v>127</v>
      </c>
      <c r="B7" s="38">
        <v>114.17584472794616</v>
      </c>
      <c r="C7" s="38">
        <v>111.58017366001557</v>
      </c>
      <c r="D7" s="38"/>
      <c r="E7" s="38">
        <f t="shared" ref="E7:E70" si="0">((C7/B7-1)*100)</f>
        <v>-2.2733977349722712</v>
      </c>
      <c r="F7" s="38"/>
      <c r="G7" s="38">
        <v>37.008468313334603</v>
      </c>
      <c r="H7" s="38">
        <v>36.167118632951322</v>
      </c>
      <c r="I7" s="38"/>
      <c r="J7" s="38">
        <f>H7-G7</f>
        <v>-0.8413496803832814</v>
      </c>
      <c r="L7" s="1"/>
      <c r="N7" s="1"/>
    </row>
    <row r="8" spans="1:15" s="57" customFormat="1" ht="15.75" x14ac:dyDescent="0.25">
      <c r="A8" s="61" t="s">
        <v>57</v>
      </c>
      <c r="B8" s="59">
        <v>114.66459073468712</v>
      </c>
      <c r="C8" s="59">
        <v>111.86633457015857</v>
      </c>
      <c r="D8" s="59"/>
      <c r="E8" s="59">
        <f t="shared" si="0"/>
        <v>-2.4403838592187532</v>
      </c>
      <c r="F8" s="59"/>
      <c r="G8" s="59">
        <v>34.364548047427199</v>
      </c>
      <c r="H8" s="59">
        <v>33.5259211635843</v>
      </c>
      <c r="I8" s="59"/>
      <c r="J8" s="59">
        <f t="shared" ref="J8:J71" si="1">H8-G8</f>
        <v>-0.83862688384289896</v>
      </c>
      <c r="L8" s="1"/>
      <c r="N8" s="1"/>
    </row>
    <row r="9" spans="1:15" ht="15.75" x14ac:dyDescent="0.25">
      <c r="A9" s="35" t="s">
        <v>58</v>
      </c>
      <c r="B9" s="26">
        <v>113.4100468075945</v>
      </c>
      <c r="C9" s="26">
        <v>113.42843422561042</v>
      </c>
      <c r="D9" s="26"/>
      <c r="E9" s="26">
        <f t="shared" si="0"/>
        <v>1.6213217905747257E-2</v>
      </c>
      <c r="F9" s="26"/>
      <c r="G9" s="26">
        <v>5.7853356937912519</v>
      </c>
      <c r="H9" s="26">
        <v>5.7862736828738663</v>
      </c>
      <c r="I9" s="26"/>
      <c r="J9" s="26">
        <f t="shared" si="1"/>
        <v>9.3798908261444325E-4</v>
      </c>
      <c r="L9" s="1"/>
      <c r="N9" s="1"/>
    </row>
    <row r="10" spans="1:15" s="57" customFormat="1" ht="15.75" x14ac:dyDescent="0.25">
      <c r="A10" s="58" t="s">
        <v>62</v>
      </c>
      <c r="B10" s="59">
        <v>88.051205048546137</v>
      </c>
      <c r="C10" s="59">
        <v>88.371846700261827</v>
      </c>
      <c r="D10" s="59"/>
      <c r="E10" s="59">
        <f t="shared" si="0"/>
        <v>0.36415362122403927</v>
      </c>
      <c r="F10" s="59"/>
      <c r="G10" s="59">
        <v>0.72937836923501786</v>
      </c>
      <c r="H10" s="59">
        <v>0.73203442697901222</v>
      </c>
      <c r="I10" s="59"/>
      <c r="J10" s="59">
        <f t="shared" si="1"/>
        <v>2.6560577439943556E-3</v>
      </c>
      <c r="L10" s="1"/>
      <c r="N10" s="1"/>
    </row>
    <row r="11" spans="1:15" ht="15.75" x14ac:dyDescent="0.25">
      <c r="A11" s="35" t="s">
        <v>63</v>
      </c>
      <c r="B11" s="26">
        <v>123.37186552214789</v>
      </c>
      <c r="C11" s="26">
        <v>113.77474316096459</v>
      </c>
      <c r="D11" s="26"/>
      <c r="E11" s="26">
        <f t="shared" si="0"/>
        <v>-7.779020217101607</v>
      </c>
      <c r="F11" s="26"/>
      <c r="G11" s="26">
        <v>11.725975563418579</v>
      </c>
      <c r="H11" s="26">
        <v>10.813809553687854</v>
      </c>
      <c r="I11" s="26"/>
      <c r="J11" s="26">
        <f t="shared" si="1"/>
        <v>-0.91216600973072559</v>
      </c>
      <c r="L11" s="1"/>
      <c r="N11" s="1"/>
    </row>
    <row r="12" spans="1:15" s="57" customFormat="1" ht="15.75" x14ac:dyDescent="0.25">
      <c r="A12" s="58" t="s">
        <v>152</v>
      </c>
      <c r="B12" s="59">
        <v>104.09531354219835</v>
      </c>
      <c r="C12" s="59">
        <v>103.63585338726188</v>
      </c>
      <c r="D12" s="59"/>
      <c r="E12" s="59">
        <f t="shared" si="0"/>
        <v>-0.44138409242623355</v>
      </c>
      <c r="F12" s="59"/>
      <c r="G12" s="59">
        <v>6.2456961484016125</v>
      </c>
      <c r="H12" s="59">
        <v>6.2181286391412902</v>
      </c>
      <c r="I12" s="59"/>
      <c r="J12" s="59">
        <f t="shared" si="1"/>
        <v>-2.7567509260322254E-2</v>
      </c>
      <c r="L12" s="1"/>
      <c r="N12" s="1"/>
      <c r="O12" s="4"/>
    </row>
    <row r="13" spans="1:15" ht="15.75" x14ac:dyDescent="0.25">
      <c r="A13" s="35" t="s">
        <v>153</v>
      </c>
      <c r="B13" s="26">
        <v>83.880552412011568</v>
      </c>
      <c r="C13" s="26">
        <v>83.874267823814563</v>
      </c>
      <c r="D13" s="26"/>
      <c r="E13" s="26">
        <f t="shared" si="0"/>
        <v>-7.492306638767765E-3</v>
      </c>
      <c r="F13" s="26"/>
      <c r="G13" s="26">
        <v>1.0419586804962597</v>
      </c>
      <c r="H13" s="26">
        <v>1.0418806137568675</v>
      </c>
      <c r="I13" s="26"/>
      <c r="J13" s="26">
        <f>H13-G13</f>
        <v>-7.8066739392257389E-5</v>
      </c>
      <c r="L13" s="1"/>
      <c r="N13" s="1"/>
    </row>
    <row r="14" spans="1:15" s="57" customFormat="1" ht="15.75" x14ac:dyDescent="0.25">
      <c r="A14" s="58" t="s">
        <v>69</v>
      </c>
      <c r="B14" s="59">
        <v>130.65945038328547</v>
      </c>
      <c r="C14" s="59">
        <v>130.49910685513939</v>
      </c>
      <c r="D14" s="59"/>
      <c r="E14" s="59">
        <f t="shared" si="0"/>
        <v>-0.1227186611268638</v>
      </c>
      <c r="F14" s="59"/>
      <c r="G14" s="59">
        <v>2.6479896651491281</v>
      </c>
      <c r="H14" s="59">
        <v>2.64474008768528</v>
      </c>
      <c r="I14" s="59"/>
      <c r="J14" s="59">
        <f t="shared" si="1"/>
        <v>-3.2495774638481301E-3</v>
      </c>
      <c r="L14" s="1"/>
      <c r="N14" s="1"/>
    </row>
    <row r="15" spans="1:15" ht="15.75" x14ac:dyDescent="0.25">
      <c r="A15" s="35" t="s">
        <v>72</v>
      </c>
      <c r="B15" s="26">
        <v>122.08908109262678</v>
      </c>
      <c r="C15" s="26">
        <v>127.66726472710782</v>
      </c>
      <c r="D15" s="26"/>
      <c r="E15" s="26">
        <f t="shared" si="0"/>
        <v>4.5689455474310359</v>
      </c>
      <c r="F15" s="26"/>
      <c r="G15" s="26">
        <v>2.2453350513415744</v>
      </c>
      <c r="H15" s="26">
        <v>2.3479231871947537</v>
      </c>
      <c r="I15" s="26"/>
      <c r="J15" s="26">
        <f t="shared" si="1"/>
        <v>0.10258813585317927</v>
      </c>
      <c r="L15" s="1"/>
      <c r="N15" s="1"/>
    </row>
    <row r="16" spans="1:15" s="57" customFormat="1" ht="15.75" x14ac:dyDescent="0.25">
      <c r="A16" s="58" t="s">
        <v>154</v>
      </c>
      <c r="B16" s="59">
        <v>113.07938323884511</v>
      </c>
      <c r="C16" s="59">
        <v>113.07938323884511</v>
      </c>
      <c r="D16" s="59"/>
      <c r="E16" s="59">
        <f t="shared" si="0"/>
        <v>0</v>
      </c>
      <c r="F16" s="59"/>
      <c r="G16" s="59">
        <v>1.5569673299112827</v>
      </c>
      <c r="H16" s="59">
        <v>1.5569673299112827</v>
      </c>
      <c r="I16" s="59"/>
      <c r="J16" s="59">
        <f t="shared" si="1"/>
        <v>0</v>
      </c>
      <c r="L16" s="1"/>
      <c r="N16" s="1"/>
    </row>
    <row r="17" spans="1:14" ht="15.75" x14ac:dyDescent="0.25">
      <c r="A17" s="35" t="s">
        <v>155</v>
      </c>
      <c r="B17" s="26">
        <v>116.34887230990839</v>
      </c>
      <c r="C17" s="26">
        <v>116.26363588044708</v>
      </c>
      <c r="D17" s="26"/>
      <c r="E17" s="26">
        <f t="shared" si="0"/>
        <v>-7.3259351611310031E-2</v>
      </c>
      <c r="F17" s="26"/>
      <c r="G17" s="26">
        <v>2.3859115456824891</v>
      </c>
      <c r="H17" s="26">
        <v>2.3841636423541028</v>
      </c>
      <c r="I17" s="26"/>
      <c r="J17" s="26">
        <f t="shared" si="1"/>
        <v>-1.7479033283862577E-3</v>
      </c>
      <c r="L17" s="1"/>
      <c r="N17" s="1"/>
    </row>
    <row r="18" spans="1:14" s="57" customFormat="1" ht="15.75" x14ac:dyDescent="0.25">
      <c r="A18" s="61" t="s">
        <v>76</v>
      </c>
      <c r="B18" s="59">
        <v>108.18244855209761</v>
      </c>
      <c r="C18" s="59">
        <v>108.07103868832577</v>
      </c>
      <c r="D18" s="59"/>
      <c r="E18" s="59">
        <f>((C18/B18-1)*100)</f>
        <v>-0.10298330760944996</v>
      </c>
      <c r="F18" s="59"/>
      <c r="G18" s="59">
        <v>2.6439202659074055</v>
      </c>
      <c r="H18" s="59">
        <v>2.6411974693670177</v>
      </c>
      <c r="I18" s="59"/>
      <c r="J18" s="59">
        <f t="shared" si="1"/>
        <v>-2.7227965403877619E-3</v>
      </c>
      <c r="L18" s="1"/>
      <c r="N18" s="1"/>
    </row>
    <row r="19" spans="1:14" ht="15.75" x14ac:dyDescent="0.25">
      <c r="A19" s="35" t="s">
        <v>156</v>
      </c>
      <c r="B19" s="26">
        <v>107.06450500437127</v>
      </c>
      <c r="C19" s="26">
        <v>107.06450500437127</v>
      </c>
      <c r="D19" s="26"/>
      <c r="E19" s="26">
        <f t="shared" si="0"/>
        <v>0</v>
      </c>
      <c r="F19" s="26"/>
      <c r="G19" s="26">
        <v>0.80792302722327092</v>
      </c>
      <c r="H19" s="26">
        <v>0.80792302722327092</v>
      </c>
      <c r="I19" s="26"/>
      <c r="J19" s="26">
        <f t="shared" si="1"/>
        <v>0</v>
      </c>
      <c r="L19" s="1"/>
      <c r="N19" s="1"/>
    </row>
    <row r="20" spans="1:14" s="57" customFormat="1" ht="15.75" x14ac:dyDescent="0.25">
      <c r="A20" s="58" t="s">
        <v>157</v>
      </c>
      <c r="B20" s="59">
        <v>108.68182637434288</v>
      </c>
      <c r="C20" s="59">
        <v>108.52065047787629</v>
      </c>
      <c r="D20" s="59"/>
      <c r="E20" s="59">
        <f t="shared" si="0"/>
        <v>-0.14830068820470554</v>
      </c>
      <c r="F20" s="59"/>
      <c r="G20" s="59">
        <v>1.8359972386841346</v>
      </c>
      <c r="H20" s="59">
        <v>1.8332744421437466</v>
      </c>
      <c r="I20" s="59"/>
      <c r="J20" s="59">
        <f t="shared" si="1"/>
        <v>-2.7227965403879839E-3</v>
      </c>
      <c r="L20" s="1"/>
      <c r="N20" s="1"/>
    </row>
    <row r="21" spans="1:14" ht="15.75" x14ac:dyDescent="0.25">
      <c r="A21" s="33" t="s">
        <v>247</v>
      </c>
      <c r="B21" s="37">
        <v>163.76404881837445</v>
      </c>
      <c r="C21" s="37">
        <v>163.9272676891195</v>
      </c>
      <c r="D21" s="37"/>
      <c r="E21" s="37">
        <f t="shared" si="0"/>
        <v>9.9667095386779536E-2</v>
      </c>
      <c r="F21" s="37"/>
      <c r="G21" s="37">
        <v>5.0908795528919946</v>
      </c>
      <c r="H21" s="37">
        <v>5.0959534846720018</v>
      </c>
      <c r="I21" s="37"/>
      <c r="J21" s="37">
        <f t="shared" si="1"/>
        <v>5.073931780007257E-3</v>
      </c>
      <c r="L21" s="1"/>
      <c r="N21" s="1"/>
    </row>
    <row r="22" spans="1:14" s="57" customFormat="1" ht="15.75" x14ac:dyDescent="0.25">
      <c r="A22" s="61" t="s">
        <v>1</v>
      </c>
      <c r="B22" s="59">
        <v>172.08510541451196</v>
      </c>
      <c r="C22" s="59">
        <v>172.08510541451196</v>
      </c>
      <c r="D22" s="59"/>
      <c r="E22" s="59">
        <f t="shared" si="0"/>
        <v>0</v>
      </c>
      <c r="F22" s="59"/>
      <c r="G22" s="59">
        <v>4.0381137088916086</v>
      </c>
      <c r="H22" s="59">
        <v>4.0381137088916095</v>
      </c>
      <c r="I22" s="59"/>
      <c r="J22" s="59">
        <f t="shared" si="1"/>
        <v>0</v>
      </c>
      <c r="L22" s="1"/>
      <c r="N22" s="1"/>
    </row>
    <row r="23" spans="1:14" ht="15.75" x14ac:dyDescent="0.25">
      <c r="A23" s="35" t="s">
        <v>78</v>
      </c>
      <c r="B23" s="26">
        <v>172.08510541451196</v>
      </c>
      <c r="C23" s="26">
        <v>172.08510541451196</v>
      </c>
      <c r="D23" s="26"/>
      <c r="E23" s="26">
        <f t="shared" si="0"/>
        <v>0</v>
      </c>
      <c r="F23" s="26"/>
      <c r="G23" s="26">
        <v>4.0381137088916086</v>
      </c>
      <c r="H23" s="26">
        <v>4.0381137088916095</v>
      </c>
      <c r="I23" s="26"/>
      <c r="J23" s="26">
        <f t="shared" si="1"/>
        <v>0</v>
      </c>
      <c r="L23" s="1"/>
      <c r="N23" s="1"/>
    </row>
    <row r="24" spans="1:14" s="57" customFormat="1" ht="15.75" x14ac:dyDescent="0.25">
      <c r="A24" s="58" t="s">
        <v>16</v>
      </c>
      <c r="B24" s="59">
        <v>138.1423067313815</v>
      </c>
      <c r="C24" s="59">
        <v>138.80810021649717</v>
      </c>
      <c r="D24" s="59"/>
      <c r="E24" s="59">
        <f t="shared" si="0"/>
        <v>0.4819620439741934</v>
      </c>
      <c r="F24" s="59"/>
      <c r="G24" s="59">
        <v>1.0527658440003853</v>
      </c>
      <c r="H24" s="59">
        <v>1.0578397757803919</v>
      </c>
      <c r="I24" s="59"/>
      <c r="J24" s="59">
        <f t="shared" si="1"/>
        <v>5.0739317800065908E-3</v>
      </c>
      <c r="L24" s="1"/>
      <c r="N24" s="1"/>
    </row>
    <row r="25" spans="1:14" ht="15.75" x14ac:dyDescent="0.25">
      <c r="A25" s="33" t="s">
        <v>128</v>
      </c>
      <c r="B25" s="37">
        <v>98.767668888215098</v>
      </c>
      <c r="C25" s="37">
        <v>99.350871017898001</v>
      </c>
      <c r="D25" s="37"/>
      <c r="E25" s="37">
        <f t="shared" si="0"/>
        <v>0.59047878343971849</v>
      </c>
      <c r="F25" s="37"/>
      <c r="G25" s="37">
        <v>4.3197419286956356</v>
      </c>
      <c r="H25" s="37">
        <v>4.345249088283933</v>
      </c>
      <c r="I25" s="37"/>
      <c r="J25" s="37">
        <f t="shared" si="1"/>
        <v>2.5507159588297412E-2</v>
      </c>
      <c r="L25" s="1"/>
      <c r="N25" s="1"/>
    </row>
    <row r="26" spans="1:14" s="57" customFormat="1" ht="15.75" x14ac:dyDescent="0.25">
      <c r="A26" s="61" t="s">
        <v>79</v>
      </c>
      <c r="B26" s="59">
        <v>98.273713601457629</v>
      </c>
      <c r="C26" s="59">
        <v>98.784141831806721</v>
      </c>
      <c r="D26" s="59"/>
      <c r="E26" s="59">
        <f t="shared" si="0"/>
        <v>0.51939446637694342</v>
      </c>
      <c r="F26" s="59"/>
      <c r="G26" s="59">
        <v>3.2070675364890122</v>
      </c>
      <c r="H26" s="59">
        <v>3.2237248678065082</v>
      </c>
      <c r="I26" s="59"/>
      <c r="J26" s="59">
        <f t="shared" si="1"/>
        <v>1.6657331317496027E-2</v>
      </c>
      <c r="L26" s="1"/>
      <c r="N26" s="1"/>
    </row>
    <row r="27" spans="1:14" ht="15.75" x14ac:dyDescent="0.25">
      <c r="A27" s="35" t="s">
        <v>80</v>
      </c>
      <c r="B27" s="26">
        <v>95.103003894754451</v>
      </c>
      <c r="C27" s="26">
        <v>95.103003894754451</v>
      </c>
      <c r="D27" s="26"/>
      <c r="E27" s="26">
        <f t="shared" si="0"/>
        <v>0</v>
      </c>
      <c r="F27" s="26"/>
      <c r="G27" s="26">
        <v>0.55921226882332753</v>
      </c>
      <c r="H27" s="26">
        <v>0.55921226882332753</v>
      </c>
      <c r="I27" s="26"/>
      <c r="J27" s="26">
        <f t="shared" si="1"/>
        <v>0</v>
      </c>
      <c r="L27" s="1"/>
      <c r="N27" s="1"/>
    </row>
    <row r="28" spans="1:14" s="57" customFormat="1" ht="15.75" x14ac:dyDescent="0.25">
      <c r="A28" s="58" t="s">
        <v>82</v>
      </c>
      <c r="B28" s="59">
        <v>100.99723437794232</v>
      </c>
      <c r="C28" s="59">
        <v>101.72546359826029</v>
      </c>
      <c r="D28" s="59"/>
      <c r="E28" s="59">
        <f t="shared" si="0"/>
        <v>0.72103877378746351</v>
      </c>
      <c r="F28" s="59"/>
      <c r="G28" s="59">
        <v>2.3101852387213762</v>
      </c>
      <c r="H28" s="59">
        <v>2.3268425700388717</v>
      </c>
      <c r="I28" s="59"/>
      <c r="J28" s="59">
        <f t="shared" si="1"/>
        <v>1.6657331317495583E-2</v>
      </c>
      <c r="L28" s="1"/>
      <c r="N28" s="1"/>
    </row>
    <row r="29" spans="1:14" ht="15.75" x14ac:dyDescent="0.25">
      <c r="A29" s="35" t="s">
        <v>158</v>
      </c>
      <c r="B29" s="26">
        <v>87.023530181682261</v>
      </c>
      <c r="C29" s="26">
        <v>87.023530181682261</v>
      </c>
      <c r="D29" s="26"/>
      <c r="E29" s="26">
        <f t="shared" si="0"/>
        <v>0</v>
      </c>
      <c r="F29" s="26"/>
      <c r="G29" s="26">
        <v>0.33767002894430875</v>
      </c>
      <c r="H29" s="26">
        <v>0.33767002894430875</v>
      </c>
      <c r="I29" s="26"/>
      <c r="J29" s="26">
        <f t="shared" si="1"/>
        <v>0</v>
      </c>
      <c r="L29" s="1"/>
      <c r="N29" s="1"/>
    </row>
    <row r="30" spans="1:14" s="57" customFormat="1" ht="15.75" x14ac:dyDescent="0.25">
      <c r="A30" s="61" t="s">
        <v>83</v>
      </c>
      <c r="B30" s="59">
        <v>100.21958960828896</v>
      </c>
      <c r="C30" s="59">
        <v>101.01670165078389</v>
      </c>
      <c r="D30" s="59"/>
      <c r="E30" s="59">
        <f t="shared" si="0"/>
        <v>0.79536550250352001</v>
      </c>
      <c r="F30" s="59"/>
      <c r="G30" s="59">
        <v>1.1126743922066227</v>
      </c>
      <c r="H30" s="59">
        <v>1.1215242204774247</v>
      </c>
      <c r="I30" s="59"/>
      <c r="J30" s="59">
        <f t="shared" si="1"/>
        <v>8.8498282708020515E-3</v>
      </c>
      <c r="L30" s="1"/>
      <c r="N30" s="1"/>
    </row>
    <row r="31" spans="1:14" ht="15.75" x14ac:dyDescent="0.25">
      <c r="A31" s="35" t="s">
        <v>159</v>
      </c>
      <c r="B31" s="26">
        <v>100.21958960828896</v>
      </c>
      <c r="C31" s="26">
        <v>101.01670165078389</v>
      </c>
      <c r="D31" s="26"/>
      <c r="E31" s="26">
        <f t="shared" si="0"/>
        <v>0.79536550250352001</v>
      </c>
      <c r="F31" s="26"/>
      <c r="G31" s="26">
        <v>1.1126743922066227</v>
      </c>
      <c r="H31" s="26">
        <v>1.1215242204774247</v>
      </c>
      <c r="I31" s="26"/>
      <c r="J31" s="26">
        <f t="shared" si="1"/>
        <v>8.8498282708020515E-3</v>
      </c>
      <c r="L31" s="1"/>
      <c r="N31" s="1"/>
    </row>
    <row r="32" spans="1:14" s="57" customFormat="1" ht="15.75" x14ac:dyDescent="0.25">
      <c r="A32" s="55" t="s">
        <v>129</v>
      </c>
      <c r="B32" s="60">
        <v>87.833135515242105</v>
      </c>
      <c r="C32" s="60">
        <v>87.527876709128279</v>
      </c>
      <c r="D32" s="60"/>
      <c r="E32" s="60">
        <f t="shared" si="0"/>
        <v>-0.34754401550523006</v>
      </c>
      <c r="F32" s="60"/>
      <c r="G32" s="60">
        <v>12.972078202541244</v>
      </c>
      <c r="H32" s="60">
        <v>12.926994521061653</v>
      </c>
      <c r="I32" s="60"/>
      <c r="J32" s="60">
        <f>H32-G32</f>
        <v>-4.5083681479590965E-2</v>
      </c>
      <c r="L32" s="1"/>
      <c r="N32" s="1"/>
    </row>
    <row r="33" spans="1:14" ht="15.75" x14ac:dyDescent="0.25">
      <c r="A33" s="34" t="s">
        <v>149</v>
      </c>
      <c r="B33" s="26">
        <v>111.95000764594712</v>
      </c>
      <c r="C33" s="26">
        <v>111.95000764594712</v>
      </c>
      <c r="D33" s="26"/>
      <c r="E33" s="26">
        <f t="shared" si="0"/>
        <v>0</v>
      </c>
      <c r="F33" s="26"/>
      <c r="G33" s="26">
        <v>1.2652305733947857</v>
      </c>
      <c r="H33" s="26">
        <v>1.2652305733947857</v>
      </c>
      <c r="I33" s="26"/>
      <c r="J33" s="26">
        <f t="shared" si="1"/>
        <v>0</v>
      </c>
      <c r="L33" s="1"/>
      <c r="N33" s="1"/>
    </row>
    <row r="34" spans="1:14" s="57" customFormat="1" ht="15.75" x14ac:dyDescent="0.25">
      <c r="A34" s="58" t="s">
        <v>160</v>
      </c>
      <c r="B34" s="59">
        <v>111.95000764594712</v>
      </c>
      <c r="C34" s="59">
        <v>111.95000764594712</v>
      </c>
      <c r="D34" s="59"/>
      <c r="E34" s="59">
        <f t="shared" si="0"/>
        <v>0</v>
      </c>
      <c r="F34" s="59"/>
      <c r="G34" s="59">
        <v>1.2652305733947857</v>
      </c>
      <c r="H34" s="59">
        <v>1.2652305733947857</v>
      </c>
      <c r="I34" s="59"/>
      <c r="J34" s="59">
        <f t="shared" si="1"/>
        <v>0</v>
      </c>
      <c r="L34" s="1"/>
      <c r="N34" s="1"/>
    </row>
    <row r="35" spans="1:14" ht="15.75" x14ac:dyDescent="0.25">
      <c r="A35" s="34" t="s">
        <v>148</v>
      </c>
      <c r="B35" s="26">
        <v>107.18827710352886</v>
      </c>
      <c r="C35" s="26">
        <v>107.27331336203534</v>
      </c>
      <c r="D35" s="26"/>
      <c r="E35" s="26">
        <f t="shared" si="0"/>
        <v>7.9333543559378938E-2</v>
      </c>
      <c r="F35" s="26"/>
      <c r="G35" s="26">
        <v>5.0660867086987924</v>
      </c>
      <c r="H35" s="26">
        <v>5.0701058148045952</v>
      </c>
      <c r="I35" s="26"/>
      <c r="J35" s="26">
        <f t="shared" si="1"/>
        <v>4.0191061058028055E-3</v>
      </c>
      <c r="L35" s="1"/>
      <c r="N35" s="1"/>
    </row>
    <row r="36" spans="1:14" s="57" customFormat="1" ht="15.75" x14ac:dyDescent="0.25">
      <c r="A36" s="58" t="s">
        <v>161</v>
      </c>
      <c r="B36" s="59">
        <v>104.4670845378395</v>
      </c>
      <c r="C36" s="59">
        <v>104.5645826634421</v>
      </c>
      <c r="D36" s="59"/>
      <c r="E36" s="59">
        <f t="shared" si="0"/>
        <v>9.3329038552125709E-2</v>
      </c>
      <c r="F36" s="59"/>
      <c r="G36" s="59">
        <v>4.3063832737951255</v>
      </c>
      <c r="H36" s="59">
        <v>4.3104023799009283</v>
      </c>
      <c r="I36" s="59"/>
      <c r="J36" s="59">
        <f t="shared" si="1"/>
        <v>4.0191061058028055E-3</v>
      </c>
      <c r="L36" s="1"/>
      <c r="N36" s="1"/>
    </row>
    <row r="37" spans="1:14" ht="15.75" x14ac:dyDescent="0.25">
      <c r="A37" s="35" t="s">
        <v>162</v>
      </c>
      <c r="B37" s="26">
        <v>125.75692598073286</v>
      </c>
      <c r="C37" s="26">
        <v>125.75692598073286</v>
      </c>
      <c r="D37" s="26"/>
      <c r="E37" s="26">
        <f t="shared" si="0"/>
        <v>0</v>
      </c>
      <c r="F37" s="26"/>
      <c r="G37" s="26">
        <v>0.75970343490366687</v>
      </c>
      <c r="H37" s="26">
        <v>0.75970343490366687</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0.35246204551742616</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0.20600390916610056</v>
      </c>
      <c r="H39" s="26">
        <v>0.20600390916610056</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0.1464581363513256</v>
      </c>
      <c r="I40" s="59"/>
      <c r="J40" s="59">
        <f t="shared" si="1"/>
        <v>0</v>
      </c>
      <c r="L40" s="1"/>
      <c r="N40" s="1"/>
    </row>
    <row r="41" spans="1:14" ht="15.75" x14ac:dyDescent="0.25">
      <c r="A41" s="34" t="s">
        <v>146</v>
      </c>
      <c r="B41" s="26">
        <v>73.22537696418712</v>
      </c>
      <c r="C41" s="26">
        <v>72.653589553562043</v>
      </c>
      <c r="D41" s="26"/>
      <c r="E41" s="26">
        <f t="shared" si="0"/>
        <v>-0.78085963409205705</v>
      </c>
      <c r="F41" s="26"/>
      <c r="G41" s="26">
        <v>6.2882988749302395</v>
      </c>
      <c r="H41" s="26">
        <v>6.2391960873448449</v>
      </c>
      <c r="I41" s="26"/>
      <c r="J41" s="26">
        <f t="shared" si="1"/>
        <v>-4.9102787585394658E-2</v>
      </c>
      <c r="L41" s="1"/>
      <c r="N41" s="1"/>
    </row>
    <row r="42" spans="1:14" s="57" customFormat="1" ht="15.75" x14ac:dyDescent="0.25">
      <c r="A42" s="58" t="s">
        <v>17</v>
      </c>
      <c r="B42" s="59">
        <v>55.184358857463906</v>
      </c>
      <c r="C42" s="59">
        <v>55.184358857463906</v>
      </c>
      <c r="D42" s="59"/>
      <c r="E42" s="59">
        <f t="shared" si="0"/>
        <v>0</v>
      </c>
      <c r="F42" s="59"/>
      <c r="G42" s="59">
        <v>3.1318760128782284</v>
      </c>
      <c r="H42" s="59">
        <v>3.1318760128782288</v>
      </c>
      <c r="I42" s="59"/>
      <c r="J42" s="59">
        <f t="shared" si="1"/>
        <v>0</v>
      </c>
      <c r="L42" s="1"/>
      <c r="N42" s="1"/>
    </row>
    <row r="43" spans="1:14" ht="15.75" x14ac:dyDescent="0.25">
      <c r="A43" s="35" t="s">
        <v>88</v>
      </c>
      <c r="B43" s="26">
        <v>101.37911846308745</v>
      </c>
      <c r="C43" s="26">
        <v>99.234262503497348</v>
      </c>
      <c r="D43" s="26"/>
      <c r="E43" s="26">
        <f t="shared" si="0"/>
        <v>-2.1156782502217641</v>
      </c>
      <c r="F43" s="26"/>
      <c r="G43" s="26">
        <v>2.3209005235199514</v>
      </c>
      <c r="H43" s="26">
        <v>2.2717977359345567</v>
      </c>
      <c r="I43" s="26"/>
      <c r="J43" s="26">
        <f t="shared" si="1"/>
        <v>-4.9102787585394658E-2</v>
      </c>
      <c r="L43" s="1"/>
      <c r="N43" s="1"/>
    </row>
    <row r="44" spans="1:14" s="57" customFormat="1" ht="15.75" x14ac:dyDescent="0.25">
      <c r="A44" s="58" t="s">
        <v>90</v>
      </c>
      <c r="B44" s="59">
        <v>134.11907242766719</v>
      </c>
      <c r="C44" s="59">
        <v>134.11907242766719</v>
      </c>
      <c r="D44" s="59"/>
      <c r="E44" s="59">
        <f t="shared" si="0"/>
        <v>0</v>
      </c>
      <c r="F44" s="59"/>
      <c r="G44" s="59">
        <v>0.83552233853205982</v>
      </c>
      <c r="H44" s="59">
        <v>0.83552233853205982</v>
      </c>
      <c r="I44" s="59"/>
      <c r="J44" s="59">
        <f t="shared" si="1"/>
        <v>0</v>
      </c>
      <c r="L44" s="1"/>
      <c r="N44" s="1"/>
    </row>
    <row r="45" spans="1:14" ht="15.75" x14ac:dyDescent="0.25">
      <c r="A45" s="33" t="s">
        <v>250</v>
      </c>
      <c r="B45" s="37">
        <v>95.231196961004301</v>
      </c>
      <c r="C45" s="37">
        <v>95.317629960640076</v>
      </c>
      <c r="D45" s="37"/>
      <c r="E45" s="37">
        <f t="shared" si="0"/>
        <v>9.0761223626301124E-2</v>
      </c>
      <c r="F45" s="37"/>
      <c r="G45" s="37">
        <v>9.3863599895789811</v>
      </c>
      <c r="H45" s="37">
        <v>9.3948791647594945</v>
      </c>
      <c r="I45" s="37"/>
      <c r="J45" s="37">
        <f t="shared" si="1"/>
        <v>8.519175180513372E-3</v>
      </c>
      <c r="L45" s="1"/>
      <c r="N45" s="1"/>
    </row>
    <row r="46" spans="1:14" s="57" customFormat="1" ht="15.75" x14ac:dyDescent="0.25">
      <c r="A46" s="61" t="s">
        <v>145</v>
      </c>
      <c r="B46" s="59">
        <v>89.058212124300468</v>
      </c>
      <c r="C46" s="59">
        <v>89.058212124300468</v>
      </c>
      <c r="D46" s="59"/>
      <c r="E46" s="59">
        <f t="shared" si="0"/>
        <v>0</v>
      </c>
      <c r="F46" s="59"/>
      <c r="G46" s="59">
        <v>1.7531360598947698</v>
      </c>
      <c r="H46" s="59">
        <v>1.7531360598947696</v>
      </c>
      <c r="I46" s="59"/>
      <c r="J46" s="59">
        <f t="shared" si="1"/>
        <v>0</v>
      </c>
      <c r="L46" s="1"/>
      <c r="N46" s="1"/>
    </row>
    <row r="47" spans="1:14" ht="15.75" x14ac:dyDescent="0.25">
      <c r="A47" s="35" t="s">
        <v>163</v>
      </c>
      <c r="B47" s="26">
        <v>89.058212124300468</v>
      </c>
      <c r="C47" s="26">
        <v>89.058212124300468</v>
      </c>
      <c r="D47" s="26"/>
      <c r="E47" s="26">
        <f t="shared" si="0"/>
        <v>0</v>
      </c>
      <c r="F47" s="26"/>
      <c r="G47" s="26">
        <v>1.7531360598947698</v>
      </c>
      <c r="H47" s="26">
        <v>1.7531360598947696</v>
      </c>
      <c r="I47" s="26"/>
      <c r="J47" s="26">
        <f t="shared" si="1"/>
        <v>0</v>
      </c>
      <c r="L47" s="1"/>
      <c r="N47" s="1"/>
    </row>
    <row r="48" spans="1:14" s="57" customFormat="1" ht="15.75" x14ac:dyDescent="0.25">
      <c r="A48" s="61" t="s">
        <v>92</v>
      </c>
      <c r="B48" s="59">
        <v>99.076779612701344</v>
      </c>
      <c r="C48" s="59">
        <v>99.076779612701344</v>
      </c>
      <c r="D48" s="59"/>
      <c r="E48" s="59">
        <f t="shared" si="0"/>
        <v>0</v>
      </c>
      <c r="F48" s="59"/>
      <c r="G48" s="59">
        <v>0.3038164340365373</v>
      </c>
      <c r="H48" s="59">
        <v>0.3038164340365373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0.3038164340365373</v>
      </c>
      <c r="H49" s="26">
        <v>0.3038164340365373</v>
      </c>
      <c r="I49" s="26"/>
      <c r="J49" s="26">
        <f t="shared" si="1"/>
        <v>0</v>
      </c>
      <c r="L49" s="1"/>
      <c r="N49" s="1"/>
    </row>
    <row r="50" spans="1:14" s="57" customFormat="1" ht="15.75" x14ac:dyDescent="0.25">
      <c r="A50" s="61" t="s">
        <v>94</v>
      </c>
      <c r="B50" s="59">
        <v>87.67515682798367</v>
      </c>
      <c r="C50" s="59">
        <v>87.925314454582264</v>
      </c>
      <c r="D50" s="59"/>
      <c r="E50" s="59">
        <f t="shared" si="0"/>
        <v>0.28532327246291178</v>
      </c>
      <c r="F50" s="59"/>
      <c r="G50" s="59">
        <v>2.4800649606035177</v>
      </c>
      <c r="H50" s="59">
        <v>2.4871411631083178</v>
      </c>
      <c r="I50" s="59"/>
      <c r="J50" s="59">
        <f t="shared" si="1"/>
        <v>7.076202504800122E-3</v>
      </c>
      <c r="L50" s="1"/>
      <c r="N50" s="1"/>
    </row>
    <row r="51" spans="1:14" ht="15.75" x14ac:dyDescent="0.25">
      <c r="A51" s="35" t="s">
        <v>164</v>
      </c>
      <c r="B51" s="26">
        <v>86.717277706809696</v>
      </c>
      <c r="C51" s="26">
        <v>86.997727004390384</v>
      </c>
      <c r="D51" s="26"/>
      <c r="E51" s="26">
        <f t="shared" si="0"/>
        <v>0.32340648253383897</v>
      </c>
      <c r="F51" s="26"/>
      <c r="G51" s="26">
        <v>2.1880212324005504</v>
      </c>
      <c r="H51" s="26">
        <v>2.1950974349053509</v>
      </c>
      <c r="I51" s="26"/>
      <c r="J51" s="26">
        <f t="shared" si="1"/>
        <v>7.0762025048005661E-3</v>
      </c>
      <c r="L51" s="1"/>
      <c r="N51" s="1"/>
    </row>
    <row r="52" spans="1:14" s="57" customFormat="1" ht="15.75" x14ac:dyDescent="0.25">
      <c r="A52" s="58" t="s">
        <v>97</v>
      </c>
      <c r="B52" s="59">
        <v>95.58560744864667</v>
      </c>
      <c r="C52" s="59">
        <v>95.58560744864667</v>
      </c>
      <c r="D52" s="59"/>
      <c r="E52" s="59">
        <f t="shared" si="0"/>
        <v>0</v>
      </c>
      <c r="F52" s="59"/>
      <c r="G52" s="59">
        <v>0.2920437282029672</v>
      </c>
      <c r="H52" s="59">
        <v>0.29204372820296726</v>
      </c>
      <c r="I52" s="59"/>
      <c r="J52" s="59">
        <f t="shared" si="1"/>
        <v>0</v>
      </c>
      <c r="L52" s="1"/>
      <c r="N52" s="1"/>
    </row>
    <row r="53" spans="1:14" ht="15.75" x14ac:dyDescent="0.25">
      <c r="A53" s="34" t="s">
        <v>144</v>
      </c>
      <c r="B53" s="26">
        <v>88.995405198235233</v>
      </c>
      <c r="C53" s="26">
        <v>88.155597529746998</v>
      </c>
      <c r="D53" s="26"/>
      <c r="E53" s="26">
        <f t="shared" si="0"/>
        <v>-0.94365283984896298</v>
      </c>
      <c r="F53" s="26"/>
      <c r="G53" s="26">
        <v>0.8871379094686479</v>
      </c>
      <c r="H53" s="26">
        <v>0.87876640739257017</v>
      </c>
      <c r="I53" s="26"/>
      <c r="J53" s="26">
        <f t="shared" si="1"/>
        <v>-8.3715020760777303E-3</v>
      </c>
      <c r="L53" s="1"/>
      <c r="N53" s="1"/>
    </row>
    <row r="54" spans="1:14" s="57" customFormat="1" ht="15.75" x14ac:dyDescent="0.25">
      <c r="A54" s="58" t="s">
        <v>165</v>
      </c>
      <c r="B54" s="59">
        <v>88.995405198235233</v>
      </c>
      <c r="C54" s="59">
        <v>88.155597529746998</v>
      </c>
      <c r="D54" s="59"/>
      <c r="E54" s="59">
        <f t="shared" si="0"/>
        <v>-0.94365283984896298</v>
      </c>
      <c r="F54" s="59"/>
      <c r="G54" s="59">
        <v>0.8871379094686479</v>
      </c>
      <c r="H54" s="59">
        <v>0.87876640739257017</v>
      </c>
      <c r="I54" s="59"/>
      <c r="J54" s="59">
        <f t="shared" si="1"/>
        <v>-8.3715020760777303E-3</v>
      </c>
      <c r="L54" s="1"/>
      <c r="N54" s="1"/>
    </row>
    <row r="55" spans="1:14" ht="15.75" x14ac:dyDescent="0.25">
      <c r="A55" s="34" t="s">
        <v>143</v>
      </c>
      <c r="B55" s="26">
        <v>95.094207882953995</v>
      </c>
      <c r="C55" s="26">
        <v>96.059449855218048</v>
      </c>
      <c r="D55" s="26"/>
      <c r="E55" s="26">
        <f t="shared" si="0"/>
        <v>1.0150376071822453</v>
      </c>
      <c r="F55" s="26"/>
      <c r="G55" s="26">
        <v>0.75068185179983593</v>
      </c>
      <c r="H55" s="26">
        <v>0.75830155490589635</v>
      </c>
      <c r="I55" s="26"/>
      <c r="J55" s="26">
        <f t="shared" si="1"/>
        <v>7.6197031060604159E-3</v>
      </c>
      <c r="L55" s="1"/>
      <c r="N55" s="1"/>
    </row>
    <row r="56" spans="1:14" s="57" customFormat="1" ht="15.75" x14ac:dyDescent="0.25">
      <c r="A56" s="58" t="s">
        <v>166</v>
      </c>
      <c r="B56" s="59">
        <v>95.094207882953995</v>
      </c>
      <c r="C56" s="59">
        <v>96.059449855218048</v>
      </c>
      <c r="D56" s="59"/>
      <c r="E56" s="59">
        <f t="shared" si="0"/>
        <v>1.0150376071822453</v>
      </c>
      <c r="F56" s="59"/>
      <c r="G56" s="59">
        <v>0.75068185179983593</v>
      </c>
      <c r="H56" s="59">
        <v>0.75830155490589635</v>
      </c>
      <c r="I56" s="59"/>
      <c r="J56" s="59">
        <f t="shared" si="1"/>
        <v>7.6197031060604159E-3</v>
      </c>
      <c r="L56" s="1"/>
      <c r="N56" s="1"/>
    </row>
    <row r="57" spans="1:14" ht="15.75" x14ac:dyDescent="0.25">
      <c r="A57" s="34" t="s">
        <v>142</v>
      </c>
      <c r="B57" s="26">
        <v>108.26788950498616</v>
      </c>
      <c r="C57" s="26">
        <v>108.34188035318095</v>
      </c>
      <c r="D57" s="26"/>
      <c r="E57" s="26">
        <f t="shared" si="0"/>
        <v>6.8340528787524946E-2</v>
      </c>
      <c r="F57" s="26"/>
      <c r="G57" s="26">
        <v>3.2115227737756729</v>
      </c>
      <c r="H57" s="26">
        <v>3.2137175454214026</v>
      </c>
      <c r="I57" s="26"/>
      <c r="J57" s="26">
        <f t="shared" si="1"/>
        <v>2.1947716457297872E-3</v>
      </c>
      <c r="L57" s="1"/>
      <c r="N57" s="1"/>
    </row>
    <row r="58" spans="1:14" s="57" customFormat="1" ht="15.75" x14ac:dyDescent="0.25">
      <c r="A58" s="58" t="s">
        <v>99</v>
      </c>
      <c r="B58" s="59">
        <v>98.410619051839035</v>
      </c>
      <c r="C58" s="59">
        <v>98.506150959648281</v>
      </c>
      <c r="D58" s="59"/>
      <c r="E58" s="59">
        <f t="shared" si="0"/>
        <v>9.7074796124307916E-2</v>
      </c>
      <c r="F58" s="59"/>
      <c r="G58" s="59">
        <v>2.2609078085713286</v>
      </c>
      <c r="H58" s="59">
        <v>2.2631025802170575</v>
      </c>
      <c r="I58" s="59"/>
      <c r="J58" s="59">
        <f t="shared" si="1"/>
        <v>2.194771645728899E-3</v>
      </c>
      <c r="L58" s="1"/>
      <c r="N58" s="1"/>
    </row>
    <row r="59" spans="1:14" ht="15.75" x14ac:dyDescent="0.25">
      <c r="A59" s="35" t="s">
        <v>167</v>
      </c>
      <c r="B59" s="26">
        <v>142.12638183391462</v>
      </c>
      <c r="C59" s="26">
        <v>142.12638183391462</v>
      </c>
      <c r="D59" s="26"/>
      <c r="E59" s="26">
        <f t="shared" si="0"/>
        <v>0</v>
      </c>
      <c r="F59" s="26"/>
      <c r="G59" s="26">
        <v>0.95061496520434452</v>
      </c>
      <c r="H59" s="26">
        <v>0.95061496520434463</v>
      </c>
      <c r="I59" s="26"/>
      <c r="J59" s="26">
        <f t="shared" si="1"/>
        <v>0</v>
      </c>
      <c r="L59" s="1"/>
      <c r="N59" s="1"/>
    </row>
    <row r="60" spans="1:14" s="63" customFormat="1" ht="15.75" x14ac:dyDescent="0.25">
      <c r="A60" s="55" t="s">
        <v>2</v>
      </c>
      <c r="B60" s="60">
        <v>124.49317378327719</v>
      </c>
      <c r="C60" s="60">
        <v>124.64592803174286</v>
      </c>
      <c r="D60" s="60"/>
      <c r="E60" s="60">
        <f t="shared" si="0"/>
        <v>0.12270090304837833</v>
      </c>
      <c r="F60" s="60"/>
      <c r="G60" s="60">
        <v>8.9570672030371483</v>
      </c>
      <c r="H60" s="60">
        <v>8.9680576053819259</v>
      </c>
      <c r="I60" s="60"/>
      <c r="J60" s="60">
        <f t="shared" si="1"/>
        <v>1.099040234477755E-2</v>
      </c>
      <c r="L60" s="1"/>
      <c r="N60" s="1"/>
    </row>
    <row r="61" spans="1:14" ht="15.75" x14ac:dyDescent="0.25">
      <c r="A61" s="34" t="s">
        <v>141</v>
      </c>
      <c r="B61" s="26">
        <v>104.35773342983059</v>
      </c>
      <c r="C61" s="26">
        <v>104.61234040141757</v>
      </c>
      <c r="D61" s="26"/>
      <c r="E61" s="26">
        <f t="shared" si="0"/>
        <v>0.24397518345697922</v>
      </c>
      <c r="F61" s="26"/>
      <c r="G61" s="26">
        <v>4.5047214184034905</v>
      </c>
      <c r="H61" s="26">
        <v>4.5157118207482663</v>
      </c>
      <c r="I61" s="26"/>
      <c r="J61" s="26">
        <f t="shared" si="1"/>
        <v>1.0990402344775774E-2</v>
      </c>
      <c r="L61" s="1"/>
      <c r="N61" s="1"/>
    </row>
    <row r="62" spans="1:14" s="57" customFormat="1" ht="15.75" x14ac:dyDescent="0.25">
      <c r="A62" s="58" t="s">
        <v>102</v>
      </c>
      <c r="B62" s="59">
        <v>106.93894884428991</v>
      </c>
      <c r="C62" s="59">
        <v>107.25787546559614</v>
      </c>
      <c r="D62" s="59"/>
      <c r="E62" s="59">
        <f t="shared" si="0"/>
        <v>0.2982324258401059</v>
      </c>
      <c r="F62" s="59"/>
      <c r="G62" s="59">
        <v>3.6851802126534565</v>
      </c>
      <c r="H62" s="59">
        <v>3.6961706149982323</v>
      </c>
      <c r="I62" s="59"/>
      <c r="J62" s="59">
        <f t="shared" si="1"/>
        <v>1.0990402344775774E-2</v>
      </c>
      <c r="L62" s="1"/>
      <c r="N62" s="1"/>
    </row>
    <row r="63" spans="1:14" ht="15.75" x14ac:dyDescent="0.25">
      <c r="A63" s="35" t="s">
        <v>168</v>
      </c>
      <c r="B63" s="26">
        <v>94.140086994291096</v>
      </c>
      <c r="C63" s="26">
        <v>94.140086994291096</v>
      </c>
      <c r="D63" s="26"/>
      <c r="E63" s="26">
        <f t="shared" si="0"/>
        <v>0</v>
      </c>
      <c r="F63" s="26"/>
      <c r="G63" s="26">
        <v>0.81954120575003397</v>
      </c>
      <c r="H63" s="26">
        <v>0.81954120575003397</v>
      </c>
      <c r="I63" s="26"/>
      <c r="J63" s="26">
        <f t="shared" si="1"/>
        <v>0</v>
      </c>
      <c r="L63" s="1"/>
      <c r="N63" s="1"/>
    </row>
    <row r="64" spans="1:14" s="57" customFormat="1" ht="15.75" x14ac:dyDescent="0.25">
      <c r="A64" s="61" t="s">
        <v>104</v>
      </c>
      <c r="B64" s="59">
        <v>154.69142439904226</v>
      </c>
      <c r="C64" s="59">
        <v>154.69142439904226</v>
      </c>
      <c r="D64" s="59"/>
      <c r="E64" s="59">
        <f t="shared" si="0"/>
        <v>0</v>
      </c>
      <c r="F64" s="59"/>
      <c r="G64" s="59">
        <v>4.4523457846336587</v>
      </c>
      <c r="H64" s="59">
        <v>4.4523457846336587</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3.5920135893946701</v>
      </c>
      <c r="H65" s="26">
        <v>3.5920135893946701</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0.78668384735936769</v>
      </c>
      <c r="H67" s="26">
        <v>0.78668384735936769</v>
      </c>
      <c r="I67" s="26"/>
      <c r="J67" s="26">
        <f t="shared" si="1"/>
        <v>0</v>
      </c>
      <c r="L67" s="1"/>
      <c r="N67" s="1"/>
    </row>
    <row r="68" spans="1:14" s="57" customFormat="1" ht="15.75" x14ac:dyDescent="0.25">
      <c r="A68" s="55" t="s">
        <v>3</v>
      </c>
      <c r="B68" s="60">
        <v>100.52973738350097</v>
      </c>
      <c r="C68" s="60">
        <v>101.32303681216348</v>
      </c>
      <c r="D68" s="60"/>
      <c r="E68" s="60">
        <f t="shared" si="0"/>
        <v>0.78911916942170368</v>
      </c>
      <c r="F68" s="60"/>
      <c r="G68" s="60">
        <v>5.8218992326032524</v>
      </c>
      <c r="H68" s="60">
        <v>5.8678409554721407</v>
      </c>
      <c r="I68" s="60"/>
      <c r="J68" s="60">
        <f t="shared" si="1"/>
        <v>4.5941722868888313E-2</v>
      </c>
      <c r="L68" s="1"/>
      <c r="N68" s="1"/>
    </row>
    <row r="69" spans="1:14" ht="15.75" x14ac:dyDescent="0.25">
      <c r="A69" s="34" t="s">
        <v>150</v>
      </c>
      <c r="B69" s="26">
        <v>88.862318217734611</v>
      </c>
      <c r="C69" s="26">
        <v>90.111853811889915</v>
      </c>
      <c r="D69" s="26"/>
      <c r="E69" s="26">
        <f t="shared" si="0"/>
        <v>1.4061478692167784</v>
      </c>
      <c r="F69" s="26"/>
      <c r="G69" s="26">
        <v>2.075294521332455</v>
      </c>
      <c r="H69" s="26">
        <v>2.1044762310241443</v>
      </c>
      <c r="I69" s="26"/>
      <c r="J69" s="26">
        <f t="shared" si="1"/>
        <v>2.9181709691689317E-2</v>
      </c>
      <c r="L69" s="1"/>
      <c r="N69" s="1"/>
    </row>
    <row r="70" spans="1:14" s="57" customFormat="1" ht="15.75" x14ac:dyDescent="0.25">
      <c r="A70" s="58" t="s">
        <v>109</v>
      </c>
      <c r="B70" s="59">
        <v>99.050434474380737</v>
      </c>
      <c r="C70" s="59">
        <v>99.050434474380737</v>
      </c>
      <c r="D70" s="59"/>
      <c r="E70" s="59">
        <f t="shared" si="0"/>
        <v>0</v>
      </c>
      <c r="F70" s="59"/>
      <c r="G70" s="59">
        <v>1.2519483216122373</v>
      </c>
      <c r="H70" s="59">
        <v>1.2519483216122376</v>
      </c>
      <c r="I70" s="59"/>
      <c r="J70" s="59">
        <f t="shared" si="1"/>
        <v>0</v>
      </c>
      <c r="L70" s="1"/>
      <c r="N70" s="1"/>
    </row>
    <row r="71" spans="1:14" ht="15.75" x14ac:dyDescent="0.25">
      <c r="A71" s="35" t="s">
        <v>169</v>
      </c>
      <c r="B71" s="26">
        <v>68.829413275777668</v>
      </c>
      <c r="C71" s="26">
        <v>72.061331455904352</v>
      </c>
      <c r="D71" s="26"/>
      <c r="E71" s="26">
        <f t="shared" ref="E71:E115" si="2">((C71/B71-1)*100)</f>
        <v>4.6955480605034516</v>
      </c>
      <c r="F71" s="26"/>
      <c r="G71" s="26">
        <v>0.6214761155816988</v>
      </c>
      <c r="H71" s="26">
        <v>0.65065782527338756</v>
      </c>
      <c r="I71" s="26"/>
      <c r="J71" s="26">
        <f t="shared" si="1"/>
        <v>2.9181709691688762E-2</v>
      </c>
      <c r="L71" s="1"/>
      <c r="N71" s="1"/>
    </row>
    <row r="72" spans="1:14" s="57" customFormat="1" ht="15.75" x14ac:dyDescent="0.25">
      <c r="A72" s="58" t="s">
        <v>170</v>
      </c>
      <c r="B72" s="59">
        <v>119.78160871574715</v>
      </c>
      <c r="C72" s="59">
        <v>119.78160871574715</v>
      </c>
      <c r="D72" s="59"/>
      <c r="E72" s="59">
        <f t="shared" si="2"/>
        <v>0</v>
      </c>
      <c r="F72" s="59"/>
      <c r="G72" s="59">
        <v>0.20187008413851901</v>
      </c>
      <c r="H72" s="59">
        <v>0.20187008413851901</v>
      </c>
      <c r="I72" s="59"/>
      <c r="J72" s="59">
        <f t="shared" ref="J72:J115" si="3">H72-G72</f>
        <v>0</v>
      </c>
      <c r="L72" s="1"/>
      <c r="N72" s="1"/>
    </row>
    <row r="73" spans="1:14" ht="15.75" x14ac:dyDescent="0.25">
      <c r="A73" s="34" t="s">
        <v>111</v>
      </c>
      <c r="B73" s="26">
        <v>108.41445643654725</v>
      </c>
      <c r="C73" s="26">
        <v>108.89943626722145</v>
      </c>
      <c r="D73" s="26"/>
      <c r="E73" s="26">
        <f t="shared" si="2"/>
        <v>0.44733870981314983</v>
      </c>
      <c r="F73" s="26"/>
      <c r="G73" s="26">
        <v>3.7466047112707983</v>
      </c>
      <c r="H73" s="26">
        <v>3.7633647244479951</v>
      </c>
      <c r="I73" s="26"/>
      <c r="J73" s="26">
        <f t="shared" si="3"/>
        <v>1.6760013177196775E-2</v>
      </c>
      <c r="L73" s="1"/>
      <c r="N73" s="1"/>
    </row>
    <row r="74" spans="1:14" s="57" customFormat="1" ht="15.75" x14ac:dyDescent="0.25">
      <c r="A74" s="58" t="s">
        <v>171</v>
      </c>
      <c r="B74" s="59">
        <v>105.43928279974524</v>
      </c>
      <c r="C74" s="59">
        <v>105.43928279974524</v>
      </c>
      <c r="D74" s="59"/>
      <c r="E74" s="59">
        <f t="shared" si="2"/>
        <v>0</v>
      </c>
      <c r="F74" s="59"/>
      <c r="G74" s="59">
        <v>1.2409922718129207</v>
      </c>
      <c r="H74" s="59">
        <v>1.2409922718129207</v>
      </c>
      <c r="I74" s="59"/>
      <c r="J74" s="59">
        <f t="shared" si="3"/>
        <v>0</v>
      </c>
      <c r="L74" s="1"/>
      <c r="N74" s="1"/>
    </row>
    <row r="75" spans="1:14" ht="15.75" x14ac:dyDescent="0.25">
      <c r="A75" s="35" t="s">
        <v>172</v>
      </c>
      <c r="B75" s="26">
        <v>94.656599412278339</v>
      </c>
      <c r="C75" s="26">
        <v>98.570119037208485</v>
      </c>
      <c r="D75" s="26"/>
      <c r="E75" s="26">
        <f t="shared" si="2"/>
        <v>4.1344392775877647</v>
      </c>
      <c r="F75" s="26"/>
      <c r="G75" s="26">
        <v>0.4053757245402449</v>
      </c>
      <c r="H75" s="26">
        <v>0.42213573771744267</v>
      </c>
      <c r="I75" s="26"/>
      <c r="J75" s="26">
        <f t="shared" si="3"/>
        <v>1.6760013177197775E-2</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103.53539633280566</v>
      </c>
      <c r="C77" s="37">
        <v>103.53539633280566</v>
      </c>
      <c r="D77" s="37"/>
      <c r="E77" s="37">
        <f t="shared" si="2"/>
        <v>0</v>
      </c>
      <c r="F77" s="37"/>
      <c r="G77" s="37">
        <v>4.7428570211024903</v>
      </c>
      <c r="H77" s="37">
        <v>4.7428570211024903</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0.9415104595800966</v>
      </c>
      <c r="H78" s="59">
        <v>0.94151045958009649</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0.9415104595800966</v>
      </c>
      <c r="H79" s="26">
        <v>0.94151045958009649</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3.8013465615223931</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3.8013465615223931</v>
      </c>
      <c r="I81" s="26"/>
      <c r="J81" s="26">
        <f t="shared" si="3"/>
        <v>0</v>
      </c>
      <c r="L81" s="1"/>
      <c r="N81" s="1"/>
    </row>
    <row r="82" spans="1:14" s="57" customFormat="1" ht="15.75" x14ac:dyDescent="0.25">
      <c r="A82" s="55" t="s">
        <v>130</v>
      </c>
      <c r="B82" s="60">
        <v>98.870001623785043</v>
      </c>
      <c r="C82" s="60">
        <v>98.791645167335005</v>
      </c>
      <c r="D82" s="60"/>
      <c r="E82" s="60">
        <f t="shared" si="2"/>
        <v>-7.9252002794738541E-2</v>
      </c>
      <c r="F82" s="60"/>
      <c r="G82" s="60">
        <v>6.0833302377847529</v>
      </c>
      <c r="H82" s="60">
        <v>6.078509076734691</v>
      </c>
      <c r="I82" s="60"/>
      <c r="J82" s="60">
        <f t="shared" si="3"/>
        <v>-4.8211610500619173E-3</v>
      </c>
      <c r="L82" s="1"/>
      <c r="N82" s="1"/>
    </row>
    <row r="83" spans="1:14" ht="15.75" x14ac:dyDescent="0.25">
      <c r="A83" s="34" t="s">
        <v>138</v>
      </c>
      <c r="B83" s="26">
        <v>88.41480848317137</v>
      </c>
      <c r="C83" s="26">
        <v>88.41480848317137</v>
      </c>
      <c r="D83" s="26"/>
      <c r="E83" s="26">
        <f t="shared" si="2"/>
        <v>0</v>
      </c>
      <c r="F83" s="26"/>
      <c r="G83" s="26">
        <v>2.8817728874115587</v>
      </c>
      <c r="H83" s="26">
        <v>2.8817728874115587</v>
      </c>
      <c r="I83" s="26"/>
      <c r="J83" s="26">
        <f t="shared" si="3"/>
        <v>0</v>
      </c>
      <c r="L83" s="1"/>
      <c r="N83" s="1"/>
    </row>
    <row r="84" spans="1:14" s="57" customFormat="1" ht="15.75" x14ac:dyDescent="0.25">
      <c r="A84" s="58" t="s">
        <v>176</v>
      </c>
      <c r="B84" s="59">
        <v>70.717159019434177</v>
      </c>
      <c r="C84" s="59">
        <v>70.717159019434177</v>
      </c>
      <c r="D84" s="59"/>
      <c r="E84" s="59">
        <f t="shared" si="2"/>
        <v>0</v>
      </c>
      <c r="F84" s="59"/>
      <c r="G84" s="59">
        <v>0.94089100350085908</v>
      </c>
      <c r="H84" s="59">
        <v>0.94089100350085908</v>
      </c>
      <c r="I84" s="59"/>
      <c r="J84" s="59">
        <f t="shared" si="3"/>
        <v>0</v>
      </c>
      <c r="L84" s="1"/>
      <c r="N84" s="1"/>
    </row>
    <row r="85" spans="1:14" ht="15.75" x14ac:dyDescent="0.25">
      <c r="A85" s="35" t="s">
        <v>177</v>
      </c>
      <c r="B85" s="26">
        <v>99.262187476460824</v>
      </c>
      <c r="C85" s="26">
        <v>99.262187476460824</v>
      </c>
      <c r="D85" s="26"/>
      <c r="E85" s="26">
        <f t="shared" si="2"/>
        <v>0</v>
      </c>
      <c r="F85" s="26"/>
      <c r="G85" s="26">
        <v>0.13008285012995838</v>
      </c>
      <c r="H85" s="26">
        <v>0.13008285012995838</v>
      </c>
      <c r="I85" s="26"/>
      <c r="J85" s="26">
        <f t="shared" si="3"/>
        <v>0</v>
      </c>
      <c r="L85" s="1"/>
      <c r="N85" s="1"/>
    </row>
    <row r="86" spans="1:14" s="57" customFormat="1" ht="15.75" x14ac:dyDescent="0.25">
      <c r="A86" s="58" t="s">
        <v>112</v>
      </c>
      <c r="B86" s="59">
        <v>100.78341784885605</v>
      </c>
      <c r="C86" s="59">
        <v>100.78341784885605</v>
      </c>
      <c r="D86" s="59"/>
      <c r="E86" s="59">
        <f t="shared" si="2"/>
        <v>0</v>
      </c>
      <c r="F86" s="59"/>
      <c r="G86" s="59">
        <v>1.768721094426049</v>
      </c>
      <c r="H86" s="59">
        <v>1.7687210944260487</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4.207793935469218E-2</v>
      </c>
      <c r="H87" s="26">
        <v>4.207793935469218E-2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0.97556985271723662</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0.97556985271723662</v>
      </c>
      <c r="I89" s="26"/>
      <c r="J89" s="26">
        <f t="shared" si="3"/>
        <v>0</v>
      </c>
      <c r="L89" s="1"/>
      <c r="N89" s="1"/>
    </row>
    <row r="90" spans="1:14" s="57" customFormat="1" ht="15.75" x14ac:dyDescent="0.25">
      <c r="A90" s="61" t="s">
        <v>136</v>
      </c>
      <c r="B90" s="59">
        <v>111.6654036256253</v>
      </c>
      <c r="C90" s="59">
        <v>111.61978998342744</v>
      </c>
      <c r="D90" s="59"/>
      <c r="E90" s="59">
        <f t="shared" si="2"/>
        <v>-4.0848499818968431E-2</v>
      </c>
      <c r="F90" s="59"/>
      <c r="G90" s="59">
        <v>1.1223478975516419</v>
      </c>
      <c r="H90" s="59">
        <v>1.1218894352727424</v>
      </c>
      <c r="I90" s="59"/>
      <c r="J90" s="59">
        <f t="shared" si="3"/>
        <v>-4.584622788994519E-4</v>
      </c>
      <c r="L90" s="1"/>
      <c r="N90" s="1"/>
    </row>
    <row r="91" spans="1:14" ht="15.75" x14ac:dyDescent="0.25">
      <c r="A91" s="35" t="s">
        <v>180</v>
      </c>
      <c r="B91" s="26">
        <v>131.27868056662001</v>
      </c>
      <c r="C91" s="26">
        <v>131.27868056662001</v>
      </c>
      <c r="D91" s="26"/>
      <c r="E91" s="26">
        <f t="shared" si="2"/>
        <v>0</v>
      </c>
      <c r="F91" s="26"/>
      <c r="G91" s="26">
        <v>8.4353585272818027E-2</v>
      </c>
      <c r="H91" s="26">
        <v>8.4353585272818041E-2</v>
      </c>
      <c r="I91" s="26"/>
      <c r="J91" s="26">
        <f t="shared" si="3"/>
        <v>0</v>
      </c>
      <c r="L91" s="1"/>
      <c r="N91" s="1"/>
    </row>
    <row r="92" spans="1:14" s="57" customFormat="1" ht="15.75" x14ac:dyDescent="0.25">
      <c r="A92" s="58" t="s">
        <v>114</v>
      </c>
      <c r="B92" s="59">
        <v>110.32590574318499</v>
      </c>
      <c r="C92" s="59">
        <v>110.2771768960513</v>
      </c>
      <c r="D92" s="59"/>
      <c r="E92" s="59">
        <f t="shared" si="2"/>
        <v>-4.416809162403057E-2</v>
      </c>
      <c r="F92" s="59"/>
      <c r="G92" s="59">
        <v>1.0379943122788238</v>
      </c>
      <c r="H92" s="59">
        <v>1.0375358499999243</v>
      </c>
      <c r="I92" s="59"/>
      <c r="J92" s="59">
        <f t="shared" si="3"/>
        <v>-4.584622788994519E-4</v>
      </c>
      <c r="L92" s="1"/>
      <c r="N92" s="1"/>
    </row>
    <row r="93" spans="1:14" ht="15.75" x14ac:dyDescent="0.25">
      <c r="A93" s="34" t="s">
        <v>151</v>
      </c>
      <c r="B93" s="26">
        <v>108.11074110142489</v>
      </c>
      <c r="C93" s="26">
        <v>107.68337822199568</v>
      </c>
      <c r="D93" s="26"/>
      <c r="E93" s="26">
        <f t="shared" si="2"/>
        <v>-0.39530103584090037</v>
      </c>
      <c r="F93" s="26"/>
      <c r="G93" s="26">
        <v>1.1036396001043149</v>
      </c>
      <c r="H93" s="26">
        <v>1.099276901333152</v>
      </c>
      <c r="I93" s="26"/>
      <c r="J93" s="26">
        <f t="shared" si="3"/>
        <v>-4.3626987711629095E-3</v>
      </c>
      <c r="L93" s="1"/>
      <c r="N93" s="1"/>
    </row>
    <row r="94" spans="1:14" s="57" customFormat="1" ht="15.75" x14ac:dyDescent="0.25">
      <c r="A94" s="58" t="s">
        <v>116</v>
      </c>
      <c r="B94" s="59">
        <v>109.77278188004401</v>
      </c>
      <c r="C94" s="59">
        <v>109.77278188004401</v>
      </c>
      <c r="D94" s="59"/>
      <c r="E94" s="59">
        <f t="shared" si="2"/>
        <v>0</v>
      </c>
      <c r="F94" s="59"/>
      <c r="G94" s="59">
        <v>0.37791636603414525</v>
      </c>
      <c r="H94" s="59">
        <v>0.37791636603414525</v>
      </c>
      <c r="I94" s="59"/>
      <c r="J94" s="59">
        <f t="shared" si="3"/>
        <v>0</v>
      </c>
      <c r="L94" s="1"/>
      <c r="N94" s="1"/>
    </row>
    <row r="95" spans="1:14" ht="15.75" x14ac:dyDescent="0.25">
      <c r="A95" s="35" t="s">
        <v>181</v>
      </c>
      <c r="B95" s="26">
        <v>107.26501492094467</v>
      </c>
      <c r="C95" s="26">
        <v>106.62018928106568</v>
      </c>
      <c r="D95" s="26"/>
      <c r="E95" s="26">
        <f t="shared" si="2"/>
        <v>-0.60115186704092771</v>
      </c>
      <c r="F95" s="26"/>
      <c r="G95" s="26">
        <v>0.72572323407016959</v>
      </c>
      <c r="H95" s="26">
        <v>0.72136053529900701</v>
      </c>
      <c r="I95" s="26"/>
      <c r="J95" s="26">
        <f t="shared" si="3"/>
        <v>-4.3626987711625764E-3</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0.7619437185298128</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0.7619437185298128</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1.6970980145401513</v>
      </c>
      <c r="H99" s="26">
        <v>1.6970980145401511</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1.6970980145401513</v>
      </c>
      <c r="H100" s="59">
        <v>1.6970980145401511</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0.12992850483554472</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0.12992850483554472</v>
      </c>
      <c r="I102" s="59"/>
      <c r="J102" s="59">
        <f t="shared" si="3"/>
        <v>0</v>
      </c>
      <c r="L102" s="1"/>
      <c r="N102" s="1"/>
    </row>
    <row r="103" spans="1:14" ht="15.75" x14ac:dyDescent="0.25">
      <c r="A103" s="33" t="s">
        <v>131</v>
      </c>
      <c r="B103" s="37">
        <v>122.11432408472184</v>
      </c>
      <c r="C103" s="37">
        <v>122.09628234310532</v>
      </c>
      <c r="D103" s="37"/>
      <c r="E103" s="37">
        <f t="shared" si="2"/>
        <v>-1.4774467902722854E-2</v>
      </c>
      <c r="F103" s="37"/>
      <c r="G103" s="37">
        <v>2.5782363838381674</v>
      </c>
      <c r="H103" s="37">
        <v>2.5778554631311805</v>
      </c>
      <c r="I103" s="37"/>
      <c r="J103" s="37">
        <f t="shared" si="3"/>
        <v>-3.8092070698692027E-4</v>
      </c>
      <c r="L103" s="1"/>
      <c r="N103" s="1"/>
    </row>
    <row r="104" spans="1:14" s="57" customFormat="1" ht="15.75" x14ac:dyDescent="0.25">
      <c r="A104" s="61" t="s">
        <v>122</v>
      </c>
      <c r="B104" s="59">
        <v>122.08056232549167</v>
      </c>
      <c r="C104" s="59">
        <v>122.06181280219265</v>
      </c>
      <c r="D104" s="59"/>
      <c r="E104" s="59">
        <f t="shared" si="2"/>
        <v>-1.5358319901104256E-2</v>
      </c>
      <c r="F104" s="59"/>
      <c r="G104" s="59">
        <v>2.4802238098903651</v>
      </c>
      <c r="H104" s="59">
        <v>2.4798428891833786</v>
      </c>
      <c r="I104" s="59"/>
      <c r="J104" s="59">
        <f t="shared" si="3"/>
        <v>-3.8092070698647618E-4</v>
      </c>
      <c r="L104" s="1"/>
      <c r="N104" s="1"/>
    </row>
    <row r="105" spans="1:14" ht="15.75" x14ac:dyDescent="0.25">
      <c r="A105" s="35" t="s">
        <v>183</v>
      </c>
      <c r="B105" s="26">
        <v>122.08056232549167</v>
      </c>
      <c r="C105" s="26">
        <v>122.06181280219265</v>
      </c>
      <c r="D105" s="26"/>
      <c r="E105" s="26">
        <f t="shared" si="2"/>
        <v>-1.5358319901104256E-2</v>
      </c>
      <c r="F105" s="26"/>
      <c r="G105" s="26">
        <v>2.4802238098903651</v>
      </c>
      <c r="H105" s="26">
        <v>2.4798428891833786</v>
      </c>
      <c r="I105" s="26"/>
      <c r="J105" s="26">
        <f t="shared" si="3"/>
        <v>-3.8092070698647618E-4</v>
      </c>
      <c r="L105" s="1"/>
      <c r="N105" s="1"/>
    </row>
    <row r="106" spans="1:14" s="57" customFormat="1" ht="15.75" x14ac:dyDescent="0.25">
      <c r="A106" s="61" t="s">
        <v>123</v>
      </c>
      <c r="B106" s="59">
        <v>122.97492976527282</v>
      </c>
      <c r="C106" s="59">
        <v>122.97492976527282</v>
      </c>
      <c r="D106" s="59"/>
      <c r="E106" s="59">
        <f>((C106/B106-1)*100)</f>
        <v>0</v>
      </c>
      <c r="F106" s="59"/>
      <c r="G106" s="59">
        <v>9.8012573947802689E-2</v>
      </c>
      <c r="H106" s="59">
        <v>9.8012573947802703E-2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9.8012573947802689E-2</v>
      </c>
      <c r="H107" s="26">
        <v>9.8012573947802703E-2</v>
      </c>
      <c r="I107" s="26"/>
      <c r="J107" s="26">
        <f t="shared" si="3"/>
        <v>0</v>
      </c>
      <c r="L107" s="1"/>
      <c r="N107" s="1"/>
    </row>
    <row r="108" spans="1:14" s="57" customFormat="1" ht="15.75" x14ac:dyDescent="0.25">
      <c r="A108" s="55" t="s">
        <v>132</v>
      </c>
      <c r="B108" s="60">
        <v>97.490551106997273</v>
      </c>
      <c r="C108" s="60">
        <v>97.49055398876304</v>
      </c>
      <c r="D108" s="60"/>
      <c r="E108" s="60">
        <f t="shared" si="2"/>
        <v>2.9559436676152018E-6</v>
      </c>
      <c r="F108" s="60"/>
      <c r="G108" s="60">
        <v>7.5111808475789879</v>
      </c>
      <c r="H108" s="60">
        <v>7.5111810696052634</v>
      </c>
      <c r="I108" s="60"/>
      <c r="J108" s="60">
        <f t="shared" si="3"/>
        <v>2.2202627558698396E-7</v>
      </c>
      <c r="L108" s="1"/>
      <c r="N108" s="1"/>
    </row>
    <row r="109" spans="1:14" ht="15.75" x14ac:dyDescent="0.25">
      <c r="A109" s="34" t="s">
        <v>125</v>
      </c>
      <c r="B109" s="26">
        <v>98.524510993722743</v>
      </c>
      <c r="C109" s="26">
        <v>98.52451478442137</v>
      </c>
      <c r="D109" s="26"/>
      <c r="E109" s="26">
        <f t="shared" si="2"/>
        <v>3.8474675889688115E-6</v>
      </c>
      <c r="F109" s="26"/>
      <c r="G109" s="26">
        <v>5.7707119853911539</v>
      </c>
      <c r="H109" s="26">
        <v>5.7707122074174277</v>
      </c>
      <c r="I109" s="26"/>
      <c r="J109" s="26">
        <f t="shared" si="3"/>
        <v>2.2202627381062712E-7</v>
      </c>
      <c r="L109" s="1"/>
      <c r="N109" s="1"/>
    </row>
    <row r="110" spans="1:14" s="57" customFormat="1" ht="15.75" x14ac:dyDescent="0.25">
      <c r="A110" s="58" t="s">
        <v>184</v>
      </c>
      <c r="B110" s="59">
        <v>121.92711574326775</v>
      </c>
      <c r="C110" s="59">
        <v>121.92711574326775</v>
      </c>
      <c r="D110" s="59"/>
      <c r="E110" s="59">
        <f t="shared" si="2"/>
        <v>0</v>
      </c>
      <c r="F110" s="59"/>
      <c r="G110" s="59">
        <v>9.5948105722564028E-2</v>
      </c>
      <c r="H110" s="59">
        <v>9.5948105722564028E-2</v>
      </c>
      <c r="I110" s="59"/>
      <c r="J110" s="59">
        <f t="shared" si="3"/>
        <v>0</v>
      </c>
      <c r="L110" s="1"/>
      <c r="N110" s="1"/>
    </row>
    <row r="111" spans="1:14" ht="15.75" x14ac:dyDescent="0.25">
      <c r="A111" s="35" t="s">
        <v>185</v>
      </c>
      <c r="B111" s="26">
        <v>98.205805412933131</v>
      </c>
      <c r="C111" s="26">
        <v>98.205809255254948</v>
      </c>
      <c r="D111" s="26"/>
      <c r="E111" s="26">
        <f t="shared" si="2"/>
        <v>3.9125200412826189E-6</v>
      </c>
      <c r="F111" s="26"/>
      <c r="G111" s="26">
        <v>5.6747638796685882</v>
      </c>
      <c r="H111" s="26">
        <v>5.6747641016948629</v>
      </c>
      <c r="I111" s="26"/>
      <c r="J111" s="26">
        <f t="shared" si="3"/>
        <v>2.2202627469880554E-7</v>
      </c>
      <c r="L111" s="1"/>
      <c r="N111" s="1"/>
    </row>
    <row r="112" spans="1:14" s="57" customFormat="1" ht="15.75" x14ac:dyDescent="0.25">
      <c r="A112" s="61" t="s">
        <v>134</v>
      </c>
      <c r="B112" s="59">
        <v>78.469320031940555</v>
      </c>
      <c r="C112" s="59">
        <v>78.469320031940555</v>
      </c>
      <c r="D112" s="59"/>
      <c r="E112" s="59">
        <f t="shared" si="2"/>
        <v>0</v>
      </c>
      <c r="F112" s="59"/>
      <c r="G112" s="59">
        <v>0.39383462043174505</v>
      </c>
      <c r="H112" s="59">
        <v>0.39383462043174505</v>
      </c>
      <c r="I112" s="59"/>
      <c r="J112" s="59">
        <f t="shared" si="3"/>
        <v>0</v>
      </c>
      <c r="L112" s="1"/>
      <c r="N112" s="1"/>
    </row>
    <row r="113" spans="1:14" ht="15.75" x14ac:dyDescent="0.25">
      <c r="A113" s="35" t="s">
        <v>126</v>
      </c>
      <c r="B113" s="26">
        <v>78.469320031940555</v>
      </c>
      <c r="C113" s="26">
        <v>78.469320031940555</v>
      </c>
      <c r="D113" s="26"/>
      <c r="E113" s="26">
        <f t="shared" si="2"/>
        <v>0</v>
      </c>
      <c r="F113" s="26"/>
      <c r="G113" s="26">
        <v>0.39383462043174505</v>
      </c>
      <c r="H113" s="26">
        <v>0.39383462043174505</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1.346634241756091</v>
      </c>
      <c r="H114" s="59">
        <v>1.346634241756091</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v>
      </c>
      <c r="H115" s="26">
        <v>1.346634241756091</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9" t="s">
        <v>54</v>
      </c>
      <c r="B117" s="190"/>
      <c r="C117" s="190"/>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topLeftCell="A202" zoomScaleSheetLayoutView="100" workbookViewId="0">
      <selection sqref="A1:XFD1048576"/>
    </sheetView>
  </sheetViews>
  <sheetFormatPr defaultRowHeight="15" x14ac:dyDescent="0.25"/>
  <cols>
    <col min="1" max="1" width="62.7109375" style="4" customWidth="1"/>
    <col min="2" max="2" width="9.7109375" style="144" customWidth="1"/>
    <col min="3" max="4" width="9.7109375" style="3" bestFit="1" customWidth="1"/>
    <col min="5" max="5" width="1.85546875" customWidth="1"/>
    <col min="6" max="6" width="12" customWidth="1"/>
    <col min="7" max="7" width="12" style="86" customWidth="1"/>
    <col min="8" max="8" width="1.85546875" customWidth="1"/>
    <col min="9" max="10" width="9.7109375" bestFit="1" customWidth="1"/>
    <col min="11" max="11" width="1.85546875" customWidth="1"/>
    <col min="12" max="12" width="11.7109375" customWidth="1"/>
  </cols>
  <sheetData>
    <row r="1" spans="1:12" ht="15.75" x14ac:dyDescent="0.25">
      <c r="A1" s="53" t="s">
        <v>255</v>
      </c>
      <c r="B1" s="134"/>
      <c r="C1" s="83"/>
      <c r="D1" s="83"/>
      <c r="E1" s="41"/>
    </row>
    <row r="2" spans="1:12" ht="6" customHeight="1" x14ac:dyDescent="0.25">
      <c r="A2" s="42"/>
      <c r="B2" s="135"/>
      <c r="C2" s="43"/>
      <c r="D2" s="43"/>
      <c r="E2" s="29"/>
      <c r="F2" s="29"/>
      <c r="G2" s="85"/>
      <c r="H2" s="29"/>
      <c r="I2" s="29"/>
      <c r="J2" s="29"/>
      <c r="K2" s="29"/>
      <c r="L2" s="29"/>
    </row>
    <row r="3" spans="1:12" ht="47.25" customHeight="1" x14ac:dyDescent="0.25">
      <c r="A3" s="186" t="s">
        <v>56</v>
      </c>
      <c r="B3" s="178"/>
      <c r="C3" s="191" t="s">
        <v>242</v>
      </c>
      <c r="D3" s="191"/>
      <c r="E3" s="79"/>
      <c r="F3" s="177" t="s">
        <v>243</v>
      </c>
      <c r="G3" s="175"/>
      <c r="H3" s="80"/>
      <c r="I3" s="192" t="s">
        <v>244</v>
      </c>
      <c r="J3" s="192"/>
      <c r="K3" s="80"/>
      <c r="L3" s="81" t="s">
        <v>245</v>
      </c>
    </row>
    <row r="4" spans="1:12" s="86" customFormat="1" ht="30" x14ac:dyDescent="0.25">
      <c r="A4" s="187"/>
      <c r="B4" s="117">
        <v>42856</v>
      </c>
      <c r="C4" s="84">
        <v>43191</v>
      </c>
      <c r="D4" s="117">
        <v>43221</v>
      </c>
      <c r="E4" s="135"/>
      <c r="F4" s="160" t="s">
        <v>264</v>
      </c>
      <c r="G4" s="160" t="s">
        <v>265</v>
      </c>
      <c r="H4" s="135"/>
      <c r="I4" s="117">
        <v>43191</v>
      </c>
      <c r="J4" s="117">
        <v>43221</v>
      </c>
      <c r="K4" s="135"/>
      <c r="L4" s="160" t="s">
        <v>264</v>
      </c>
    </row>
    <row r="5" spans="1:12" s="57" customFormat="1" ht="15.75" x14ac:dyDescent="0.25">
      <c r="A5" s="62" t="s">
        <v>241</v>
      </c>
      <c r="B5" s="136">
        <v>110.85201445600245</v>
      </c>
      <c r="C5" s="92">
        <v>108.89245390904621</v>
      </c>
      <c r="D5" s="92">
        <v>108.51463443023214</v>
      </c>
      <c r="E5" s="56"/>
      <c r="F5" s="56">
        <f>((D5/C5-1)*100)</f>
        <v>-0.34696571272941901</v>
      </c>
      <c r="G5" s="92">
        <f>((D5/B5-1)*100)</f>
        <v>-2.1085589082352918</v>
      </c>
      <c r="H5" s="56"/>
      <c r="I5" s="92">
        <v>108.89245390904621</v>
      </c>
      <c r="J5" s="92">
        <v>108.51463443023214</v>
      </c>
      <c r="L5" s="56">
        <f>J5-I5</f>
        <v>-0.37781947881407518</v>
      </c>
    </row>
    <row r="6" spans="1:12" ht="6" customHeight="1" x14ac:dyDescent="0.25">
      <c r="A6" s="39"/>
      <c r="B6" s="137"/>
      <c r="C6"/>
      <c r="D6"/>
    </row>
    <row r="7" spans="1:12" ht="15.75" x14ac:dyDescent="0.25">
      <c r="A7" s="33" t="s">
        <v>127</v>
      </c>
      <c r="B7" s="138">
        <v>115.59499586478387</v>
      </c>
      <c r="C7" s="38">
        <v>111.13788049632346</v>
      </c>
      <c r="D7" s="38">
        <v>110.05598839104111</v>
      </c>
      <c r="E7" s="38"/>
      <c r="F7" s="38">
        <f t="shared" ref="F7:F70" si="0">((D7/C7-1)*100)</f>
        <v>-0.97346836240784773</v>
      </c>
      <c r="G7" s="91">
        <f>((D7/B7-1)*100)</f>
        <v>-4.7917363829676152</v>
      </c>
      <c r="H7" s="38"/>
      <c r="I7" s="38">
        <v>31.602382106925802</v>
      </c>
      <c r="J7" s="38">
        <v>31.294742915347648</v>
      </c>
      <c r="L7" s="38">
        <f>J7-I7</f>
        <v>-0.30763919157815423</v>
      </c>
    </row>
    <row r="8" spans="1:12" s="57" customFormat="1" ht="15.75" x14ac:dyDescent="0.25">
      <c r="A8" s="61" t="s">
        <v>57</v>
      </c>
      <c r="B8" s="139">
        <v>116.26148630762292</v>
      </c>
      <c r="C8" s="59">
        <v>111.42431385053962</v>
      </c>
      <c r="D8" s="59">
        <v>110.26346053107989</v>
      </c>
      <c r="E8" s="59"/>
      <c r="F8" s="59">
        <f t="shared" si="0"/>
        <v>-1.0418312479059666</v>
      </c>
      <c r="G8" s="94">
        <f t="shared" ref="G8:G71" si="1">((D8/B8-1)*100)</f>
        <v>-5.1590823126693159</v>
      </c>
      <c r="H8" s="59"/>
      <c r="I8" s="59">
        <v>29.106429900591934</v>
      </c>
      <c r="J8" s="59">
        <v>28.803190018737727</v>
      </c>
      <c r="L8" s="59">
        <f t="shared" ref="L8:L71" si="2">J8-I8</f>
        <v>-0.30323988185420703</v>
      </c>
    </row>
    <row r="9" spans="1:12" ht="15.75" x14ac:dyDescent="0.25">
      <c r="A9" s="35" t="s">
        <v>58</v>
      </c>
      <c r="B9" s="72">
        <v>131.08673062004496</v>
      </c>
      <c r="C9" s="26">
        <v>111.65933041715799</v>
      </c>
      <c r="D9" s="26">
        <v>111.62693152333468</v>
      </c>
      <c r="E9" s="26"/>
      <c r="F9" s="26">
        <f t="shared" si="0"/>
        <v>-2.9015841042812074E-2</v>
      </c>
      <c r="G9" s="93">
        <f t="shared" si="1"/>
        <v>-14.844980117106232</v>
      </c>
      <c r="H9" s="26"/>
      <c r="I9" s="26">
        <v>4.571991921670751</v>
      </c>
      <c r="J9" s="26">
        <v>4.5706653197622691</v>
      </c>
      <c r="L9" s="26">
        <f t="shared" si="2"/>
        <v>-1.3266019084818836E-3</v>
      </c>
    </row>
    <row r="10" spans="1:12" s="57" customFormat="1" ht="15.75" x14ac:dyDescent="0.25">
      <c r="A10" s="64" t="s">
        <v>6</v>
      </c>
      <c r="B10" s="139">
        <v>159.08917801698161</v>
      </c>
      <c r="C10" s="59">
        <v>115.39853451203876</v>
      </c>
      <c r="D10" s="59">
        <v>115.39853451203876</v>
      </c>
      <c r="E10" s="59"/>
      <c r="F10" s="59">
        <f t="shared" si="0"/>
        <v>0</v>
      </c>
      <c r="G10" s="94">
        <f t="shared" si="1"/>
        <v>-27.46298902888239</v>
      </c>
      <c r="H10" s="59"/>
      <c r="I10" s="59">
        <v>1.4368899204031167</v>
      </c>
      <c r="J10" s="59">
        <v>1.4368899204031169</v>
      </c>
      <c r="L10" s="59">
        <f t="shared" si="2"/>
        <v>0</v>
      </c>
    </row>
    <row r="11" spans="1:12" ht="15.75" x14ac:dyDescent="0.25">
      <c r="A11" s="36" t="s">
        <v>7</v>
      </c>
      <c r="B11" s="72">
        <v>110.20034407484965</v>
      </c>
      <c r="C11" s="26">
        <v>109.50274609767978</v>
      </c>
      <c r="D11" s="26">
        <v>109.50274609767978</v>
      </c>
      <c r="E11" s="26"/>
      <c r="F11" s="26">
        <f t="shared" si="0"/>
        <v>0</v>
      </c>
      <c r="G11" s="93">
        <f t="shared" si="1"/>
        <v>-0.63302704091019457</v>
      </c>
      <c r="H11" s="26"/>
      <c r="I11" s="26">
        <v>0.32837812189174381</v>
      </c>
      <c r="J11" s="26">
        <v>0.32837812189174387</v>
      </c>
      <c r="L11" s="26">
        <f t="shared" si="2"/>
        <v>0</v>
      </c>
    </row>
    <row r="12" spans="1:12" s="57" customFormat="1" ht="15.75" x14ac:dyDescent="0.25">
      <c r="A12" s="64" t="s">
        <v>59</v>
      </c>
      <c r="B12" s="139">
        <v>108.61652466947005</v>
      </c>
      <c r="C12" s="59">
        <v>108.2795432918697</v>
      </c>
      <c r="D12" s="59">
        <v>108.65545576861297</v>
      </c>
      <c r="E12" s="59"/>
      <c r="F12" s="59">
        <f t="shared" si="0"/>
        <v>0.3471685096879229</v>
      </c>
      <c r="G12" s="94">
        <f t="shared" si="1"/>
        <v>3.5842703733512948E-2</v>
      </c>
      <c r="H12" s="59"/>
      <c r="I12" s="59">
        <v>0.48587064616151826</v>
      </c>
      <c r="J12" s="59">
        <v>0.48755743604280838</v>
      </c>
      <c r="L12" s="59">
        <f t="shared" si="2"/>
        <v>1.6867898812901183E-3</v>
      </c>
    </row>
    <row r="13" spans="1:12" ht="15.75" x14ac:dyDescent="0.25">
      <c r="A13" s="36" t="s">
        <v>60</v>
      </c>
      <c r="B13" s="72">
        <v>100.00287962833067</v>
      </c>
      <c r="C13" s="26">
        <v>99.970847263334377</v>
      </c>
      <c r="D13" s="26">
        <v>99.912732989923839</v>
      </c>
      <c r="E13" s="26"/>
      <c r="F13" s="26">
        <f t="shared" si="0"/>
        <v>-5.8131220252100047E-2</v>
      </c>
      <c r="G13" s="93">
        <f t="shared" si="1"/>
        <v>-9.0144042593442997E-2</v>
      </c>
      <c r="H13" s="26"/>
      <c r="I13" s="26">
        <v>0.35761570783417107</v>
      </c>
      <c r="J13" s="26">
        <v>0.35740782145939387</v>
      </c>
      <c r="L13" s="26">
        <f t="shared" si="2"/>
        <v>-2.0788637477719973E-4</v>
      </c>
    </row>
    <row r="14" spans="1:12" s="57" customFormat="1" ht="15.75" x14ac:dyDescent="0.25">
      <c r="A14" s="64" t="s">
        <v>61</v>
      </c>
      <c r="B14" s="139">
        <v>126.84041612535982</v>
      </c>
      <c r="C14" s="59">
        <v>112.62806165115163</v>
      </c>
      <c r="D14" s="59">
        <v>112.46711391418252</v>
      </c>
      <c r="E14" s="59"/>
      <c r="F14" s="59">
        <f t="shared" si="0"/>
        <v>-0.14290198606775606</v>
      </c>
      <c r="G14" s="94">
        <f t="shared" si="1"/>
        <v>-11.331799950081978</v>
      </c>
      <c r="H14" s="59"/>
      <c r="I14" s="59">
        <v>1.9632375253802015</v>
      </c>
      <c r="J14" s="59">
        <v>1.9604320199652059</v>
      </c>
      <c r="L14" s="59">
        <f t="shared" si="2"/>
        <v>-2.8055054149955794E-3</v>
      </c>
    </row>
    <row r="15" spans="1:12" ht="15.75" x14ac:dyDescent="0.25">
      <c r="A15" s="35" t="s">
        <v>62</v>
      </c>
      <c r="B15" s="72">
        <v>91.395017503639082</v>
      </c>
      <c r="C15" s="26">
        <v>92.489109432215656</v>
      </c>
      <c r="D15" s="26">
        <v>92.637527404303228</v>
      </c>
      <c r="E15" s="26"/>
      <c r="F15" s="26">
        <f t="shared" si="0"/>
        <v>0.16047075487990448</v>
      </c>
      <c r="G15" s="93">
        <f t="shared" si="1"/>
        <v>1.3594941328335164</v>
      </c>
      <c r="H15" s="26"/>
      <c r="I15" s="26">
        <v>0.96503656068711319</v>
      </c>
      <c r="J15" s="26">
        <v>0.96658516214091506</v>
      </c>
      <c r="L15" s="26">
        <f t="shared" si="2"/>
        <v>1.5486014538018678E-3</v>
      </c>
    </row>
    <row r="16" spans="1:12" s="57" customFormat="1" ht="15.75" x14ac:dyDescent="0.25">
      <c r="A16" s="64" t="s">
        <v>188</v>
      </c>
      <c r="B16" s="139">
        <v>116.41851528125899</v>
      </c>
      <c r="C16" s="59">
        <v>114.04644720244485</v>
      </c>
      <c r="D16" s="59">
        <v>114.25009280051678</v>
      </c>
      <c r="E16" s="59"/>
      <c r="F16" s="59">
        <f t="shared" si="0"/>
        <v>0.17856373702762607</v>
      </c>
      <c r="G16" s="94">
        <f t="shared" si="1"/>
        <v>-1.8626096334448672</v>
      </c>
      <c r="H16" s="59"/>
      <c r="I16" s="59">
        <v>0.1019533427644337</v>
      </c>
      <c r="J16" s="59">
        <v>0.10213539446329846</v>
      </c>
      <c r="L16" s="59">
        <f t="shared" si="2"/>
        <v>1.8205169886476025E-4</v>
      </c>
    </row>
    <row r="17" spans="1:12" ht="15.75" x14ac:dyDescent="0.25">
      <c r="A17" s="36" t="s">
        <v>187</v>
      </c>
      <c r="B17" s="72">
        <v>87.48425253888594</v>
      </c>
      <c r="C17" s="26">
        <v>87.898359913986837</v>
      </c>
      <c r="D17" s="26">
        <v>88.349241983258779</v>
      </c>
      <c r="E17" s="26"/>
      <c r="F17" s="26">
        <f t="shared" si="0"/>
        <v>0.51295845532630668</v>
      </c>
      <c r="G17" s="93">
        <f t="shared" si="1"/>
        <v>0.9887373090241125</v>
      </c>
      <c r="H17" s="26"/>
      <c r="I17" s="26">
        <v>0.61705383770435718</v>
      </c>
      <c r="J17" s="26">
        <v>0.6202190675387772</v>
      </c>
      <c r="L17" s="26">
        <f t="shared" si="2"/>
        <v>3.1652298344200247E-3</v>
      </c>
    </row>
    <row r="18" spans="1:12" s="57" customFormat="1" ht="15.75" x14ac:dyDescent="0.25">
      <c r="A18" s="64" t="s">
        <v>189</v>
      </c>
      <c r="B18" s="139">
        <v>93.412394081807633</v>
      </c>
      <c r="C18" s="59">
        <v>97.630350989682967</v>
      </c>
      <c r="D18" s="59">
        <v>96.916591651988199</v>
      </c>
      <c r="E18" s="59"/>
      <c r="F18" s="59">
        <f t="shared" si="0"/>
        <v>-0.73108344941850145</v>
      </c>
      <c r="G18" s="94">
        <f t="shared" si="1"/>
        <v>3.7513197307754487</v>
      </c>
      <c r="H18" s="59"/>
      <c r="I18" s="59">
        <v>0.24602938021832227</v>
      </c>
      <c r="J18" s="59">
        <v>0.24423070013883916</v>
      </c>
      <c r="L18" s="59">
        <f t="shared" si="2"/>
        <v>-1.7986800794831115E-3</v>
      </c>
    </row>
    <row r="19" spans="1:12" ht="15.75" x14ac:dyDescent="0.25">
      <c r="A19" s="35" t="s">
        <v>63</v>
      </c>
      <c r="B19" s="72">
        <v>114.6389664523081</v>
      </c>
      <c r="C19" s="26">
        <v>113.27856780315214</v>
      </c>
      <c r="D19" s="26">
        <v>109.55318982118662</v>
      </c>
      <c r="E19" s="26"/>
      <c r="F19" s="26">
        <f t="shared" si="0"/>
        <v>-3.2886873962241769</v>
      </c>
      <c r="G19" s="93">
        <f t="shared" si="1"/>
        <v>-4.4363420122400132</v>
      </c>
      <c r="H19" s="26"/>
      <c r="I19" s="26">
        <v>9.7944432337034879</v>
      </c>
      <c r="J19" s="26">
        <v>9.4723346135463515</v>
      </c>
      <c r="L19" s="26">
        <f t="shared" si="2"/>
        <v>-0.32210862015713637</v>
      </c>
    </row>
    <row r="20" spans="1:12" s="57" customFormat="1" ht="15.75" x14ac:dyDescent="0.25">
      <c r="A20" s="64" t="s">
        <v>190</v>
      </c>
      <c r="B20" s="139">
        <v>133.2327531620825</v>
      </c>
      <c r="C20" s="59">
        <v>132.51822708488018</v>
      </c>
      <c r="D20" s="59">
        <v>127.43721052902183</v>
      </c>
      <c r="E20" s="59"/>
      <c r="F20" s="59">
        <f t="shared" si="0"/>
        <v>-3.8342020321505466</v>
      </c>
      <c r="G20" s="94">
        <f t="shared" si="1"/>
        <v>-4.3499383563816219</v>
      </c>
      <c r="H20" s="59"/>
      <c r="I20" s="59">
        <v>5.1469607676345337</v>
      </c>
      <c r="J20" s="59">
        <v>4.9496158932878993</v>
      </c>
      <c r="L20" s="59">
        <f t="shared" si="2"/>
        <v>-0.19734487434663439</v>
      </c>
    </row>
    <row r="21" spans="1:12" ht="15.75" x14ac:dyDescent="0.25">
      <c r="A21" s="36" t="s">
        <v>191</v>
      </c>
      <c r="B21" s="72">
        <v>104.47827935614859</v>
      </c>
      <c r="C21" s="26">
        <v>109.48769575629436</v>
      </c>
      <c r="D21" s="26">
        <v>104.96022093458083</v>
      </c>
      <c r="E21" s="26"/>
      <c r="F21" s="26">
        <f t="shared" si="0"/>
        <v>-4.1351448584607269</v>
      </c>
      <c r="G21" s="93">
        <f t="shared" si="1"/>
        <v>0.46128399261762265</v>
      </c>
      <c r="H21" s="26"/>
      <c r="I21" s="26">
        <v>0.77950042014966492</v>
      </c>
      <c r="J21" s="26">
        <v>0.74726694860416631</v>
      </c>
      <c r="L21" s="26">
        <f t="shared" si="2"/>
        <v>-3.2233471545498604E-2</v>
      </c>
    </row>
    <row r="22" spans="1:12" s="57" customFormat="1" ht="15.75" x14ac:dyDescent="0.25">
      <c r="A22" s="64" t="s">
        <v>192</v>
      </c>
      <c r="B22" s="139">
        <v>98.595265518871557</v>
      </c>
      <c r="C22" s="59">
        <v>95.49589726732755</v>
      </c>
      <c r="D22" s="59">
        <v>93.211434345724527</v>
      </c>
      <c r="E22" s="59"/>
      <c r="F22" s="59">
        <f t="shared" si="0"/>
        <v>-2.3922105419963646</v>
      </c>
      <c r="G22" s="94">
        <f t="shared" si="1"/>
        <v>-5.4605372223644366</v>
      </c>
      <c r="H22" s="59"/>
      <c r="I22" s="59">
        <v>3.8679820459192937</v>
      </c>
      <c r="J22" s="59">
        <v>3.7754517716542857</v>
      </c>
      <c r="L22" s="59">
        <f t="shared" si="2"/>
        <v>-9.2530274265008039E-2</v>
      </c>
    </row>
    <row r="23" spans="1:12" ht="15.75" x14ac:dyDescent="0.25">
      <c r="A23" s="35" t="s">
        <v>152</v>
      </c>
      <c r="B23" s="72">
        <v>102.76917624204508</v>
      </c>
      <c r="C23" s="26">
        <v>103.4464711973274</v>
      </c>
      <c r="D23" s="26">
        <v>102.9026703185089</v>
      </c>
      <c r="E23" s="26"/>
      <c r="F23" s="26">
        <f t="shared" si="0"/>
        <v>-0.52568335345261064</v>
      </c>
      <c r="G23" s="93">
        <f t="shared" si="1"/>
        <v>0.12989699961145629</v>
      </c>
      <c r="H23" s="26"/>
      <c r="I23" s="26">
        <v>5.0559038123425477</v>
      </c>
      <c r="J23" s="26">
        <v>5.0293257676344867</v>
      </c>
      <c r="L23" s="26">
        <f t="shared" si="2"/>
        <v>-2.6578044708061022E-2</v>
      </c>
    </row>
    <row r="24" spans="1:12" s="57" customFormat="1" ht="15.75" x14ac:dyDescent="0.25">
      <c r="A24" s="64" t="s">
        <v>64</v>
      </c>
      <c r="B24" s="139">
        <v>100.30287148844712</v>
      </c>
      <c r="C24" s="59">
        <v>99.133064265409956</v>
      </c>
      <c r="D24" s="59">
        <v>99.133064265409956</v>
      </c>
      <c r="E24" s="59"/>
      <c r="F24" s="59">
        <f t="shared" si="0"/>
        <v>0</v>
      </c>
      <c r="G24" s="94">
        <f t="shared" si="1"/>
        <v>-1.1662749088613089</v>
      </c>
      <c r="H24" s="59"/>
      <c r="I24" s="59">
        <v>8.749243109628746E-2</v>
      </c>
      <c r="J24" s="59">
        <v>8.7492431096287446E-2</v>
      </c>
      <c r="L24" s="59">
        <f t="shared" si="2"/>
        <v>0</v>
      </c>
    </row>
    <row r="25" spans="1:12" ht="15.75" x14ac:dyDescent="0.25">
      <c r="A25" s="36" t="s">
        <v>65</v>
      </c>
      <c r="B25" s="72">
        <v>102.00765477764745</v>
      </c>
      <c r="C25" s="26">
        <v>103.20600729619132</v>
      </c>
      <c r="D25" s="26">
        <v>102.91077142437837</v>
      </c>
      <c r="E25" s="26"/>
      <c r="F25" s="26">
        <f t="shared" si="0"/>
        <v>-0.28606461924803872</v>
      </c>
      <c r="G25" s="93">
        <f t="shared" si="1"/>
        <v>0.88534203506540621</v>
      </c>
      <c r="H25" s="26"/>
      <c r="I25" s="26">
        <v>3.2387896281234121</v>
      </c>
      <c r="J25" s="26">
        <v>3.2295245969054762</v>
      </c>
      <c r="L25" s="26">
        <f t="shared" si="2"/>
        <v>-9.2650312179358707E-3</v>
      </c>
    </row>
    <row r="26" spans="1:12" s="57" customFormat="1" ht="15.75" x14ac:dyDescent="0.25">
      <c r="A26" s="64" t="s">
        <v>193</v>
      </c>
      <c r="B26" s="139">
        <v>103.09917128899957</v>
      </c>
      <c r="C26" s="59">
        <v>102.29600142762183</v>
      </c>
      <c r="D26" s="59">
        <v>102.33467650740727</v>
      </c>
      <c r="E26" s="59"/>
      <c r="F26" s="59">
        <f t="shared" si="0"/>
        <v>3.7807029840553064E-2</v>
      </c>
      <c r="G26" s="94">
        <f t="shared" si="1"/>
        <v>-0.7415139928228287</v>
      </c>
      <c r="H26" s="59"/>
      <c r="I26" s="59">
        <v>0.26134203999109062</v>
      </c>
      <c r="J26" s="59">
        <v>0.26144084565413594</v>
      </c>
      <c r="L26" s="59">
        <f t="shared" si="2"/>
        <v>9.8805663045320458E-5</v>
      </c>
    </row>
    <row r="27" spans="1:12" ht="15.75" x14ac:dyDescent="0.25">
      <c r="A27" s="36" t="s">
        <v>194</v>
      </c>
      <c r="B27" s="72">
        <v>104.82945471911592</v>
      </c>
      <c r="C27" s="26">
        <v>103.44787826177135</v>
      </c>
      <c r="D27" s="26">
        <v>103.14721636440171</v>
      </c>
      <c r="E27" s="26"/>
      <c r="F27" s="26">
        <f t="shared" si="0"/>
        <v>-0.29064095119362143</v>
      </c>
      <c r="G27" s="93">
        <f t="shared" si="1"/>
        <v>-1.6047382476820582</v>
      </c>
      <c r="H27" s="26"/>
      <c r="I27" s="26">
        <v>2.9566908261759783E-2</v>
      </c>
      <c r="J27" s="26">
        <v>2.9480974718349262E-2</v>
      </c>
      <c r="L27" s="26">
        <f t="shared" si="2"/>
        <v>-8.5933543410521285E-5</v>
      </c>
    </row>
    <row r="28" spans="1:12" s="57" customFormat="1" ht="15.75" x14ac:dyDescent="0.25">
      <c r="A28" s="64" t="s">
        <v>66</v>
      </c>
      <c r="B28" s="139">
        <v>100.34146831861221</v>
      </c>
      <c r="C28" s="59">
        <v>100.04755626466432</v>
      </c>
      <c r="D28" s="59">
        <v>100.15537953833099</v>
      </c>
      <c r="E28" s="59"/>
      <c r="F28" s="59">
        <f t="shared" si="0"/>
        <v>0.10777202131897479</v>
      </c>
      <c r="G28" s="94">
        <f t="shared" si="1"/>
        <v>-0.18545550847466341</v>
      </c>
      <c r="H28" s="59"/>
      <c r="I28" s="59">
        <v>0.81782505955012108</v>
      </c>
      <c r="J28" s="59">
        <v>0.81870644614765142</v>
      </c>
      <c r="L28" s="59">
        <f t="shared" si="2"/>
        <v>8.8138659753034254E-4</v>
      </c>
    </row>
    <row r="29" spans="1:12" ht="15.75" x14ac:dyDescent="0.25">
      <c r="A29" s="36" t="s">
        <v>8</v>
      </c>
      <c r="B29" s="72">
        <v>110.72010353591338</v>
      </c>
      <c r="C29" s="26">
        <v>110.96635253635917</v>
      </c>
      <c r="D29" s="26">
        <v>107.71231088115034</v>
      </c>
      <c r="E29" s="26"/>
      <c r="F29" s="26">
        <f t="shared" si="0"/>
        <v>-2.9324579756215829</v>
      </c>
      <c r="G29" s="93">
        <f t="shared" si="1"/>
        <v>-2.7165731955691497</v>
      </c>
      <c r="H29" s="26"/>
      <c r="I29" s="26">
        <v>0.62088774531987667</v>
      </c>
      <c r="J29" s="26">
        <v>0.60268047311258699</v>
      </c>
      <c r="L29" s="26">
        <f t="shared" si="2"/>
        <v>-1.8207272207289682E-2</v>
      </c>
    </row>
    <row r="30" spans="1:12" s="57" customFormat="1" ht="15.75" x14ac:dyDescent="0.25">
      <c r="A30" s="58" t="s">
        <v>153</v>
      </c>
      <c r="B30" s="139">
        <v>85.760235126415125</v>
      </c>
      <c r="C30" s="59">
        <v>85.524174047276261</v>
      </c>
      <c r="D30" s="59">
        <v>85.419829272456511</v>
      </c>
      <c r="E30" s="59"/>
      <c r="F30" s="59">
        <f t="shared" si="0"/>
        <v>-0.12200617659525737</v>
      </c>
      <c r="G30" s="94">
        <f t="shared" si="1"/>
        <v>-0.39692737952133905</v>
      </c>
      <c r="H30" s="59"/>
      <c r="I30" s="59">
        <v>0.80414874624890287</v>
      </c>
      <c r="J30" s="59">
        <v>0.80316763510946587</v>
      </c>
      <c r="L30" s="59">
        <f t="shared" si="2"/>
        <v>-9.8111113943699646E-4</v>
      </c>
    </row>
    <row r="31" spans="1:12" ht="15.75" x14ac:dyDescent="0.25">
      <c r="A31" s="36" t="s">
        <v>195</v>
      </c>
      <c r="B31" s="72">
        <v>94.188350031903013</v>
      </c>
      <c r="C31" s="26">
        <v>94.603722133755582</v>
      </c>
      <c r="D31" s="26">
        <v>94.95872402662296</v>
      </c>
      <c r="E31" s="26"/>
      <c r="F31" s="26">
        <f t="shared" si="0"/>
        <v>0.37525150687565123</v>
      </c>
      <c r="G31" s="93">
        <f t="shared" si="1"/>
        <v>0.81790794133138611</v>
      </c>
      <c r="H31" s="26"/>
      <c r="I31" s="26">
        <v>3.1857873204773957E-2</v>
      </c>
      <c r="J31" s="26">
        <v>3.1977420354033406E-2</v>
      </c>
      <c r="L31" s="26">
        <f t="shared" si="2"/>
        <v>1.1954714925944965E-4</v>
      </c>
    </row>
    <row r="32" spans="1:12" s="57" customFormat="1" ht="15.75" x14ac:dyDescent="0.25">
      <c r="A32" s="64" t="s">
        <v>67</v>
      </c>
      <c r="B32" s="139">
        <v>129.24318642493208</v>
      </c>
      <c r="C32" s="59">
        <v>132.25368807695099</v>
      </c>
      <c r="D32" s="59">
        <v>132.24354646620702</v>
      </c>
      <c r="E32" s="59"/>
      <c r="F32" s="59">
        <f t="shared" si="0"/>
        <v>-7.6683008931044405E-3</v>
      </c>
      <c r="G32" s="94">
        <f t="shared" si="1"/>
        <v>2.3214841139943765</v>
      </c>
      <c r="H32" s="59"/>
      <c r="I32" s="59">
        <v>2.6362585883180977E-2</v>
      </c>
      <c r="J32" s="59">
        <v>2.6360564320772252E-2</v>
      </c>
      <c r="L32" s="59">
        <f t="shared" si="2"/>
        <v>-2.0215624087251138E-6</v>
      </c>
    </row>
    <row r="33" spans="1:12" ht="15.75" x14ac:dyDescent="0.25">
      <c r="A33" s="36" t="s">
        <v>68</v>
      </c>
      <c r="B33" s="72">
        <v>84.462567084673793</v>
      </c>
      <c r="C33" s="26">
        <v>84.128776503176852</v>
      </c>
      <c r="D33" s="26">
        <v>84.004867857808492</v>
      </c>
      <c r="E33" s="26"/>
      <c r="F33" s="26">
        <f t="shared" si="0"/>
        <v>-0.14728449707536173</v>
      </c>
      <c r="G33" s="93">
        <f t="shared" si="1"/>
        <v>-0.54189594593597734</v>
      </c>
      <c r="H33" s="26"/>
      <c r="I33" s="26">
        <v>0.74592828716094794</v>
      </c>
      <c r="J33" s="26">
        <v>0.7448296504346601</v>
      </c>
      <c r="L33" s="26">
        <f t="shared" si="2"/>
        <v>-1.0986367262878494E-3</v>
      </c>
    </row>
    <row r="34" spans="1:12" s="57" customFormat="1" ht="15.75" x14ac:dyDescent="0.25">
      <c r="A34" s="58" t="s">
        <v>69</v>
      </c>
      <c r="B34" s="139">
        <v>131.46563196020784</v>
      </c>
      <c r="C34" s="59">
        <v>130.09545183712916</v>
      </c>
      <c r="D34" s="59">
        <v>130.92054649434709</v>
      </c>
      <c r="E34" s="59"/>
      <c r="F34" s="59">
        <f t="shared" si="0"/>
        <v>0.63422252320619599</v>
      </c>
      <c r="G34" s="94">
        <f t="shared" si="1"/>
        <v>-0.41462202534099379</v>
      </c>
      <c r="H34" s="59"/>
      <c r="I34" s="59">
        <v>2.1677310439124398</v>
      </c>
      <c r="J34" s="59">
        <v>2.1814792824354656</v>
      </c>
      <c r="L34" s="59">
        <f t="shared" si="2"/>
        <v>1.3748238523025869E-2</v>
      </c>
    </row>
    <row r="35" spans="1:12" ht="15.75" x14ac:dyDescent="0.25">
      <c r="A35" s="36" t="s">
        <v>70</v>
      </c>
      <c r="B35" s="72">
        <v>114.99213180802923</v>
      </c>
      <c r="C35" s="26">
        <v>156.79975260208079</v>
      </c>
      <c r="D35" s="26">
        <v>147.83530414781285</v>
      </c>
      <c r="E35" s="26"/>
      <c r="F35" s="26">
        <f t="shared" si="0"/>
        <v>-5.7171317591409139</v>
      </c>
      <c r="G35" s="93">
        <f t="shared" si="1"/>
        <v>28.561234428293613</v>
      </c>
      <c r="H35" s="26"/>
      <c r="I35" s="26">
        <v>0.37705044978253827</v>
      </c>
      <c r="J35" s="26">
        <v>0.35549397877003713</v>
      </c>
      <c r="L35" s="26">
        <f t="shared" si="2"/>
        <v>-2.1556471012501133E-2</v>
      </c>
    </row>
    <row r="36" spans="1:12" s="57" customFormat="1" ht="15.75" x14ac:dyDescent="0.25">
      <c r="A36" s="64" t="s">
        <v>9</v>
      </c>
      <c r="B36" s="139">
        <v>120.68283503733024</v>
      </c>
      <c r="C36" s="59">
        <v>116.50164029634536</v>
      </c>
      <c r="D36" s="59">
        <v>116.03549650418134</v>
      </c>
      <c r="E36" s="59"/>
      <c r="F36" s="59">
        <f t="shared" si="0"/>
        <v>-0.40011779317294938</v>
      </c>
      <c r="G36" s="94">
        <f t="shared" si="1"/>
        <v>-3.8508695389127712</v>
      </c>
      <c r="H36" s="59"/>
      <c r="I36" s="59">
        <v>0.32052106483207937</v>
      </c>
      <c r="J36" s="59">
        <v>0.31923860302081891</v>
      </c>
      <c r="L36" s="59">
        <f t="shared" si="2"/>
        <v>-1.2824618112604602E-3</v>
      </c>
    </row>
    <row r="37" spans="1:12" ht="15.75" x14ac:dyDescent="0.25">
      <c r="A37" s="36" t="s">
        <v>10</v>
      </c>
      <c r="B37" s="72">
        <v>99.956248175173528</v>
      </c>
      <c r="C37" s="26">
        <v>103.61595467834191</v>
      </c>
      <c r="D37" s="26">
        <v>101.7725257306554</v>
      </c>
      <c r="E37" s="26"/>
      <c r="F37" s="26">
        <f t="shared" si="0"/>
        <v>-1.7790975853179347</v>
      </c>
      <c r="G37" s="93">
        <f t="shared" si="1"/>
        <v>1.8170725578843694</v>
      </c>
      <c r="H37" s="26"/>
      <c r="I37" s="26">
        <v>0.16347839846416859</v>
      </c>
      <c r="J37" s="26">
        <v>0.16056995822457615</v>
      </c>
      <c r="L37" s="26">
        <f t="shared" si="2"/>
        <v>-2.9084402395924414E-3</v>
      </c>
    </row>
    <row r="38" spans="1:12" s="57" customFormat="1" ht="15.75" x14ac:dyDescent="0.25">
      <c r="A38" s="64" t="s">
        <v>196</v>
      </c>
      <c r="B38" s="139">
        <v>88.969446495996607</v>
      </c>
      <c r="C38" s="59">
        <v>92.606498697445886</v>
      </c>
      <c r="D38" s="59">
        <v>94.834799750141443</v>
      </c>
      <c r="E38" s="59"/>
      <c r="F38" s="59">
        <f t="shared" si="0"/>
        <v>2.4062037589560825</v>
      </c>
      <c r="G38" s="94">
        <f t="shared" si="1"/>
        <v>6.592547762347567</v>
      </c>
      <c r="H38" s="59"/>
      <c r="I38" s="59">
        <v>0.40724509502888401</v>
      </c>
      <c r="J38" s="59">
        <v>0.41704424181363325</v>
      </c>
      <c r="L38" s="59">
        <f t="shared" si="2"/>
        <v>9.7991467847492464E-3</v>
      </c>
    </row>
    <row r="39" spans="1:12" ht="15.75" x14ac:dyDescent="0.25">
      <c r="A39" s="36" t="s">
        <v>71</v>
      </c>
      <c r="B39" s="72">
        <v>214.13451878714193</v>
      </c>
      <c r="C39" s="26">
        <v>181.55408133709349</v>
      </c>
      <c r="D39" s="26">
        <v>188.70231217942512</v>
      </c>
      <c r="E39" s="26"/>
      <c r="F39" s="26">
        <f t="shared" si="0"/>
        <v>3.9372460204072368</v>
      </c>
      <c r="G39" s="93">
        <f t="shared" si="1"/>
        <v>-11.876743064016415</v>
      </c>
      <c r="H39" s="26"/>
      <c r="I39" s="26">
        <v>0.75167865590170091</v>
      </c>
      <c r="J39" s="26">
        <v>0.78127409386744129</v>
      </c>
      <c r="L39" s="26">
        <f t="shared" si="2"/>
        <v>2.9595437965740379E-2</v>
      </c>
    </row>
    <row r="40" spans="1:12" s="57" customFormat="1" ht="15.75" x14ac:dyDescent="0.25">
      <c r="A40" s="64" t="s">
        <v>197</v>
      </c>
      <c r="B40" s="139">
        <v>105.3032250109373</v>
      </c>
      <c r="C40" s="59">
        <v>106.21045452115872</v>
      </c>
      <c r="D40" s="59">
        <v>106.28307428584176</v>
      </c>
      <c r="E40" s="59"/>
      <c r="F40" s="59">
        <f t="shared" si="0"/>
        <v>6.8373461925608225E-2</v>
      </c>
      <c r="G40" s="94">
        <f t="shared" si="1"/>
        <v>0.93050262686893426</v>
      </c>
      <c r="H40" s="59"/>
      <c r="I40" s="59">
        <v>0.14775737990306856</v>
      </c>
      <c r="J40" s="59">
        <v>0.14785840673895886</v>
      </c>
      <c r="L40" s="59">
        <f t="shared" si="2"/>
        <v>1.0102683589030548E-4</v>
      </c>
    </row>
    <row r="41" spans="1:12" ht="15.75" x14ac:dyDescent="0.25">
      <c r="A41" s="35" t="s">
        <v>72</v>
      </c>
      <c r="B41" s="72">
        <v>117.91687051108947</v>
      </c>
      <c r="C41" s="26">
        <v>116.4949854757114</v>
      </c>
      <c r="D41" s="26">
        <v>118.35179177268267</v>
      </c>
      <c r="E41" s="26"/>
      <c r="F41" s="26">
        <f t="shared" si="0"/>
        <v>1.5938937537860021</v>
      </c>
      <c r="G41" s="93">
        <f t="shared" si="1"/>
        <v>0.36883718140425792</v>
      </c>
      <c r="H41" s="26"/>
      <c r="I41" s="26">
        <v>1.9759373309232984</v>
      </c>
      <c r="J41" s="26">
        <v>2.0074316726196111</v>
      </c>
      <c r="L41" s="26">
        <f t="shared" si="2"/>
        <v>3.1494341696312711E-2</v>
      </c>
    </row>
    <row r="42" spans="1:12" s="57" customFormat="1" ht="15.75" x14ac:dyDescent="0.25">
      <c r="A42" s="64" t="s">
        <v>11</v>
      </c>
      <c r="B42" s="139">
        <v>98.786081477837129</v>
      </c>
      <c r="C42" s="59">
        <v>91.127644308507286</v>
      </c>
      <c r="D42" s="59">
        <v>109.74680720411118</v>
      </c>
      <c r="E42" s="59"/>
      <c r="F42" s="59">
        <f t="shared" si="0"/>
        <v>20.431958970177931</v>
      </c>
      <c r="G42" s="94">
        <f t="shared" si="1"/>
        <v>11.095415024365662</v>
      </c>
      <c r="H42" s="59"/>
      <c r="I42" s="59">
        <v>4.5725445112085865E-2</v>
      </c>
      <c r="J42" s="59">
        <v>5.5068049296318478E-2</v>
      </c>
      <c r="L42" s="59">
        <f t="shared" si="2"/>
        <v>9.3426041842326127E-3</v>
      </c>
    </row>
    <row r="43" spans="1:12" ht="15.75" x14ac:dyDescent="0.25">
      <c r="A43" s="36" t="s">
        <v>198</v>
      </c>
      <c r="B43" s="72">
        <v>128.70814550225126</v>
      </c>
      <c r="C43" s="26">
        <v>129.53035235296298</v>
      </c>
      <c r="D43" s="26">
        <v>145.43760778745954</v>
      </c>
      <c r="E43" s="26"/>
      <c r="F43" s="26">
        <f t="shared" si="0"/>
        <v>12.280716562207882</v>
      </c>
      <c r="G43" s="93">
        <f t="shared" si="1"/>
        <v>12.997982544092878</v>
      </c>
      <c r="H43" s="26"/>
      <c r="I43" s="26">
        <v>0.51141007719877896</v>
      </c>
      <c r="J43" s="26">
        <v>0.57421489925012958</v>
      </c>
      <c r="L43" s="26">
        <f t="shared" si="2"/>
        <v>6.2804822051350628E-2</v>
      </c>
    </row>
    <row r="44" spans="1:12" s="57" customFormat="1" ht="15.75" x14ac:dyDescent="0.25">
      <c r="A44" s="64" t="s">
        <v>199</v>
      </c>
      <c r="B44" s="139">
        <v>123.77840529395661</v>
      </c>
      <c r="C44" s="59">
        <v>120.2533797369472</v>
      </c>
      <c r="D44" s="59">
        <v>113.84008644345097</v>
      </c>
      <c r="E44" s="59"/>
      <c r="F44" s="59">
        <f t="shared" si="0"/>
        <v>-5.3331501430772477</v>
      </c>
      <c r="G44" s="94">
        <f t="shared" si="1"/>
        <v>-8.0291217413114175</v>
      </c>
      <c r="H44" s="59"/>
      <c r="I44" s="59">
        <v>0.92878596249408785</v>
      </c>
      <c r="J44" s="59">
        <v>0.87925241260645315</v>
      </c>
      <c r="L44" s="59">
        <f t="shared" si="2"/>
        <v>-4.9533549887634698E-2</v>
      </c>
    </row>
    <row r="45" spans="1:12" ht="15.75" x14ac:dyDescent="0.25">
      <c r="A45" s="36" t="s">
        <v>73</v>
      </c>
      <c r="B45" s="72">
        <v>109.80958568572085</v>
      </c>
      <c r="C45" s="26">
        <v>115.3275177461182</v>
      </c>
      <c r="D45" s="26">
        <v>113.64114909694717</v>
      </c>
      <c r="E45" s="26"/>
      <c r="F45" s="26">
        <f t="shared" si="0"/>
        <v>-1.4622430813809761</v>
      </c>
      <c r="G45" s="93">
        <f t="shared" si="1"/>
        <v>3.4892795444947833</v>
      </c>
      <c r="H45" s="26"/>
      <c r="I45" s="26">
        <v>8.2238085584679266E-2</v>
      </c>
      <c r="J45" s="26">
        <v>8.1035564867957127E-2</v>
      </c>
      <c r="L45" s="26">
        <f t="shared" si="2"/>
        <v>-1.2025207167221386E-3</v>
      </c>
    </row>
    <row r="46" spans="1:12" s="57" customFormat="1" ht="15.75" x14ac:dyDescent="0.25">
      <c r="A46" s="64" t="s">
        <v>240</v>
      </c>
      <c r="B46" s="139">
        <v>99.521421064143055</v>
      </c>
      <c r="C46" s="59">
        <v>101.42112591295401</v>
      </c>
      <c r="D46" s="59">
        <v>101.08560941597514</v>
      </c>
      <c r="E46" s="59"/>
      <c r="F46" s="59">
        <f t="shared" si="0"/>
        <v>-0.33081519649745816</v>
      </c>
      <c r="G46" s="94">
        <f t="shared" si="1"/>
        <v>1.5717102259059867</v>
      </c>
      <c r="H46" s="59"/>
      <c r="I46" s="59">
        <v>0.29234963028762723</v>
      </c>
      <c r="J46" s="59">
        <v>0.29138249328373167</v>
      </c>
      <c r="L46" s="59">
        <f t="shared" si="2"/>
        <v>-9.6713700389555735E-4</v>
      </c>
    </row>
    <row r="47" spans="1:12" ht="15.75" x14ac:dyDescent="0.25">
      <c r="A47" s="36" t="s">
        <v>12</v>
      </c>
      <c r="B47" s="72">
        <v>101.58697618035512</v>
      </c>
      <c r="C47" s="26">
        <v>96.801960039768133</v>
      </c>
      <c r="D47" s="26">
        <v>106.06896947220091</v>
      </c>
      <c r="E47" s="26"/>
      <c r="F47" s="26">
        <f t="shared" si="0"/>
        <v>9.5731630109821211</v>
      </c>
      <c r="G47" s="93">
        <f t="shared" si="1"/>
        <v>4.4119762792117712</v>
      </c>
      <c r="H47" s="26"/>
      <c r="I47" s="26">
        <v>0.11542813024603921</v>
      </c>
      <c r="J47" s="26">
        <v>0.1264782533150213</v>
      </c>
      <c r="L47" s="26">
        <f t="shared" si="2"/>
        <v>1.1050123068982093E-2</v>
      </c>
    </row>
    <row r="48" spans="1:12" s="57" customFormat="1" ht="15.75" x14ac:dyDescent="0.25">
      <c r="A48" s="58" t="s">
        <v>154</v>
      </c>
      <c r="B48" s="139">
        <v>141.40874479889203</v>
      </c>
      <c r="C48" s="59">
        <v>110.72220217243395</v>
      </c>
      <c r="D48" s="59">
        <v>110.8781191644313</v>
      </c>
      <c r="E48" s="59"/>
      <c r="F48" s="59">
        <f t="shared" si="0"/>
        <v>0.14081818184443762</v>
      </c>
      <c r="G48" s="94">
        <f t="shared" si="1"/>
        <v>-21.590337767215615</v>
      </c>
      <c r="H48" s="59"/>
      <c r="I48" s="59">
        <v>1.223918202948894</v>
      </c>
      <c r="J48" s="59">
        <v>1.2256417023095498</v>
      </c>
      <c r="L48" s="59">
        <f t="shared" si="2"/>
        <v>1.7234993606558557E-3</v>
      </c>
    </row>
    <row r="49" spans="1:12" ht="15.75" x14ac:dyDescent="0.25">
      <c r="A49" s="36" t="s">
        <v>239</v>
      </c>
      <c r="B49" s="72">
        <v>172.16168724401237</v>
      </c>
      <c r="C49" s="26">
        <v>115.69572584959208</v>
      </c>
      <c r="D49" s="26">
        <v>116.1690521361426</v>
      </c>
      <c r="E49" s="26"/>
      <c r="F49" s="26">
        <f t="shared" si="0"/>
        <v>0.40911302736097443</v>
      </c>
      <c r="G49" s="93">
        <f t="shared" si="1"/>
        <v>-32.523284363790495</v>
      </c>
      <c r="H49" s="26"/>
      <c r="I49" s="26">
        <v>0.68947706506958595</v>
      </c>
      <c r="J49" s="26">
        <v>0.69229780556345177</v>
      </c>
      <c r="L49" s="26">
        <f t="shared" si="2"/>
        <v>2.8207404938658254E-3</v>
      </c>
    </row>
    <row r="50" spans="1:12" s="57" customFormat="1" ht="15.75" x14ac:dyDescent="0.25">
      <c r="A50" s="64" t="s">
        <v>238</v>
      </c>
      <c r="B50" s="139">
        <v>104.82484063006405</v>
      </c>
      <c r="C50" s="59">
        <v>106.42598298841403</v>
      </c>
      <c r="D50" s="59">
        <v>106.47940451406527</v>
      </c>
      <c r="E50" s="59"/>
      <c r="F50" s="59">
        <f t="shared" si="0"/>
        <v>5.0195942899633472E-2</v>
      </c>
      <c r="G50" s="94">
        <f t="shared" si="1"/>
        <v>1.5784082036817138</v>
      </c>
      <c r="H50" s="59"/>
      <c r="I50" s="59">
        <v>3.0711192967596376E-2</v>
      </c>
      <c r="J50" s="59">
        <v>3.0726608740482195E-2</v>
      </c>
      <c r="L50" s="59">
        <f t="shared" si="2"/>
        <v>1.5415772885819107E-5</v>
      </c>
    </row>
    <row r="51" spans="1:12" ht="15.75" x14ac:dyDescent="0.25">
      <c r="A51" s="36" t="s">
        <v>237</v>
      </c>
      <c r="B51" s="72">
        <v>107.25803445922054</v>
      </c>
      <c r="C51" s="26">
        <v>106.19468827693861</v>
      </c>
      <c r="D51" s="26">
        <v>106.19468827693861</v>
      </c>
      <c r="E51" s="26"/>
      <c r="F51" s="26">
        <f t="shared" si="0"/>
        <v>0</v>
      </c>
      <c r="G51" s="93">
        <f t="shared" si="1"/>
        <v>-0.99139070340340529</v>
      </c>
      <c r="H51" s="26"/>
      <c r="I51" s="26">
        <v>0.15304651815566336</v>
      </c>
      <c r="J51" s="26">
        <v>0.15304651815566336</v>
      </c>
      <c r="L51" s="26">
        <f t="shared" si="2"/>
        <v>0</v>
      </c>
    </row>
    <row r="52" spans="1:12" s="57" customFormat="1" ht="15.75" x14ac:dyDescent="0.25">
      <c r="A52" s="64" t="s">
        <v>74</v>
      </c>
      <c r="B52" s="139">
        <v>102.75309409821685</v>
      </c>
      <c r="C52" s="59">
        <v>102.79712723975875</v>
      </c>
      <c r="D52" s="59">
        <v>102.32224878994833</v>
      </c>
      <c r="E52" s="59"/>
      <c r="F52" s="59">
        <f t="shared" si="0"/>
        <v>-0.46195692677563072</v>
      </c>
      <c r="G52" s="94">
        <f t="shared" si="1"/>
        <v>-0.4193015422549573</v>
      </c>
      <c r="H52" s="59"/>
      <c r="I52" s="59">
        <v>0.12325498263394633</v>
      </c>
      <c r="J52" s="59">
        <v>0.12268559770407274</v>
      </c>
      <c r="L52" s="59">
        <f t="shared" si="2"/>
        <v>-5.6938492987358702E-4</v>
      </c>
    </row>
    <row r="53" spans="1:12" ht="15.75" x14ac:dyDescent="0.25">
      <c r="A53" s="36" t="s">
        <v>236</v>
      </c>
      <c r="B53" s="72">
        <v>100.88310316311346</v>
      </c>
      <c r="C53" s="26">
        <v>102.58074798221028</v>
      </c>
      <c r="D53" s="26">
        <v>102.66906305205325</v>
      </c>
      <c r="E53" s="26"/>
      <c r="F53" s="26">
        <f t="shared" si="0"/>
        <v>8.609322078474424E-2</v>
      </c>
      <c r="G53" s="93">
        <f t="shared" si="1"/>
        <v>1.7703260833007439</v>
      </c>
      <c r="H53" s="26"/>
      <c r="I53" s="26">
        <v>0.14885970013009689</v>
      </c>
      <c r="J53" s="26">
        <v>0.1489878582403894</v>
      </c>
      <c r="L53" s="26">
        <f t="shared" si="2"/>
        <v>1.2815811029251445E-4</v>
      </c>
    </row>
    <row r="54" spans="1:12" s="57" customFormat="1" ht="15.75" x14ac:dyDescent="0.25">
      <c r="A54" s="64" t="s">
        <v>75</v>
      </c>
      <c r="B54" s="139">
        <v>115.74927596710474</v>
      </c>
      <c r="C54" s="59">
        <v>109.94172577492597</v>
      </c>
      <c r="D54" s="59">
        <v>109.00218953318375</v>
      </c>
      <c r="E54" s="59"/>
      <c r="F54" s="59">
        <f t="shared" si="0"/>
        <v>-0.85457658147521931</v>
      </c>
      <c r="G54" s="94">
        <f t="shared" si="1"/>
        <v>-5.82905281916275</v>
      </c>
      <c r="H54" s="59"/>
      <c r="I54" s="59">
        <v>7.8568743992004988E-2</v>
      </c>
      <c r="J54" s="59">
        <v>7.7897313905490109E-2</v>
      </c>
      <c r="L54" s="59">
        <f t="shared" si="2"/>
        <v>-6.7143008651487923E-4</v>
      </c>
    </row>
    <row r="55" spans="1:12" ht="15.75" x14ac:dyDescent="0.25">
      <c r="A55" s="35" t="s">
        <v>155</v>
      </c>
      <c r="B55" s="72">
        <v>125.05259368158403</v>
      </c>
      <c r="C55" s="26">
        <v>124.72847333327152</v>
      </c>
      <c r="D55" s="26">
        <v>124.69125117555356</v>
      </c>
      <c r="E55" s="26"/>
      <c r="F55" s="26">
        <f t="shared" si="0"/>
        <v>-2.9842550560610359E-2</v>
      </c>
      <c r="G55" s="93">
        <f t="shared" si="1"/>
        <v>-0.28895242824834577</v>
      </c>
      <c r="H55" s="26"/>
      <c r="I55" s="26">
        <v>2.5473190481544972</v>
      </c>
      <c r="J55" s="26">
        <v>2.5465588631796114</v>
      </c>
      <c r="L55" s="26">
        <f t="shared" si="2"/>
        <v>-7.6018497488572478E-4</v>
      </c>
    </row>
    <row r="56" spans="1:12" s="57" customFormat="1" ht="15.75" x14ac:dyDescent="0.25">
      <c r="A56" s="64" t="s">
        <v>235</v>
      </c>
      <c r="B56" s="139">
        <v>108.86462952252744</v>
      </c>
      <c r="C56" s="59">
        <v>108.67452135480799</v>
      </c>
      <c r="D56" s="59">
        <v>108.54605007969678</v>
      </c>
      <c r="E56" s="59"/>
      <c r="F56" s="59">
        <f t="shared" si="0"/>
        <v>-0.11821655481855098</v>
      </c>
      <c r="G56" s="94">
        <f t="shared" si="1"/>
        <v>-0.2926381545851231</v>
      </c>
      <c r="H56" s="59"/>
      <c r="I56" s="59">
        <v>0.64304443320331406</v>
      </c>
      <c r="J56" s="59">
        <v>0.64228424822842856</v>
      </c>
      <c r="L56" s="59">
        <f t="shared" si="2"/>
        <v>-7.6018497488550274E-4</v>
      </c>
    </row>
    <row r="57" spans="1:12" ht="15.75" x14ac:dyDescent="0.25">
      <c r="A57" s="36" t="s">
        <v>234</v>
      </c>
      <c r="B57" s="72">
        <v>131.65595568961535</v>
      </c>
      <c r="C57" s="26">
        <v>131.27716936025371</v>
      </c>
      <c r="D57" s="26">
        <v>131.27716936025371</v>
      </c>
      <c r="E57" s="26"/>
      <c r="F57" s="26">
        <f t="shared" si="0"/>
        <v>0</v>
      </c>
      <c r="G57" s="93">
        <f t="shared" si="1"/>
        <v>-0.28770922468152049</v>
      </c>
      <c r="H57" s="26"/>
      <c r="I57" s="26">
        <v>1.9042746149511829</v>
      </c>
      <c r="J57" s="26">
        <v>1.9042746149511831</v>
      </c>
      <c r="L57" s="26">
        <f t="shared" si="2"/>
        <v>0</v>
      </c>
    </row>
    <row r="58" spans="1:12" s="57" customFormat="1" ht="15.75" x14ac:dyDescent="0.25">
      <c r="A58" s="61" t="s">
        <v>76</v>
      </c>
      <c r="B58" s="139">
        <v>108.06835872380462</v>
      </c>
      <c r="C58" s="59">
        <v>107.90320557274188</v>
      </c>
      <c r="D58" s="59">
        <v>107.71301778776864</v>
      </c>
      <c r="E58" s="59"/>
      <c r="F58" s="59">
        <f t="shared" si="0"/>
        <v>-0.17625777099368189</v>
      </c>
      <c r="G58" s="94">
        <f t="shared" si="1"/>
        <v>-0.32881126375218228</v>
      </c>
      <c r="H58" s="59"/>
      <c r="I58" s="59">
        <v>2.4959522063338691</v>
      </c>
      <c r="J58" s="59">
        <v>2.4915528966099179</v>
      </c>
      <c r="L58" s="59">
        <f t="shared" si="2"/>
        <v>-4.3993097239511947E-3</v>
      </c>
    </row>
    <row r="59" spans="1:12" ht="15.75" x14ac:dyDescent="0.25">
      <c r="A59" s="35" t="s">
        <v>156</v>
      </c>
      <c r="B59" s="72">
        <v>106.99727616361616</v>
      </c>
      <c r="C59" s="26">
        <v>106.95912922775106</v>
      </c>
      <c r="D59" s="26">
        <v>106.84233418881369</v>
      </c>
      <c r="E59" s="26"/>
      <c r="F59" s="26">
        <f t="shared" si="0"/>
        <v>-0.10919595155703954</v>
      </c>
      <c r="G59" s="93">
        <f t="shared" si="1"/>
        <v>-0.14480927025238843</v>
      </c>
      <c r="H59" s="26"/>
      <c r="I59" s="26">
        <v>0.67662106554128476</v>
      </c>
      <c r="J59" s="26">
        <v>0.67588222273033149</v>
      </c>
      <c r="L59" s="26">
        <f t="shared" si="2"/>
        <v>-7.3884281095326632E-4</v>
      </c>
    </row>
    <row r="60" spans="1:12" s="57" customFormat="1" ht="15.75" x14ac:dyDescent="0.25">
      <c r="A60" s="64" t="s">
        <v>13</v>
      </c>
      <c r="B60" s="139">
        <v>109.54875297612203</v>
      </c>
      <c r="C60" s="59">
        <v>109.24284778543631</v>
      </c>
      <c r="D60" s="59">
        <v>109.09733658372376</v>
      </c>
      <c r="E60" s="59"/>
      <c r="F60" s="59">
        <f t="shared" si="0"/>
        <v>-0.13319975143667451</v>
      </c>
      <c r="G60" s="94">
        <f t="shared" si="1"/>
        <v>-0.41206894659646665</v>
      </c>
      <c r="H60" s="59"/>
      <c r="I60" s="59">
        <v>0.52831124724410028</v>
      </c>
      <c r="J60" s="59">
        <v>0.52760753797595916</v>
      </c>
      <c r="L60" s="59">
        <f t="shared" si="2"/>
        <v>-7.0370926814111723E-4</v>
      </c>
    </row>
    <row r="61" spans="1:12" ht="15.75" x14ac:dyDescent="0.25">
      <c r="A61" s="36" t="s">
        <v>14</v>
      </c>
      <c r="B61" s="72">
        <v>98.715128848380047</v>
      </c>
      <c r="C61" s="26">
        <v>99.546130830673107</v>
      </c>
      <c r="D61" s="26">
        <v>99.52254905915278</v>
      </c>
      <c r="E61" s="26"/>
      <c r="F61" s="26">
        <f t="shared" si="0"/>
        <v>-2.3689289903627841E-2</v>
      </c>
      <c r="G61" s="93">
        <f t="shared" si="1"/>
        <v>0.81792955162209857</v>
      </c>
      <c r="H61" s="26"/>
      <c r="I61" s="26">
        <v>0.14830981829718448</v>
      </c>
      <c r="J61" s="26">
        <v>0.14827468475437253</v>
      </c>
      <c r="L61" s="26">
        <f t="shared" si="2"/>
        <v>-3.5133542811954799E-5</v>
      </c>
    </row>
    <row r="62" spans="1:12" s="57" customFormat="1" ht="15.75" x14ac:dyDescent="0.25">
      <c r="A62" s="58" t="s">
        <v>157</v>
      </c>
      <c r="B62" s="139">
        <v>108.47154076056117</v>
      </c>
      <c r="C62" s="59">
        <v>108.25857932055087</v>
      </c>
      <c r="D62" s="59">
        <v>108.04076468594921</v>
      </c>
      <c r="E62" s="59"/>
      <c r="F62" s="59">
        <f t="shared" si="0"/>
        <v>-0.20119849712484372</v>
      </c>
      <c r="G62" s="94">
        <f t="shared" si="1"/>
        <v>-0.39713280699390507</v>
      </c>
      <c r="H62" s="59"/>
      <c r="I62" s="59">
        <v>1.8193311407925847</v>
      </c>
      <c r="J62" s="59">
        <v>1.815670673879586</v>
      </c>
      <c r="L62" s="59">
        <f t="shared" si="2"/>
        <v>-3.6604669129987055E-3</v>
      </c>
    </row>
    <row r="63" spans="1:12" ht="15.75" x14ac:dyDescent="0.25">
      <c r="A63" s="36" t="s">
        <v>233</v>
      </c>
      <c r="B63" s="72">
        <v>112.1861922273518</v>
      </c>
      <c r="C63" s="26">
        <v>112.30906420836669</v>
      </c>
      <c r="D63" s="26">
        <v>112.05185194550333</v>
      </c>
      <c r="E63" s="26"/>
      <c r="F63" s="26">
        <f t="shared" si="0"/>
        <v>-0.22902181998966098</v>
      </c>
      <c r="G63" s="93">
        <f t="shared" si="1"/>
        <v>-0.11974760813364682</v>
      </c>
      <c r="H63" s="26"/>
      <c r="I63" s="26">
        <v>0.69245952606004035</v>
      </c>
      <c r="J63" s="26">
        <v>0.6908736426507659</v>
      </c>
      <c r="L63" s="26">
        <f t="shared" si="2"/>
        <v>-1.5858834092744578E-3</v>
      </c>
    </row>
    <row r="64" spans="1:12" s="57" customFormat="1" ht="15.75" x14ac:dyDescent="0.25">
      <c r="A64" s="64" t="s">
        <v>77</v>
      </c>
      <c r="B64" s="139">
        <v>112.70430997513115</v>
      </c>
      <c r="C64" s="59">
        <v>112.90984503968225</v>
      </c>
      <c r="D64" s="59">
        <v>112.90184365315737</v>
      </c>
      <c r="E64" s="59"/>
      <c r="F64" s="59">
        <f t="shared" si="0"/>
        <v>-7.0865268852915442E-3</v>
      </c>
      <c r="G64" s="94">
        <f t="shared" si="1"/>
        <v>0.17526719081977227</v>
      </c>
      <c r="H64" s="59"/>
      <c r="I64" s="59">
        <v>0.46712439889445845</v>
      </c>
      <c r="J64" s="59">
        <v>0.46709129599834304</v>
      </c>
      <c r="L64" s="59">
        <f t="shared" si="2"/>
        <v>-3.3102896115411173E-5</v>
      </c>
    </row>
    <row r="65" spans="1:12" ht="15.75" x14ac:dyDescent="0.25">
      <c r="A65" s="36" t="s">
        <v>232</v>
      </c>
      <c r="B65" s="72">
        <v>102.25637263402633</v>
      </c>
      <c r="C65" s="26">
        <v>101.45872115220858</v>
      </c>
      <c r="D65" s="26">
        <v>101.14477361786106</v>
      </c>
      <c r="E65" s="26"/>
      <c r="F65" s="26">
        <f t="shared" si="0"/>
        <v>-0.30943375865790657</v>
      </c>
      <c r="G65" s="93">
        <f t="shared" si="1"/>
        <v>-1.08707065147291</v>
      </c>
      <c r="H65" s="26"/>
      <c r="I65" s="26">
        <v>0.65974721583808582</v>
      </c>
      <c r="J65" s="26">
        <v>0.65770573523047726</v>
      </c>
      <c r="L65" s="26">
        <f t="shared" si="2"/>
        <v>-2.041480607608559E-3</v>
      </c>
    </row>
    <row r="66" spans="1:12" s="57" customFormat="1" ht="15.75" x14ac:dyDescent="0.25">
      <c r="A66" s="55" t="s">
        <v>247</v>
      </c>
      <c r="B66" s="140">
        <v>160.81041210237751</v>
      </c>
      <c r="C66" s="60">
        <v>166.41782843285662</v>
      </c>
      <c r="D66" s="60">
        <v>166.36641705083699</v>
      </c>
      <c r="E66" s="60"/>
      <c r="F66" s="60">
        <f t="shared" si="0"/>
        <v>-3.0892953299399561E-2</v>
      </c>
      <c r="G66" s="95">
        <f t="shared" si="1"/>
        <v>3.4550032400403996</v>
      </c>
      <c r="H66" s="60"/>
      <c r="I66" s="60">
        <v>3.7513308834084489</v>
      </c>
      <c r="J66" s="60">
        <v>3.7501719865105314</v>
      </c>
      <c r="L66" s="60">
        <f t="shared" si="2"/>
        <v>-1.158896897917483E-3</v>
      </c>
    </row>
    <row r="67" spans="1:12" ht="15.75" x14ac:dyDescent="0.25">
      <c r="A67" s="34" t="s">
        <v>1</v>
      </c>
      <c r="B67" s="72">
        <v>173.62903876895504</v>
      </c>
      <c r="C67" s="26">
        <v>173.08709758537495</v>
      </c>
      <c r="D67" s="26">
        <v>173.08709758537495</v>
      </c>
      <c r="E67" s="26"/>
      <c r="F67" s="26">
        <f t="shared" si="0"/>
        <v>0</v>
      </c>
      <c r="G67" s="93">
        <f t="shared" si="1"/>
        <v>-0.31212589058978724</v>
      </c>
      <c r="H67" s="26"/>
      <c r="I67" s="26">
        <v>2.8832099995063367</v>
      </c>
      <c r="J67" s="26">
        <v>2.8832099995063372</v>
      </c>
      <c r="L67" s="26">
        <f t="shared" si="2"/>
        <v>0</v>
      </c>
    </row>
    <row r="68" spans="1:12" s="57" customFormat="1" ht="15.75" x14ac:dyDescent="0.25">
      <c r="A68" s="58" t="s">
        <v>78</v>
      </c>
      <c r="B68" s="139">
        <v>173.62903876895504</v>
      </c>
      <c r="C68" s="59">
        <v>173.08709758537495</v>
      </c>
      <c r="D68" s="59">
        <v>173.08709758537495</v>
      </c>
      <c r="E68" s="59"/>
      <c r="F68" s="59">
        <f t="shared" si="0"/>
        <v>0</v>
      </c>
      <c r="G68" s="94">
        <f t="shared" si="1"/>
        <v>-0.31212589058978724</v>
      </c>
      <c r="H68" s="59"/>
      <c r="I68" s="59">
        <v>2.8832099995063367</v>
      </c>
      <c r="J68" s="59">
        <v>2.8832099995063372</v>
      </c>
      <c r="L68" s="59">
        <f t="shared" si="2"/>
        <v>0</v>
      </c>
    </row>
    <row r="69" spans="1:12" ht="15.75" x14ac:dyDescent="0.25">
      <c r="A69" s="36" t="s">
        <v>15</v>
      </c>
      <c r="B69" s="72">
        <v>173.62903876895504</v>
      </c>
      <c r="C69" s="26">
        <v>173.08709758537495</v>
      </c>
      <c r="D69" s="26">
        <v>173.08709758537495</v>
      </c>
      <c r="E69" s="26"/>
      <c r="F69" s="26">
        <f t="shared" si="0"/>
        <v>0</v>
      </c>
      <c r="G69" s="93">
        <f t="shared" si="1"/>
        <v>-0.31212589058978724</v>
      </c>
      <c r="H69" s="26"/>
      <c r="I69" s="26">
        <v>2.8832099995063367</v>
      </c>
      <c r="J69" s="26">
        <v>2.8832099995063372</v>
      </c>
      <c r="L69" s="26">
        <f t="shared" si="2"/>
        <v>0</v>
      </c>
    </row>
    <row r="70" spans="1:12" s="57" customFormat="1" ht="15.75" x14ac:dyDescent="0.25">
      <c r="A70" s="61" t="s">
        <v>16</v>
      </c>
      <c r="B70" s="139">
        <v>124.52141113934171</v>
      </c>
      <c r="C70" s="59">
        <v>147.53740379817182</v>
      </c>
      <c r="D70" s="59">
        <v>147.34044892384603</v>
      </c>
      <c r="E70" s="59"/>
      <c r="F70" s="59">
        <f t="shared" si="0"/>
        <v>-0.13349487604866761</v>
      </c>
      <c r="G70" s="94">
        <f t="shared" si="1"/>
        <v>18.325392858718416</v>
      </c>
      <c r="H70" s="59"/>
      <c r="I70" s="59">
        <v>0.86812088390211162</v>
      </c>
      <c r="J70" s="59">
        <v>0.86696198700419402</v>
      </c>
      <c r="L70" s="59">
        <f t="shared" si="2"/>
        <v>-1.158896897917594E-3</v>
      </c>
    </row>
    <row r="71" spans="1:12" s="57" customFormat="1" ht="15.75" x14ac:dyDescent="0.25">
      <c r="A71" s="35" t="s">
        <v>16</v>
      </c>
      <c r="B71" s="72">
        <v>124.52141113934171</v>
      </c>
      <c r="C71" s="26">
        <v>147.53740379817182</v>
      </c>
      <c r="D71" s="26">
        <v>147.34044892384603</v>
      </c>
      <c r="E71" s="26"/>
      <c r="F71" s="26">
        <f t="shared" ref="F71:F134" si="3">((D71/C71-1)*100)</f>
        <v>-0.13349487604866761</v>
      </c>
      <c r="G71" s="93">
        <f t="shared" si="1"/>
        <v>18.325392858718416</v>
      </c>
      <c r="H71" s="26"/>
      <c r="I71" s="26">
        <v>0.86812088390211162</v>
      </c>
      <c r="J71" s="26">
        <v>0.86696198700419402</v>
      </c>
      <c r="K71"/>
      <c r="L71" s="26">
        <f t="shared" si="2"/>
        <v>-1.158896897917594E-3</v>
      </c>
    </row>
    <row r="72" spans="1:12" s="4" customFormat="1" ht="15.75" x14ac:dyDescent="0.25">
      <c r="A72" s="64" t="s">
        <v>16</v>
      </c>
      <c r="B72" s="139">
        <v>124.52141113934171</v>
      </c>
      <c r="C72" s="59">
        <v>147.53740379817182</v>
      </c>
      <c r="D72" s="59">
        <v>147.34044892384603</v>
      </c>
      <c r="E72" s="59"/>
      <c r="F72" s="59">
        <f t="shared" si="3"/>
        <v>-0.13349487604866761</v>
      </c>
      <c r="G72" s="94">
        <f t="shared" ref="G72:G135" si="4">((D72/B72-1)*100)</f>
        <v>18.325392858718416</v>
      </c>
      <c r="H72" s="59"/>
      <c r="I72" s="59">
        <v>0.86812088390211162</v>
      </c>
      <c r="J72" s="59">
        <v>0.86696198700419402</v>
      </c>
      <c r="K72" s="57"/>
      <c r="L72" s="59">
        <f t="shared" ref="L72:L135" si="5">J72-I72</f>
        <v>-1.158896897917594E-3</v>
      </c>
    </row>
    <row r="73" spans="1:12" s="57" customFormat="1" ht="15.75" x14ac:dyDescent="0.25">
      <c r="A73" s="33" t="s">
        <v>128</v>
      </c>
      <c r="B73" s="141">
        <v>100.57977623452557</v>
      </c>
      <c r="C73" s="37">
        <v>97.777000302650549</v>
      </c>
      <c r="D73" s="37">
        <v>98.141200146028922</v>
      </c>
      <c r="E73" s="37"/>
      <c r="F73" s="37">
        <f t="shared" si="3"/>
        <v>0.37248007430281671</v>
      </c>
      <c r="G73" s="96">
        <f t="shared" si="4"/>
        <v>-2.4245193017834232</v>
      </c>
      <c r="H73" s="37"/>
      <c r="I73" s="37">
        <v>3.8038314749813829</v>
      </c>
      <c r="J73" s="37">
        <v>3.8179999892857479</v>
      </c>
      <c r="K73"/>
      <c r="L73" s="37">
        <f t="shared" si="5"/>
        <v>1.4168514304365054E-2</v>
      </c>
    </row>
    <row r="74" spans="1:12" s="4" customFormat="1" ht="15.75" x14ac:dyDescent="0.25">
      <c r="A74" s="61" t="s">
        <v>79</v>
      </c>
      <c r="B74" s="139">
        <v>100.4081073406015</v>
      </c>
      <c r="C74" s="59">
        <v>96.988979588641683</v>
      </c>
      <c r="D74" s="59">
        <v>97.302889545392617</v>
      </c>
      <c r="E74" s="59"/>
      <c r="F74" s="59">
        <f t="shared" si="3"/>
        <v>0.32365528339644012</v>
      </c>
      <c r="G74" s="94">
        <f t="shared" si="4"/>
        <v>-3.0925966811379602</v>
      </c>
      <c r="H74" s="59"/>
      <c r="I74" s="59">
        <v>2.9038786931508631</v>
      </c>
      <c r="J74" s="59">
        <v>2.9132772499646697</v>
      </c>
      <c r="K74" s="57"/>
      <c r="L74" s="59">
        <f t="shared" si="5"/>
        <v>9.3985568138066355E-3</v>
      </c>
    </row>
    <row r="75" spans="1:12" s="57" customFormat="1" ht="15.75" x14ac:dyDescent="0.25">
      <c r="A75" s="35" t="s">
        <v>80</v>
      </c>
      <c r="B75" s="72">
        <v>96.815140968759351</v>
      </c>
      <c r="C75" s="26">
        <v>95.804434584865191</v>
      </c>
      <c r="D75" s="26">
        <v>95.804434584865191</v>
      </c>
      <c r="E75" s="26"/>
      <c r="F75" s="26">
        <f t="shared" si="3"/>
        <v>0</v>
      </c>
      <c r="G75" s="93">
        <f t="shared" si="4"/>
        <v>-1.0439548750130867</v>
      </c>
      <c r="H75" s="26"/>
      <c r="I75" s="26">
        <v>0.49654913315532817</v>
      </c>
      <c r="J75" s="26">
        <v>0.49654913315532817</v>
      </c>
      <c r="K75"/>
      <c r="L75" s="26">
        <f t="shared" si="5"/>
        <v>0</v>
      </c>
    </row>
    <row r="76" spans="1:12" s="4" customFormat="1" ht="15.75" x14ac:dyDescent="0.25">
      <c r="A76" s="64" t="s">
        <v>81</v>
      </c>
      <c r="B76" s="139">
        <v>96.815140968759351</v>
      </c>
      <c r="C76" s="59">
        <v>95.804434584865191</v>
      </c>
      <c r="D76" s="59">
        <v>95.804434584865191</v>
      </c>
      <c r="E76" s="59"/>
      <c r="F76" s="59">
        <f t="shared" si="3"/>
        <v>0</v>
      </c>
      <c r="G76" s="94">
        <f t="shared" si="4"/>
        <v>-1.0439548750130867</v>
      </c>
      <c r="H76" s="59"/>
      <c r="I76" s="59">
        <v>0.49654913315532817</v>
      </c>
      <c r="J76" s="59">
        <v>0.49654913315532817</v>
      </c>
      <c r="K76" s="57"/>
      <c r="L76" s="59">
        <f t="shared" si="5"/>
        <v>0</v>
      </c>
    </row>
    <row r="77" spans="1:12" s="57" customFormat="1" ht="15.75" x14ac:dyDescent="0.25">
      <c r="A77" s="35" t="s">
        <v>82</v>
      </c>
      <c r="B77" s="72">
        <v>103.52391899161168</v>
      </c>
      <c r="C77" s="26">
        <v>100.14321857303982</v>
      </c>
      <c r="D77" s="26">
        <v>100.57862809932087</v>
      </c>
      <c r="E77" s="26"/>
      <c r="F77" s="26">
        <f t="shared" si="3"/>
        <v>0.43478683078623792</v>
      </c>
      <c r="G77" s="93">
        <f t="shared" si="4"/>
        <v>-2.8450341920783218</v>
      </c>
      <c r="H77" s="26"/>
      <c r="I77" s="26">
        <v>2.1616470758350346</v>
      </c>
      <c r="J77" s="26">
        <v>2.1710456326488408</v>
      </c>
      <c r="K77"/>
      <c r="L77" s="26">
        <f t="shared" si="5"/>
        <v>9.3985568138061915E-3</v>
      </c>
    </row>
    <row r="78" spans="1:12" s="4" customFormat="1" ht="15.75" x14ac:dyDescent="0.25">
      <c r="A78" s="64" t="s">
        <v>231</v>
      </c>
      <c r="B78" s="139">
        <v>100.27857611150934</v>
      </c>
      <c r="C78" s="59">
        <v>94.300950098659854</v>
      </c>
      <c r="D78" s="59">
        <v>94.378518156373076</v>
      </c>
      <c r="E78" s="59"/>
      <c r="F78" s="59">
        <f t="shared" si="3"/>
        <v>8.2255860234781153E-2</v>
      </c>
      <c r="G78" s="94">
        <f t="shared" si="4"/>
        <v>-5.8836674631034036</v>
      </c>
      <c r="H78" s="59"/>
      <c r="I78" s="59">
        <v>0.92908004206232964</v>
      </c>
      <c r="J78" s="59">
        <v>0.92984426484319771</v>
      </c>
      <c r="K78" s="57"/>
      <c r="L78" s="59">
        <f t="shared" si="5"/>
        <v>7.6422278086807349E-4</v>
      </c>
    </row>
    <row r="79" spans="1:12" s="57" customFormat="1" ht="15.75" x14ac:dyDescent="0.25">
      <c r="A79" s="36" t="s">
        <v>230</v>
      </c>
      <c r="B79" s="72">
        <v>107.84532100176739</v>
      </c>
      <c r="C79" s="26">
        <v>106.60060668078651</v>
      </c>
      <c r="D79" s="26">
        <v>106.84827215797658</v>
      </c>
      <c r="E79" s="26"/>
      <c r="F79" s="26">
        <f t="shared" si="3"/>
        <v>0.23233026987519168</v>
      </c>
      <c r="G79" s="93">
        <f t="shared" si="4"/>
        <v>-0.92451747978428145</v>
      </c>
      <c r="H79" s="26"/>
      <c r="I79" s="26">
        <v>0.70816982815049645</v>
      </c>
      <c r="J79" s="26">
        <v>0.70981512102341315</v>
      </c>
      <c r="K79"/>
      <c r="L79" s="26">
        <f t="shared" si="5"/>
        <v>1.6452928729167038E-3</v>
      </c>
    </row>
    <row r="80" spans="1:12" s="4" customFormat="1" ht="15.75" x14ac:dyDescent="0.25">
      <c r="A80" s="64" t="s">
        <v>229</v>
      </c>
      <c r="B80" s="139">
        <v>104.16557803398476</v>
      </c>
      <c r="C80" s="59">
        <v>103.02372240317713</v>
      </c>
      <c r="D80" s="59">
        <v>104.39679805769006</v>
      </c>
      <c r="E80" s="59"/>
      <c r="F80" s="59">
        <f t="shared" si="3"/>
        <v>1.332776201911523</v>
      </c>
      <c r="G80" s="94">
        <f t="shared" si="4"/>
        <v>0.22197354257456059</v>
      </c>
      <c r="H80" s="59"/>
      <c r="I80" s="59">
        <v>0.52439720562220804</v>
      </c>
      <c r="J80" s="59">
        <v>0.5313862467822299</v>
      </c>
      <c r="K80" s="57"/>
      <c r="L80" s="59">
        <f t="shared" si="5"/>
        <v>6.9890411600218583E-3</v>
      </c>
    </row>
    <row r="81" spans="1:12" s="57" customFormat="1" ht="15.75" x14ac:dyDescent="0.25">
      <c r="A81" s="35" t="s">
        <v>158</v>
      </c>
      <c r="B81" s="72">
        <v>85.074708911125342</v>
      </c>
      <c r="C81" s="26">
        <v>77.45852685482852</v>
      </c>
      <c r="D81" s="26">
        <v>77.45852685482852</v>
      </c>
      <c r="E81" s="26"/>
      <c r="F81" s="26">
        <f t="shared" si="3"/>
        <v>0</v>
      </c>
      <c r="G81" s="93">
        <f t="shared" si="4"/>
        <v>-8.9523457132873467</v>
      </c>
      <c r="H81" s="26"/>
      <c r="I81" s="26">
        <v>0.24568248416050067</v>
      </c>
      <c r="J81" s="26">
        <v>0.24568248416050067</v>
      </c>
      <c r="K81"/>
      <c r="L81" s="26">
        <f t="shared" si="5"/>
        <v>0</v>
      </c>
    </row>
    <row r="82" spans="1:12" s="4" customFormat="1" ht="15.75" x14ac:dyDescent="0.25">
      <c r="A82" s="64" t="s">
        <v>228</v>
      </c>
      <c r="B82" s="139">
        <v>85.074708911125342</v>
      </c>
      <c r="C82" s="59">
        <v>77.45852685482852</v>
      </c>
      <c r="D82" s="59">
        <v>77.45852685482852</v>
      </c>
      <c r="E82" s="59"/>
      <c r="F82" s="59">
        <f t="shared" si="3"/>
        <v>0</v>
      </c>
      <c r="G82" s="94">
        <f t="shared" si="4"/>
        <v>-8.9523457132873467</v>
      </c>
      <c r="H82" s="59"/>
      <c r="I82" s="59">
        <v>0.24568248416050067</v>
      </c>
      <c r="J82" s="59">
        <v>0.24568248416050067</v>
      </c>
      <c r="K82" s="57"/>
      <c r="L82" s="59">
        <f t="shared" si="5"/>
        <v>0</v>
      </c>
    </row>
    <row r="83" spans="1:12" s="57" customFormat="1" ht="15.75" x14ac:dyDescent="0.25">
      <c r="A83" s="34" t="s">
        <v>83</v>
      </c>
      <c r="B83" s="72">
        <v>101.15323506372619</v>
      </c>
      <c r="C83" s="26">
        <v>100.40937839813107</v>
      </c>
      <c r="D83" s="26">
        <v>100.94157128233806</v>
      </c>
      <c r="E83" s="26"/>
      <c r="F83" s="26">
        <f t="shared" si="3"/>
        <v>0.53002308419518585</v>
      </c>
      <c r="G83" s="93">
        <f t="shared" si="4"/>
        <v>-0.20925062975473141</v>
      </c>
      <c r="H83" s="26"/>
      <c r="I83" s="26">
        <v>0.89995278183051985</v>
      </c>
      <c r="J83" s="26">
        <v>0.90472273932107838</v>
      </c>
      <c r="K83"/>
      <c r="L83" s="26">
        <f t="shared" si="5"/>
        <v>4.7699574905585296E-3</v>
      </c>
    </row>
    <row r="84" spans="1:12" s="4" customFormat="1" ht="15.75" x14ac:dyDescent="0.25">
      <c r="A84" s="58" t="s">
        <v>159</v>
      </c>
      <c r="B84" s="139">
        <v>101.15323506372619</v>
      </c>
      <c r="C84" s="59">
        <v>100.40937839813107</v>
      </c>
      <c r="D84" s="59">
        <v>100.94157128233806</v>
      </c>
      <c r="E84" s="59"/>
      <c r="F84" s="59">
        <f t="shared" si="3"/>
        <v>0.53002308419518585</v>
      </c>
      <c r="G84" s="94">
        <f t="shared" si="4"/>
        <v>-0.20925062975473141</v>
      </c>
      <c r="H84" s="59"/>
      <c r="I84" s="59">
        <v>0.89995278183051985</v>
      </c>
      <c r="J84" s="59">
        <v>0.90472273932107838</v>
      </c>
      <c r="K84" s="57"/>
      <c r="L84" s="59">
        <f t="shared" si="5"/>
        <v>4.7699574905585296E-3</v>
      </c>
    </row>
    <row r="85" spans="1:12" s="57" customFormat="1" ht="15.75" x14ac:dyDescent="0.25">
      <c r="A85" s="36" t="s">
        <v>159</v>
      </c>
      <c r="B85" s="72">
        <v>101.15323506372619</v>
      </c>
      <c r="C85" s="26">
        <v>100.40937839813107</v>
      </c>
      <c r="D85" s="26">
        <v>100.94157128233806</v>
      </c>
      <c r="E85" s="26"/>
      <c r="F85" s="26">
        <f t="shared" si="3"/>
        <v>0.53002308419518585</v>
      </c>
      <c r="G85" s="93">
        <f t="shared" si="4"/>
        <v>-0.20925062975473141</v>
      </c>
      <c r="H85" s="26"/>
      <c r="I85" s="26">
        <v>0.89995278183051985</v>
      </c>
      <c r="J85" s="26">
        <v>0.90472273932107838</v>
      </c>
      <c r="K85"/>
      <c r="L85" s="26">
        <f t="shared" si="5"/>
        <v>4.7699574905585296E-3</v>
      </c>
    </row>
    <row r="86" spans="1:12" s="4" customFormat="1" ht="15.75" x14ac:dyDescent="0.25">
      <c r="A86" s="55" t="s">
        <v>129</v>
      </c>
      <c r="B86" s="140">
        <v>110.54035740868545</v>
      </c>
      <c r="C86" s="60">
        <v>107.98447249677497</v>
      </c>
      <c r="D86" s="60">
        <v>107.58630931711869</v>
      </c>
      <c r="E86" s="60"/>
      <c r="F86" s="60">
        <f t="shared" si="3"/>
        <v>-0.36872262321619997</v>
      </c>
      <c r="G86" s="95">
        <f t="shared" si="4"/>
        <v>-2.6723706715052198</v>
      </c>
      <c r="H86" s="60"/>
      <c r="I86" s="60">
        <v>25.150090180323637</v>
      </c>
      <c r="J86" s="60">
        <v>25.057356108069509</v>
      </c>
      <c r="K86" s="57"/>
      <c r="L86" s="60">
        <f t="shared" si="5"/>
        <v>-9.2734072254128108E-2</v>
      </c>
    </row>
    <row r="87" spans="1:12" s="57" customFormat="1" ht="15.75" x14ac:dyDescent="0.25">
      <c r="A87" s="34" t="s">
        <v>149</v>
      </c>
      <c r="B87" s="72">
        <v>120.25326058718625</v>
      </c>
      <c r="C87" s="26">
        <v>127.97972026950296</v>
      </c>
      <c r="D87" s="26">
        <v>128.36423933211094</v>
      </c>
      <c r="E87" s="26"/>
      <c r="F87" s="26">
        <f t="shared" si="3"/>
        <v>0.30045312007109803</v>
      </c>
      <c r="G87" s="93">
        <f t="shared" si="4"/>
        <v>6.7449137805656978</v>
      </c>
      <c r="H87" s="26"/>
      <c r="I87" s="26">
        <v>14.948541209376584</v>
      </c>
      <c r="J87" s="26">
        <v>14.993454567845269</v>
      </c>
      <c r="K87"/>
      <c r="L87" s="26">
        <f t="shared" si="5"/>
        <v>4.4913358468685161E-2</v>
      </c>
    </row>
    <row r="88" spans="1:12" s="4" customFormat="1" ht="15.75" x14ac:dyDescent="0.25">
      <c r="A88" s="58" t="s">
        <v>160</v>
      </c>
      <c r="B88" s="139">
        <v>120.25326058718625</v>
      </c>
      <c r="C88" s="59">
        <v>127.97972026950296</v>
      </c>
      <c r="D88" s="59">
        <v>128.36423933211094</v>
      </c>
      <c r="E88" s="59"/>
      <c r="F88" s="59">
        <f t="shared" si="3"/>
        <v>0.30045312007109803</v>
      </c>
      <c r="G88" s="94">
        <f t="shared" si="4"/>
        <v>6.7449137805656978</v>
      </c>
      <c r="H88" s="59"/>
      <c r="I88" s="59">
        <v>14.948541209376584</v>
      </c>
      <c r="J88" s="59">
        <v>14.993454567845269</v>
      </c>
      <c r="K88" s="57"/>
      <c r="L88" s="59">
        <f t="shared" si="5"/>
        <v>4.4913358468685161E-2</v>
      </c>
    </row>
    <row r="89" spans="1:12" s="57" customFormat="1" ht="15.75" x14ac:dyDescent="0.25">
      <c r="A89" s="36" t="s">
        <v>160</v>
      </c>
      <c r="B89" s="72">
        <v>120.25326058718625</v>
      </c>
      <c r="C89" s="26">
        <v>127.97972026950296</v>
      </c>
      <c r="D89" s="26">
        <v>128.36423933211094</v>
      </c>
      <c r="E89" s="26"/>
      <c r="F89" s="26">
        <f t="shared" si="3"/>
        <v>0.30045312007109803</v>
      </c>
      <c r="G89" s="93">
        <f t="shared" si="4"/>
        <v>6.7449137805656978</v>
      </c>
      <c r="H89" s="26"/>
      <c r="I89" s="26">
        <v>14.948541209376584</v>
      </c>
      <c r="J89" s="26">
        <v>14.993454567845269</v>
      </c>
      <c r="K89"/>
      <c r="L89" s="26">
        <f t="shared" si="5"/>
        <v>4.4913358468685161E-2</v>
      </c>
    </row>
    <row r="90" spans="1:12" s="4" customFormat="1" ht="15.75" x14ac:dyDescent="0.25">
      <c r="A90" s="61" t="s">
        <v>148</v>
      </c>
      <c r="B90" s="139">
        <v>107.31126563909793</v>
      </c>
      <c r="C90" s="59">
        <v>107.24569480822358</v>
      </c>
      <c r="D90" s="59">
        <v>107.33829778909893</v>
      </c>
      <c r="E90" s="59"/>
      <c r="F90" s="59">
        <f t="shared" si="3"/>
        <v>8.6346571804996053E-2</v>
      </c>
      <c r="G90" s="94">
        <f t="shared" si="4"/>
        <v>2.519041205972794E-2</v>
      </c>
      <c r="H90" s="59"/>
      <c r="I90" s="59">
        <v>3.3356669676990038</v>
      </c>
      <c r="J90" s="59">
        <v>3.3385472017724434</v>
      </c>
      <c r="K90" s="57"/>
      <c r="L90" s="59">
        <f t="shared" si="5"/>
        <v>2.8802340734395138E-3</v>
      </c>
    </row>
    <row r="91" spans="1:12" s="57" customFormat="1" ht="15.75" x14ac:dyDescent="0.25">
      <c r="A91" s="35" t="s">
        <v>161</v>
      </c>
      <c r="B91" s="72">
        <v>103.752315636909</v>
      </c>
      <c r="C91" s="26">
        <v>103.22701095261084</v>
      </c>
      <c r="D91" s="26">
        <v>103.31438331406864</v>
      </c>
      <c r="E91" s="26"/>
      <c r="F91" s="26">
        <f t="shared" si="3"/>
        <v>8.4640987520123723E-2</v>
      </c>
      <c r="G91" s="93">
        <f t="shared" si="4"/>
        <v>-0.42209402281965236</v>
      </c>
      <c r="H91" s="26"/>
      <c r="I91" s="26">
        <v>2.576440847560439</v>
      </c>
      <c r="J91" s="26">
        <v>2.5786215725366861</v>
      </c>
      <c r="K91"/>
      <c r="L91" s="26">
        <f t="shared" si="5"/>
        <v>2.1807249762471059E-3</v>
      </c>
    </row>
    <row r="92" spans="1:12" s="4" customFormat="1" ht="15.75" x14ac:dyDescent="0.25">
      <c r="A92" s="64" t="s">
        <v>227</v>
      </c>
      <c r="B92" s="139">
        <v>103.752315636909</v>
      </c>
      <c r="C92" s="59">
        <v>103.22701095261084</v>
      </c>
      <c r="D92" s="59">
        <v>103.31438331406864</v>
      </c>
      <c r="E92" s="59"/>
      <c r="F92" s="59">
        <f t="shared" si="3"/>
        <v>8.4640987520123723E-2</v>
      </c>
      <c r="G92" s="94">
        <f t="shared" si="4"/>
        <v>-0.42209402281965236</v>
      </c>
      <c r="H92" s="59"/>
      <c r="I92" s="59">
        <v>2.576440847560439</v>
      </c>
      <c r="J92" s="59">
        <v>2.5786215725366861</v>
      </c>
      <c r="K92" s="57"/>
      <c r="L92" s="59">
        <f t="shared" si="5"/>
        <v>2.1807249762471059E-3</v>
      </c>
    </row>
    <row r="93" spans="1:12" s="57" customFormat="1" ht="15.75" x14ac:dyDescent="0.25">
      <c r="A93" s="35" t="s">
        <v>162</v>
      </c>
      <c r="B93" s="72">
        <v>121.76877013422421</v>
      </c>
      <c r="C93" s="26">
        <v>123.57077379817248</v>
      </c>
      <c r="D93" s="26">
        <v>123.68462509770792</v>
      </c>
      <c r="E93" s="26"/>
      <c r="F93" s="26">
        <f t="shared" si="3"/>
        <v>9.2134487821038391E-2</v>
      </c>
      <c r="G93" s="93">
        <f t="shared" si="4"/>
        <v>1.5733549426276472</v>
      </c>
      <c r="H93" s="26"/>
      <c r="I93" s="26">
        <v>0.75922612013856483</v>
      </c>
      <c r="J93" s="26">
        <v>0.75992562923575802</v>
      </c>
      <c r="K93"/>
      <c r="L93" s="26">
        <f t="shared" si="5"/>
        <v>6.9950909719318499E-4</v>
      </c>
    </row>
    <row r="94" spans="1:12" s="4" customFormat="1" ht="15.75" x14ac:dyDescent="0.25">
      <c r="A94" s="64" t="s">
        <v>226</v>
      </c>
      <c r="B94" s="139">
        <v>121.76877013422421</v>
      </c>
      <c r="C94" s="59">
        <v>123.57077379817248</v>
      </c>
      <c r="D94" s="59">
        <v>123.68462509770792</v>
      </c>
      <c r="E94" s="59"/>
      <c r="F94" s="59">
        <f t="shared" si="3"/>
        <v>9.2134487821038391E-2</v>
      </c>
      <c r="G94" s="94">
        <f t="shared" si="4"/>
        <v>1.5733549426276472</v>
      </c>
      <c r="H94" s="59"/>
      <c r="I94" s="59">
        <v>0.75922612013856483</v>
      </c>
      <c r="J94" s="59">
        <v>0.75992562923575802</v>
      </c>
      <c r="K94" s="57"/>
      <c r="L94" s="59">
        <f t="shared" si="5"/>
        <v>6.9950909719318499E-4</v>
      </c>
    </row>
    <row r="95" spans="1:12" s="57" customFormat="1" ht="15.75" x14ac:dyDescent="0.25">
      <c r="A95" s="34" t="s">
        <v>147</v>
      </c>
      <c r="B95" s="72">
        <v>102.12659867612301</v>
      </c>
      <c r="C95" s="26">
        <v>102.12659867612302</v>
      </c>
      <c r="D95" s="26">
        <v>102.12659867612302</v>
      </c>
      <c r="E95" s="26"/>
      <c r="F95" s="26">
        <f t="shared" si="3"/>
        <v>0</v>
      </c>
      <c r="G95" s="93">
        <f t="shared" si="4"/>
        <v>2.2204460492503131E-14</v>
      </c>
      <c r="H95" s="26"/>
      <c r="I95" s="26">
        <v>1.6149744798120504</v>
      </c>
      <c r="J95" s="26">
        <v>1.6149744798120504</v>
      </c>
      <c r="K95"/>
      <c r="L95" s="26">
        <f t="shared" si="5"/>
        <v>0</v>
      </c>
    </row>
    <row r="96" spans="1:12" s="4" customFormat="1" ht="15.75" x14ac:dyDescent="0.25">
      <c r="A96" s="58" t="s">
        <v>84</v>
      </c>
      <c r="B96" s="139">
        <v>100</v>
      </c>
      <c r="C96" s="59">
        <v>100</v>
      </c>
      <c r="D96" s="59">
        <v>100</v>
      </c>
      <c r="E96" s="59"/>
      <c r="F96" s="59">
        <f t="shared" si="3"/>
        <v>0</v>
      </c>
      <c r="G96" s="94">
        <f t="shared" si="4"/>
        <v>0</v>
      </c>
      <c r="H96" s="59"/>
      <c r="I96" s="59">
        <v>1.3959538897111057</v>
      </c>
      <c r="J96" s="59">
        <v>1.3959538897111057</v>
      </c>
      <c r="K96" s="57"/>
      <c r="L96" s="59">
        <f t="shared" si="5"/>
        <v>0</v>
      </c>
    </row>
    <row r="97" spans="1:12" s="57" customFormat="1" ht="15.75" x14ac:dyDescent="0.25">
      <c r="A97" s="36" t="s">
        <v>85</v>
      </c>
      <c r="B97" s="72">
        <v>100</v>
      </c>
      <c r="C97" s="26">
        <v>100</v>
      </c>
      <c r="D97" s="26">
        <v>100</v>
      </c>
      <c r="E97" s="26"/>
      <c r="F97" s="26">
        <f t="shared" si="3"/>
        <v>0</v>
      </c>
      <c r="G97" s="93">
        <f t="shared" si="4"/>
        <v>0</v>
      </c>
      <c r="H97" s="26"/>
      <c r="I97" s="26">
        <v>1.3959538897111057</v>
      </c>
      <c r="J97" s="26">
        <v>1.3959538897111057</v>
      </c>
      <c r="K97"/>
      <c r="L97" s="26">
        <f t="shared" si="5"/>
        <v>0</v>
      </c>
    </row>
    <row r="98" spans="1:12" s="4" customFormat="1" ht="15.75" x14ac:dyDescent="0.25">
      <c r="A98" s="58" t="s">
        <v>86</v>
      </c>
      <c r="B98" s="139">
        <v>118.13936217755054</v>
      </c>
      <c r="C98" s="59">
        <v>118.13936217755054</v>
      </c>
      <c r="D98" s="59">
        <v>118.13936217755054</v>
      </c>
      <c r="E98" s="59"/>
      <c r="F98" s="59">
        <f t="shared" si="3"/>
        <v>0</v>
      </c>
      <c r="G98" s="94">
        <f t="shared" si="4"/>
        <v>0</v>
      </c>
      <c r="H98" s="59"/>
      <c r="I98" s="59">
        <v>0.21902059010094482</v>
      </c>
      <c r="J98" s="59">
        <v>0.21902059010094485</v>
      </c>
      <c r="K98" s="57"/>
      <c r="L98" s="59">
        <f t="shared" si="5"/>
        <v>0</v>
      </c>
    </row>
    <row r="99" spans="1:12" s="57" customFormat="1" ht="15.75" x14ac:dyDescent="0.25">
      <c r="A99" s="36" t="s">
        <v>87</v>
      </c>
      <c r="B99" s="72">
        <v>118.13936217755054</v>
      </c>
      <c r="C99" s="26">
        <v>118.13936217755054</v>
      </c>
      <c r="D99" s="26">
        <v>118.13936217755054</v>
      </c>
      <c r="E99" s="26"/>
      <c r="F99" s="26">
        <f t="shared" si="3"/>
        <v>0</v>
      </c>
      <c r="G99" s="93">
        <f t="shared" si="4"/>
        <v>0</v>
      </c>
      <c r="H99" s="26"/>
      <c r="I99" s="26">
        <v>0.21902059010094482</v>
      </c>
      <c r="J99" s="26">
        <v>0.21902059010094485</v>
      </c>
      <c r="K99"/>
      <c r="L99" s="26">
        <f t="shared" si="5"/>
        <v>0</v>
      </c>
    </row>
    <row r="100" spans="1:12" s="4" customFormat="1" ht="15.75" x14ac:dyDescent="0.25">
      <c r="A100" s="61" t="s">
        <v>146</v>
      </c>
      <c r="B100" s="139">
        <v>97.516856965539176</v>
      </c>
      <c r="C100" s="59">
        <v>75.897482281465997</v>
      </c>
      <c r="D100" s="59">
        <v>73.86627226656357</v>
      </c>
      <c r="E100" s="59"/>
      <c r="F100" s="59">
        <f t="shared" si="3"/>
        <v>-2.6762548029850008</v>
      </c>
      <c r="G100" s="94">
        <f t="shared" si="4"/>
        <v>-24.252816830769397</v>
      </c>
      <c r="H100" s="59"/>
      <c r="I100" s="59">
        <v>5.2509075234360001</v>
      </c>
      <c r="J100" s="59">
        <v>5.1103798586397442</v>
      </c>
      <c r="K100" s="57"/>
      <c r="L100" s="59">
        <f t="shared" si="5"/>
        <v>-0.14052766479625589</v>
      </c>
    </row>
    <row r="101" spans="1:12" s="57" customFormat="1" ht="15.75" x14ac:dyDescent="0.25">
      <c r="A101" s="35" t="s">
        <v>17</v>
      </c>
      <c r="B101" s="72">
        <v>93.24718620588871</v>
      </c>
      <c r="C101" s="26">
        <v>58.452764165300515</v>
      </c>
      <c r="D101" s="26">
        <v>58.452764165300515</v>
      </c>
      <c r="E101" s="26"/>
      <c r="F101" s="26">
        <f t="shared" si="3"/>
        <v>0</v>
      </c>
      <c r="G101" s="93">
        <f t="shared" si="4"/>
        <v>-37.314179072130408</v>
      </c>
      <c r="H101" s="26"/>
      <c r="I101" s="26">
        <v>2.6276990814307344</v>
      </c>
      <c r="J101" s="26">
        <v>2.6276990814307344</v>
      </c>
      <c r="K101"/>
      <c r="L101" s="26">
        <f t="shared" si="5"/>
        <v>0</v>
      </c>
    </row>
    <row r="102" spans="1:12" s="4" customFormat="1" ht="15.75" x14ac:dyDescent="0.25">
      <c r="A102" s="64" t="s">
        <v>17</v>
      </c>
      <c r="B102" s="139">
        <v>93.24718620588871</v>
      </c>
      <c r="C102" s="59">
        <v>58.452764165300515</v>
      </c>
      <c r="D102" s="59">
        <v>58.452764165300515</v>
      </c>
      <c r="E102" s="59"/>
      <c r="F102" s="59">
        <f t="shared" si="3"/>
        <v>0</v>
      </c>
      <c r="G102" s="94">
        <f t="shared" si="4"/>
        <v>-37.314179072130408</v>
      </c>
      <c r="H102" s="59"/>
      <c r="I102" s="59">
        <v>2.6276990814307344</v>
      </c>
      <c r="J102" s="59">
        <v>2.6276990814307344</v>
      </c>
      <c r="K102" s="57"/>
      <c r="L102" s="59">
        <f t="shared" si="5"/>
        <v>0</v>
      </c>
    </row>
    <row r="103" spans="1:12" s="57" customFormat="1" ht="15.75" x14ac:dyDescent="0.25">
      <c r="A103" s="35" t="s">
        <v>88</v>
      </c>
      <c r="B103" s="72">
        <v>93.792883061874164</v>
      </c>
      <c r="C103" s="26">
        <v>97.709840830703527</v>
      </c>
      <c r="D103" s="26">
        <v>89.666820189109771</v>
      </c>
      <c r="E103" s="26"/>
      <c r="F103" s="26">
        <f t="shared" si="3"/>
        <v>-8.231535916151433</v>
      </c>
      <c r="G103" s="93">
        <f t="shared" si="4"/>
        <v>-4.3991214877598717</v>
      </c>
      <c r="H103" s="26"/>
      <c r="I103" s="26">
        <v>1.7071864379589392</v>
      </c>
      <c r="J103" s="26">
        <v>1.5666587731626826</v>
      </c>
      <c r="K103"/>
      <c r="L103" s="26">
        <f t="shared" si="5"/>
        <v>-0.14052766479625656</v>
      </c>
    </row>
    <row r="104" spans="1:12" s="4" customFormat="1" ht="15.75" x14ac:dyDescent="0.25">
      <c r="A104" s="64" t="s">
        <v>89</v>
      </c>
      <c r="B104" s="139">
        <v>93.792883061874164</v>
      </c>
      <c r="C104" s="59">
        <v>97.709840830703527</v>
      </c>
      <c r="D104" s="59">
        <v>89.666820189109771</v>
      </c>
      <c r="E104" s="59"/>
      <c r="F104" s="59">
        <f t="shared" si="3"/>
        <v>-8.231535916151433</v>
      </c>
      <c r="G104" s="94">
        <f t="shared" si="4"/>
        <v>-4.3991214877598717</v>
      </c>
      <c r="H104" s="59"/>
      <c r="I104" s="59">
        <v>1.7071864379589392</v>
      </c>
      <c r="J104" s="59">
        <v>1.5666587731626826</v>
      </c>
      <c r="K104" s="57"/>
      <c r="L104" s="59">
        <f t="shared" si="5"/>
        <v>-0.14052766479625656</v>
      </c>
    </row>
    <row r="105" spans="1:12" s="57" customFormat="1" ht="15.75" x14ac:dyDescent="0.25">
      <c r="A105" s="35" t="s">
        <v>90</v>
      </c>
      <c r="B105" s="72">
        <v>135.54671882237798</v>
      </c>
      <c r="C105" s="26">
        <v>135.54671882237798</v>
      </c>
      <c r="D105" s="26">
        <v>135.54671882237798</v>
      </c>
      <c r="E105" s="26"/>
      <c r="F105" s="26">
        <f t="shared" si="3"/>
        <v>0</v>
      </c>
      <c r="G105" s="93">
        <f t="shared" si="4"/>
        <v>0</v>
      </c>
      <c r="H105" s="26"/>
      <c r="I105" s="26">
        <v>0.91602200404632705</v>
      </c>
      <c r="J105" s="26">
        <v>0.91602200404632717</v>
      </c>
      <c r="K105"/>
      <c r="L105" s="26">
        <f t="shared" si="5"/>
        <v>0</v>
      </c>
    </row>
    <row r="106" spans="1:12" s="4" customFormat="1" ht="15.75" x14ac:dyDescent="0.25">
      <c r="A106" s="64" t="s">
        <v>91</v>
      </c>
      <c r="B106" s="139">
        <v>135.54671882237798</v>
      </c>
      <c r="C106" s="59">
        <v>135.54671882237798</v>
      </c>
      <c r="D106" s="59">
        <v>135.54671882237798</v>
      </c>
      <c r="E106" s="59"/>
      <c r="F106" s="59">
        <f t="shared" si="3"/>
        <v>0</v>
      </c>
      <c r="G106" s="94">
        <f t="shared" si="4"/>
        <v>0</v>
      </c>
      <c r="H106" s="59"/>
      <c r="I106" s="59">
        <v>0.91602200404632705</v>
      </c>
      <c r="J106" s="59">
        <v>0.91602200404632717</v>
      </c>
      <c r="K106" s="57"/>
      <c r="L106" s="59">
        <f t="shared" si="5"/>
        <v>0</v>
      </c>
    </row>
    <row r="107" spans="1:12" s="57" customFormat="1" ht="15.75" x14ac:dyDescent="0.25">
      <c r="A107" s="33" t="s">
        <v>250</v>
      </c>
      <c r="B107" s="141">
        <v>96.854831151878116</v>
      </c>
      <c r="C107" s="37">
        <v>93.514527880501518</v>
      </c>
      <c r="D107" s="37">
        <v>93.220843318161911</v>
      </c>
      <c r="E107" s="37"/>
      <c r="F107" s="37">
        <f t="shared" si="3"/>
        <v>-0.31405233924176601</v>
      </c>
      <c r="G107" s="96">
        <f t="shared" si="4"/>
        <v>-3.751994392533442</v>
      </c>
      <c r="H107" s="37"/>
      <c r="I107" s="37">
        <v>8.1490102152485449</v>
      </c>
      <c r="J107" s="37">
        <v>8.1234180580425068</v>
      </c>
      <c r="K107"/>
      <c r="L107" s="37">
        <f t="shared" si="5"/>
        <v>-2.5592157206038024E-2</v>
      </c>
    </row>
    <row r="108" spans="1:12" s="4" customFormat="1" ht="15.75" x14ac:dyDescent="0.25">
      <c r="A108" s="61" t="s">
        <v>145</v>
      </c>
      <c r="B108" s="139">
        <v>97.061531485196184</v>
      </c>
      <c r="C108" s="59">
        <v>83.17702406603</v>
      </c>
      <c r="D108" s="59">
        <v>83.17702406603</v>
      </c>
      <c r="E108" s="59"/>
      <c r="F108" s="59">
        <f t="shared" si="3"/>
        <v>0</v>
      </c>
      <c r="G108" s="94">
        <f t="shared" si="4"/>
        <v>-14.304850960737047</v>
      </c>
      <c r="H108" s="59"/>
      <c r="I108" s="59">
        <v>1.7212915595193499</v>
      </c>
      <c r="J108" s="59">
        <v>1.7212915595193499</v>
      </c>
      <c r="K108" s="57"/>
      <c r="L108" s="59">
        <f t="shared" si="5"/>
        <v>0</v>
      </c>
    </row>
    <row r="109" spans="1:12" s="57" customFormat="1" ht="15.75" x14ac:dyDescent="0.25">
      <c r="A109" s="35" t="s">
        <v>163</v>
      </c>
      <c r="B109" s="72">
        <v>97.061531485196184</v>
      </c>
      <c r="C109" s="26">
        <v>83.17702406603</v>
      </c>
      <c r="D109" s="26">
        <v>83.17702406603</v>
      </c>
      <c r="E109" s="26"/>
      <c r="F109" s="26">
        <f t="shared" si="3"/>
        <v>0</v>
      </c>
      <c r="G109" s="93">
        <f t="shared" si="4"/>
        <v>-14.304850960737047</v>
      </c>
      <c r="H109" s="26"/>
      <c r="I109" s="26">
        <v>1.7212915595193499</v>
      </c>
      <c r="J109" s="26">
        <v>1.7212915595193499</v>
      </c>
      <c r="K109"/>
      <c r="L109" s="26">
        <f t="shared" si="5"/>
        <v>0</v>
      </c>
    </row>
    <row r="110" spans="1:12" s="4" customFormat="1" ht="15.75" x14ac:dyDescent="0.25">
      <c r="A110" s="64" t="s">
        <v>225</v>
      </c>
      <c r="B110" s="139">
        <v>97.061531485196184</v>
      </c>
      <c r="C110" s="59">
        <v>83.17702406603</v>
      </c>
      <c r="D110" s="59">
        <v>83.17702406603</v>
      </c>
      <c r="E110" s="59"/>
      <c r="F110" s="59">
        <f t="shared" si="3"/>
        <v>0</v>
      </c>
      <c r="G110" s="94">
        <f t="shared" si="4"/>
        <v>-14.304850960737047</v>
      </c>
      <c r="H110" s="59"/>
      <c r="I110" s="59">
        <v>1.7212915595193499</v>
      </c>
      <c r="J110" s="59">
        <v>1.7212915595193499</v>
      </c>
      <c r="K110" s="57"/>
      <c r="L110" s="59">
        <f t="shared" si="5"/>
        <v>0</v>
      </c>
    </row>
    <row r="111" spans="1:12" s="57" customFormat="1" ht="15.75" x14ac:dyDescent="0.25">
      <c r="A111" s="34" t="s">
        <v>92</v>
      </c>
      <c r="B111" s="72">
        <v>93.87096800352009</v>
      </c>
      <c r="C111" s="26">
        <v>89.797517122646994</v>
      </c>
      <c r="D111" s="26">
        <v>88.19711064381886</v>
      </c>
      <c r="E111" s="26"/>
      <c r="F111" s="26">
        <f t="shared" si="3"/>
        <v>-1.7822391198659471</v>
      </c>
      <c r="G111" s="93">
        <f t="shared" si="4"/>
        <v>-6.044315383525678</v>
      </c>
      <c r="H111" s="26"/>
      <c r="I111" s="26">
        <v>0.28071204522596888</v>
      </c>
      <c r="J111" s="26">
        <v>0.27570908534177596</v>
      </c>
      <c r="K111"/>
      <c r="L111" s="26">
        <f t="shared" si="5"/>
        <v>-5.0029598841929146E-3</v>
      </c>
    </row>
    <row r="112" spans="1:12" s="4" customFormat="1" ht="15.75" x14ac:dyDescent="0.25">
      <c r="A112" s="58" t="s">
        <v>93</v>
      </c>
      <c r="B112" s="139">
        <v>93.87096800352009</v>
      </c>
      <c r="C112" s="59">
        <v>89.797517122646994</v>
      </c>
      <c r="D112" s="59">
        <v>88.19711064381886</v>
      </c>
      <c r="E112" s="59"/>
      <c r="F112" s="59">
        <f t="shared" si="3"/>
        <v>-1.7822391198659471</v>
      </c>
      <c r="G112" s="94">
        <f t="shared" si="4"/>
        <v>-6.044315383525678</v>
      </c>
      <c r="H112" s="59"/>
      <c r="I112" s="59">
        <v>0.28071204522596888</v>
      </c>
      <c r="J112" s="59">
        <v>0.27570908534177596</v>
      </c>
      <c r="K112" s="57"/>
      <c r="L112" s="59">
        <f t="shared" si="5"/>
        <v>-5.0029598841929146E-3</v>
      </c>
    </row>
    <row r="113" spans="1:12" s="57" customFormat="1" ht="15.75" x14ac:dyDescent="0.25">
      <c r="A113" s="36" t="s">
        <v>92</v>
      </c>
      <c r="B113" s="72">
        <v>93.87096800352009</v>
      </c>
      <c r="C113" s="26">
        <v>89.797517122646994</v>
      </c>
      <c r="D113" s="26">
        <v>88.19711064381886</v>
      </c>
      <c r="E113" s="26"/>
      <c r="F113" s="26">
        <f t="shared" si="3"/>
        <v>-1.7822391198659471</v>
      </c>
      <c r="G113" s="93">
        <f t="shared" si="4"/>
        <v>-6.044315383525678</v>
      </c>
      <c r="H113" s="26"/>
      <c r="I113" s="26">
        <v>0.28071204522596888</v>
      </c>
      <c r="J113" s="26">
        <v>0.27570908534177596</v>
      </c>
      <c r="K113"/>
      <c r="L113" s="26">
        <f t="shared" si="5"/>
        <v>-5.0029598841929146E-3</v>
      </c>
    </row>
    <row r="114" spans="1:12" s="4" customFormat="1" ht="15.75" x14ac:dyDescent="0.25">
      <c r="A114" s="61" t="s">
        <v>94</v>
      </c>
      <c r="B114" s="139">
        <v>84.255052250219521</v>
      </c>
      <c r="C114" s="59">
        <v>84.787990322451975</v>
      </c>
      <c r="D114" s="59">
        <v>84.497290407958673</v>
      </c>
      <c r="E114" s="59"/>
      <c r="F114" s="59">
        <f t="shared" si="3"/>
        <v>-0.34285505929290139</v>
      </c>
      <c r="G114" s="94">
        <f t="shared" si="4"/>
        <v>0.28750579492817785</v>
      </c>
      <c r="H114" s="59"/>
      <c r="I114" s="59">
        <v>2.0882882022490565</v>
      </c>
      <c r="J114" s="59">
        <v>2.0811284004950292</v>
      </c>
      <c r="K114" s="57"/>
      <c r="L114" s="59">
        <f t="shared" si="5"/>
        <v>-7.1598017540273062E-3</v>
      </c>
    </row>
    <row r="115" spans="1:12" s="57" customFormat="1" ht="15.75" x14ac:dyDescent="0.25">
      <c r="A115" s="35" t="s">
        <v>164</v>
      </c>
      <c r="B115" s="72">
        <v>83.182866884657884</v>
      </c>
      <c r="C115" s="26">
        <v>84.06033736740288</v>
      </c>
      <c r="D115" s="26">
        <v>83.862440601828524</v>
      </c>
      <c r="E115" s="26"/>
      <c r="F115" s="26">
        <f t="shared" si="3"/>
        <v>-0.23542228329326287</v>
      </c>
      <c r="G115" s="93">
        <f t="shared" si="4"/>
        <v>0.81696356788585334</v>
      </c>
      <c r="H115" s="26"/>
      <c r="I115" s="26">
        <v>1.8652573658642337</v>
      </c>
      <c r="J115" s="26">
        <v>1.8608661343842208</v>
      </c>
      <c r="K115"/>
      <c r="L115" s="26">
        <f t="shared" si="5"/>
        <v>-4.3912314800129693E-3</v>
      </c>
    </row>
    <row r="116" spans="1:12" s="4" customFormat="1" ht="15.75" x14ac:dyDescent="0.25">
      <c r="A116" s="64" t="s">
        <v>224</v>
      </c>
      <c r="B116" s="139">
        <v>66.105361848032842</v>
      </c>
      <c r="C116" s="59">
        <v>73.252240708056405</v>
      </c>
      <c r="D116" s="59">
        <v>73.252240708056405</v>
      </c>
      <c r="E116" s="59"/>
      <c r="F116" s="59">
        <f t="shared" si="3"/>
        <v>0</v>
      </c>
      <c r="G116" s="94">
        <f t="shared" si="4"/>
        <v>10.811345192320786</v>
      </c>
      <c r="H116" s="59"/>
      <c r="I116" s="59">
        <v>0.38079190480339675</v>
      </c>
      <c r="J116" s="59">
        <v>0.38079190480339675</v>
      </c>
      <c r="K116" s="57"/>
      <c r="L116" s="59">
        <f t="shared" si="5"/>
        <v>0</v>
      </c>
    </row>
    <row r="117" spans="1:12" s="57" customFormat="1" ht="15.75" x14ac:dyDescent="0.25">
      <c r="A117" s="36" t="s">
        <v>223</v>
      </c>
      <c r="B117" s="72">
        <v>78.416688627232233</v>
      </c>
      <c r="C117" s="26">
        <v>77.188535016152315</v>
      </c>
      <c r="D117" s="26">
        <v>77.701285705692811</v>
      </c>
      <c r="E117" s="26"/>
      <c r="F117" s="26">
        <f t="shared" si="3"/>
        <v>0.66428348385314528</v>
      </c>
      <c r="G117" s="93">
        <f t="shared" si="4"/>
        <v>-0.91230952755505523</v>
      </c>
      <c r="H117" s="26"/>
      <c r="I117" s="26">
        <v>0.57415144681569663</v>
      </c>
      <c r="J117" s="26">
        <v>0.57796544004919714</v>
      </c>
      <c r="K117"/>
      <c r="L117" s="26">
        <f t="shared" si="5"/>
        <v>3.8139932335005122E-3</v>
      </c>
    </row>
    <row r="118" spans="1:12" s="4" customFormat="1" ht="15.75" x14ac:dyDescent="0.25">
      <c r="A118" s="64" t="s">
        <v>18</v>
      </c>
      <c r="B118" s="139">
        <v>91.231912262558552</v>
      </c>
      <c r="C118" s="59">
        <v>94.609435750927247</v>
      </c>
      <c r="D118" s="59">
        <v>91.590394927983425</v>
      </c>
      <c r="E118" s="59"/>
      <c r="F118" s="59">
        <f t="shared" si="3"/>
        <v>-3.1910567894008701</v>
      </c>
      <c r="G118" s="94">
        <f t="shared" si="4"/>
        <v>0.39293560392901217</v>
      </c>
      <c r="H118" s="59"/>
      <c r="I118" s="59">
        <v>0.23739149785797811</v>
      </c>
      <c r="J118" s="59">
        <v>0.2298162003481207</v>
      </c>
      <c r="K118" s="57"/>
      <c r="L118" s="59">
        <f t="shared" si="5"/>
        <v>-7.5752975098574149E-3</v>
      </c>
    </row>
    <row r="119" spans="1:12" s="57" customFormat="1" ht="15.75" x14ac:dyDescent="0.25">
      <c r="A119" s="36" t="s">
        <v>95</v>
      </c>
      <c r="B119" s="72">
        <v>92.516435584256982</v>
      </c>
      <c r="C119" s="26">
        <v>89.581241785808189</v>
      </c>
      <c r="D119" s="26">
        <v>89.581241785808189</v>
      </c>
      <c r="E119" s="26"/>
      <c r="F119" s="26">
        <f t="shared" si="3"/>
        <v>0</v>
      </c>
      <c r="G119" s="93">
        <f t="shared" si="4"/>
        <v>-3.172618767587132</v>
      </c>
      <c r="H119" s="26"/>
      <c r="I119" s="26">
        <v>0.39380770320394215</v>
      </c>
      <c r="J119" s="26">
        <v>0.39380770320394221</v>
      </c>
      <c r="K119"/>
      <c r="L119" s="26">
        <f t="shared" si="5"/>
        <v>0</v>
      </c>
    </row>
    <row r="120" spans="1:12" s="4" customFormat="1" ht="15.75" x14ac:dyDescent="0.25">
      <c r="A120" s="64" t="s">
        <v>96</v>
      </c>
      <c r="B120" s="139">
        <v>106.97812460461299</v>
      </c>
      <c r="C120" s="59">
        <v>105.42293516369496</v>
      </c>
      <c r="D120" s="59">
        <v>105.18500879213657</v>
      </c>
      <c r="E120" s="59"/>
      <c r="F120" s="59">
        <f t="shared" si="3"/>
        <v>-0.22568748554472329</v>
      </c>
      <c r="G120" s="94">
        <f t="shared" si="4"/>
        <v>-1.6761518479630366</v>
      </c>
      <c r="H120" s="59"/>
      <c r="I120" s="59">
        <v>0.27911481318321996</v>
      </c>
      <c r="J120" s="59">
        <v>0.27848488597956389</v>
      </c>
      <c r="K120" s="57"/>
      <c r="L120" s="59">
        <f t="shared" si="5"/>
        <v>-6.2992720365606658E-4</v>
      </c>
    </row>
    <row r="121" spans="1:12" s="57" customFormat="1" ht="15.75" x14ac:dyDescent="0.25">
      <c r="A121" s="35" t="s">
        <v>97</v>
      </c>
      <c r="B121" s="72">
        <v>94.005481527889842</v>
      </c>
      <c r="C121" s="26">
        <v>91.405249711342975</v>
      </c>
      <c r="D121" s="26">
        <v>90.270600075706639</v>
      </c>
      <c r="E121" s="26"/>
      <c r="F121" s="26">
        <f t="shared" si="3"/>
        <v>-1.2413396814948241</v>
      </c>
      <c r="G121" s="93">
        <f t="shared" si="4"/>
        <v>-3.9730464558868528</v>
      </c>
      <c r="H121" s="26"/>
      <c r="I121" s="26">
        <v>0.22303083638482293</v>
      </c>
      <c r="J121" s="26">
        <v>0.22026226611080832</v>
      </c>
      <c r="K121"/>
      <c r="L121" s="26">
        <f t="shared" si="5"/>
        <v>-2.7685702740146145E-3</v>
      </c>
    </row>
    <row r="122" spans="1:12" s="4" customFormat="1" ht="15.75" x14ac:dyDescent="0.25">
      <c r="A122" s="64" t="s">
        <v>98</v>
      </c>
      <c r="B122" s="139">
        <v>94.005481527889842</v>
      </c>
      <c r="C122" s="59">
        <v>91.405249711342975</v>
      </c>
      <c r="D122" s="59">
        <v>90.270600075706639</v>
      </c>
      <c r="E122" s="59"/>
      <c r="F122" s="59">
        <f t="shared" si="3"/>
        <v>-1.2413396814948241</v>
      </c>
      <c r="G122" s="94">
        <f t="shared" si="4"/>
        <v>-3.9730464558868528</v>
      </c>
      <c r="H122" s="59"/>
      <c r="I122" s="59">
        <v>0.22303083638482293</v>
      </c>
      <c r="J122" s="59">
        <v>0.22026226611080832</v>
      </c>
      <c r="K122" s="57"/>
      <c r="L122" s="59">
        <f t="shared" si="5"/>
        <v>-2.7685702740146145E-3</v>
      </c>
    </row>
    <row r="123" spans="1:12" s="57" customFormat="1" ht="15.75" x14ac:dyDescent="0.25">
      <c r="A123" s="34" t="s">
        <v>144</v>
      </c>
      <c r="B123" s="72">
        <v>91.705289820124605</v>
      </c>
      <c r="C123" s="26">
        <v>94.424535968095</v>
      </c>
      <c r="D123" s="26">
        <v>92.519916808686233</v>
      </c>
      <c r="E123" s="26"/>
      <c r="F123" s="26">
        <f t="shared" si="3"/>
        <v>-2.0170807723665307</v>
      </c>
      <c r="G123" s="93">
        <f t="shared" si="4"/>
        <v>0.88830970400888276</v>
      </c>
      <c r="H123" s="26"/>
      <c r="I123" s="26">
        <v>0.83782197619306187</v>
      </c>
      <c r="J123" s="26">
        <v>0.82092243020461042</v>
      </c>
      <c r="K123"/>
      <c r="L123" s="26">
        <f t="shared" si="5"/>
        <v>-1.6899545988451448E-2</v>
      </c>
    </row>
    <row r="124" spans="1:12" s="4" customFormat="1" ht="15.75" x14ac:dyDescent="0.25">
      <c r="A124" s="58" t="s">
        <v>165</v>
      </c>
      <c r="B124" s="139">
        <v>91.705289820124605</v>
      </c>
      <c r="C124" s="59">
        <v>94.424535968095</v>
      </c>
      <c r="D124" s="59">
        <v>92.519916808686233</v>
      </c>
      <c r="E124" s="59"/>
      <c r="F124" s="59">
        <f t="shared" si="3"/>
        <v>-2.0170807723665307</v>
      </c>
      <c r="G124" s="94">
        <f t="shared" si="4"/>
        <v>0.88830970400888276</v>
      </c>
      <c r="H124" s="59"/>
      <c r="I124" s="59">
        <v>0.83782197619306187</v>
      </c>
      <c r="J124" s="59">
        <v>0.82092243020461042</v>
      </c>
      <c r="K124" s="57"/>
      <c r="L124" s="59">
        <f t="shared" si="5"/>
        <v>-1.6899545988451448E-2</v>
      </c>
    </row>
    <row r="125" spans="1:12" s="57" customFormat="1" ht="15.75" x14ac:dyDescent="0.25">
      <c r="A125" s="36" t="s">
        <v>222</v>
      </c>
      <c r="B125" s="72">
        <v>91.705289820124605</v>
      </c>
      <c r="C125" s="26">
        <v>94.424535968095</v>
      </c>
      <c r="D125" s="26">
        <v>92.519916808686233</v>
      </c>
      <c r="E125" s="26"/>
      <c r="F125" s="26">
        <f t="shared" si="3"/>
        <v>-2.0170807723665307</v>
      </c>
      <c r="G125" s="93">
        <f t="shared" si="4"/>
        <v>0.88830970400888276</v>
      </c>
      <c r="H125" s="26"/>
      <c r="I125" s="26">
        <v>0.83782197619306187</v>
      </c>
      <c r="J125" s="26">
        <v>0.82092243020461042</v>
      </c>
      <c r="K125"/>
      <c r="L125" s="26">
        <f t="shared" si="5"/>
        <v>-1.6899545988451448E-2</v>
      </c>
    </row>
    <row r="126" spans="1:12" s="4" customFormat="1" ht="15.75" x14ac:dyDescent="0.25">
      <c r="A126" s="61" t="s">
        <v>143</v>
      </c>
      <c r="B126" s="139">
        <v>95.416437298833046</v>
      </c>
      <c r="C126" s="59">
        <v>94.279231529430334</v>
      </c>
      <c r="D126" s="59">
        <v>95.019715751799126</v>
      </c>
      <c r="E126" s="59"/>
      <c r="F126" s="59">
        <f t="shared" si="3"/>
        <v>0.78541605649133928</v>
      </c>
      <c r="G126" s="94">
        <f t="shared" si="4"/>
        <v>-0.41577904003210486</v>
      </c>
      <c r="H126" s="59"/>
      <c r="I126" s="59">
        <v>0.52289915459427971</v>
      </c>
      <c r="J126" s="59">
        <v>0.52700608851372066</v>
      </c>
      <c r="K126" s="57"/>
      <c r="L126" s="59">
        <f t="shared" si="5"/>
        <v>4.1069339194409471E-3</v>
      </c>
    </row>
    <row r="127" spans="1:12" s="57" customFormat="1" ht="15.75" x14ac:dyDescent="0.25">
      <c r="A127" s="35" t="s">
        <v>166</v>
      </c>
      <c r="B127" s="72">
        <v>95.416437298833046</v>
      </c>
      <c r="C127" s="26">
        <v>94.279231529430334</v>
      </c>
      <c r="D127" s="26">
        <v>95.019715751799126</v>
      </c>
      <c r="E127" s="26"/>
      <c r="F127" s="26">
        <f t="shared" si="3"/>
        <v>0.78541605649133928</v>
      </c>
      <c r="G127" s="93">
        <f t="shared" si="4"/>
        <v>-0.41577904003210486</v>
      </c>
      <c r="H127" s="26"/>
      <c r="I127" s="26">
        <v>0.52289915459427971</v>
      </c>
      <c r="J127" s="26">
        <v>0.52700608851372066</v>
      </c>
      <c r="K127"/>
      <c r="L127" s="26">
        <f t="shared" si="5"/>
        <v>4.1069339194409471E-3</v>
      </c>
    </row>
    <row r="128" spans="1:12" s="4" customFormat="1" ht="15.75" x14ac:dyDescent="0.25">
      <c r="A128" s="64" t="s">
        <v>221</v>
      </c>
      <c r="B128" s="139">
        <v>95.416437298833046</v>
      </c>
      <c r="C128" s="59">
        <v>94.279231529430334</v>
      </c>
      <c r="D128" s="59">
        <v>95.019715751799126</v>
      </c>
      <c r="E128" s="59"/>
      <c r="F128" s="59">
        <f t="shared" si="3"/>
        <v>0.78541605649133928</v>
      </c>
      <c r="G128" s="94">
        <f t="shared" si="4"/>
        <v>-0.41577904003210486</v>
      </c>
      <c r="H128" s="59"/>
      <c r="I128" s="59">
        <v>0.52289915459427971</v>
      </c>
      <c r="J128" s="59">
        <v>0.52700608851372066</v>
      </c>
      <c r="K128" s="57"/>
      <c r="L128" s="59">
        <f t="shared" si="5"/>
        <v>4.1069339194409471E-3</v>
      </c>
    </row>
    <row r="129" spans="1:12" s="57" customFormat="1" ht="15.75" x14ac:dyDescent="0.25">
      <c r="A129" s="34" t="s">
        <v>142</v>
      </c>
      <c r="B129" s="72">
        <v>112.05909147447011</v>
      </c>
      <c r="C129" s="26">
        <v>111.15429337810029</v>
      </c>
      <c r="D129" s="26">
        <v>111.12805865190697</v>
      </c>
      <c r="E129" s="26"/>
      <c r="F129" s="26">
        <f t="shared" si="3"/>
        <v>-2.3602080851781171E-2</v>
      </c>
      <c r="G129" s="93">
        <f t="shared" si="4"/>
        <v>-0.83084095213751263</v>
      </c>
      <c r="H129" s="26"/>
      <c r="I129" s="26">
        <v>2.6979972774668286</v>
      </c>
      <c r="J129" s="26">
        <v>2.6973604939680222</v>
      </c>
      <c r="K129"/>
      <c r="L129" s="26">
        <f t="shared" si="5"/>
        <v>-6.367834988063592E-4</v>
      </c>
    </row>
    <row r="130" spans="1:12" s="4" customFormat="1" ht="15.75" x14ac:dyDescent="0.25">
      <c r="A130" s="58" t="s">
        <v>99</v>
      </c>
      <c r="B130" s="139">
        <v>99.859974100764177</v>
      </c>
      <c r="C130" s="59">
        <v>98.583716968975338</v>
      </c>
      <c r="D130" s="59">
        <v>98.546711744783209</v>
      </c>
      <c r="E130" s="59"/>
      <c r="F130" s="59">
        <f t="shared" si="3"/>
        <v>-3.7536852261088605E-2</v>
      </c>
      <c r="G130" s="94">
        <f t="shared" si="4"/>
        <v>-1.3151038419615624</v>
      </c>
      <c r="H130" s="59"/>
      <c r="I130" s="59">
        <v>1.6964222103064657</v>
      </c>
      <c r="J130" s="59">
        <v>1.6957854268076589</v>
      </c>
      <c r="K130" s="57"/>
      <c r="L130" s="59">
        <f t="shared" si="5"/>
        <v>-6.3678349880680329E-4</v>
      </c>
    </row>
    <row r="131" spans="1:12" s="57" customFormat="1" ht="15.75" x14ac:dyDescent="0.25">
      <c r="A131" s="36" t="s">
        <v>220</v>
      </c>
      <c r="B131" s="72">
        <v>96.817541219373453</v>
      </c>
      <c r="C131" s="26">
        <v>96.02532764074158</v>
      </c>
      <c r="D131" s="26">
        <v>96.050886231974516</v>
      </c>
      <c r="E131" s="26"/>
      <c r="F131" s="26">
        <f t="shared" si="3"/>
        <v>2.6616510311283648E-2</v>
      </c>
      <c r="G131" s="93">
        <f t="shared" si="4"/>
        <v>-0.79185546104896254</v>
      </c>
      <c r="H131" s="26"/>
      <c r="I131" s="26">
        <v>1.1933746413182218</v>
      </c>
      <c r="J131" s="26">
        <v>1.1936922760026805</v>
      </c>
      <c r="K131"/>
      <c r="L131" s="26">
        <f t="shared" si="5"/>
        <v>3.1763468445866749E-4</v>
      </c>
    </row>
    <row r="132" spans="1:12" s="4" customFormat="1" ht="15.75" x14ac:dyDescent="0.25">
      <c r="A132" s="64" t="s">
        <v>100</v>
      </c>
      <c r="B132" s="139">
        <v>107.76973565006163</v>
      </c>
      <c r="C132" s="59">
        <v>105.23505500189404</v>
      </c>
      <c r="D132" s="59">
        <v>105.03539545436311</v>
      </c>
      <c r="E132" s="59"/>
      <c r="F132" s="59">
        <f t="shared" si="3"/>
        <v>-0.18972722305066192</v>
      </c>
      <c r="G132" s="94">
        <f t="shared" si="4"/>
        <v>-2.5372059968460703</v>
      </c>
      <c r="H132" s="59"/>
      <c r="I132" s="59">
        <v>0.50304756898824365</v>
      </c>
      <c r="J132" s="59">
        <v>0.50209315080497841</v>
      </c>
      <c r="K132" s="57"/>
      <c r="L132" s="59">
        <f t="shared" si="5"/>
        <v>-9.5441818326524874E-4</v>
      </c>
    </row>
    <row r="133" spans="1:12" s="57" customFormat="1" ht="15.75" x14ac:dyDescent="0.25">
      <c r="A133" s="35" t="s">
        <v>167</v>
      </c>
      <c r="B133" s="72">
        <v>141.77364173348306</v>
      </c>
      <c r="C133" s="26">
        <v>141.77364173348306</v>
      </c>
      <c r="D133" s="26">
        <v>141.77364173348306</v>
      </c>
      <c r="E133" s="26"/>
      <c r="F133" s="26">
        <f t="shared" si="3"/>
        <v>0</v>
      </c>
      <c r="G133" s="93">
        <f t="shared" si="4"/>
        <v>0</v>
      </c>
      <c r="H133" s="26"/>
      <c r="I133" s="26">
        <v>1.0015750671603634</v>
      </c>
      <c r="J133" s="26">
        <v>1.0015750671603634</v>
      </c>
      <c r="K133"/>
      <c r="L133" s="26">
        <f t="shared" si="5"/>
        <v>0</v>
      </c>
    </row>
    <row r="134" spans="1:12" s="4" customFormat="1" ht="15.75" x14ac:dyDescent="0.25">
      <c r="A134" s="64" t="s">
        <v>101</v>
      </c>
      <c r="B134" s="139">
        <v>141.77364173348306</v>
      </c>
      <c r="C134" s="59">
        <v>141.77364173348306</v>
      </c>
      <c r="D134" s="59">
        <v>141.77364173348306</v>
      </c>
      <c r="E134" s="59"/>
      <c r="F134" s="59">
        <f t="shared" si="3"/>
        <v>0</v>
      </c>
      <c r="G134" s="94">
        <f t="shared" si="4"/>
        <v>0</v>
      </c>
      <c r="H134" s="59"/>
      <c r="I134" s="59">
        <v>1.0015750671603634</v>
      </c>
      <c r="J134" s="59">
        <v>1.0015750671603634</v>
      </c>
      <c r="K134" s="57"/>
      <c r="L134" s="59">
        <f t="shared" si="5"/>
        <v>0</v>
      </c>
    </row>
    <row r="135" spans="1:12" s="63" customFormat="1" ht="15.75" x14ac:dyDescent="0.25">
      <c r="A135" s="33" t="s">
        <v>2</v>
      </c>
      <c r="B135" s="141">
        <v>125.49360096447738</v>
      </c>
      <c r="C135" s="37">
        <v>126.03494198689346</v>
      </c>
      <c r="D135" s="37">
        <v>126.14735641079916</v>
      </c>
      <c r="E135" s="37"/>
      <c r="F135" s="37">
        <f t="shared" ref="F135:F198" si="6">((D135/C135-1)*100)</f>
        <v>8.9193061966419407E-2</v>
      </c>
      <c r="G135" s="96">
        <f t="shared" si="4"/>
        <v>0.52094723659004138</v>
      </c>
      <c r="H135" s="37"/>
      <c r="I135" s="37">
        <v>6.8307518926167541</v>
      </c>
      <c r="J135" s="37">
        <v>6.8368444493851097</v>
      </c>
      <c r="K135" s="2"/>
      <c r="L135" s="37">
        <f t="shared" si="5"/>
        <v>6.0925567683556281E-3</v>
      </c>
    </row>
    <row r="136" spans="1:12" s="4" customFormat="1" ht="15.75" x14ac:dyDescent="0.25">
      <c r="A136" s="61" t="s">
        <v>141</v>
      </c>
      <c r="B136" s="139">
        <v>103.3185286800981</v>
      </c>
      <c r="C136" s="59">
        <v>104.23672319989691</v>
      </c>
      <c r="D136" s="59">
        <v>104.42739470584688</v>
      </c>
      <c r="E136" s="59"/>
      <c r="F136" s="59">
        <f t="shared" si="6"/>
        <v>0.18292162310620252</v>
      </c>
      <c r="G136" s="94">
        <f t="shared" ref="G136:G199" si="7">((D136/B136-1)*100)</f>
        <v>1.0732499193655043</v>
      </c>
      <c r="H136" s="59"/>
      <c r="I136" s="59">
        <v>3.3306924927170289</v>
      </c>
      <c r="J136" s="59">
        <v>3.3367850494853837</v>
      </c>
      <c r="K136" s="57"/>
      <c r="L136" s="59">
        <f t="shared" ref="L136:L199" si="8">J136-I136</f>
        <v>6.0925567683547399E-3</v>
      </c>
    </row>
    <row r="137" spans="1:12" s="57" customFormat="1" ht="15.75" x14ac:dyDescent="0.25">
      <c r="A137" s="35" t="s">
        <v>102</v>
      </c>
      <c r="B137" s="72">
        <v>106.54127127366039</v>
      </c>
      <c r="C137" s="26">
        <v>107.7493474285602</v>
      </c>
      <c r="D137" s="26">
        <v>108.00021551238132</v>
      </c>
      <c r="E137" s="26"/>
      <c r="F137" s="26">
        <f t="shared" si="6"/>
        <v>0.2328256177954513</v>
      </c>
      <c r="G137" s="93">
        <f t="shared" si="7"/>
        <v>1.3693700302988665</v>
      </c>
      <c r="H137" s="26"/>
      <c r="I137" s="26">
        <v>2.6167896926643852</v>
      </c>
      <c r="J137" s="26">
        <v>2.6228822494327386</v>
      </c>
      <c r="K137"/>
      <c r="L137" s="26">
        <f t="shared" si="8"/>
        <v>6.0925567683534076E-3</v>
      </c>
    </row>
    <row r="138" spans="1:12" s="4" customFormat="1" ht="15.75" x14ac:dyDescent="0.25">
      <c r="A138" s="64" t="s">
        <v>103</v>
      </c>
      <c r="B138" s="139">
        <v>106.54127127366039</v>
      </c>
      <c r="C138" s="59">
        <v>107.7493474285602</v>
      </c>
      <c r="D138" s="59">
        <v>108.00021551238132</v>
      </c>
      <c r="E138" s="59"/>
      <c r="F138" s="59">
        <f t="shared" si="6"/>
        <v>0.2328256177954513</v>
      </c>
      <c r="G138" s="94">
        <f t="shared" si="7"/>
        <v>1.3693700302988665</v>
      </c>
      <c r="H138" s="59"/>
      <c r="I138" s="59">
        <v>2.6167896926643852</v>
      </c>
      <c r="J138" s="59">
        <v>2.6228822494327386</v>
      </c>
      <c r="K138" s="57"/>
      <c r="L138" s="59">
        <f t="shared" si="8"/>
        <v>6.0925567683534076E-3</v>
      </c>
    </row>
    <row r="139" spans="1:12" s="57" customFormat="1" ht="15.75" x14ac:dyDescent="0.25">
      <c r="A139" s="35" t="s">
        <v>168</v>
      </c>
      <c r="B139" s="72">
        <v>93.110553321122765</v>
      </c>
      <c r="C139" s="26">
        <v>93.110553321122765</v>
      </c>
      <c r="D139" s="26">
        <v>93.110553321122765</v>
      </c>
      <c r="E139" s="26"/>
      <c r="F139" s="26">
        <f t="shared" si="6"/>
        <v>0</v>
      </c>
      <c r="G139" s="93">
        <f t="shared" si="7"/>
        <v>0</v>
      </c>
      <c r="H139" s="26"/>
      <c r="I139" s="26">
        <v>0.71390280005264406</v>
      </c>
      <c r="J139" s="26">
        <v>0.71390280005264406</v>
      </c>
      <c r="K139"/>
      <c r="L139" s="26">
        <f t="shared" si="8"/>
        <v>0</v>
      </c>
    </row>
    <row r="140" spans="1:12" s="4" customFormat="1" ht="15.75" x14ac:dyDescent="0.25">
      <c r="A140" s="64" t="s">
        <v>219</v>
      </c>
      <c r="B140" s="139">
        <v>93.110553321122765</v>
      </c>
      <c r="C140" s="59">
        <v>93.110553321122765</v>
      </c>
      <c r="D140" s="59">
        <v>93.110553321122765</v>
      </c>
      <c r="E140" s="59"/>
      <c r="F140" s="59">
        <f t="shared" si="6"/>
        <v>0</v>
      </c>
      <c r="G140" s="94">
        <f t="shared" si="7"/>
        <v>0</v>
      </c>
      <c r="H140" s="59"/>
      <c r="I140" s="59">
        <v>0.71390280005264406</v>
      </c>
      <c r="J140" s="59">
        <v>0.71390280005264406</v>
      </c>
      <c r="K140" s="57"/>
      <c r="L140" s="59">
        <f t="shared" si="8"/>
        <v>0</v>
      </c>
    </row>
    <row r="141" spans="1:12" s="57" customFormat="1" ht="15.75" x14ac:dyDescent="0.25">
      <c r="A141" s="34" t="s">
        <v>104</v>
      </c>
      <c r="B141" s="72">
        <v>157.34756115310969</v>
      </c>
      <c r="C141" s="26">
        <v>157.34756115310969</v>
      </c>
      <c r="D141" s="26">
        <v>157.34756115310969</v>
      </c>
      <c r="E141" s="26"/>
      <c r="F141" s="26">
        <f t="shared" si="6"/>
        <v>0</v>
      </c>
      <c r="G141" s="93">
        <f t="shared" si="7"/>
        <v>0</v>
      </c>
      <c r="H141" s="26"/>
      <c r="I141" s="26">
        <v>3.5000593998997251</v>
      </c>
      <c r="J141" s="26">
        <v>3.5000593998997251</v>
      </c>
      <c r="K141"/>
      <c r="L141" s="26">
        <f t="shared" si="8"/>
        <v>0</v>
      </c>
    </row>
    <row r="142" spans="1:12" s="4" customFormat="1" ht="15.75" x14ac:dyDescent="0.25">
      <c r="A142" s="58" t="s">
        <v>19</v>
      </c>
      <c r="B142" s="139">
        <v>163.57117066583655</v>
      </c>
      <c r="C142" s="59">
        <v>163.57117066583655</v>
      </c>
      <c r="D142" s="59">
        <v>163.57117066583655</v>
      </c>
      <c r="E142" s="59"/>
      <c r="F142" s="59">
        <f t="shared" si="6"/>
        <v>0</v>
      </c>
      <c r="G142" s="94">
        <f t="shared" si="7"/>
        <v>0</v>
      </c>
      <c r="H142" s="59"/>
      <c r="I142" s="59">
        <v>2.8659697635359929</v>
      </c>
      <c r="J142" s="59">
        <v>2.8659697635359929</v>
      </c>
      <c r="K142" s="57"/>
      <c r="L142" s="59">
        <f t="shared" si="8"/>
        <v>0</v>
      </c>
    </row>
    <row r="143" spans="1:12" s="57" customFormat="1" ht="15.75" x14ac:dyDescent="0.25">
      <c r="A143" s="36" t="s">
        <v>105</v>
      </c>
      <c r="B143" s="72">
        <v>163.57117066583655</v>
      </c>
      <c r="C143" s="26">
        <v>163.57117066583655</v>
      </c>
      <c r="D143" s="26">
        <v>163.57117066583655</v>
      </c>
      <c r="E143" s="26"/>
      <c r="F143" s="26">
        <f t="shared" si="6"/>
        <v>0</v>
      </c>
      <c r="G143" s="93">
        <f t="shared" si="7"/>
        <v>0</v>
      </c>
      <c r="H143" s="26"/>
      <c r="I143" s="26">
        <v>2.8659697635359929</v>
      </c>
      <c r="J143" s="26">
        <v>2.8659697635359929</v>
      </c>
      <c r="K143"/>
      <c r="L143" s="26">
        <f t="shared" si="8"/>
        <v>0</v>
      </c>
    </row>
    <row r="144" spans="1:12" s="4" customFormat="1" ht="15.75" x14ac:dyDescent="0.25">
      <c r="A144" s="58" t="s">
        <v>106</v>
      </c>
      <c r="B144" s="139">
        <v>146.66666666666663</v>
      </c>
      <c r="C144" s="59">
        <v>146.66666666666663</v>
      </c>
      <c r="D144" s="59">
        <v>146.66666666666663</v>
      </c>
      <c r="E144" s="59"/>
      <c r="F144" s="59">
        <f t="shared" si="6"/>
        <v>0</v>
      </c>
      <c r="G144" s="94">
        <f t="shared" si="7"/>
        <v>0</v>
      </c>
      <c r="H144" s="59"/>
      <c r="I144" s="59">
        <v>0.10298628775933028</v>
      </c>
      <c r="J144" s="59">
        <v>0.10298628775933028</v>
      </c>
      <c r="K144" s="57"/>
      <c r="L144" s="59">
        <f t="shared" si="8"/>
        <v>0</v>
      </c>
    </row>
    <row r="145" spans="1:12" s="57" customFormat="1" ht="15.75" x14ac:dyDescent="0.25">
      <c r="A145" s="36" t="s">
        <v>107</v>
      </c>
      <c r="B145" s="72">
        <v>146.66666666666663</v>
      </c>
      <c r="C145" s="26">
        <v>146.66666666666663</v>
      </c>
      <c r="D145" s="26">
        <v>146.66666666666663</v>
      </c>
      <c r="E145" s="26"/>
      <c r="F145" s="26">
        <f t="shared" si="6"/>
        <v>0</v>
      </c>
      <c r="G145" s="93">
        <f t="shared" si="7"/>
        <v>0</v>
      </c>
      <c r="H145" s="26"/>
      <c r="I145" s="26">
        <v>0.10298628775933028</v>
      </c>
      <c r="J145" s="26">
        <v>0.10298628775933028</v>
      </c>
      <c r="K145"/>
      <c r="L145" s="26">
        <f t="shared" si="8"/>
        <v>0</v>
      </c>
    </row>
    <row r="146" spans="1:12" s="4" customFormat="1" ht="15.75" x14ac:dyDescent="0.25">
      <c r="A146" s="58" t="s">
        <v>108</v>
      </c>
      <c r="B146" s="139">
        <v>132.09195402298855</v>
      </c>
      <c r="C146" s="59">
        <v>132.09195402298855</v>
      </c>
      <c r="D146" s="59">
        <v>132.09195402298855</v>
      </c>
      <c r="E146" s="59"/>
      <c r="F146" s="59">
        <f t="shared" si="6"/>
        <v>0</v>
      </c>
      <c r="G146" s="94">
        <f t="shared" si="7"/>
        <v>0</v>
      </c>
      <c r="H146" s="59"/>
      <c r="I146" s="59">
        <v>0.53110334860440178</v>
      </c>
      <c r="J146" s="59">
        <v>0.53110334860440178</v>
      </c>
      <c r="K146" s="57"/>
      <c r="L146" s="59">
        <f t="shared" si="8"/>
        <v>0</v>
      </c>
    </row>
    <row r="147" spans="1:12" s="57" customFormat="1" ht="15.75" x14ac:dyDescent="0.25">
      <c r="A147" s="36" t="s">
        <v>218</v>
      </c>
      <c r="B147" s="72">
        <v>132.09195402298855</v>
      </c>
      <c r="C147" s="26">
        <v>132.09195402298855</v>
      </c>
      <c r="D147" s="26">
        <v>132.09195402298855</v>
      </c>
      <c r="E147" s="26"/>
      <c r="F147" s="26">
        <f t="shared" si="6"/>
        <v>0</v>
      </c>
      <c r="G147" s="93">
        <f t="shared" si="7"/>
        <v>0</v>
      </c>
      <c r="H147" s="26"/>
      <c r="I147" s="26">
        <v>0.53110334860440178</v>
      </c>
      <c r="J147" s="26">
        <v>0.53110334860440178</v>
      </c>
      <c r="K147"/>
      <c r="L147" s="26">
        <f t="shared" si="8"/>
        <v>0</v>
      </c>
    </row>
    <row r="148" spans="1:12" s="4" customFormat="1" ht="15.75" x14ac:dyDescent="0.25">
      <c r="A148" s="55" t="s">
        <v>3</v>
      </c>
      <c r="B148" s="161">
        <v>101.77646010607812</v>
      </c>
      <c r="C148" s="162">
        <v>102.41816582765124</v>
      </c>
      <c r="D148" s="162">
        <v>103.00913633185638</v>
      </c>
      <c r="E148" s="162"/>
      <c r="F148" s="162">
        <f t="shared" si="6"/>
        <v>0.57701726976797652</v>
      </c>
      <c r="G148" s="163">
        <f t="shared" si="7"/>
        <v>1.2111604436757739</v>
      </c>
      <c r="H148" s="162"/>
      <c r="I148" s="162">
        <v>5.569369074842287</v>
      </c>
      <c r="J148" s="162">
        <v>5.6015052962212444</v>
      </c>
      <c r="K148" s="57"/>
      <c r="L148" s="162">
        <f t="shared" si="8"/>
        <v>3.213622137895733E-2</v>
      </c>
    </row>
    <row r="149" spans="1:12" s="167" customFormat="1" ht="15.75" x14ac:dyDescent="0.25">
      <c r="A149" s="164" t="s">
        <v>150</v>
      </c>
      <c r="B149" s="165">
        <v>93.005393413646317</v>
      </c>
      <c r="C149" s="71">
        <v>94.317523350708953</v>
      </c>
      <c r="D149" s="71">
        <v>94.941502129987583</v>
      </c>
      <c r="E149" s="71"/>
      <c r="F149" s="71">
        <f t="shared" si="6"/>
        <v>0.66157248103138055</v>
      </c>
      <c r="G149" s="166">
        <f t="shared" si="7"/>
        <v>2.0817166029612144</v>
      </c>
      <c r="H149" s="71"/>
      <c r="I149" s="71">
        <v>2.4284086571636432</v>
      </c>
      <c r="J149" s="71">
        <v>2.4444743405664222</v>
      </c>
      <c r="K149" s="41"/>
      <c r="L149" s="71">
        <f t="shared" si="8"/>
        <v>1.606568340277903E-2</v>
      </c>
    </row>
    <row r="150" spans="1:12" s="82" customFormat="1" ht="15.75" x14ac:dyDescent="0.25">
      <c r="A150" s="168" t="s">
        <v>109</v>
      </c>
      <c r="B150" s="169">
        <v>98.64450408544856</v>
      </c>
      <c r="C150" s="170">
        <v>99.061644301958921</v>
      </c>
      <c r="D150" s="170">
        <v>99.061644301958921</v>
      </c>
      <c r="E150" s="170"/>
      <c r="F150" s="170">
        <f t="shared" si="6"/>
        <v>0</v>
      </c>
      <c r="G150" s="171">
        <f t="shared" si="7"/>
        <v>0.42287223234354077</v>
      </c>
      <c r="H150" s="170"/>
      <c r="I150" s="170">
        <v>1.7163351772419693</v>
      </c>
      <c r="J150" s="170">
        <v>1.7163351772419693</v>
      </c>
      <c r="K150" s="167"/>
      <c r="L150" s="170">
        <f t="shared" si="8"/>
        <v>0</v>
      </c>
    </row>
    <row r="151" spans="1:12" s="57" customFormat="1" ht="15.75" x14ac:dyDescent="0.25">
      <c r="A151" s="36" t="s">
        <v>110</v>
      </c>
      <c r="B151" s="172">
        <v>98.64450408544856</v>
      </c>
      <c r="C151" s="173">
        <v>99.061644301958921</v>
      </c>
      <c r="D151" s="173">
        <v>99.061644301958921</v>
      </c>
      <c r="E151" s="173"/>
      <c r="F151" s="173">
        <f t="shared" si="6"/>
        <v>0</v>
      </c>
      <c r="G151" s="174">
        <f t="shared" si="7"/>
        <v>0.42287223234354077</v>
      </c>
      <c r="H151" s="173"/>
      <c r="I151" s="173">
        <v>1.7163351772419693</v>
      </c>
      <c r="J151" s="173">
        <v>1.7163351772419693</v>
      </c>
      <c r="K151"/>
      <c r="L151" s="173">
        <f t="shared" si="8"/>
        <v>0</v>
      </c>
    </row>
    <row r="152" spans="1:12" s="4" customFormat="1" ht="15.75" x14ac:dyDescent="0.25">
      <c r="A152" s="58" t="s">
        <v>169</v>
      </c>
      <c r="B152" s="139">
        <v>65.984409842269983</v>
      </c>
      <c r="C152" s="59">
        <v>68.759302500403933</v>
      </c>
      <c r="D152" s="59">
        <v>71.869847437592242</v>
      </c>
      <c r="E152" s="59"/>
      <c r="F152" s="59">
        <f t="shared" si="6"/>
        <v>4.5238168859697669</v>
      </c>
      <c r="G152" s="94">
        <f t="shared" si="7"/>
        <v>8.919436590235307</v>
      </c>
      <c r="H152" s="59"/>
      <c r="I152" s="59">
        <v>0.35513558147334795</v>
      </c>
      <c r="J152" s="59">
        <v>0.37120126487612615</v>
      </c>
      <c r="K152" s="57"/>
      <c r="L152" s="59">
        <f t="shared" si="8"/>
        <v>1.6065683402778197E-2</v>
      </c>
    </row>
    <row r="153" spans="1:12" s="57" customFormat="1" ht="15.75" x14ac:dyDescent="0.25">
      <c r="A153" s="36" t="s">
        <v>217</v>
      </c>
      <c r="B153" s="72">
        <v>65.984409842269983</v>
      </c>
      <c r="C153" s="26">
        <v>68.759302500403933</v>
      </c>
      <c r="D153" s="26">
        <v>71.869847437592242</v>
      </c>
      <c r="E153" s="26"/>
      <c r="F153" s="26">
        <f t="shared" si="6"/>
        <v>4.5238168859697669</v>
      </c>
      <c r="G153" s="93">
        <f t="shared" si="7"/>
        <v>8.919436590235307</v>
      </c>
      <c r="H153" s="26"/>
      <c r="I153" s="26">
        <v>0.35513558147334795</v>
      </c>
      <c r="J153" s="26">
        <v>0.37120126487612615</v>
      </c>
      <c r="K153"/>
      <c r="L153" s="26">
        <f t="shared" si="8"/>
        <v>1.6065683402778197E-2</v>
      </c>
    </row>
    <row r="154" spans="1:12" s="4" customFormat="1" ht="15.75" x14ac:dyDescent="0.25">
      <c r="A154" s="58" t="s">
        <v>170</v>
      </c>
      <c r="B154" s="139">
        <v>105.85979965943839</v>
      </c>
      <c r="C154" s="59">
        <v>109.61379205931485</v>
      </c>
      <c r="D154" s="59">
        <v>109.61379205931485</v>
      </c>
      <c r="E154" s="59"/>
      <c r="F154" s="59">
        <f t="shared" si="6"/>
        <v>0</v>
      </c>
      <c r="G154" s="94">
        <f t="shared" si="7"/>
        <v>3.5461926169834346</v>
      </c>
      <c r="H154" s="59"/>
      <c r="I154" s="59">
        <v>0.35693789844832619</v>
      </c>
      <c r="J154" s="59">
        <v>0.35693789844832619</v>
      </c>
      <c r="K154" s="57"/>
      <c r="L154" s="59">
        <f t="shared" si="8"/>
        <v>0</v>
      </c>
    </row>
    <row r="155" spans="1:12" s="57" customFormat="1" ht="15.75" x14ac:dyDescent="0.25">
      <c r="A155" s="36" t="s">
        <v>216</v>
      </c>
      <c r="B155" s="72">
        <v>105.85979965943839</v>
      </c>
      <c r="C155" s="26">
        <v>109.61379205931485</v>
      </c>
      <c r="D155" s="26">
        <v>109.61379205931485</v>
      </c>
      <c r="E155" s="26"/>
      <c r="F155" s="26">
        <f t="shared" si="6"/>
        <v>0</v>
      </c>
      <c r="G155" s="93">
        <f t="shared" si="7"/>
        <v>3.5461926169834346</v>
      </c>
      <c r="H155" s="26"/>
      <c r="I155" s="26">
        <v>0.35693789844832619</v>
      </c>
      <c r="J155" s="26">
        <v>0.35693789844832619</v>
      </c>
      <c r="K155"/>
      <c r="L155" s="26">
        <f t="shared" si="8"/>
        <v>0</v>
      </c>
    </row>
    <row r="156" spans="1:12" s="4" customFormat="1" ht="15.75" x14ac:dyDescent="0.25">
      <c r="A156" s="61" t="s">
        <v>111</v>
      </c>
      <c r="B156" s="139">
        <v>109.66391315199293</v>
      </c>
      <c r="C156" s="59">
        <v>109.70273444617025</v>
      </c>
      <c r="D156" s="59">
        <v>110.2640219906057</v>
      </c>
      <c r="E156" s="59"/>
      <c r="F156" s="59">
        <f t="shared" si="6"/>
        <v>0.51164407821653324</v>
      </c>
      <c r="G156" s="94">
        <f t="shared" si="7"/>
        <v>0.54722544669825179</v>
      </c>
      <c r="H156" s="59"/>
      <c r="I156" s="59">
        <v>3.1409604176786448</v>
      </c>
      <c r="J156" s="59">
        <v>3.1570309556548226</v>
      </c>
      <c r="K156" s="57"/>
      <c r="L156" s="59">
        <f t="shared" si="8"/>
        <v>1.6070537976177857E-2</v>
      </c>
    </row>
    <row r="157" spans="1:12" s="57" customFormat="1" ht="15.75" x14ac:dyDescent="0.25">
      <c r="A157" s="35" t="s">
        <v>171</v>
      </c>
      <c r="B157" s="72">
        <v>110.32982955934074</v>
      </c>
      <c r="C157" s="26">
        <v>111.27597451310695</v>
      </c>
      <c r="D157" s="26">
        <v>111.27597451310695</v>
      </c>
      <c r="E157" s="26"/>
      <c r="F157" s="26">
        <f t="shared" si="6"/>
        <v>0</v>
      </c>
      <c r="G157" s="93">
        <f t="shared" si="7"/>
        <v>0.85756042363622775</v>
      </c>
      <c r="H157" s="26"/>
      <c r="I157" s="26">
        <v>1.0866853834896233</v>
      </c>
      <c r="J157" s="26">
        <v>1.0866853834896233</v>
      </c>
      <c r="K157"/>
      <c r="L157" s="26">
        <f t="shared" si="8"/>
        <v>0</v>
      </c>
    </row>
    <row r="158" spans="1:12" s="4" customFormat="1" ht="15.75" x14ac:dyDescent="0.25">
      <c r="A158" s="64" t="s">
        <v>215</v>
      </c>
      <c r="B158" s="139">
        <v>110.32982955934074</v>
      </c>
      <c r="C158" s="59">
        <v>111.27597451310695</v>
      </c>
      <c r="D158" s="59">
        <v>111.27597451310695</v>
      </c>
      <c r="E158" s="59"/>
      <c r="F158" s="59">
        <f t="shared" si="6"/>
        <v>0</v>
      </c>
      <c r="G158" s="94">
        <f t="shared" si="7"/>
        <v>0.85756042363622775</v>
      </c>
      <c r="H158" s="59"/>
      <c r="I158" s="59">
        <v>1.0866853834896233</v>
      </c>
      <c r="J158" s="59">
        <v>1.0866853834896233</v>
      </c>
      <c r="K158" s="57"/>
      <c r="L158" s="59">
        <f t="shared" si="8"/>
        <v>0</v>
      </c>
    </row>
    <row r="159" spans="1:12" s="57" customFormat="1" ht="15.75" x14ac:dyDescent="0.25">
      <c r="A159" s="35" t="s">
        <v>172</v>
      </c>
      <c r="B159" s="72">
        <v>97.281637634345032</v>
      </c>
      <c r="C159" s="26">
        <v>95.293927061343496</v>
      </c>
      <c r="D159" s="26">
        <v>99.207475196588476</v>
      </c>
      <c r="E159" s="26"/>
      <c r="F159" s="26">
        <f t="shared" si="6"/>
        <v>4.1068179850807462</v>
      </c>
      <c r="G159" s="93">
        <f t="shared" si="7"/>
        <v>1.9796516681618082</v>
      </c>
      <c r="H159" s="26"/>
      <c r="I159" s="26">
        <v>0.39131361639495332</v>
      </c>
      <c r="J159" s="26">
        <v>0.40738415437113112</v>
      </c>
      <c r="K159"/>
      <c r="L159" s="26">
        <f t="shared" si="8"/>
        <v>1.6070537976177801E-2</v>
      </c>
    </row>
    <row r="160" spans="1:12" s="4" customFormat="1" ht="15.75" x14ac:dyDescent="0.25">
      <c r="A160" s="64" t="s">
        <v>214</v>
      </c>
      <c r="B160" s="139">
        <v>97.281637634345032</v>
      </c>
      <c r="C160" s="59">
        <v>95.293927061343496</v>
      </c>
      <c r="D160" s="59">
        <v>99.207475196588476</v>
      </c>
      <c r="E160" s="59"/>
      <c r="F160" s="59">
        <f t="shared" si="6"/>
        <v>4.1068179850807462</v>
      </c>
      <c r="G160" s="94">
        <f t="shared" si="7"/>
        <v>1.9796516681618082</v>
      </c>
      <c r="H160" s="59"/>
      <c r="I160" s="59">
        <v>0.39131361639495332</v>
      </c>
      <c r="J160" s="59">
        <v>0.40738415437113112</v>
      </c>
      <c r="K160" s="57"/>
      <c r="L160" s="59">
        <f t="shared" si="8"/>
        <v>1.6070537976177801E-2</v>
      </c>
    </row>
    <row r="161" spans="1:12" s="57" customFormat="1" ht="15.75" x14ac:dyDescent="0.25">
      <c r="A161" s="35" t="s">
        <v>173</v>
      </c>
      <c r="B161" s="72">
        <v>112.66830257545074</v>
      </c>
      <c r="C161" s="26">
        <v>112.6706111272193</v>
      </c>
      <c r="D161" s="26">
        <v>112.6706111272193</v>
      </c>
      <c r="E161" s="26"/>
      <c r="F161" s="26">
        <f t="shared" si="6"/>
        <v>0</v>
      </c>
      <c r="G161" s="93">
        <f t="shared" si="7"/>
        <v>2.0489806944690159E-3</v>
      </c>
      <c r="H161" s="26"/>
      <c r="I161" s="26">
        <v>1.6629614177940686</v>
      </c>
      <c r="J161" s="26">
        <v>1.6629614177940686</v>
      </c>
      <c r="K161"/>
      <c r="L161" s="26">
        <f t="shared" si="8"/>
        <v>0</v>
      </c>
    </row>
    <row r="162" spans="1:12" s="4" customFormat="1" ht="15.75" x14ac:dyDescent="0.25">
      <c r="A162" s="64" t="s">
        <v>213</v>
      </c>
      <c r="B162" s="139">
        <v>112.66830257545074</v>
      </c>
      <c r="C162" s="59">
        <v>112.6706111272193</v>
      </c>
      <c r="D162" s="59">
        <v>112.6706111272193</v>
      </c>
      <c r="E162" s="59"/>
      <c r="F162" s="59">
        <f t="shared" si="6"/>
        <v>0</v>
      </c>
      <c r="G162" s="94">
        <f t="shared" si="7"/>
        <v>2.0489806944690159E-3</v>
      </c>
      <c r="H162" s="59"/>
      <c r="I162" s="59">
        <v>1.6629614177940686</v>
      </c>
      <c r="J162" s="59">
        <v>1.6629614177940686</v>
      </c>
      <c r="K162" s="57"/>
      <c r="L162" s="59">
        <f t="shared" si="8"/>
        <v>0</v>
      </c>
    </row>
    <row r="163" spans="1:12" s="57" customFormat="1" ht="15.75" x14ac:dyDescent="0.25">
      <c r="A163" s="33" t="s">
        <v>4</v>
      </c>
      <c r="B163" s="141">
        <v>99.25672955425857</v>
      </c>
      <c r="C163" s="37">
        <v>99.79423455986678</v>
      </c>
      <c r="D163" s="37">
        <v>99.79423455986678</v>
      </c>
      <c r="E163" s="37"/>
      <c r="F163" s="37">
        <f t="shared" si="6"/>
        <v>0</v>
      </c>
      <c r="G163" s="96">
        <f t="shared" si="7"/>
        <v>0.54153003833798952</v>
      </c>
      <c r="H163" s="37"/>
      <c r="I163" s="37">
        <v>4.7412547495791868</v>
      </c>
      <c r="J163" s="37">
        <v>4.7412547495791868</v>
      </c>
      <c r="K163"/>
      <c r="L163" s="37">
        <f t="shared" si="8"/>
        <v>0</v>
      </c>
    </row>
    <row r="164" spans="1:12" s="4" customFormat="1" ht="15.75" x14ac:dyDescent="0.25">
      <c r="A164" s="61" t="s">
        <v>140</v>
      </c>
      <c r="B164" s="139">
        <v>77.408827796194288</v>
      </c>
      <c r="C164" s="59">
        <v>79.611444385765466</v>
      </c>
      <c r="D164" s="59">
        <v>79.611444385765466</v>
      </c>
      <c r="E164" s="59"/>
      <c r="F164" s="59">
        <f t="shared" si="6"/>
        <v>0</v>
      </c>
      <c r="G164" s="94">
        <f t="shared" si="7"/>
        <v>2.8454333339994919</v>
      </c>
      <c r="H164" s="59"/>
      <c r="I164" s="59">
        <v>0.92301115540660061</v>
      </c>
      <c r="J164" s="59">
        <v>0.92301115540660073</v>
      </c>
      <c r="K164" s="57"/>
      <c r="L164" s="59">
        <f t="shared" si="8"/>
        <v>0</v>
      </c>
    </row>
    <row r="165" spans="1:12" s="57" customFormat="1" ht="15.75" x14ac:dyDescent="0.25">
      <c r="A165" s="35" t="s">
        <v>174</v>
      </c>
      <c r="B165" s="72">
        <v>77.408827796194288</v>
      </c>
      <c r="C165" s="26">
        <v>79.611444385765466</v>
      </c>
      <c r="D165" s="26">
        <v>79.611444385765466</v>
      </c>
      <c r="E165" s="26"/>
      <c r="F165" s="26">
        <f t="shared" si="6"/>
        <v>0</v>
      </c>
      <c r="G165" s="93">
        <f t="shared" si="7"/>
        <v>2.8454333339994919</v>
      </c>
      <c r="H165" s="26"/>
      <c r="I165" s="26">
        <v>0.92301115540660061</v>
      </c>
      <c r="J165" s="26">
        <v>0.92301115540660073</v>
      </c>
      <c r="K165"/>
      <c r="L165" s="26">
        <f t="shared" si="8"/>
        <v>0</v>
      </c>
    </row>
    <row r="166" spans="1:12" s="4" customFormat="1" ht="15.75" x14ac:dyDescent="0.25">
      <c r="A166" s="64" t="s">
        <v>140</v>
      </c>
      <c r="B166" s="139">
        <v>77.408827796194288</v>
      </c>
      <c r="C166" s="59">
        <v>79.611444385765466</v>
      </c>
      <c r="D166" s="59">
        <v>79.611444385765466</v>
      </c>
      <c r="E166" s="59"/>
      <c r="F166" s="59">
        <f t="shared" si="6"/>
        <v>0</v>
      </c>
      <c r="G166" s="94">
        <f t="shared" si="7"/>
        <v>2.8454333339994919</v>
      </c>
      <c r="H166" s="59"/>
      <c r="I166" s="59">
        <v>0.92301115540660061</v>
      </c>
      <c r="J166" s="59">
        <v>0.92301115540660073</v>
      </c>
      <c r="K166" s="57"/>
      <c r="L166" s="59">
        <f t="shared" si="8"/>
        <v>0</v>
      </c>
    </row>
    <row r="167" spans="1:12" s="57" customFormat="1" ht="15.75" x14ac:dyDescent="0.25">
      <c r="A167" s="34" t="s">
        <v>139</v>
      </c>
      <c r="B167" s="72">
        <v>106.30932390895443</v>
      </c>
      <c r="C167" s="26">
        <v>106.30932390895443</v>
      </c>
      <c r="D167" s="26">
        <v>106.30932390895443</v>
      </c>
      <c r="E167" s="26"/>
      <c r="F167" s="26">
        <f t="shared" si="6"/>
        <v>0</v>
      </c>
      <c r="G167" s="93">
        <f t="shared" si="7"/>
        <v>0</v>
      </c>
      <c r="H167" s="26"/>
      <c r="I167" s="26">
        <v>3.8182435941725861</v>
      </c>
      <c r="J167" s="26">
        <v>3.8182435941725856</v>
      </c>
      <c r="K167"/>
      <c r="L167" s="26">
        <f t="shared" si="8"/>
        <v>0</v>
      </c>
    </row>
    <row r="168" spans="1:12" s="4" customFormat="1" ht="15.75" x14ac:dyDescent="0.25">
      <c r="A168" s="58" t="s">
        <v>175</v>
      </c>
      <c r="B168" s="139">
        <v>106.30932390895443</v>
      </c>
      <c r="C168" s="59">
        <v>106.30932390895443</v>
      </c>
      <c r="D168" s="59">
        <v>106.30932390895443</v>
      </c>
      <c r="E168" s="59"/>
      <c r="F168" s="59">
        <f t="shared" si="6"/>
        <v>0</v>
      </c>
      <c r="G168" s="94">
        <f t="shared" si="7"/>
        <v>0</v>
      </c>
      <c r="H168" s="59"/>
      <c r="I168" s="59">
        <v>3.8182435941725861</v>
      </c>
      <c r="J168" s="59">
        <v>3.8182435941725856</v>
      </c>
      <c r="K168" s="57"/>
      <c r="L168" s="59">
        <f t="shared" si="8"/>
        <v>0</v>
      </c>
    </row>
    <row r="169" spans="1:12" s="57" customFormat="1" ht="15.75" x14ac:dyDescent="0.25">
      <c r="A169" s="36" t="s">
        <v>212</v>
      </c>
      <c r="B169" s="72">
        <v>106.30932390895443</v>
      </c>
      <c r="C169" s="26">
        <v>106.30932390895443</v>
      </c>
      <c r="D169" s="26">
        <v>106.30932390895443</v>
      </c>
      <c r="E169" s="26"/>
      <c r="F169" s="26">
        <f t="shared" si="6"/>
        <v>0</v>
      </c>
      <c r="G169" s="93">
        <f t="shared" si="7"/>
        <v>0</v>
      </c>
      <c r="H169" s="26"/>
      <c r="I169" s="26">
        <v>3.8182435941725861</v>
      </c>
      <c r="J169" s="26">
        <v>3.8182435941725856</v>
      </c>
      <c r="K169"/>
      <c r="L169" s="26">
        <f t="shared" si="8"/>
        <v>0</v>
      </c>
    </row>
    <row r="170" spans="1:12" s="4" customFormat="1" ht="15.75" x14ac:dyDescent="0.25">
      <c r="A170" s="55" t="s">
        <v>130</v>
      </c>
      <c r="B170" s="140">
        <v>100.13613685073707</v>
      </c>
      <c r="C170" s="60">
        <v>99.644151201992386</v>
      </c>
      <c r="D170" s="60">
        <v>99.606321782391674</v>
      </c>
      <c r="E170" s="60"/>
      <c r="F170" s="60">
        <f t="shared" si="6"/>
        <v>-3.796451587412264E-2</v>
      </c>
      <c r="G170" s="95">
        <f t="shared" si="7"/>
        <v>-0.52909477538077843</v>
      </c>
      <c r="H170" s="60"/>
      <c r="I170" s="60">
        <v>5.0850397303946302</v>
      </c>
      <c r="J170" s="60">
        <v>5.0831092196789793</v>
      </c>
      <c r="K170" s="57"/>
      <c r="L170" s="60">
        <f t="shared" si="8"/>
        <v>-1.9305107156508683E-3</v>
      </c>
    </row>
    <row r="171" spans="1:12" s="57" customFormat="1" ht="15.75" x14ac:dyDescent="0.25">
      <c r="A171" s="34" t="s">
        <v>138</v>
      </c>
      <c r="B171" s="72">
        <v>90.504563467577867</v>
      </c>
      <c r="C171" s="26">
        <v>90.317660011384589</v>
      </c>
      <c r="D171" s="26">
        <v>90.317660011384589</v>
      </c>
      <c r="E171" s="26"/>
      <c r="F171" s="26">
        <f t="shared" si="6"/>
        <v>0</v>
      </c>
      <c r="G171" s="93">
        <f t="shared" si="7"/>
        <v>-0.20651274259804175</v>
      </c>
      <c r="H171" s="26"/>
      <c r="I171" s="26">
        <v>2.4488530089324461</v>
      </c>
      <c r="J171" s="26">
        <v>2.4488530089324461</v>
      </c>
      <c r="K171"/>
      <c r="L171" s="26">
        <f t="shared" si="8"/>
        <v>0</v>
      </c>
    </row>
    <row r="172" spans="1:12" s="4" customFormat="1" ht="15.75" x14ac:dyDescent="0.25">
      <c r="A172" s="58" t="s">
        <v>176</v>
      </c>
      <c r="B172" s="139">
        <v>74.187023996341637</v>
      </c>
      <c r="C172" s="59">
        <v>74.562076138131303</v>
      </c>
      <c r="D172" s="59">
        <v>74.562076138131303</v>
      </c>
      <c r="E172" s="59"/>
      <c r="F172" s="59">
        <f t="shared" si="6"/>
        <v>0</v>
      </c>
      <c r="G172" s="94">
        <f t="shared" si="7"/>
        <v>0.50554951740369169</v>
      </c>
      <c r="H172" s="59"/>
      <c r="I172" s="59">
        <v>0.83604237337590903</v>
      </c>
      <c r="J172" s="59">
        <v>0.83604237337590903</v>
      </c>
      <c r="K172" s="57"/>
      <c r="L172" s="59">
        <f t="shared" si="8"/>
        <v>0</v>
      </c>
    </row>
    <row r="173" spans="1:12" s="57" customFormat="1" ht="15.75" x14ac:dyDescent="0.25">
      <c r="A173" s="36" t="s">
        <v>211</v>
      </c>
      <c r="B173" s="72">
        <v>81.967638186577346</v>
      </c>
      <c r="C173" s="26">
        <v>83.11889612877205</v>
      </c>
      <c r="D173" s="26">
        <v>83.11889612877205</v>
      </c>
      <c r="E173" s="26"/>
      <c r="F173" s="26">
        <f t="shared" si="6"/>
        <v>0</v>
      </c>
      <c r="G173" s="93">
        <f t="shared" si="7"/>
        <v>1.4045274057722379</v>
      </c>
      <c r="H173" s="26"/>
      <c r="I173" s="26">
        <v>0.16407655071984578</v>
      </c>
      <c r="J173" s="26">
        <v>0.16407655071984581</v>
      </c>
      <c r="K173"/>
      <c r="L173" s="26">
        <f t="shared" si="8"/>
        <v>0</v>
      </c>
    </row>
    <row r="174" spans="1:12" s="4" customFormat="1" ht="15.75" x14ac:dyDescent="0.25">
      <c r="A174" s="64" t="s">
        <v>210</v>
      </c>
      <c r="B174" s="139">
        <v>72.524570265912217</v>
      </c>
      <c r="C174" s="59">
        <v>72.73377351750969</v>
      </c>
      <c r="D174" s="59">
        <v>72.73377351750969</v>
      </c>
      <c r="E174" s="59"/>
      <c r="F174" s="59">
        <f t="shared" si="6"/>
        <v>0</v>
      </c>
      <c r="G174" s="94">
        <f t="shared" si="7"/>
        <v>0.28845845046778784</v>
      </c>
      <c r="H174" s="59"/>
      <c r="I174" s="59">
        <v>0.67196582265606331</v>
      </c>
      <c r="J174" s="59">
        <v>0.67196582265606331</v>
      </c>
      <c r="K174" s="57"/>
      <c r="L174" s="59">
        <f t="shared" si="8"/>
        <v>0</v>
      </c>
    </row>
    <row r="175" spans="1:12" s="57" customFormat="1" ht="15.75" x14ac:dyDescent="0.25">
      <c r="A175" s="35" t="s">
        <v>177</v>
      </c>
      <c r="B175" s="72">
        <v>99.262187476460838</v>
      </c>
      <c r="C175" s="26">
        <v>99.262187476460838</v>
      </c>
      <c r="D175" s="26">
        <v>99.262187476460838</v>
      </c>
      <c r="E175" s="26"/>
      <c r="F175" s="26">
        <f t="shared" si="6"/>
        <v>0</v>
      </c>
      <c r="G175" s="93">
        <f t="shared" si="7"/>
        <v>0</v>
      </c>
      <c r="H175" s="26"/>
      <c r="I175" s="26">
        <v>0.14932741656095089</v>
      </c>
      <c r="J175" s="26">
        <v>0.14932741656095092</v>
      </c>
      <c r="K175"/>
      <c r="L175" s="26">
        <f t="shared" si="8"/>
        <v>0</v>
      </c>
    </row>
    <row r="176" spans="1:12" s="4" customFormat="1" ht="15.75" x14ac:dyDescent="0.25">
      <c r="A176" s="64" t="s">
        <v>209</v>
      </c>
      <c r="B176" s="139">
        <v>99.262187476460838</v>
      </c>
      <c r="C176" s="59">
        <v>99.262187476460838</v>
      </c>
      <c r="D176" s="59">
        <v>99.262187476460838</v>
      </c>
      <c r="E176" s="59"/>
      <c r="F176" s="59">
        <f t="shared" si="6"/>
        <v>0</v>
      </c>
      <c r="G176" s="94">
        <f t="shared" si="7"/>
        <v>0</v>
      </c>
      <c r="H176" s="59"/>
      <c r="I176" s="59">
        <v>0.14932741656095089</v>
      </c>
      <c r="J176" s="59">
        <v>0.14932741656095092</v>
      </c>
      <c r="K176" s="57"/>
      <c r="L176" s="59">
        <f t="shared" si="8"/>
        <v>0</v>
      </c>
    </row>
    <row r="177" spans="1:12" s="57" customFormat="1" ht="15.75" x14ac:dyDescent="0.25">
      <c r="A177" s="35" t="s">
        <v>112</v>
      </c>
      <c r="B177" s="72">
        <v>100.04769782417017</v>
      </c>
      <c r="C177" s="26">
        <v>99.36708029164447</v>
      </c>
      <c r="D177" s="26">
        <v>99.36708029164447</v>
      </c>
      <c r="E177" s="26"/>
      <c r="F177" s="26">
        <f t="shared" si="6"/>
        <v>0</v>
      </c>
      <c r="G177" s="93">
        <f t="shared" si="7"/>
        <v>-0.68029304754404496</v>
      </c>
      <c r="H177" s="26"/>
      <c r="I177" s="26">
        <v>1.3538170573755934</v>
      </c>
      <c r="J177" s="26">
        <v>1.3538170573755934</v>
      </c>
      <c r="K177"/>
      <c r="L177" s="26">
        <f t="shared" si="8"/>
        <v>0</v>
      </c>
    </row>
    <row r="178" spans="1:12" s="4" customFormat="1" ht="15.75" x14ac:dyDescent="0.25">
      <c r="A178" s="64" t="s">
        <v>113</v>
      </c>
      <c r="B178" s="139">
        <v>100.04769782417017</v>
      </c>
      <c r="C178" s="59">
        <v>99.36708029164447</v>
      </c>
      <c r="D178" s="59">
        <v>99.36708029164447</v>
      </c>
      <c r="E178" s="59"/>
      <c r="F178" s="59">
        <f t="shared" si="6"/>
        <v>0</v>
      </c>
      <c r="G178" s="94">
        <f t="shared" si="7"/>
        <v>-0.68029304754404496</v>
      </c>
      <c r="H178" s="59"/>
      <c r="I178" s="59">
        <v>1.3538170573755934</v>
      </c>
      <c r="J178" s="59">
        <v>1.3538170573755934</v>
      </c>
      <c r="K178" s="57"/>
      <c r="L178" s="59">
        <f t="shared" si="8"/>
        <v>0</v>
      </c>
    </row>
    <row r="179" spans="1:12" s="57" customFormat="1" ht="15.75" x14ac:dyDescent="0.25">
      <c r="A179" s="35" t="s">
        <v>178</v>
      </c>
      <c r="B179" s="72">
        <v>141.99941030830831</v>
      </c>
      <c r="C179" s="26">
        <v>141.99941030830831</v>
      </c>
      <c r="D179" s="26">
        <v>141.99941030830831</v>
      </c>
      <c r="E179" s="26"/>
      <c r="F179" s="26">
        <f t="shared" si="6"/>
        <v>0</v>
      </c>
      <c r="G179" s="93">
        <f t="shared" si="7"/>
        <v>0</v>
      </c>
      <c r="H179" s="26"/>
      <c r="I179" s="26">
        <v>0.10966616161999254</v>
      </c>
      <c r="J179" s="26">
        <v>0.10966616161999254</v>
      </c>
      <c r="K179"/>
      <c r="L179" s="26">
        <f t="shared" si="8"/>
        <v>0</v>
      </c>
    </row>
    <row r="180" spans="1:12" s="4" customFormat="1" ht="15.75" x14ac:dyDescent="0.25">
      <c r="A180" s="64" t="s">
        <v>208</v>
      </c>
      <c r="B180" s="139">
        <v>141.99941030830831</v>
      </c>
      <c r="C180" s="59">
        <v>141.99941030830831</v>
      </c>
      <c r="D180" s="59">
        <v>141.99941030830831</v>
      </c>
      <c r="E180" s="59"/>
      <c r="F180" s="59">
        <f t="shared" si="6"/>
        <v>0</v>
      </c>
      <c r="G180" s="94">
        <f t="shared" si="7"/>
        <v>0</v>
      </c>
      <c r="H180" s="59"/>
      <c r="I180" s="59">
        <v>0.10966616161999254</v>
      </c>
      <c r="J180" s="59">
        <v>0.10966616161999254</v>
      </c>
      <c r="K180" s="57"/>
      <c r="L180" s="59">
        <f t="shared" si="8"/>
        <v>0</v>
      </c>
    </row>
    <row r="181" spans="1:12" s="57" customFormat="1" ht="15.75" x14ac:dyDescent="0.25">
      <c r="A181" s="34" t="s">
        <v>137</v>
      </c>
      <c r="B181" s="72">
        <v>112.15517289409321</v>
      </c>
      <c r="C181" s="26">
        <v>112.15517289409321</v>
      </c>
      <c r="D181" s="26">
        <v>112.15517289409321</v>
      </c>
      <c r="E181" s="26"/>
      <c r="F181" s="26">
        <f t="shared" si="6"/>
        <v>0</v>
      </c>
      <c r="G181" s="93">
        <f t="shared" si="7"/>
        <v>0</v>
      </c>
      <c r="H181" s="26"/>
      <c r="I181" s="26">
        <v>0.76458043551000709</v>
      </c>
      <c r="J181" s="26">
        <v>0.76458043551000709</v>
      </c>
      <c r="K181"/>
      <c r="L181" s="26">
        <f t="shared" si="8"/>
        <v>0</v>
      </c>
    </row>
    <row r="182" spans="1:12" s="4" customFormat="1" ht="15.75" x14ac:dyDescent="0.25">
      <c r="A182" s="58" t="s">
        <v>179</v>
      </c>
      <c r="B182" s="139">
        <v>112.15517289409321</v>
      </c>
      <c r="C182" s="59">
        <v>112.15517289409321</v>
      </c>
      <c r="D182" s="59">
        <v>112.15517289409321</v>
      </c>
      <c r="E182" s="59"/>
      <c r="F182" s="59">
        <f t="shared" si="6"/>
        <v>0</v>
      </c>
      <c r="G182" s="94">
        <f t="shared" si="7"/>
        <v>0</v>
      </c>
      <c r="H182" s="59"/>
      <c r="I182" s="59">
        <v>0.76458043551000709</v>
      </c>
      <c r="J182" s="59">
        <v>0.76458043551000709</v>
      </c>
      <c r="K182" s="57"/>
      <c r="L182" s="59">
        <f t="shared" si="8"/>
        <v>0</v>
      </c>
    </row>
    <row r="183" spans="1:12" s="57" customFormat="1" ht="15.75" x14ac:dyDescent="0.25">
      <c r="A183" s="36" t="s">
        <v>207</v>
      </c>
      <c r="B183" s="72">
        <v>112.15517289409321</v>
      </c>
      <c r="C183" s="26">
        <v>112.15517289409321</v>
      </c>
      <c r="D183" s="26">
        <v>112.15517289409321</v>
      </c>
      <c r="E183" s="26"/>
      <c r="F183" s="26">
        <f t="shared" si="6"/>
        <v>0</v>
      </c>
      <c r="G183" s="93">
        <f t="shared" si="7"/>
        <v>0</v>
      </c>
      <c r="H183" s="26"/>
      <c r="I183" s="26">
        <v>0.76458043551000709</v>
      </c>
      <c r="J183" s="26">
        <v>0.76458043551000709</v>
      </c>
      <c r="K183"/>
      <c r="L183" s="26">
        <f t="shared" si="8"/>
        <v>0</v>
      </c>
    </row>
    <row r="184" spans="1:12" s="4" customFormat="1" ht="15.75" x14ac:dyDescent="0.25">
      <c r="A184" s="61" t="s">
        <v>136</v>
      </c>
      <c r="B184" s="139">
        <v>115.49497690663523</v>
      </c>
      <c r="C184" s="59">
        <v>113.43777297054528</v>
      </c>
      <c r="D184" s="59">
        <v>113.40965266961327</v>
      </c>
      <c r="E184" s="59"/>
      <c r="F184" s="59">
        <f t="shared" si="6"/>
        <v>-2.4789186349172265E-2</v>
      </c>
      <c r="G184" s="94">
        <f t="shared" si="7"/>
        <v>-1.8055540534093639</v>
      </c>
      <c r="H184" s="59"/>
      <c r="I184" s="59">
        <v>0.99682977531240591</v>
      </c>
      <c r="J184" s="59">
        <v>0.99658266932181971</v>
      </c>
      <c r="K184" s="57"/>
      <c r="L184" s="59">
        <f t="shared" si="8"/>
        <v>-2.4710599058619387E-4</v>
      </c>
    </row>
    <row r="185" spans="1:12" s="57" customFormat="1" ht="15.75" x14ac:dyDescent="0.25">
      <c r="A185" s="35" t="s">
        <v>180</v>
      </c>
      <c r="B185" s="72">
        <v>143.54637931897167</v>
      </c>
      <c r="C185" s="26">
        <v>143.42317105079044</v>
      </c>
      <c r="D185" s="26">
        <v>143.42317105079044</v>
      </c>
      <c r="E185" s="26"/>
      <c r="F185" s="26">
        <f t="shared" si="6"/>
        <v>0</v>
      </c>
      <c r="G185" s="93">
        <f t="shared" si="7"/>
        <v>-8.5831679465386834E-2</v>
      </c>
      <c r="H185" s="26"/>
      <c r="I185" s="26">
        <v>0.17244843443115335</v>
      </c>
      <c r="J185" s="26">
        <v>0.17244843443115337</v>
      </c>
      <c r="K185"/>
      <c r="L185" s="26">
        <f t="shared" si="8"/>
        <v>0</v>
      </c>
    </row>
    <row r="186" spans="1:12" s="4" customFormat="1" ht="15.75" x14ac:dyDescent="0.25">
      <c r="A186" s="64" t="s">
        <v>206</v>
      </c>
      <c r="B186" s="139">
        <v>143.54637931897167</v>
      </c>
      <c r="C186" s="59">
        <v>143.42317105079044</v>
      </c>
      <c r="D186" s="59">
        <v>143.42317105079044</v>
      </c>
      <c r="E186" s="59"/>
      <c r="F186" s="59">
        <f t="shared" si="6"/>
        <v>0</v>
      </c>
      <c r="G186" s="94">
        <f t="shared" si="7"/>
        <v>-8.5831679465386834E-2</v>
      </c>
      <c r="H186" s="59"/>
      <c r="I186" s="59">
        <v>0.17244843443115335</v>
      </c>
      <c r="J186" s="59">
        <v>0.17244843443115337</v>
      </c>
      <c r="K186" s="57"/>
      <c r="L186" s="59">
        <f t="shared" si="8"/>
        <v>0</v>
      </c>
    </row>
    <row r="187" spans="1:12" s="57" customFormat="1" ht="15.75" x14ac:dyDescent="0.25">
      <c r="A187" s="35" t="s">
        <v>114</v>
      </c>
      <c r="B187" s="72">
        <v>111.04831488863306</v>
      </c>
      <c r="C187" s="26">
        <v>108.68453715088216</v>
      </c>
      <c r="D187" s="26">
        <v>108.6519592662525</v>
      </c>
      <c r="E187" s="26"/>
      <c r="F187" s="26">
        <f t="shared" si="6"/>
        <v>-2.9974719020453566E-2</v>
      </c>
      <c r="G187" s="93">
        <f t="shared" si="7"/>
        <v>-2.1579396542701135</v>
      </c>
      <c r="H187" s="26"/>
      <c r="I187" s="26">
        <v>0.82438134088125248</v>
      </c>
      <c r="J187" s="26">
        <v>0.8241342348906664</v>
      </c>
      <c r="K187"/>
      <c r="L187" s="26">
        <f t="shared" si="8"/>
        <v>-2.4710599058608285E-4</v>
      </c>
    </row>
    <row r="188" spans="1:12" s="4" customFormat="1" ht="15.75" x14ac:dyDescent="0.25">
      <c r="A188" s="64" t="s">
        <v>205</v>
      </c>
      <c r="B188" s="139">
        <v>101.12295408384401</v>
      </c>
      <c r="C188" s="59">
        <v>101.16429659235817</v>
      </c>
      <c r="D188" s="59">
        <v>101.12296570686699</v>
      </c>
      <c r="E188" s="59"/>
      <c r="F188" s="59">
        <f t="shared" si="6"/>
        <v>-4.0855209677104209E-2</v>
      </c>
      <c r="G188" s="94">
        <f t="shared" si="7"/>
        <v>1.1493951190821861E-5</v>
      </c>
      <c r="H188" s="59"/>
      <c r="I188" s="59">
        <v>0.60483349012119625</v>
      </c>
      <c r="J188" s="59">
        <v>0.60458638413060983</v>
      </c>
      <c r="K188" s="57"/>
      <c r="L188" s="59">
        <f t="shared" si="8"/>
        <v>-2.4710599058641591E-4</v>
      </c>
    </row>
    <row r="189" spans="1:12" s="57" customFormat="1" ht="15.75" x14ac:dyDescent="0.25">
      <c r="A189" s="36" t="s">
        <v>115</v>
      </c>
      <c r="B189" s="72">
        <v>147.98961814254824</v>
      </c>
      <c r="C189" s="26">
        <v>136.6741984315868</v>
      </c>
      <c r="D189" s="26">
        <v>136.6741984315868</v>
      </c>
      <c r="E189" s="26"/>
      <c r="F189" s="26">
        <f t="shared" si="6"/>
        <v>0</v>
      </c>
      <c r="G189" s="93">
        <f t="shared" si="7"/>
        <v>-7.6460902142892699</v>
      </c>
      <c r="H189" s="26"/>
      <c r="I189" s="26">
        <v>0.21954785076005651</v>
      </c>
      <c r="J189" s="26">
        <v>0.21954785076005651</v>
      </c>
      <c r="K189"/>
      <c r="L189" s="26">
        <f t="shared" si="8"/>
        <v>0</v>
      </c>
    </row>
    <row r="190" spans="1:12" s="4" customFormat="1" ht="15" customHeight="1" x14ac:dyDescent="0.25">
      <c r="A190" s="61" t="s">
        <v>151</v>
      </c>
      <c r="B190" s="139">
        <v>105.45843446033754</v>
      </c>
      <c r="C190" s="59">
        <v>105.22246486474704</v>
      </c>
      <c r="D190" s="59">
        <v>105.01997658073184</v>
      </c>
      <c r="E190" s="59"/>
      <c r="F190" s="59">
        <f t="shared" si="6"/>
        <v>-0.19243826332664415</v>
      </c>
      <c r="G190" s="94">
        <f t="shared" si="7"/>
        <v>-0.41576369102142019</v>
      </c>
      <c r="H190" s="59"/>
      <c r="I190" s="59">
        <v>0.87477651063977124</v>
      </c>
      <c r="J190" s="59">
        <v>0.87309310591470679</v>
      </c>
      <c r="K190" s="57"/>
      <c r="L190" s="59">
        <f t="shared" si="8"/>
        <v>-1.6834047250644524E-3</v>
      </c>
    </row>
    <row r="191" spans="1:12" s="57" customFormat="1" ht="15.75" x14ac:dyDescent="0.25">
      <c r="A191" s="35" t="s">
        <v>116</v>
      </c>
      <c r="B191" s="72">
        <v>107.43936419161457</v>
      </c>
      <c r="C191" s="26">
        <v>106.50868675389725</v>
      </c>
      <c r="D191" s="26">
        <v>106.75417652735104</v>
      </c>
      <c r="E191" s="26"/>
      <c r="F191" s="26">
        <f t="shared" si="6"/>
        <v>0.23048802960177195</v>
      </c>
      <c r="G191" s="93">
        <f t="shared" si="7"/>
        <v>-0.63774359557966509</v>
      </c>
      <c r="H191" s="26"/>
      <c r="I191" s="26">
        <v>0.28983745606525213</v>
      </c>
      <c r="J191" s="26">
        <v>0.29050549670678477</v>
      </c>
      <c r="K191"/>
      <c r="L191" s="26">
        <f t="shared" si="8"/>
        <v>6.680406415326412E-4</v>
      </c>
    </row>
    <row r="192" spans="1:12" s="4" customFormat="1" ht="15.75" x14ac:dyDescent="0.25">
      <c r="A192" s="64" t="s">
        <v>20</v>
      </c>
      <c r="B192" s="139">
        <v>107.43936419161457</v>
      </c>
      <c r="C192" s="59">
        <v>106.50868675389725</v>
      </c>
      <c r="D192" s="59">
        <v>106.75417652735104</v>
      </c>
      <c r="E192" s="59"/>
      <c r="F192" s="59">
        <f t="shared" si="6"/>
        <v>0.23048802960177195</v>
      </c>
      <c r="G192" s="94">
        <f t="shared" si="7"/>
        <v>-0.63774359557966509</v>
      </c>
      <c r="H192" s="59"/>
      <c r="I192" s="59">
        <v>0.28983745606525213</v>
      </c>
      <c r="J192" s="59">
        <v>0.29050549670678477</v>
      </c>
      <c r="K192" s="57"/>
      <c r="L192" s="59">
        <f t="shared" si="8"/>
        <v>6.680406415326412E-4</v>
      </c>
    </row>
    <row r="193" spans="1:12" s="57" customFormat="1" ht="15.75" x14ac:dyDescent="0.25">
      <c r="A193" s="35" t="s">
        <v>181</v>
      </c>
      <c r="B193" s="72">
        <v>104.49450461209973</v>
      </c>
      <c r="C193" s="26">
        <v>104.59658316342617</v>
      </c>
      <c r="D193" s="26">
        <v>104.17610662160862</v>
      </c>
      <c r="E193" s="26"/>
      <c r="F193" s="26">
        <f t="shared" si="6"/>
        <v>-0.40199835319723043</v>
      </c>
      <c r="G193" s="93">
        <f t="shared" si="7"/>
        <v>-0.30470309579728738</v>
      </c>
      <c r="H193" s="26"/>
      <c r="I193" s="26">
        <v>0.58493905457451889</v>
      </c>
      <c r="J193" s="26">
        <v>0.58258760920792185</v>
      </c>
      <c r="K193"/>
      <c r="L193" s="26">
        <f t="shared" si="8"/>
        <v>-2.3514453665970381E-3</v>
      </c>
    </row>
    <row r="194" spans="1:12" s="4" customFormat="1" ht="15.75" x14ac:dyDescent="0.25">
      <c r="A194" s="64" t="s">
        <v>204</v>
      </c>
      <c r="B194" s="139">
        <v>104.49450461209973</v>
      </c>
      <c r="C194" s="59">
        <v>104.59658316342617</v>
      </c>
      <c r="D194" s="59">
        <v>104.17610662160862</v>
      </c>
      <c r="E194" s="59"/>
      <c r="F194" s="59">
        <f t="shared" si="6"/>
        <v>-0.40199835319723043</v>
      </c>
      <c r="G194" s="94">
        <f t="shared" si="7"/>
        <v>-0.30470309579728738</v>
      </c>
      <c r="H194" s="59"/>
      <c r="I194" s="59">
        <v>0.58493905457451889</v>
      </c>
      <c r="J194" s="59">
        <v>0.58258760920792185</v>
      </c>
      <c r="K194" s="57"/>
      <c r="L194" s="59">
        <f t="shared" si="8"/>
        <v>-2.3514453665970381E-3</v>
      </c>
    </row>
    <row r="195" spans="1:12" s="57" customFormat="1" ht="15.75" x14ac:dyDescent="0.25">
      <c r="A195" s="33" t="s">
        <v>117</v>
      </c>
      <c r="B195" s="141">
        <v>130.07791242751054</v>
      </c>
      <c r="C195" s="37">
        <v>133.11915518648536</v>
      </c>
      <c r="D195" s="37">
        <v>133.11915518648536</v>
      </c>
      <c r="E195" s="37"/>
      <c r="F195" s="37">
        <f t="shared" si="6"/>
        <v>0</v>
      </c>
      <c r="G195" s="96">
        <f t="shared" si="7"/>
        <v>2.3380162721089448</v>
      </c>
      <c r="H195" s="37"/>
      <c r="I195" s="37">
        <v>3.3257772455646495</v>
      </c>
      <c r="J195" s="37">
        <v>3.3257772455646499</v>
      </c>
      <c r="K195"/>
      <c r="L195" s="37">
        <f t="shared" si="8"/>
        <v>0</v>
      </c>
    </row>
    <row r="196" spans="1:12" s="4" customFormat="1" ht="15.75" x14ac:dyDescent="0.25">
      <c r="A196" s="61" t="s">
        <v>135</v>
      </c>
      <c r="B196" s="139">
        <v>134.96624853431223</v>
      </c>
      <c r="C196" s="59">
        <v>140.40183998572448</v>
      </c>
      <c r="D196" s="59">
        <v>140.40183998572448</v>
      </c>
      <c r="E196" s="59"/>
      <c r="F196" s="59">
        <f t="shared" si="6"/>
        <v>0</v>
      </c>
      <c r="G196" s="94">
        <f t="shared" si="7"/>
        <v>4.0273709245392419</v>
      </c>
      <c r="H196" s="59"/>
      <c r="I196" s="59">
        <v>0.93726084942762489</v>
      </c>
      <c r="J196" s="59">
        <v>0.937260849427625</v>
      </c>
      <c r="K196" s="57"/>
      <c r="L196" s="59">
        <f t="shared" si="8"/>
        <v>0</v>
      </c>
    </row>
    <row r="197" spans="1:12" s="57" customFormat="1" ht="15.75" x14ac:dyDescent="0.25">
      <c r="A197" s="35" t="s">
        <v>182</v>
      </c>
      <c r="B197" s="72">
        <v>134.96624853431223</v>
      </c>
      <c r="C197" s="26">
        <v>140.40183998572448</v>
      </c>
      <c r="D197" s="26">
        <v>140.40183998572448</v>
      </c>
      <c r="E197" s="26"/>
      <c r="F197" s="26">
        <f t="shared" si="6"/>
        <v>0</v>
      </c>
      <c r="G197" s="93">
        <f t="shared" si="7"/>
        <v>4.0273709245392419</v>
      </c>
      <c r="H197" s="26"/>
      <c r="I197" s="26">
        <v>0.93726084942762489</v>
      </c>
      <c r="J197" s="26">
        <v>0.937260849427625</v>
      </c>
      <c r="K197"/>
      <c r="L197" s="26">
        <f t="shared" si="8"/>
        <v>0</v>
      </c>
    </row>
    <row r="198" spans="1:12" s="4" customFormat="1" ht="15.75" x14ac:dyDescent="0.25">
      <c r="A198" s="64" t="s">
        <v>135</v>
      </c>
      <c r="B198" s="139">
        <v>134.96624853431223</v>
      </c>
      <c r="C198" s="59">
        <v>140.40183998572448</v>
      </c>
      <c r="D198" s="59">
        <v>140.40183998572448</v>
      </c>
      <c r="E198" s="59"/>
      <c r="F198" s="59">
        <f t="shared" si="6"/>
        <v>0</v>
      </c>
      <c r="G198" s="94">
        <f t="shared" si="7"/>
        <v>4.0273709245392419</v>
      </c>
      <c r="H198" s="59"/>
      <c r="I198" s="59">
        <v>0.93726084942762489</v>
      </c>
      <c r="J198" s="59">
        <v>0.937260849427625</v>
      </c>
      <c r="K198" s="57"/>
      <c r="L198" s="59">
        <f t="shared" si="8"/>
        <v>0</v>
      </c>
    </row>
    <row r="199" spans="1:12" s="57" customFormat="1" ht="15.75" x14ac:dyDescent="0.25">
      <c r="A199" s="34" t="s">
        <v>118</v>
      </c>
      <c r="B199" s="72">
        <v>128.21527648985492</v>
      </c>
      <c r="C199" s="26">
        <v>130.52120292839754</v>
      </c>
      <c r="D199" s="26">
        <v>130.52120292839754</v>
      </c>
      <c r="E199" s="26"/>
      <c r="F199" s="26">
        <f t="shared" ref="F199:F226" si="9">((D199/C199-1)*100)</f>
        <v>0</v>
      </c>
      <c r="G199" s="93">
        <f t="shared" si="7"/>
        <v>1.798480260443136</v>
      </c>
      <c r="H199" s="26"/>
      <c r="I199" s="26">
        <v>2.246845082828155</v>
      </c>
      <c r="J199" s="26">
        <v>2.246845082828155</v>
      </c>
      <c r="K199"/>
      <c r="L199" s="26">
        <f t="shared" si="8"/>
        <v>0</v>
      </c>
    </row>
    <row r="200" spans="1:12" s="4" customFormat="1" ht="15.75" x14ac:dyDescent="0.25">
      <c r="A200" s="58" t="s">
        <v>119</v>
      </c>
      <c r="B200" s="139">
        <v>128.21527648985492</v>
      </c>
      <c r="C200" s="59">
        <v>130.52120292839754</v>
      </c>
      <c r="D200" s="59">
        <v>130.52120292839754</v>
      </c>
      <c r="E200" s="59"/>
      <c r="F200" s="59">
        <f t="shared" si="9"/>
        <v>0</v>
      </c>
      <c r="G200" s="94">
        <f t="shared" ref="G200:G224" si="10">((D200/B200-1)*100)</f>
        <v>1.798480260443136</v>
      </c>
      <c r="H200" s="59"/>
      <c r="I200" s="59">
        <v>2.246845082828155</v>
      </c>
      <c r="J200" s="59">
        <v>2.246845082828155</v>
      </c>
      <c r="K200" s="57"/>
      <c r="L200" s="59">
        <f t="shared" ref="L200:L224" si="11">J200-I200</f>
        <v>0</v>
      </c>
    </row>
    <row r="201" spans="1:12" s="57" customFormat="1" ht="15.75" x14ac:dyDescent="0.25">
      <c r="A201" s="36" t="s">
        <v>118</v>
      </c>
      <c r="B201" s="72">
        <v>128.21527648985492</v>
      </c>
      <c r="C201" s="26">
        <v>130.52120292839754</v>
      </c>
      <c r="D201" s="26">
        <v>130.52120292839754</v>
      </c>
      <c r="E201" s="26"/>
      <c r="F201" s="26">
        <f t="shared" si="9"/>
        <v>0</v>
      </c>
      <c r="G201" s="93">
        <f t="shared" si="10"/>
        <v>1.798480260443136</v>
      </c>
      <c r="H201" s="26"/>
      <c r="I201" s="26">
        <v>2.246845082828155</v>
      </c>
      <c r="J201" s="26">
        <v>2.246845082828155</v>
      </c>
      <c r="K201"/>
      <c r="L201" s="26">
        <f t="shared" si="11"/>
        <v>0</v>
      </c>
    </row>
    <row r="202" spans="1:12" s="4" customFormat="1" ht="15.75" x14ac:dyDescent="0.25">
      <c r="A202" s="61" t="s">
        <v>120</v>
      </c>
      <c r="B202" s="139">
        <v>129.55828833898522</v>
      </c>
      <c r="C202" s="59">
        <v>129.55828833898522</v>
      </c>
      <c r="D202" s="59">
        <v>129.55828833898522</v>
      </c>
      <c r="E202" s="59"/>
      <c r="F202" s="59">
        <f t="shared" si="9"/>
        <v>0</v>
      </c>
      <c r="G202" s="94">
        <f t="shared" si="10"/>
        <v>0</v>
      </c>
      <c r="H202" s="59"/>
      <c r="I202" s="59">
        <v>0.14167131330887003</v>
      </c>
      <c r="J202" s="59">
        <v>0.14167131330887003</v>
      </c>
      <c r="K202" s="57"/>
      <c r="L202" s="59">
        <f t="shared" si="11"/>
        <v>0</v>
      </c>
    </row>
    <row r="203" spans="1:12" s="57" customFormat="1" ht="15.75" x14ac:dyDescent="0.25">
      <c r="A203" s="35" t="s">
        <v>121</v>
      </c>
      <c r="B203" s="72">
        <v>129.55828833898522</v>
      </c>
      <c r="C203" s="26">
        <v>129.55828833898522</v>
      </c>
      <c r="D203" s="26">
        <v>129.55828833898522</v>
      </c>
      <c r="E203" s="26"/>
      <c r="F203" s="26">
        <f t="shared" si="9"/>
        <v>0</v>
      </c>
      <c r="G203" s="93">
        <f t="shared" si="10"/>
        <v>0</v>
      </c>
      <c r="H203" s="26"/>
      <c r="I203" s="26">
        <v>0.14167131330887003</v>
      </c>
      <c r="J203" s="26">
        <v>0.14167131330887003</v>
      </c>
      <c r="K203"/>
      <c r="L203" s="26">
        <f t="shared" si="11"/>
        <v>0</v>
      </c>
    </row>
    <row r="204" spans="1:12" s="4" customFormat="1" ht="15.75" x14ac:dyDescent="0.25">
      <c r="A204" s="64" t="s">
        <v>120</v>
      </c>
      <c r="B204" s="139">
        <v>129.55828833898522</v>
      </c>
      <c r="C204" s="59">
        <v>129.55828833898522</v>
      </c>
      <c r="D204" s="59">
        <v>129.55828833898522</v>
      </c>
      <c r="E204" s="59"/>
      <c r="F204" s="59">
        <f t="shared" si="9"/>
        <v>0</v>
      </c>
      <c r="G204" s="94">
        <f t="shared" si="10"/>
        <v>0</v>
      </c>
      <c r="H204" s="59"/>
      <c r="I204" s="59">
        <v>0.14167131330887003</v>
      </c>
      <c r="J204" s="59">
        <v>0.14167131330887003</v>
      </c>
      <c r="K204" s="57"/>
      <c r="L204" s="59">
        <f t="shared" si="11"/>
        <v>0</v>
      </c>
    </row>
    <row r="205" spans="1:12" s="57" customFormat="1" ht="15.75" x14ac:dyDescent="0.25">
      <c r="A205" s="33" t="s">
        <v>131</v>
      </c>
      <c r="B205" s="141">
        <v>125.27368908992756</v>
      </c>
      <c r="C205" s="37">
        <v>128.2197590569771</v>
      </c>
      <c r="D205" s="37">
        <v>128.21297042027925</v>
      </c>
      <c r="E205" s="37"/>
      <c r="F205" s="37">
        <f t="shared" si="9"/>
        <v>-5.2945324088726764E-3</v>
      </c>
      <c r="G205" s="96">
        <f t="shared" si="10"/>
        <v>2.3462878372183305</v>
      </c>
      <c r="H205" s="37"/>
      <c r="I205" s="37">
        <v>3.8778109793681836</v>
      </c>
      <c r="J205" s="37">
        <v>3.8776056674091266</v>
      </c>
      <c r="K205"/>
      <c r="L205" s="37">
        <f t="shared" si="11"/>
        <v>-2.053119590570418E-4</v>
      </c>
    </row>
    <row r="206" spans="1:12" s="4" customFormat="1" ht="15.75" x14ac:dyDescent="0.25">
      <c r="A206" s="61" t="s">
        <v>122</v>
      </c>
      <c r="B206" s="139">
        <v>125.34849388734686</v>
      </c>
      <c r="C206" s="59">
        <v>128.39043303248073</v>
      </c>
      <c r="D206" s="59">
        <v>128.38342348418612</v>
      </c>
      <c r="E206" s="59"/>
      <c r="F206" s="59">
        <f t="shared" si="9"/>
        <v>-5.4595565487591813E-3</v>
      </c>
      <c r="G206" s="94">
        <f t="shared" si="10"/>
        <v>2.4211935083694014</v>
      </c>
      <c r="H206" s="59"/>
      <c r="I206" s="59">
        <v>3.7605977193239437</v>
      </c>
      <c r="J206" s="59">
        <v>3.7603924073648867</v>
      </c>
      <c r="K206" s="57"/>
      <c r="L206" s="59">
        <f t="shared" si="11"/>
        <v>-2.053119590570418E-4</v>
      </c>
    </row>
    <row r="207" spans="1:12" s="57" customFormat="1" ht="15.75" x14ac:dyDescent="0.25">
      <c r="A207" s="35" t="s">
        <v>183</v>
      </c>
      <c r="B207" s="72">
        <v>125.34849388734686</v>
      </c>
      <c r="C207" s="26">
        <v>128.39043303248073</v>
      </c>
      <c r="D207" s="26">
        <v>128.38342348418612</v>
      </c>
      <c r="E207" s="26"/>
      <c r="F207" s="26">
        <f t="shared" si="9"/>
        <v>-5.4595565487591813E-3</v>
      </c>
      <c r="G207" s="93">
        <f t="shared" si="10"/>
        <v>2.4211935083694014</v>
      </c>
      <c r="H207" s="26"/>
      <c r="I207" s="26">
        <v>3.7605977193239437</v>
      </c>
      <c r="J207" s="26">
        <v>3.7603924073648867</v>
      </c>
      <c r="K207"/>
      <c r="L207" s="26">
        <f t="shared" si="11"/>
        <v>-2.053119590570418E-4</v>
      </c>
    </row>
    <row r="208" spans="1:12" s="4" customFormat="1" ht="15.75" x14ac:dyDescent="0.25">
      <c r="A208" s="64" t="s">
        <v>21</v>
      </c>
      <c r="B208" s="139">
        <v>117.23053359372031</v>
      </c>
      <c r="C208" s="59">
        <v>119.838505692867</v>
      </c>
      <c r="D208" s="59">
        <v>119.80462414098548</v>
      </c>
      <c r="E208" s="59"/>
      <c r="F208" s="59">
        <f t="shared" si="9"/>
        <v>-2.8272675535823133E-2</v>
      </c>
      <c r="G208" s="94">
        <f t="shared" si="10"/>
        <v>2.1957509433387479</v>
      </c>
      <c r="H208" s="59"/>
      <c r="I208" s="59">
        <v>0.72618510687840243</v>
      </c>
      <c r="J208" s="59">
        <v>0.72597979491934528</v>
      </c>
      <c r="K208" s="57"/>
      <c r="L208" s="59">
        <f t="shared" si="11"/>
        <v>-2.0531195905715283E-4</v>
      </c>
    </row>
    <row r="209" spans="1:12" s="57" customFormat="1" ht="15.75" x14ac:dyDescent="0.25">
      <c r="A209" s="36" t="s">
        <v>203</v>
      </c>
      <c r="B209" s="72">
        <v>127.46605964858927</v>
      </c>
      <c r="C209" s="26">
        <v>130.62119887414377</v>
      </c>
      <c r="D209" s="26">
        <v>130.62119887414377</v>
      </c>
      <c r="E209" s="26"/>
      <c r="F209" s="26">
        <f t="shared" si="9"/>
        <v>0</v>
      </c>
      <c r="G209" s="93">
        <f t="shared" si="10"/>
        <v>2.475277916531593</v>
      </c>
      <c r="H209" s="26"/>
      <c r="I209" s="26">
        <v>3.0344126124455419</v>
      </c>
      <c r="J209" s="26">
        <v>3.0344126124455419</v>
      </c>
      <c r="K209"/>
      <c r="L209" s="26">
        <f t="shared" si="11"/>
        <v>0</v>
      </c>
    </row>
    <row r="210" spans="1:12" s="4" customFormat="1" ht="15.75" x14ac:dyDescent="0.25">
      <c r="A210" s="61" t="s">
        <v>123</v>
      </c>
      <c r="B210" s="139">
        <v>122.97492976527279</v>
      </c>
      <c r="C210" s="59">
        <v>122.97492976527279</v>
      </c>
      <c r="D210" s="59">
        <v>122.97492976527279</v>
      </c>
      <c r="E210" s="59"/>
      <c r="F210" s="59">
        <f t="shared" si="9"/>
        <v>0</v>
      </c>
      <c r="G210" s="94">
        <f t="shared" si="10"/>
        <v>0</v>
      </c>
      <c r="H210" s="59"/>
      <c r="I210" s="59">
        <v>0.11721326004424018</v>
      </c>
      <c r="J210" s="59">
        <v>0.11721326004424017</v>
      </c>
      <c r="K210" s="57"/>
      <c r="L210" s="59">
        <f t="shared" si="11"/>
        <v>0</v>
      </c>
    </row>
    <row r="211" spans="1:12" s="57" customFormat="1" ht="15.75" x14ac:dyDescent="0.25">
      <c r="A211" s="35" t="s">
        <v>124</v>
      </c>
      <c r="B211" s="72">
        <v>122.97492976527279</v>
      </c>
      <c r="C211" s="26">
        <v>122.97492976527279</v>
      </c>
      <c r="D211" s="26">
        <v>122.97492976527279</v>
      </c>
      <c r="E211" s="26"/>
      <c r="F211" s="26">
        <f t="shared" si="9"/>
        <v>0</v>
      </c>
      <c r="G211" s="93">
        <f t="shared" si="10"/>
        <v>0</v>
      </c>
      <c r="H211" s="26"/>
      <c r="I211" s="26">
        <v>0.11721326004424018</v>
      </c>
      <c r="J211" s="26">
        <v>0.11721326004424017</v>
      </c>
      <c r="K211"/>
      <c r="L211" s="26">
        <f t="shared" si="11"/>
        <v>0</v>
      </c>
    </row>
    <row r="212" spans="1:12" s="4" customFormat="1" ht="15.75" x14ac:dyDescent="0.25">
      <c r="A212" s="64" t="s">
        <v>123</v>
      </c>
      <c r="B212" s="139">
        <v>122.97492976527279</v>
      </c>
      <c r="C212" s="59">
        <v>122.97492976527279</v>
      </c>
      <c r="D212" s="59">
        <v>122.97492976527279</v>
      </c>
      <c r="E212" s="59"/>
      <c r="F212" s="59">
        <f t="shared" si="9"/>
        <v>0</v>
      </c>
      <c r="G212" s="94">
        <f t="shared" si="10"/>
        <v>0</v>
      </c>
      <c r="H212" s="59"/>
      <c r="I212" s="59">
        <v>0.11721326004424018</v>
      </c>
      <c r="J212" s="59">
        <v>0.11721326004424017</v>
      </c>
      <c r="K212" s="57"/>
      <c r="L212" s="59">
        <f t="shared" si="11"/>
        <v>0</v>
      </c>
    </row>
    <row r="213" spans="1:12" s="57" customFormat="1" ht="15.75" x14ac:dyDescent="0.25">
      <c r="A213" s="33" t="s">
        <v>132</v>
      </c>
      <c r="B213" s="141">
        <v>98.296244855685458</v>
      </c>
      <c r="C213" s="37">
        <v>97.559338878955359</v>
      </c>
      <c r="D213" s="37">
        <v>97.546017319301882</v>
      </c>
      <c r="E213" s="37"/>
      <c r="F213" s="37">
        <f t="shared" si="9"/>
        <v>-1.3654827724907115E-2</v>
      </c>
      <c r="G213" s="96">
        <f t="shared" si="10"/>
        <v>-0.76323112595504394</v>
      </c>
      <c r="H213" s="37"/>
      <c r="I213" s="37">
        <v>7.0058053757927015</v>
      </c>
      <c r="J213" s="37">
        <v>7.0048487451378945</v>
      </c>
      <c r="K213"/>
      <c r="L213" s="37">
        <f t="shared" si="11"/>
        <v>-9.5663065480700027E-4</v>
      </c>
    </row>
    <row r="214" spans="1:12" s="4" customFormat="1" ht="15.75" x14ac:dyDescent="0.25">
      <c r="A214" s="61" t="s">
        <v>125</v>
      </c>
      <c r="B214" s="139">
        <v>98.793165043295147</v>
      </c>
      <c r="C214" s="59">
        <v>98.718668893585303</v>
      </c>
      <c r="D214" s="59">
        <v>98.700427043787073</v>
      </c>
      <c r="E214" s="59"/>
      <c r="F214" s="59">
        <f t="shared" si="9"/>
        <v>-1.8478622131634648E-2</v>
      </c>
      <c r="G214" s="94">
        <f t="shared" si="10"/>
        <v>-9.3870865932310643E-2</v>
      </c>
      <c r="H214" s="59"/>
      <c r="I214" s="59">
        <v>5.176958801321927</v>
      </c>
      <c r="J214" s="59">
        <v>5.1760021706671209</v>
      </c>
      <c r="K214" s="57"/>
      <c r="L214" s="59">
        <f t="shared" si="11"/>
        <v>-9.5663065480611209E-4</v>
      </c>
    </row>
    <row r="215" spans="1:12" s="57" customFormat="1" ht="15.75" x14ac:dyDescent="0.25">
      <c r="A215" s="35" t="s">
        <v>184</v>
      </c>
      <c r="B215" s="72">
        <v>120.09215057311731</v>
      </c>
      <c r="C215" s="26">
        <v>121.33659467916443</v>
      </c>
      <c r="D215" s="26">
        <v>121.33659467916443</v>
      </c>
      <c r="E215" s="26"/>
      <c r="F215" s="26">
        <f t="shared" si="9"/>
        <v>0</v>
      </c>
      <c r="G215" s="93">
        <f t="shared" si="10"/>
        <v>1.0362410033530445</v>
      </c>
      <c r="H215" s="26"/>
      <c r="I215" s="26">
        <v>0.14116518944423345</v>
      </c>
      <c r="J215" s="26">
        <v>0.14116518944423345</v>
      </c>
      <c r="K215"/>
      <c r="L215" s="26">
        <f t="shared" si="11"/>
        <v>0</v>
      </c>
    </row>
    <row r="216" spans="1:12" s="4" customFormat="1" ht="15.75" x14ac:dyDescent="0.25">
      <c r="A216" s="64" t="s">
        <v>202</v>
      </c>
      <c r="B216" s="139">
        <v>120.09215057311731</v>
      </c>
      <c r="C216" s="59">
        <v>121.33659467916443</v>
      </c>
      <c r="D216" s="59">
        <v>121.33659467916443</v>
      </c>
      <c r="E216" s="59"/>
      <c r="F216" s="59">
        <f t="shared" si="9"/>
        <v>0</v>
      </c>
      <c r="G216" s="94">
        <f t="shared" si="10"/>
        <v>1.0362410033530445</v>
      </c>
      <c r="H216" s="59"/>
      <c r="I216" s="59">
        <v>0.14116518944423345</v>
      </c>
      <c r="J216" s="59">
        <v>0.14116518944423345</v>
      </c>
      <c r="K216" s="57"/>
      <c r="L216" s="59">
        <f t="shared" si="11"/>
        <v>0</v>
      </c>
    </row>
    <row r="217" spans="1:12" s="57" customFormat="1" ht="15.75" x14ac:dyDescent="0.25">
      <c r="A217" s="35" t="s">
        <v>185</v>
      </c>
      <c r="B217" s="72">
        <v>98.309925305421004</v>
      </c>
      <c r="C217" s="26">
        <v>98.205504521856071</v>
      </c>
      <c r="D217" s="26">
        <v>98.186848793814562</v>
      </c>
      <c r="E217" s="26"/>
      <c r="F217" s="26">
        <f t="shared" si="9"/>
        <v>-1.8996621556333082E-2</v>
      </c>
      <c r="G217" s="93">
        <f t="shared" si="10"/>
        <v>-0.12519235593362321</v>
      </c>
      <c r="H217" s="26"/>
      <c r="I217" s="26">
        <v>5.0357936118776934</v>
      </c>
      <c r="J217" s="26">
        <v>5.0348369812228873</v>
      </c>
      <c r="K217"/>
      <c r="L217" s="26">
        <f t="shared" si="11"/>
        <v>-9.5663065480611209E-4</v>
      </c>
    </row>
    <row r="218" spans="1:12" s="4" customFormat="1" ht="15.75" x14ac:dyDescent="0.25">
      <c r="A218" s="64" t="s">
        <v>201</v>
      </c>
      <c r="B218" s="139">
        <v>98.309925305421004</v>
      </c>
      <c r="C218" s="59">
        <v>98.205504521856071</v>
      </c>
      <c r="D218" s="59">
        <v>98.186848793814562</v>
      </c>
      <c r="E218" s="59"/>
      <c r="F218" s="59">
        <f t="shared" si="9"/>
        <v>-1.8996621556333082E-2</v>
      </c>
      <c r="G218" s="94">
        <f t="shared" si="10"/>
        <v>-0.12519235593362321</v>
      </c>
      <c r="H218" s="59"/>
      <c r="I218" s="59">
        <v>5.0357936118776934</v>
      </c>
      <c r="J218" s="59">
        <v>5.0348369812228873</v>
      </c>
      <c r="K218" s="57"/>
      <c r="L218" s="59">
        <f t="shared" si="11"/>
        <v>-9.5663065480611209E-4</v>
      </c>
    </row>
    <row r="219" spans="1:12" s="57" customFormat="1" ht="15.75" x14ac:dyDescent="0.25">
      <c r="A219" s="34" t="s">
        <v>134</v>
      </c>
      <c r="B219" s="72">
        <v>87.378190235726791</v>
      </c>
      <c r="C219" s="26">
        <v>76.637419482662665</v>
      </c>
      <c r="D219" s="26">
        <v>76.637419482662665</v>
      </c>
      <c r="E219" s="26"/>
      <c r="F219" s="26">
        <f t="shared" si="9"/>
        <v>0</v>
      </c>
      <c r="G219" s="93">
        <f t="shared" si="10"/>
        <v>-12.292278798734479</v>
      </c>
      <c r="H219" s="26"/>
      <c r="I219" s="26">
        <v>0.35859946410220506</v>
      </c>
      <c r="J219" s="26">
        <v>0.35859946410220506</v>
      </c>
      <c r="K219"/>
      <c r="L219" s="26">
        <f t="shared" si="11"/>
        <v>0</v>
      </c>
    </row>
    <row r="220" spans="1:12" s="4" customFormat="1" ht="15.75" x14ac:dyDescent="0.25">
      <c r="A220" s="58" t="s">
        <v>126</v>
      </c>
      <c r="B220" s="139">
        <v>87.378190235726791</v>
      </c>
      <c r="C220" s="59">
        <v>76.637419482662665</v>
      </c>
      <c r="D220" s="59">
        <v>76.637419482662665</v>
      </c>
      <c r="E220" s="59"/>
      <c r="F220" s="59">
        <f t="shared" si="9"/>
        <v>0</v>
      </c>
      <c r="G220" s="94">
        <f t="shared" si="10"/>
        <v>-12.292278798734479</v>
      </c>
      <c r="H220" s="59"/>
      <c r="I220" s="59">
        <v>0.35859946410220506</v>
      </c>
      <c r="J220" s="59">
        <v>0.35859946410220506</v>
      </c>
      <c r="K220" s="57"/>
      <c r="L220" s="59">
        <f t="shared" si="11"/>
        <v>0</v>
      </c>
    </row>
    <row r="221" spans="1:12" s="57" customFormat="1" ht="15.75" x14ac:dyDescent="0.25">
      <c r="A221" s="36" t="s">
        <v>200</v>
      </c>
      <c r="B221" s="72">
        <v>87.378190235726791</v>
      </c>
      <c r="C221" s="26">
        <v>76.637419482662665</v>
      </c>
      <c r="D221" s="26">
        <v>76.637419482662665</v>
      </c>
      <c r="E221" s="26"/>
      <c r="F221" s="26">
        <f t="shared" si="9"/>
        <v>0</v>
      </c>
      <c r="G221" s="93">
        <f t="shared" si="10"/>
        <v>-12.292278798734479</v>
      </c>
      <c r="H221" s="26"/>
      <c r="I221" s="26">
        <v>0.35859946410220506</v>
      </c>
      <c r="J221" s="26">
        <v>0.35859946410220506</v>
      </c>
      <c r="K221"/>
      <c r="L221" s="26">
        <f t="shared" si="11"/>
        <v>0</v>
      </c>
    </row>
    <row r="222" spans="1:12" s="4" customFormat="1" ht="15.75" x14ac:dyDescent="0.25">
      <c r="A222" s="61" t="s">
        <v>133</v>
      </c>
      <c r="B222" s="139">
        <v>100</v>
      </c>
      <c r="C222" s="59">
        <v>100.08487654320987</v>
      </c>
      <c r="D222" s="59">
        <v>100.08487654320987</v>
      </c>
      <c r="E222" s="59"/>
      <c r="F222" s="59">
        <f t="shared" si="9"/>
        <v>0</v>
      </c>
      <c r="G222" s="94">
        <f t="shared" si="10"/>
        <v>8.4876543209877475E-2</v>
      </c>
      <c r="H222" s="59"/>
      <c r="I222" s="59">
        <v>1.470247110368569</v>
      </c>
      <c r="J222" s="59">
        <v>1.470247110368569</v>
      </c>
      <c r="K222" s="57"/>
      <c r="L222" s="59">
        <f t="shared" si="11"/>
        <v>0</v>
      </c>
    </row>
    <row r="223" spans="1:12" s="57" customFormat="1" ht="15.75" x14ac:dyDescent="0.25">
      <c r="A223" s="35" t="s">
        <v>186</v>
      </c>
      <c r="B223" s="72">
        <v>100</v>
      </c>
      <c r="C223" s="26">
        <v>100.08487654320987</v>
      </c>
      <c r="D223" s="26">
        <v>100.08487654320987</v>
      </c>
      <c r="E223" s="26"/>
      <c r="F223" s="26">
        <f t="shared" si="9"/>
        <v>0</v>
      </c>
      <c r="G223" s="93">
        <f t="shared" si="10"/>
        <v>8.4876543209877475E-2</v>
      </c>
      <c r="H223" s="26"/>
      <c r="I223" s="26">
        <v>1.470247110368569</v>
      </c>
      <c r="J223" s="26">
        <v>1.470247110368569</v>
      </c>
      <c r="K223"/>
      <c r="L223" s="26">
        <f t="shared" si="11"/>
        <v>0</v>
      </c>
    </row>
    <row r="224" spans="1:12" s="4" customFormat="1" ht="15.75" x14ac:dyDescent="0.25">
      <c r="A224" s="64" t="s">
        <v>133</v>
      </c>
      <c r="B224" s="139">
        <v>100</v>
      </c>
      <c r="C224" s="59">
        <v>100.08487654320987</v>
      </c>
      <c r="D224" s="59">
        <v>100.08487654320987</v>
      </c>
      <c r="E224" s="59"/>
      <c r="F224" s="59">
        <f t="shared" si="9"/>
        <v>0</v>
      </c>
      <c r="G224" s="94">
        <f t="shared" si="10"/>
        <v>8.4876543209877475E-2</v>
      </c>
      <c r="H224" s="59"/>
      <c r="I224" s="59">
        <v>1.470247110368569</v>
      </c>
      <c r="J224" s="59">
        <v>1.470247110368569</v>
      </c>
      <c r="K224" s="57"/>
      <c r="L224" s="59">
        <f t="shared" si="11"/>
        <v>0</v>
      </c>
    </row>
    <row r="225" spans="1:12" ht="6.75" customHeight="1" x14ac:dyDescent="0.25">
      <c r="A225" s="44"/>
      <c r="B225" s="142"/>
      <c r="C225" s="43"/>
      <c r="D225" s="43"/>
      <c r="E225" s="43"/>
      <c r="F225" s="43"/>
      <c r="G225" s="89"/>
      <c r="H225" s="43"/>
      <c r="I225" s="43"/>
      <c r="J225" s="43"/>
      <c r="K225" s="29"/>
      <c r="L225" s="43"/>
    </row>
    <row r="226" spans="1:12" x14ac:dyDescent="0.25">
      <c r="A226" s="189" t="s">
        <v>54</v>
      </c>
      <c r="B226" s="190"/>
      <c r="C226" s="190"/>
      <c r="D226" s="190"/>
    </row>
    <row r="227" spans="1:12" ht="409.6" customHeight="1" x14ac:dyDescent="0.25">
      <c r="A227" s="23"/>
      <c r="B227" s="143"/>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topLeftCell="A199" zoomScaleSheetLayoutView="100" workbookViewId="0">
      <selection activeCell="C17" sqref="C17"/>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2"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256</v>
      </c>
      <c r="B1" s="134"/>
      <c r="C1" s="147"/>
      <c r="D1" s="147"/>
      <c r="E1" s="88"/>
    </row>
    <row r="2" spans="1:12" ht="6" customHeight="1" x14ac:dyDescent="0.25">
      <c r="A2" s="135"/>
      <c r="B2" s="135"/>
      <c r="C2" s="89"/>
      <c r="D2" s="89"/>
      <c r="E2" s="85"/>
      <c r="F2" s="85"/>
      <c r="G2" s="85"/>
      <c r="H2" s="85"/>
      <c r="I2" s="85"/>
      <c r="J2" s="85"/>
      <c r="K2" s="85"/>
      <c r="L2" s="85"/>
    </row>
    <row r="3" spans="1:12" ht="45" customHeight="1" x14ac:dyDescent="0.25">
      <c r="A3" s="193" t="s">
        <v>56</v>
      </c>
      <c r="B3" s="188" t="s">
        <v>242</v>
      </c>
      <c r="C3" s="188"/>
      <c r="D3" s="188"/>
      <c r="E3" s="103"/>
      <c r="F3" s="185" t="s">
        <v>243</v>
      </c>
      <c r="G3" s="185"/>
      <c r="H3" s="90"/>
      <c r="I3" s="185" t="s">
        <v>244</v>
      </c>
      <c r="J3" s="185"/>
      <c r="K3" s="90"/>
      <c r="L3" s="148" t="s">
        <v>245</v>
      </c>
    </row>
    <row r="4" spans="1:12" ht="30" x14ac:dyDescent="0.25">
      <c r="A4" s="194"/>
      <c r="B4" s="117">
        <v>42856</v>
      </c>
      <c r="C4" s="84">
        <v>43191</v>
      </c>
      <c r="D4" s="117">
        <v>43221</v>
      </c>
      <c r="E4" s="135"/>
      <c r="F4" s="160" t="s">
        <v>264</v>
      </c>
      <c r="G4" s="160" t="s">
        <v>265</v>
      </c>
      <c r="H4" s="135"/>
      <c r="I4" s="117">
        <v>43191</v>
      </c>
      <c r="J4" s="117">
        <v>43221</v>
      </c>
      <c r="K4" s="135"/>
      <c r="L4" s="160" t="s">
        <v>264</v>
      </c>
    </row>
    <row r="5" spans="1:12" s="104" customFormat="1" ht="15.75" x14ac:dyDescent="0.25">
      <c r="A5" s="149" t="s">
        <v>241</v>
      </c>
      <c r="B5" s="92">
        <v>110.76399676778138</v>
      </c>
      <c r="C5" s="92">
        <v>111.03360688074105</v>
      </c>
      <c r="D5" s="92">
        <v>111.14423640728874</v>
      </c>
      <c r="E5" s="92"/>
      <c r="F5" s="92">
        <f t="shared" ref="F5:F68" si="0">((D5/C5-1)*100)</f>
        <v>9.9636073847908513E-2</v>
      </c>
      <c r="G5" s="92">
        <f>((D5/B5-1)*100)</f>
        <v>0.34328811762232014</v>
      </c>
      <c r="H5" s="92"/>
      <c r="I5" s="92">
        <v>111.03360688074105</v>
      </c>
      <c r="J5" s="92">
        <v>111.14423640728874</v>
      </c>
      <c r="L5" s="92">
        <f>J5-I5</f>
        <v>0.11062952654769731</v>
      </c>
    </row>
    <row r="6" spans="1:12" ht="9.75" customHeight="1" x14ac:dyDescent="0.25">
      <c r="A6" s="145"/>
      <c r="B6" s="145"/>
      <c r="C6" s="145"/>
      <c r="D6" s="145"/>
      <c r="E6" s="145"/>
      <c r="F6" s="145"/>
      <c r="G6" s="145"/>
      <c r="H6" s="145"/>
      <c r="I6" s="145"/>
      <c r="J6" s="145"/>
      <c r="K6" s="145"/>
      <c r="L6" s="145"/>
    </row>
    <row r="7" spans="1:12" ht="15.75" x14ac:dyDescent="0.25">
      <c r="A7" s="150" t="s">
        <v>127</v>
      </c>
      <c r="B7" s="91">
        <v>111.82477021410688</v>
      </c>
      <c r="C7" s="91">
        <v>106.29737539625161</v>
      </c>
      <c r="D7" s="91">
        <v>107.62744545721439</v>
      </c>
      <c r="E7" s="91"/>
      <c r="F7" s="91">
        <f t="shared" si="0"/>
        <v>1.2512727205207019</v>
      </c>
      <c r="G7" s="91">
        <f t="shared" ref="G7:G70" si="1">((D7/B7-1)*100)</f>
        <v>-3.75348390956316</v>
      </c>
      <c r="H7" s="91"/>
      <c r="I7" s="91">
        <v>25.281887467797862</v>
      </c>
      <c r="J7" s="91">
        <v>25.598232828915165</v>
      </c>
      <c r="L7" s="91">
        <f>J7-I7</f>
        <v>0.31634536111730327</v>
      </c>
    </row>
    <row r="8" spans="1:12" s="104" customFormat="1" ht="15.75" x14ac:dyDescent="0.25">
      <c r="A8" s="151" t="s">
        <v>57</v>
      </c>
      <c r="B8" s="94">
        <v>112.2141471430652</v>
      </c>
      <c r="C8" s="94">
        <v>106.17385277036374</v>
      </c>
      <c r="D8" s="94">
        <v>107.66620478426989</v>
      </c>
      <c r="E8" s="94"/>
      <c r="F8" s="94">
        <f t="shared" si="0"/>
        <v>1.4055739477909501</v>
      </c>
      <c r="G8" s="94">
        <f t="shared" si="1"/>
        <v>-4.0529135359349988</v>
      </c>
      <c r="H8" s="94"/>
      <c r="I8" s="94">
        <v>22.958931268480679</v>
      </c>
      <c r="J8" s="94">
        <v>23.281636025081674</v>
      </c>
      <c r="L8" s="94">
        <f t="shared" ref="L8:L71" si="2">J8-I8</f>
        <v>0.32270475660099507</v>
      </c>
    </row>
    <row r="9" spans="1:12" ht="15.75" x14ac:dyDescent="0.25">
      <c r="A9" s="152" t="s">
        <v>58</v>
      </c>
      <c r="B9" s="93">
        <v>121.7748076325332</v>
      </c>
      <c r="C9" s="93">
        <v>108.08061475636342</v>
      </c>
      <c r="D9" s="93">
        <v>107.94440134950652</v>
      </c>
      <c r="E9" s="93"/>
      <c r="F9" s="93">
        <f t="shared" si="0"/>
        <v>-0.1260294523342087</v>
      </c>
      <c r="G9" s="93">
        <f t="shared" si="1"/>
        <v>-11.357362456084685</v>
      </c>
      <c r="H9" s="93"/>
      <c r="I9" s="93">
        <v>3.1534180191651684</v>
      </c>
      <c r="J9" s="93">
        <v>3.1494437837058062</v>
      </c>
      <c r="L9" s="93">
        <f t="shared" si="2"/>
        <v>-3.9742354593621521E-3</v>
      </c>
    </row>
    <row r="10" spans="1:12" s="104" customFormat="1" ht="15.75" x14ac:dyDescent="0.25">
      <c r="A10" s="153" t="s">
        <v>6</v>
      </c>
      <c r="B10" s="94">
        <v>145.4944274302681</v>
      </c>
      <c r="C10" s="94">
        <v>108.91385362618459</v>
      </c>
      <c r="D10" s="94">
        <v>108.91385362618459</v>
      </c>
      <c r="E10" s="94"/>
      <c r="F10" s="94">
        <f t="shared" si="0"/>
        <v>0</v>
      </c>
      <c r="G10" s="94">
        <f t="shared" si="1"/>
        <v>-25.142250772192408</v>
      </c>
      <c r="H10" s="94"/>
      <c r="I10" s="94">
        <v>0.82558955390044364</v>
      </c>
      <c r="J10" s="94">
        <v>0.82558955390044364</v>
      </c>
      <c r="L10" s="94">
        <f t="shared" si="2"/>
        <v>0</v>
      </c>
    </row>
    <row r="11" spans="1:12" ht="15.75" x14ac:dyDescent="0.25">
      <c r="A11" s="154" t="s">
        <v>7</v>
      </c>
      <c r="B11" s="93">
        <v>98.616845128416571</v>
      </c>
      <c r="C11" s="93">
        <v>97.594329797765653</v>
      </c>
      <c r="D11" s="93">
        <v>97.594329797765653</v>
      </c>
      <c r="E11" s="93"/>
      <c r="F11" s="93">
        <f t="shared" si="0"/>
        <v>0</v>
      </c>
      <c r="G11" s="93">
        <f t="shared" si="1"/>
        <v>-1.0368566641119181</v>
      </c>
      <c r="H11" s="93"/>
      <c r="I11" s="93">
        <v>0.43431911909491971</v>
      </c>
      <c r="J11" s="93">
        <v>0.43431911909491971</v>
      </c>
      <c r="L11" s="93">
        <f t="shared" si="2"/>
        <v>0</v>
      </c>
    </row>
    <row r="12" spans="1:12" s="104" customFormat="1" ht="15.75" x14ac:dyDescent="0.25">
      <c r="A12" s="153" t="s">
        <v>59</v>
      </c>
      <c r="B12" s="94">
        <v>116.39750515898076</v>
      </c>
      <c r="C12" s="94">
        <v>116.53793624885947</v>
      </c>
      <c r="D12" s="94">
        <v>117.63792678413188</v>
      </c>
      <c r="E12" s="94"/>
      <c r="F12" s="94">
        <f t="shared" si="0"/>
        <v>0.94389052241619087</v>
      </c>
      <c r="G12" s="94">
        <f t="shared" si="1"/>
        <v>1.0656771581632141</v>
      </c>
      <c r="H12" s="94"/>
      <c r="I12" s="94">
        <v>0.38763929674747272</v>
      </c>
      <c r="J12" s="94">
        <v>0.39129818733063298</v>
      </c>
      <c r="L12" s="94">
        <f t="shared" si="2"/>
        <v>3.6588905831602681E-3</v>
      </c>
    </row>
    <row r="13" spans="1:12" ht="15.75" x14ac:dyDescent="0.25">
      <c r="A13" s="154" t="s">
        <v>60</v>
      </c>
      <c r="B13" s="93">
        <v>93.28543938432901</v>
      </c>
      <c r="C13" s="93">
        <v>92.958745192836261</v>
      </c>
      <c r="D13" s="93">
        <v>92.812029343128884</v>
      </c>
      <c r="E13" s="93"/>
      <c r="F13" s="93">
        <f t="shared" si="0"/>
        <v>-0.15782899113260251</v>
      </c>
      <c r="G13" s="93">
        <f t="shared" si="1"/>
        <v>-0.507485460029522</v>
      </c>
      <c r="H13" s="93"/>
      <c r="I13" s="93">
        <v>0.28571147331410979</v>
      </c>
      <c r="J13" s="93">
        <v>0.28526053777822802</v>
      </c>
      <c r="L13" s="93">
        <f t="shared" si="2"/>
        <v>-4.5093553588176905E-4</v>
      </c>
    </row>
    <row r="14" spans="1:12" s="104" customFormat="1" ht="15.75" x14ac:dyDescent="0.25">
      <c r="A14" s="153" t="s">
        <v>61</v>
      </c>
      <c r="B14" s="94">
        <v>124.44629473085415</v>
      </c>
      <c r="C14" s="94">
        <v>113.54265121634243</v>
      </c>
      <c r="D14" s="94">
        <v>112.87430779964821</v>
      </c>
      <c r="E14" s="94"/>
      <c r="F14" s="94">
        <f t="shared" si="0"/>
        <v>-0.58862762982412331</v>
      </c>
      <c r="G14" s="94">
        <f t="shared" si="1"/>
        <v>-9.2987798119929739</v>
      </c>
      <c r="H14" s="94"/>
      <c r="I14" s="94">
        <v>1.220158576108223</v>
      </c>
      <c r="J14" s="94">
        <v>1.2129763856015814</v>
      </c>
      <c r="L14" s="94">
        <f t="shared" si="2"/>
        <v>-7.1821905066415948E-3</v>
      </c>
    </row>
    <row r="15" spans="1:12" ht="15.75" x14ac:dyDescent="0.25">
      <c r="A15" s="152" t="s">
        <v>62</v>
      </c>
      <c r="B15" s="93">
        <v>92.144492917998534</v>
      </c>
      <c r="C15" s="93">
        <v>95.808446835906764</v>
      </c>
      <c r="D15" s="93">
        <v>95.828049842152694</v>
      </c>
      <c r="E15" s="93"/>
      <c r="F15" s="93">
        <f t="shared" si="0"/>
        <v>2.046062418641359E-2</v>
      </c>
      <c r="G15" s="93">
        <f t="shared" si="1"/>
        <v>3.9975877098072932</v>
      </c>
      <c r="H15" s="93"/>
      <c r="I15" s="93">
        <v>1.2405549817536947</v>
      </c>
      <c r="J15" s="93">
        <v>1.2408088070463372</v>
      </c>
      <c r="L15" s="93">
        <f t="shared" si="2"/>
        <v>2.5382529264250664E-4</v>
      </c>
    </row>
    <row r="16" spans="1:12" s="104" customFormat="1" ht="15.75" x14ac:dyDescent="0.25">
      <c r="A16" s="153" t="s">
        <v>188</v>
      </c>
      <c r="B16" s="94">
        <v>116.50861841075356</v>
      </c>
      <c r="C16" s="94">
        <v>113.76582963454878</v>
      </c>
      <c r="D16" s="94">
        <v>114.01560429383925</v>
      </c>
      <c r="E16" s="94"/>
      <c r="F16" s="94">
        <f t="shared" si="0"/>
        <v>0.21955156490558458</v>
      </c>
      <c r="G16" s="94">
        <f t="shared" si="1"/>
        <v>-2.1397679853391915</v>
      </c>
      <c r="H16" s="94"/>
      <c r="I16" s="94">
        <v>0.17986498851605762</v>
      </c>
      <c r="J16" s="94">
        <v>0.18025988491306189</v>
      </c>
      <c r="L16" s="94">
        <f t="shared" si="2"/>
        <v>3.9489639700426848E-4</v>
      </c>
    </row>
    <row r="17" spans="1:12" ht="15.75" x14ac:dyDescent="0.25">
      <c r="A17" s="154" t="s">
        <v>187</v>
      </c>
      <c r="B17" s="93">
        <v>87.052626221303214</v>
      </c>
      <c r="C17" s="93">
        <v>90.461873069876532</v>
      </c>
      <c r="D17" s="93">
        <v>90.969153668397809</v>
      </c>
      <c r="E17" s="93"/>
      <c r="F17" s="93">
        <f t="shared" si="0"/>
        <v>0.56076729489056287</v>
      </c>
      <c r="G17" s="93">
        <f t="shared" si="1"/>
        <v>4.4990342245828208</v>
      </c>
      <c r="H17" s="93"/>
      <c r="I17" s="93">
        <v>0.76182222446137815</v>
      </c>
      <c r="J17" s="93">
        <v>0.76609427434136534</v>
      </c>
      <c r="L17" s="93">
        <f t="shared" si="2"/>
        <v>4.2720498799871942E-3</v>
      </c>
    </row>
    <row r="18" spans="1:12" s="104" customFormat="1" ht="15.75" x14ac:dyDescent="0.25">
      <c r="A18" s="153" t="s">
        <v>189</v>
      </c>
      <c r="B18" s="94">
        <v>93.624931380775351</v>
      </c>
      <c r="C18" s="94">
        <v>101.45554146504391</v>
      </c>
      <c r="D18" s="94">
        <v>99.957435527253523</v>
      </c>
      <c r="E18" s="94"/>
      <c r="F18" s="94">
        <f t="shared" si="0"/>
        <v>-1.4766132200936033</v>
      </c>
      <c r="G18" s="94">
        <f t="shared" si="1"/>
        <v>6.7636942992499449</v>
      </c>
      <c r="H18" s="94"/>
      <c r="I18" s="94">
        <v>0.29886776877625909</v>
      </c>
      <c r="J18" s="94">
        <v>0.29445464779191011</v>
      </c>
      <c r="L18" s="94">
        <f t="shared" si="2"/>
        <v>-4.4131209843489838E-3</v>
      </c>
    </row>
    <row r="19" spans="1:12" ht="15.75" x14ac:dyDescent="0.25">
      <c r="A19" s="152" t="s">
        <v>63</v>
      </c>
      <c r="B19" s="93">
        <v>103.15070868782344</v>
      </c>
      <c r="C19" s="93">
        <v>98.60368689988114</v>
      </c>
      <c r="D19" s="93">
        <v>103.4153749847669</v>
      </c>
      <c r="E19" s="93"/>
      <c r="F19" s="93">
        <f t="shared" si="0"/>
        <v>4.87982573082828</v>
      </c>
      <c r="G19" s="93">
        <f t="shared" si="1"/>
        <v>0.25658214113142286</v>
      </c>
      <c r="H19" s="93"/>
      <c r="I19" s="93">
        <v>7.5362033039010514</v>
      </c>
      <c r="J19" s="93">
        <v>7.9039568918523448</v>
      </c>
      <c r="L19" s="93">
        <f t="shared" si="2"/>
        <v>0.36775358795129343</v>
      </c>
    </row>
    <row r="20" spans="1:12" s="104" customFormat="1" ht="15.75" x14ac:dyDescent="0.25">
      <c r="A20" s="153" t="s">
        <v>190</v>
      </c>
      <c r="B20" s="94">
        <v>109.32904072652289</v>
      </c>
      <c r="C20" s="94">
        <v>109.21463820243007</v>
      </c>
      <c r="D20" s="94">
        <v>120.24127411971736</v>
      </c>
      <c r="E20" s="94"/>
      <c r="F20" s="94">
        <f t="shared" si="0"/>
        <v>10.096298535411851</v>
      </c>
      <c r="G20" s="94">
        <f t="shared" si="1"/>
        <v>9.9810931484256571</v>
      </c>
      <c r="H20" s="94"/>
      <c r="I20" s="94">
        <v>4.1234630663491538</v>
      </c>
      <c r="J20" s="94">
        <v>4.5397802075252134</v>
      </c>
      <c r="L20" s="94">
        <f t="shared" si="2"/>
        <v>0.41631714117605956</v>
      </c>
    </row>
    <row r="21" spans="1:12" ht="15.75" x14ac:dyDescent="0.25">
      <c r="A21" s="154" t="s">
        <v>191</v>
      </c>
      <c r="B21" s="93">
        <v>120.66755059508871</v>
      </c>
      <c r="C21" s="93">
        <v>94.356752389088243</v>
      </c>
      <c r="D21" s="93">
        <v>94.369685467835183</v>
      </c>
      <c r="E21" s="93"/>
      <c r="F21" s="93">
        <f t="shared" si="0"/>
        <v>1.3706574696015217E-2</v>
      </c>
      <c r="G21" s="93">
        <f t="shared" si="1"/>
        <v>-21.793651232300626</v>
      </c>
      <c r="H21" s="93"/>
      <c r="I21" s="93">
        <v>0.66112876170242707</v>
      </c>
      <c r="J21" s="93">
        <v>0.66121937980998668</v>
      </c>
      <c r="L21" s="93">
        <f t="shared" si="2"/>
        <v>9.0618107559614636E-5</v>
      </c>
    </row>
    <row r="22" spans="1:12" s="104" customFormat="1" ht="15.75" x14ac:dyDescent="0.25">
      <c r="A22" s="153" t="s">
        <v>192</v>
      </c>
      <c r="B22" s="94">
        <v>91.908647601345663</v>
      </c>
      <c r="C22" s="94">
        <v>86.892238455423438</v>
      </c>
      <c r="D22" s="94">
        <v>85.355804298797381</v>
      </c>
      <c r="E22" s="94"/>
      <c r="F22" s="94">
        <f t="shared" si="0"/>
        <v>-1.7682064404570097</v>
      </c>
      <c r="G22" s="94">
        <f t="shared" si="1"/>
        <v>-7.1297353117100393</v>
      </c>
      <c r="H22" s="94"/>
      <c r="I22" s="94">
        <v>2.7516114758494701</v>
      </c>
      <c r="J22" s="94">
        <v>2.7029573045171458</v>
      </c>
      <c r="L22" s="94">
        <f t="shared" si="2"/>
        <v>-4.8654171332324303E-2</v>
      </c>
    </row>
    <row r="23" spans="1:12" ht="15.75" x14ac:dyDescent="0.25">
      <c r="A23" s="152" t="s">
        <v>152</v>
      </c>
      <c r="B23" s="93">
        <v>101.49478339381902</v>
      </c>
      <c r="C23" s="93">
        <v>102.17749280217221</v>
      </c>
      <c r="D23" s="93">
        <v>101.46874190539614</v>
      </c>
      <c r="E23" s="93"/>
      <c r="F23" s="93">
        <f t="shared" si="0"/>
        <v>-0.69364678789710643</v>
      </c>
      <c r="G23" s="93">
        <f t="shared" si="1"/>
        <v>-2.565795753445288E-2</v>
      </c>
      <c r="H23" s="93"/>
      <c r="I23" s="93">
        <v>3.6648649360438372</v>
      </c>
      <c r="J23" s="93">
        <v>3.6394437181342028</v>
      </c>
      <c r="L23" s="93">
        <f t="shared" si="2"/>
        <v>-2.5421217909634475E-2</v>
      </c>
    </row>
    <row r="24" spans="1:12" s="104" customFormat="1" ht="15.75" x14ac:dyDescent="0.25">
      <c r="A24" s="153" t="s">
        <v>64</v>
      </c>
      <c r="B24" s="94">
        <v>104.87257070218229</v>
      </c>
      <c r="C24" s="94">
        <v>103.03281018156028</v>
      </c>
      <c r="D24" s="94">
        <v>103.03281018156028</v>
      </c>
      <c r="E24" s="94"/>
      <c r="F24" s="94">
        <f t="shared" si="0"/>
        <v>0</v>
      </c>
      <c r="G24" s="94">
        <f t="shared" si="1"/>
        <v>-1.7542818949738304</v>
      </c>
      <c r="H24" s="94"/>
      <c r="I24" s="94">
        <v>0.10325105098483443</v>
      </c>
      <c r="J24" s="94">
        <v>0.10325105098483445</v>
      </c>
      <c r="L24" s="94">
        <f t="shared" si="2"/>
        <v>0</v>
      </c>
    </row>
    <row r="25" spans="1:12" ht="15.75" x14ac:dyDescent="0.25">
      <c r="A25" s="154" t="s">
        <v>65</v>
      </c>
      <c r="B25" s="93">
        <v>101.96639139997899</v>
      </c>
      <c r="C25" s="93">
        <v>103.25616735274915</v>
      </c>
      <c r="D25" s="93">
        <v>103.35570630723657</v>
      </c>
      <c r="E25" s="93"/>
      <c r="F25" s="93">
        <f t="shared" si="0"/>
        <v>9.6400008870545228E-2</v>
      </c>
      <c r="G25" s="93">
        <f t="shared" si="1"/>
        <v>1.3625223842705037</v>
      </c>
      <c r="H25" s="93"/>
      <c r="I25" s="93">
        <v>2.3730207485156103</v>
      </c>
      <c r="J25" s="93">
        <v>2.3753083407276794</v>
      </c>
      <c r="L25" s="93">
        <f t="shared" si="2"/>
        <v>2.2875922120690895E-3</v>
      </c>
    </row>
    <row r="26" spans="1:12" s="104" customFormat="1" ht="15.75" x14ac:dyDescent="0.25">
      <c r="A26" s="153" t="s">
        <v>193</v>
      </c>
      <c r="B26" s="94">
        <v>101.76824123310476</v>
      </c>
      <c r="C26" s="94">
        <v>100.31980438837778</v>
      </c>
      <c r="D26" s="94">
        <v>100.10449605818802</v>
      </c>
      <c r="E26" s="94"/>
      <c r="F26" s="94">
        <f t="shared" si="0"/>
        <v>-0.21462195974407683</v>
      </c>
      <c r="G26" s="94">
        <f t="shared" si="1"/>
        <v>-1.6348373075504519</v>
      </c>
      <c r="H26" s="94"/>
      <c r="I26" s="94">
        <v>0.23191224559426787</v>
      </c>
      <c r="J26" s="94">
        <v>0.23141451098788704</v>
      </c>
      <c r="L26" s="94">
        <f t="shared" si="2"/>
        <v>-4.9773460638083411E-4</v>
      </c>
    </row>
    <row r="27" spans="1:12" ht="15.75" x14ac:dyDescent="0.25">
      <c r="A27" s="154" t="s">
        <v>194</v>
      </c>
      <c r="B27" s="93">
        <v>105.15887511766481</v>
      </c>
      <c r="C27" s="93">
        <v>106.32004393238796</v>
      </c>
      <c r="D27" s="93">
        <v>105.68058881765894</v>
      </c>
      <c r="E27" s="93"/>
      <c r="F27" s="93">
        <f t="shared" si="0"/>
        <v>-0.60144361408999147</v>
      </c>
      <c r="G27" s="93">
        <f t="shared" si="1"/>
        <v>0.49611951384072039</v>
      </c>
      <c r="H27" s="93"/>
      <c r="I27" s="93">
        <v>3.0992473404803465E-2</v>
      </c>
      <c r="J27" s="93">
        <v>3.0806071152661735E-2</v>
      </c>
      <c r="L27" s="93">
        <f t="shared" si="2"/>
        <v>-1.8640225214172981E-4</v>
      </c>
    </row>
    <row r="28" spans="1:12" s="104" customFormat="1" ht="15.75" x14ac:dyDescent="0.25">
      <c r="A28" s="153" t="s">
        <v>66</v>
      </c>
      <c r="B28" s="94">
        <v>101.83224062849303</v>
      </c>
      <c r="C28" s="94">
        <v>102.19131511513466</v>
      </c>
      <c r="D28" s="94">
        <v>102.52580100923387</v>
      </c>
      <c r="E28" s="94"/>
      <c r="F28" s="94">
        <f t="shared" si="0"/>
        <v>0.32731342553167231</v>
      </c>
      <c r="G28" s="94">
        <f t="shared" si="1"/>
        <v>0.68108133186532971</v>
      </c>
      <c r="H28" s="94"/>
      <c r="I28" s="94">
        <v>0.58410518077818885</v>
      </c>
      <c r="J28" s="94">
        <v>0.586017035454102</v>
      </c>
      <c r="L28" s="94">
        <f t="shared" si="2"/>
        <v>1.9118546759131494E-3</v>
      </c>
    </row>
    <row r="29" spans="1:12" ht="15.75" x14ac:dyDescent="0.25">
      <c r="A29" s="154" t="s">
        <v>8</v>
      </c>
      <c r="B29" s="93">
        <v>96.48652393678698</v>
      </c>
      <c r="C29" s="93">
        <v>95.826385505795372</v>
      </c>
      <c r="D29" s="93">
        <v>87.70864850048298</v>
      </c>
      <c r="E29" s="93"/>
      <c r="F29" s="93">
        <f t="shared" si="0"/>
        <v>-8.4712962535996361</v>
      </c>
      <c r="G29" s="93">
        <f t="shared" si="1"/>
        <v>-9.0975144280820093</v>
      </c>
      <c r="H29" s="93"/>
      <c r="I29" s="93">
        <v>0.34158323676613217</v>
      </c>
      <c r="J29" s="93">
        <v>0.31264670882703854</v>
      </c>
      <c r="L29" s="93">
        <f t="shared" si="2"/>
        <v>-2.8936527939093626E-2</v>
      </c>
    </row>
    <row r="30" spans="1:12" s="104" customFormat="1" ht="15.75" x14ac:dyDescent="0.25">
      <c r="A30" s="155" t="s">
        <v>153</v>
      </c>
      <c r="B30" s="94">
        <v>89.156962214382517</v>
      </c>
      <c r="C30" s="94">
        <v>89.588916885586329</v>
      </c>
      <c r="D30" s="94">
        <v>89.242065299742464</v>
      </c>
      <c r="E30" s="94"/>
      <c r="F30" s="94">
        <f t="shared" si="0"/>
        <v>-0.38715903473509616</v>
      </c>
      <c r="G30" s="94">
        <f t="shared" si="1"/>
        <v>9.5453101189457712E-2</v>
      </c>
      <c r="H30" s="94"/>
      <c r="I30" s="94">
        <v>0.52611462745147619</v>
      </c>
      <c r="J30" s="94">
        <v>0.52407772713823497</v>
      </c>
      <c r="L30" s="94">
        <f t="shared" si="2"/>
        <v>-2.0369003132412189E-3</v>
      </c>
    </row>
    <row r="31" spans="1:12" ht="15.75" x14ac:dyDescent="0.25">
      <c r="A31" s="154" t="s">
        <v>195</v>
      </c>
      <c r="B31" s="93">
        <v>81.272679289731542</v>
      </c>
      <c r="C31" s="93">
        <v>82.892306606058995</v>
      </c>
      <c r="D31" s="93">
        <v>84.3644544163365</v>
      </c>
      <c r="E31" s="93"/>
      <c r="F31" s="93">
        <f t="shared" si="0"/>
        <v>1.7759764090940378</v>
      </c>
      <c r="G31" s="93">
        <f t="shared" si="1"/>
        <v>3.8041998290507806</v>
      </c>
      <c r="H31" s="93"/>
      <c r="I31" s="93">
        <v>1.4601264458585752E-2</v>
      </c>
      <c r="J31" s="93">
        <v>1.4860579470799667E-2</v>
      </c>
      <c r="L31" s="93">
        <f t="shared" si="2"/>
        <v>2.5931501221391519E-4</v>
      </c>
    </row>
    <row r="32" spans="1:12" s="104" customFormat="1" ht="15.75" x14ac:dyDescent="0.25">
      <c r="A32" s="153" t="s">
        <v>67</v>
      </c>
      <c r="B32" s="94">
        <v>134.38090740678794</v>
      </c>
      <c r="C32" s="94">
        <v>138.22733477259447</v>
      </c>
      <c r="D32" s="94">
        <v>138.22733477259447</v>
      </c>
      <c r="E32" s="94"/>
      <c r="F32" s="94">
        <f t="shared" si="0"/>
        <v>0</v>
      </c>
      <c r="G32" s="94">
        <f t="shared" si="1"/>
        <v>2.8623317404480098</v>
      </c>
      <c r="H32" s="94"/>
      <c r="I32" s="94">
        <v>4.6481330718138078E-2</v>
      </c>
      <c r="J32" s="94">
        <v>4.6481330718138085E-2</v>
      </c>
      <c r="L32" s="94">
        <f t="shared" si="2"/>
        <v>0</v>
      </c>
    </row>
    <row r="33" spans="1:12" ht="15.75" x14ac:dyDescent="0.25">
      <c r="A33" s="154" t="s">
        <v>68</v>
      </c>
      <c r="B33" s="93">
        <v>86.578937853257614</v>
      </c>
      <c r="C33" s="93">
        <v>86.757655804769385</v>
      </c>
      <c r="D33" s="93">
        <v>86.32926755399663</v>
      </c>
      <c r="E33" s="93"/>
      <c r="F33" s="93">
        <f t="shared" si="0"/>
        <v>-0.49377573287221477</v>
      </c>
      <c r="G33" s="93">
        <f t="shared" si="1"/>
        <v>-0.28837302172053381</v>
      </c>
      <c r="H33" s="93"/>
      <c r="I33" s="93">
        <v>0.46503203227475243</v>
      </c>
      <c r="J33" s="93">
        <v>0.46273581694929722</v>
      </c>
      <c r="L33" s="93">
        <f t="shared" si="2"/>
        <v>-2.2962153254552087E-3</v>
      </c>
    </row>
    <row r="34" spans="1:12" s="104" customFormat="1" ht="15.75" x14ac:dyDescent="0.25">
      <c r="A34" s="155" t="s">
        <v>69</v>
      </c>
      <c r="B34" s="94">
        <v>160.38327616630053</v>
      </c>
      <c r="C34" s="94">
        <v>129.02201846873646</v>
      </c>
      <c r="D34" s="94">
        <v>131.72265383056538</v>
      </c>
      <c r="E34" s="94"/>
      <c r="F34" s="94">
        <f t="shared" si="0"/>
        <v>2.0931585119196683</v>
      </c>
      <c r="G34" s="94">
        <f t="shared" si="1"/>
        <v>-17.870081607521914</v>
      </c>
      <c r="H34" s="94"/>
      <c r="I34" s="94">
        <v>1.6062394351913305</v>
      </c>
      <c r="J34" s="94">
        <v>1.6398605726508484</v>
      </c>
      <c r="L34" s="94">
        <f t="shared" si="2"/>
        <v>3.3621137459517891E-2</v>
      </c>
    </row>
    <row r="35" spans="1:12" ht="15.75" x14ac:dyDescent="0.25">
      <c r="A35" s="154" t="s">
        <v>70</v>
      </c>
      <c r="B35" s="93">
        <v>105.60827046935711</v>
      </c>
      <c r="C35" s="93">
        <v>118.67976691262224</v>
      </c>
      <c r="D35" s="93">
        <v>115.76577736573154</v>
      </c>
      <c r="E35" s="93"/>
      <c r="F35" s="93">
        <f t="shared" si="0"/>
        <v>-2.4553381108644468</v>
      </c>
      <c r="G35" s="93">
        <f t="shared" si="1"/>
        <v>9.6180979493662768</v>
      </c>
      <c r="H35" s="93"/>
      <c r="I35" s="93">
        <v>0.25541868311699961</v>
      </c>
      <c r="J35" s="93">
        <v>0.24914729084815987</v>
      </c>
      <c r="L35" s="93">
        <f t="shared" si="2"/>
        <v>-6.2713922688397428E-3</v>
      </c>
    </row>
    <row r="36" spans="1:12" s="104" customFormat="1" ht="15.75" x14ac:dyDescent="0.25">
      <c r="A36" s="153" t="s">
        <v>9</v>
      </c>
      <c r="B36" s="94">
        <v>137.34241448950249</v>
      </c>
      <c r="C36" s="94">
        <v>119.9398382858287</v>
      </c>
      <c r="D36" s="94">
        <v>119.87838202634106</v>
      </c>
      <c r="E36" s="94"/>
      <c r="F36" s="94">
        <f t="shared" si="0"/>
        <v>-5.123923824308374E-2</v>
      </c>
      <c r="G36" s="94">
        <f t="shared" si="1"/>
        <v>-12.715687668718145</v>
      </c>
      <c r="H36" s="94"/>
      <c r="I36" s="94">
        <v>0.32978456777257653</v>
      </c>
      <c r="J36" s="94">
        <v>0.32961558867220664</v>
      </c>
      <c r="L36" s="94">
        <f t="shared" si="2"/>
        <v>-1.6897910036989261E-4</v>
      </c>
    </row>
    <row r="37" spans="1:12" ht="15.75" x14ac:dyDescent="0.25">
      <c r="A37" s="154" t="s">
        <v>10</v>
      </c>
      <c r="B37" s="93">
        <v>99.721269920361621</v>
      </c>
      <c r="C37" s="93">
        <v>104.63888002800621</v>
      </c>
      <c r="D37" s="93">
        <v>102.60564801657341</v>
      </c>
      <c r="E37" s="93"/>
      <c r="F37" s="93">
        <f t="shared" si="0"/>
        <v>-1.94309420254557</v>
      </c>
      <c r="G37" s="93">
        <f t="shared" si="1"/>
        <v>2.8924401970765956</v>
      </c>
      <c r="H37" s="93"/>
      <c r="I37" s="93">
        <v>0.16689021001846882</v>
      </c>
      <c r="J37" s="93">
        <v>0.16364737602298385</v>
      </c>
      <c r="L37" s="93">
        <f t="shared" si="2"/>
        <v>-3.2428339954849728E-3</v>
      </c>
    </row>
    <row r="38" spans="1:12" s="104" customFormat="1" ht="15.75" x14ac:dyDescent="0.25">
      <c r="A38" s="153" t="s">
        <v>196</v>
      </c>
      <c r="B38" s="94">
        <v>122.12471914912716</v>
      </c>
      <c r="C38" s="94">
        <v>128.20557175654824</v>
      </c>
      <c r="D38" s="94">
        <v>125.45971879519249</v>
      </c>
      <c r="E38" s="94"/>
      <c r="F38" s="94">
        <f t="shared" si="0"/>
        <v>-2.141757900015373</v>
      </c>
      <c r="G38" s="94">
        <f t="shared" si="1"/>
        <v>2.7308145879892942</v>
      </c>
      <c r="H38" s="94"/>
      <c r="I38" s="94">
        <v>0.38132515728374394</v>
      </c>
      <c r="J38" s="94">
        <v>0.37315809560287333</v>
      </c>
      <c r="L38" s="94">
        <f t="shared" si="2"/>
        <v>-8.1670616808706131E-3</v>
      </c>
    </row>
    <row r="39" spans="1:12" ht="15.75" x14ac:dyDescent="0.25">
      <c r="A39" s="154" t="s">
        <v>71</v>
      </c>
      <c r="B39" s="93">
        <v>361.51551431569914</v>
      </c>
      <c r="C39" s="93">
        <v>179.32218029411524</v>
      </c>
      <c r="D39" s="93">
        <v>202.87846025423124</v>
      </c>
      <c r="E39" s="93"/>
      <c r="F39" s="93">
        <f t="shared" si="0"/>
        <v>13.136289064453809</v>
      </c>
      <c r="G39" s="93">
        <f t="shared" si="1"/>
        <v>-43.881119282459224</v>
      </c>
      <c r="H39" s="93"/>
      <c r="I39" s="93">
        <v>0.39015784802521652</v>
      </c>
      <c r="J39" s="93">
        <v>0.4414101107494614</v>
      </c>
      <c r="L39" s="93">
        <f t="shared" si="2"/>
        <v>5.1252262724244879E-2</v>
      </c>
    </row>
    <row r="40" spans="1:12" s="104" customFormat="1" ht="15.75" x14ac:dyDescent="0.25">
      <c r="A40" s="153" t="s">
        <v>197</v>
      </c>
      <c r="B40" s="94">
        <v>103.28384559065628</v>
      </c>
      <c r="C40" s="94">
        <v>102.99208255825779</v>
      </c>
      <c r="D40" s="94">
        <v>103.26511737256553</v>
      </c>
      <c r="E40" s="94"/>
      <c r="F40" s="94">
        <f t="shared" si="0"/>
        <v>0.26510272200126472</v>
      </c>
      <c r="G40" s="94">
        <f t="shared" si="1"/>
        <v>-1.8132766052281202E-2</v>
      </c>
      <c r="H40" s="94"/>
      <c r="I40" s="94">
        <v>8.2662968974325055E-2</v>
      </c>
      <c r="J40" s="94">
        <v>8.2882110755163066E-2</v>
      </c>
      <c r="L40" s="94">
        <f t="shared" si="2"/>
        <v>2.1914178083801139E-4</v>
      </c>
    </row>
    <row r="41" spans="1:12" ht="15.75" x14ac:dyDescent="0.25">
      <c r="A41" s="152" t="s">
        <v>72</v>
      </c>
      <c r="B41" s="93">
        <v>114.70900537295843</v>
      </c>
      <c r="C41" s="93">
        <v>108.6284509587327</v>
      </c>
      <c r="D41" s="93">
        <v>105.25217843815507</v>
      </c>
      <c r="E41" s="93"/>
      <c r="F41" s="93">
        <f t="shared" si="0"/>
        <v>-3.1080923006627903</v>
      </c>
      <c r="G41" s="93">
        <f t="shared" si="1"/>
        <v>-8.2441887662228162</v>
      </c>
      <c r="H41" s="93"/>
      <c r="I41" s="93">
        <v>1.6609725333441459</v>
      </c>
      <c r="J41" s="93">
        <v>1.609347973919153</v>
      </c>
      <c r="L41" s="93">
        <f t="shared" si="2"/>
        <v>-5.1624559424992889E-2</v>
      </c>
    </row>
    <row r="42" spans="1:12" s="104" customFormat="1" ht="15.75" x14ac:dyDescent="0.25">
      <c r="A42" s="153" t="s">
        <v>11</v>
      </c>
      <c r="B42" s="94">
        <v>91.24156391403919</v>
      </c>
      <c r="C42" s="94">
        <v>71.447079954258385</v>
      </c>
      <c r="D42" s="94">
        <v>74.124693893927926</v>
      </c>
      <c r="E42" s="94"/>
      <c r="F42" s="94">
        <f t="shared" si="0"/>
        <v>3.7476884169147295</v>
      </c>
      <c r="G42" s="94">
        <f t="shared" si="1"/>
        <v>-18.759948082693402</v>
      </c>
      <c r="H42" s="94"/>
      <c r="I42" s="94">
        <v>3.2426020101428144E-2</v>
      </c>
      <c r="J42" s="94">
        <v>3.3641246300835807E-2</v>
      </c>
      <c r="L42" s="94">
        <f t="shared" si="2"/>
        <v>1.2152261994076638E-3</v>
      </c>
    </row>
    <row r="43" spans="1:12" ht="15.75" x14ac:dyDescent="0.25">
      <c r="A43" s="154" t="s">
        <v>198</v>
      </c>
      <c r="B43" s="93">
        <v>136.40664329502479</v>
      </c>
      <c r="C43" s="93">
        <v>134.98129622861217</v>
      </c>
      <c r="D43" s="93">
        <v>147.03586651820009</v>
      </c>
      <c r="E43" s="93"/>
      <c r="F43" s="93">
        <f t="shared" si="0"/>
        <v>8.9305486214709351</v>
      </c>
      <c r="G43" s="93">
        <f t="shared" si="1"/>
        <v>7.7923061270454896</v>
      </c>
      <c r="H43" s="93"/>
      <c r="I43" s="93">
        <v>0.44936012596131586</v>
      </c>
      <c r="J43" s="93">
        <v>0.48949045049579415</v>
      </c>
      <c r="L43" s="93">
        <f t="shared" si="2"/>
        <v>4.013032453447829E-2</v>
      </c>
    </row>
    <row r="44" spans="1:12" s="104" customFormat="1" ht="15.75" x14ac:dyDescent="0.25">
      <c r="A44" s="153" t="s">
        <v>199</v>
      </c>
      <c r="B44" s="94">
        <v>113.58332416988141</v>
      </c>
      <c r="C44" s="94">
        <v>104.35693999860827</v>
      </c>
      <c r="D44" s="94">
        <v>92.750967542933566</v>
      </c>
      <c r="E44" s="94"/>
      <c r="F44" s="94">
        <f t="shared" si="0"/>
        <v>-11.1214189069069</v>
      </c>
      <c r="G44" s="94">
        <f t="shared" si="1"/>
        <v>-18.341034460120078</v>
      </c>
      <c r="H44" s="94"/>
      <c r="I44" s="94">
        <v>0.85249726444693363</v>
      </c>
      <c r="J44" s="94">
        <v>0.75768747249786839</v>
      </c>
      <c r="L44" s="94">
        <f t="shared" si="2"/>
        <v>-9.4809791949065247E-2</v>
      </c>
    </row>
    <row r="45" spans="1:12" ht="15.75" x14ac:dyDescent="0.25">
      <c r="A45" s="154" t="s">
        <v>73</v>
      </c>
      <c r="B45" s="93">
        <v>122.17495445586428</v>
      </c>
      <c r="C45" s="93">
        <v>123.194188786642</v>
      </c>
      <c r="D45" s="93">
        <v>119.50591355641191</v>
      </c>
      <c r="E45" s="93"/>
      <c r="F45" s="93">
        <f t="shared" si="0"/>
        <v>-2.9938711123929318</v>
      </c>
      <c r="G45" s="93">
        <f t="shared" si="1"/>
        <v>-2.1846056021380122</v>
      </c>
      <c r="H45" s="93"/>
      <c r="I45" s="93">
        <v>7.2416009015714419E-2</v>
      </c>
      <c r="J45" s="93">
        <v>7.0247967041045092E-2</v>
      </c>
      <c r="L45" s="93">
        <f t="shared" si="2"/>
        <v>-2.1680419746693269E-3</v>
      </c>
    </row>
    <row r="46" spans="1:12" s="104" customFormat="1" ht="15.75" x14ac:dyDescent="0.25">
      <c r="A46" s="153" t="s">
        <v>240</v>
      </c>
      <c r="B46" s="94">
        <v>93.219297743058306</v>
      </c>
      <c r="C46" s="94">
        <v>93.815791981280483</v>
      </c>
      <c r="D46" s="94">
        <v>94.067260829026111</v>
      </c>
      <c r="E46" s="94"/>
      <c r="F46" s="94">
        <f t="shared" si="0"/>
        <v>0.26804532844086904</v>
      </c>
      <c r="G46" s="94">
        <f t="shared" si="1"/>
        <v>0.90964328899478808</v>
      </c>
      <c r="H46" s="94"/>
      <c r="I46" s="94">
        <v>0.16787719794267547</v>
      </c>
      <c r="J46" s="94">
        <v>0.16832718492927828</v>
      </c>
      <c r="L46" s="94">
        <f t="shared" si="2"/>
        <v>4.4998698660281278E-4</v>
      </c>
    </row>
    <row r="47" spans="1:12" ht="15.75" x14ac:dyDescent="0.25">
      <c r="A47" s="154" t="s">
        <v>12</v>
      </c>
      <c r="B47" s="93">
        <v>95.648866730163903</v>
      </c>
      <c r="C47" s="93">
        <v>89.884055473093937</v>
      </c>
      <c r="D47" s="93">
        <v>93.585431940863998</v>
      </c>
      <c r="E47" s="93"/>
      <c r="F47" s="93">
        <f t="shared" si="0"/>
        <v>4.1179455558478129</v>
      </c>
      <c r="G47" s="93">
        <f t="shared" si="1"/>
        <v>-2.1573018686369627</v>
      </c>
      <c r="H47" s="93"/>
      <c r="I47" s="93">
        <v>8.6395915876078228E-2</v>
      </c>
      <c r="J47" s="93">
        <v>8.9953652654331223E-2</v>
      </c>
      <c r="L47" s="93">
        <f t="shared" si="2"/>
        <v>3.5577367782529956E-3</v>
      </c>
    </row>
    <row r="48" spans="1:12" s="104" customFormat="1" ht="15.75" x14ac:dyDescent="0.25">
      <c r="A48" s="155" t="s">
        <v>154</v>
      </c>
      <c r="B48" s="94">
        <v>126.99361342924763</v>
      </c>
      <c r="C48" s="94">
        <v>105.90676330406612</v>
      </c>
      <c r="D48" s="94">
        <v>106.38120005434665</v>
      </c>
      <c r="E48" s="94"/>
      <c r="F48" s="94">
        <f t="shared" si="0"/>
        <v>0.44797587564675556</v>
      </c>
      <c r="G48" s="94">
        <f t="shared" si="1"/>
        <v>-16.231062978914956</v>
      </c>
      <c r="H48" s="94"/>
      <c r="I48" s="94">
        <v>0.83453572898158013</v>
      </c>
      <c r="J48" s="94">
        <v>0.83827424772107051</v>
      </c>
      <c r="L48" s="94">
        <f t="shared" si="2"/>
        <v>3.7385187394903818E-3</v>
      </c>
    </row>
    <row r="49" spans="1:12" ht="15.75" x14ac:dyDescent="0.25">
      <c r="A49" s="154" t="s">
        <v>239</v>
      </c>
      <c r="B49" s="93">
        <v>170.80737192960618</v>
      </c>
      <c r="C49" s="93">
        <v>103.89627996429897</v>
      </c>
      <c r="D49" s="93">
        <v>106.38189478202493</v>
      </c>
      <c r="E49" s="93"/>
      <c r="F49" s="93">
        <f t="shared" si="0"/>
        <v>2.3924002077649664</v>
      </c>
      <c r="G49" s="93">
        <f t="shared" si="1"/>
        <v>-37.718206433228495</v>
      </c>
      <c r="H49" s="93"/>
      <c r="I49" s="93">
        <v>0.25575123350533774</v>
      </c>
      <c r="J49" s="93">
        <v>0.26186982654708091</v>
      </c>
      <c r="L49" s="93">
        <f t="shared" si="2"/>
        <v>6.11859304174317E-3</v>
      </c>
    </row>
    <row r="50" spans="1:12" s="104" customFormat="1" ht="15.75" x14ac:dyDescent="0.25">
      <c r="A50" s="153" t="s">
        <v>238</v>
      </c>
      <c r="B50" s="94">
        <v>102.07892022305377</v>
      </c>
      <c r="C50" s="94">
        <v>104.80371270667666</v>
      </c>
      <c r="D50" s="94">
        <v>104.8962648195424</v>
      </c>
      <c r="E50" s="94"/>
      <c r="F50" s="94">
        <f t="shared" si="0"/>
        <v>8.8309956274890133E-2</v>
      </c>
      <c r="G50" s="94">
        <f t="shared" si="1"/>
        <v>2.7599670826576217</v>
      </c>
      <c r="H50" s="94"/>
      <c r="I50" s="94">
        <v>3.7865532525985152E-2</v>
      </c>
      <c r="J50" s="94">
        <v>3.7898971561202102E-2</v>
      </c>
      <c r="L50" s="94">
        <f t="shared" si="2"/>
        <v>3.3439035216950574E-5</v>
      </c>
    </row>
    <row r="51" spans="1:12" ht="15.75" x14ac:dyDescent="0.25">
      <c r="A51" s="154" t="s">
        <v>237</v>
      </c>
      <c r="B51" s="93">
        <v>111.94625825334813</v>
      </c>
      <c r="C51" s="93">
        <v>112.44593335582104</v>
      </c>
      <c r="D51" s="93">
        <v>112.44593335582104</v>
      </c>
      <c r="E51" s="93"/>
      <c r="F51" s="93">
        <f t="shared" si="0"/>
        <v>0</v>
      </c>
      <c r="G51" s="93">
        <f t="shared" si="1"/>
        <v>0.44635266088310921</v>
      </c>
      <c r="H51" s="93"/>
      <c r="I51" s="93">
        <v>0.20539834152174946</v>
      </c>
      <c r="J51" s="93">
        <v>0.20539834152174949</v>
      </c>
      <c r="L51" s="93">
        <f t="shared" si="2"/>
        <v>0</v>
      </c>
    </row>
    <row r="52" spans="1:12" s="104" customFormat="1" ht="15.75" x14ac:dyDescent="0.25">
      <c r="A52" s="153" t="s">
        <v>74</v>
      </c>
      <c r="B52" s="94">
        <v>102.6442048989588</v>
      </c>
      <c r="C52" s="94">
        <v>100.33312261652671</v>
      </c>
      <c r="D52" s="94">
        <v>99.291840717953932</v>
      </c>
      <c r="E52" s="94"/>
      <c r="F52" s="94">
        <f t="shared" si="0"/>
        <v>-1.0378246698775184</v>
      </c>
      <c r="G52" s="94">
        <f t="shared" si="1"/>
        <v>-3.266004334394601</v>
      </c>
      <c r="H52" s="94"/>
      <c r="I52" s="94">
        <v>0.11900642625877307</v>
      </c>
      <c r="J52" s="94">
        <v>0.11777134820831991</v>
      </c>
      <c r="L52" s="94">
        <f t="shared" si="2"/>
        <v>-1.2350780504531561E-3</v>
      </c>
    </row>
    <row r="53" spans="1:12" ht="15.75" x14ac:dyDescent="0.25">
      <c r="A53" s="154" t="s">
        <v>236</v>
      </c>
      <c r="B53" s="93">
        <v>104.49740139112345</v>
      </c>
      <c r="C53" s="93">
        <v>106.75214307306267</v>
      </c>
      <c r="D53" s="93">
        <v>106.94602970478687</v>
      </c>
      <c r="E53" s="93"/>
      <c r="F53" s="93">
        <f t="shared" si="0"/>
        <v>0.18162317508838566</v>
      </c>
      <c r="G53" s="93">
        <f t="shared" si="1"/>
        <v>2.3432432587471297</v>
      </c>
      <c r="H53" s="93"/>
      <c r="I53" s="93">
        <v>0.15306054898975457</v>
      </c>
      <c r="J53" s="93">
        <v>0.15333854241863751</v>
      </c>
      <c r="L53" s="93">
        <f t="shared" si="2"/>
        <v>2.7799342888293332E-4</v>
      </c>
    </row>
    <row r="54" spans="1:12" s="104" customFormat="1" ht="15.75" x14ac:dyDescent="0.25">
      <c r="A54" s="153" t="s">
        <v>75</v>
      </c>
      <c r="B54" s="94">
        <v>110.23881483986565</v>
      </c>
      <c r="C54" s="94">
        <v>103.943808663048</v>
      </c>
      <c r="D54" s="94">
        <v>101.55802381236431</v>
      </c>
      <c r="E54" s="94"/>
      <c r="F54" s="94">
        <f t="shared" si="0"/>
        <v>-2.2952640290655801</v>
      </c>
      <c r="G54" s="94">
        <f t="shared" si="1"/>
        <v>-7.8745322508330435</v>
      </c>
      <c r="H54" s="94"/>
      <c r="I54" s="94">
        <v>6.3453646179980214E-2</v>
      </c>
      <c r="J54" s="94">
        <v>6.1997217464080573E-2</v>
      </c>
      <c r="L54" s="94">
        <f t="shared" si="2"/>
        <v>-1.4564287158996408E-3</v>
      </c>
    </row>
    <row r="55" spans="1:12" ht="15.75" x14ac:dyDescent="0.25">
      <c r="A55" s="152" t="s">
        <v>155</v>
      </c>
      <c r="B55" s="93">
        <v>133.82442900496736</v>
      </c>
      <c r="C55" s="93">
        <v>134.6128584522468</v>
      </c>
      <c r="D55" s="93">
        <v>134.63227282791448</v>
      </c>
      <c r="E55" s="93"/>
      <c r="F55" s="93">
        <f t="shared" si="0"/>
        <v>1.442237828608306E-2</v>
      </c>
      <c r="G55" s="93">
        <f t="shared" si="1"/>
        <v>0.60365945810769706</v>
      </c>
      <c r="H55" s="93"/>
      <c r="I55" s="93">
        <v>2.7360277026483897</v>
      </c>
      <c r="J55" s="93">
        <v>2.7364223029136778</v>
      </c>
      <c r="L55" s="93">
        <f t="shared" si="2"/>
        <v>3.9460026528814751E-4</v>
      </c>
    </row>
    <row r="56" spans="1:12" s="104" customFormat="1" ht="15.75" x14ac:dyDescent="0.25">
      <c r="A56" s="153" t="s">
        <v>235</v>
      </c>
      <c r="B56" s="94">
        <v>111.36342019332156</v>
      </c>
      <c r="C56" s="94">
        <v>113.16604400887108</v>
      </c>
      <c r="D56" s="94">
        <v>113.27219109875605</v>
      </c>
      <c r="E56" s="94"/>
      <c r="F56" s="94">
        <f t="shared" si="0"/>
        <v>9.3797650005900124E-2</v>
      </c>
      <c r="G56" s="94">
        <f t="shared" si="1"/>
        <v>1.7140016911486367</v>
      </c>
      <c r="H56" s="94"/>
      <c r="I56" s="94">
        <v>0.42069312532117481</v>
      </c>
      <c r="J56" s="94">
        <v>0.42108772558646251</v>
      </c>
      <c r="L56" s="94">
        <f t="shared" si="2"/>
        <v>3.9460026528770342E-4</v>
      </c>
    </row>
    <row r="57" spans="1:12" ht="15.75" x14ac:dyDescent="0.25">
      <c r="A57" s="154" t="s">
        <v>234</v>
      </c>
      <c r="B57" s="93">
        <v>138.85213356696019</v>
      </c>
      <c r="C57" s="93">
        <v>139.41354428614687</v>
      </c>
      <c r="D57" s="93">
        <v>139.41354428614687</v>
      </c>
      <c r="E57" s="93"/>
      <c r="F57" s="93">
        <f t="shared" si="0"/>
        <v>0</v>
      </c>
      <c r="G57" s="93">
        <f t="shared" si="1"/>
        <v>0.40432271709813783</v>
      </c>
      <c r="H57" s="93"/>
      <c r="I57" s="93">
        <v>2.3153345773272145</v>
      </c>
      <c r="J57" s="93">
        <v>2.3153345773272149</v>
      </c>
      <c r="L57" s="93">
        <f t="shared" si="2"/>
        <v>0</v>
      </c>
    </row>
    <row r="58" spans="1:12" s="104" customFormat="1" ht="15.75" x14ac:dyDescent="0.25">
      <c r="A58" s="151" t="s">
        <v>76</v>
      </c>
      <c r="B58" s="94">
        <v>107.92706961853744</v>
      </c>
      <c r="C58" s="94">
        <v>107.53384878921159</v>
      </c>
      <c r="D58" s="94">
        <v>107.23946085691401</v>
      </c>
      <c r="E58" s="94"/>
      <c r="F58" s="94">
        <f t="shared" si="0"/>
        <v>-0.27376303890567222</v>
      </c>
      <c r="G58" s="94">
        <f t="shared" si="1"/>
        <v>-0.63710500438282081</v>
      </c>
      <c r="H58" s="94"/>
      <c r="I58" s="94">
        <v>2.3229561993171877</v>
      </c>
      <c r="J58" s="94">
        <v>2.3165968038334896</v>
      </c>
      <c r="L58" s="94">
        <f t="shared" si="2"/>
        <v>-6.359395483698016E-3</v>
      </c>
    </row>
    <row r="59" spans="1:12" ht="15.75" x14ac:dyDescent="0.25">
      <c r="A59" s="152" t="s">
        <v>156</v>
      </c>
      <c r="B59" s="93">
        <v>107.97505028863331</v>
      </c>
      <c r="C59" s="93">
        <v>106.7693769755433</v>
      </c>
      <c r="D59" s="93">
        <v>106.44226679212132</v>
      </c>
      <c r="E59" s="93"/>
      <c r="F59" s="93">
        <f t="shared" si="0"/>
        <v>-0.3063707897226986</v>
      </c>
      <c r="G59" s="93">
        <f t="shared" si="1"/>
        <v>-1.4195719218603187</v>
      </c>
      <c r="H59" s="93"/>
      <c r="I59" s="93">
        <v>0.52311013115511884</v>
      </c>
      <c r="J59" s="93">
        <v>0.52150747451517943</v>
      </c>
      <c r="L59" s="93">
        <f t="shared" si="2"/>
        <v>-1.6026566399394149E-3</v>
      </c>
    </row>
    <row r="60" spans="1:12" s="104" customFormat="1" ht="15.75" x14ac:dyDescent="0.25">
      <c r="A60" s="153" t="s">
        <v>13</v>
      </c>
      <c r="B60" s="94">
        <v>110.42683438010924</v>
      </c>
      <c r="C60" s="94">
        <v>108.49059334641397</v>
      </c>
      <c r="D60" s="94">
        <v>108.07916423341861</v>
      </c>
      <c r="E60" s="94"/>
      <c r="F60" s="94">
        <f t="shared" si="0"/>
        <v>-0.37923021739005858</v>
      </c>
      <c r="G60" s="94">
        <f t="shared" si="1"/>
        <v>-2.1259960587202253</v>
      </c>
      <c r="H60" s="94"/>
      <c r="I60" s="94">
        <v>0.40251194323033029</v>
      </c>
      <c r="J60" s="94">
        <v>0.40098549631299707</v>
      </c>
      <c r="L60" s="94">
        <f t="shared" si="2"/>
        <v>-1.526446917333224E-3</v>
      </c>
    </row>
    <row r="61" spans="1:12" ht="15.75" x14ac:dyDescent="0.25">
      <c r="A61" s="154" t="s">
        <v>14</v>
      </c>
      <c r="B61" s="93">
        <v>100.32672567781948</v>
      </c>
      <c r="C61" s="93">
        <v>101.40005364253263</v>
      </c>
      <c r="D61" s="93">
        <v>101.33597581438849</v>
      </c>
      <c r="E61" s="93"/>
      <c r="F61" s="93">
        <f t="shared" si="0"/>
        <v>-6.3193090972146759E-2</v>
      </c>
      <c r="G61" s="93">
        <f t="shared" si="1"/>
        <v>1.0059633958453107</v>
      </c>
      <c r="H61" s="93"/>
      <c r="I61" s="93">
        <v>0.12059818792478849</v>
      </c>
      <c r="J61" s="93">
        <v>0.12052197820218241</v>
      </c>
      <c r="L61" s="93">
        <f t="shared" si="2"/>
        <v>-7.6209722606079833E-5</v>
      </c>
    </row>
    <row r="62" spans="1:12" s="104" customFormat="1" ht="15.75" x14ac:dyDescent="0.25">
      <c r="A62" s="155" t="s">
        <v>157</v>
      </c>
      <c r="B62" s="94">
        <v>107.91299530351451</v>
      </c>
      <c r="C62" s="94">
        <v>107.7580936176012</v>
      </c>
      <c r="D62" s="94">
        <v>107.47330420215764</v>
      </c>
      <c r="E62" s="94"/>
      <c r="F62" s="94">
        <f t="shared" si="0"/>
        <v>-0.26428587021425365</v>
      </c>
      <c r="G62" s="94">
        <f t="shared" si="1"/>
        <v>-0.40744963117760324</v>
      </c>
      <c r="H62" s="94"/>
      <c r="I62" s="94">
        <v>1.7998460681620692</v>
      </c>
      <c r="J62" s="94">
        <v>1.7950893293183097</v>
      </c>
      <c r="L62" s="94">
        <f t="shared" si="2"/>
        <v>-4.7567388437594893E-3</v>
      </c>
    </row>
    <row r="63" spans="1:12" ht="15.75" x14ac:dyDescent="0.25">
      <c r="A63" s="154" t="s">
        <v>233</v>
      </c>
      <c r="B63" s="93">
        <v>110.2293910940131</v>
      </c>
      <c r="C63" s="93">
        <v>110.37861342189237</v>
      </c>
      <c r="D63" s="93">
        <v>110.37861342189237</v>
      </c>
      <c r="E63" s="93"/>
      <c r="F63" s="93">
        <f t="shared" si="0"/>
        <v>0</v>
      </c>
      <c r="G63" s="93">
        <f t="shared" si="1"/>
        <v>0.13537435560357913</v>
      </c>
      <c r="H63" s="93"/>
      <c r="I63" s="93">
        <v>1.0042419561018328</v>
      </c>
      <c r="J63" s="93">
        <v>1.0042419561018328</v>
      </c>
      <c r="L63" s="93">
        <f t="shared" si="2"/>
        <v>0</v>
      </c>
    </row>
    <row r="64" spans="1:12" s="104" customFormat="1" ht="15.75" x14ac:dyDescent="0.25">
      <c r="A64" s="153" t="s">
        <v>77</v>
      </c>
      <c r="B64" s="94">
        <v>117.5592501198776</v>
      </c>
      <c r="C64" s="94">
        <v>118.46688531327302</v>
      </c>
      <c r="D64" s="94">
        <v>118.43684653700036</v>
      </c>
      <c r="E64" s="94"/>
      <c r="F64" s="94">
        <f t="shared" si="0"/>
        <v>-2.5356264067577516E-2</v>
      </c>
      <c r="G64" s="94">
        <f t="shared" si="1"/>
        <v>0.74651413327990745</v>
      </c>
      <c r="H64" s="94"/>
      <c r="I64" s="94">
        <v>0.28318429243229448</v>
      </c>
      <c r="J64" s="94">
        <v>0.28311248747530748</v>
      </c>
      <c r="L64" s="94">
        <f t="shared" si="2"/>
        <v>-7.1804956986998292E-5</v>
      </c>
    </row>
    <row r="65" spans="1:12" ht="15.75" x14ac:dyDescent="0.25">
      <c r="A65" s="154" t="s">
        <v>232</v>
      </c>
      <c r="B65" s="93">
        <v>99.448728635904828</v>
      </c>
      <c r="C65" s="93">
        <v>98.276033180178175</v>
      </c>
      <c r="D65" s="93">
        <v>97.377518523899582</v>
      </c>
      <c r="E65" s="93"/>
      <c r="F65" s="93">
        <f t="shared" si="0"/>
        <v>-0.91427647942532442</v>
      </c>
      <c r="G65" s="93">
        <f t="shared" si="1"/>
        <v>-2.0826913932587621</v>
      </c>
      <c r="H65" s="93"/>
      <c r="I65" s="93">
        <v>0.5124198196279417</v>
      </c>
      <c r="J65" s="93">
        <v>0.50773488574116976</v>
      </c>
      <c r="L65" s="93">
        <f t="shared" si="2"/>
        <v>-4.6849338867719359E-3</v>
      </c>
    </row>
    <row r="66" spans="1:12" s="104" customFormat="1" ht="15.75" x14ac:dyDescent="0.25">
      <c r="A66" s="156" t="s">
        <v>247</v>
      </c>
      <c r="B66" s="95">
        <v>160.70412757373788</v>
      </c>
      <c r="C66" s="95">
        <v>174.10240133729044</v>
      </c>
      <c r="D66" s="95">
        <v>173.42948324994128</v>
      </c>
      <c r="E66" s="95"/>
      <c r="F66" s="95">
        <f t="shared" si="0"/>
        <v>-0.38650706835772208</v>
      </c>
      <c r="G66" s="95">
        <f t="shared" si="1"/>
        <v>7.9184995857461526</v>
      </c>
      <c r="H66" s="95"/>
      <c r="I66" s="95">
        <v>2.1852052499909171</v>
      </c>
      <c r="J66" s="95">
        <v>2.1767592772415782</v>
      </c>
      <c r="L66" s="95">
        <f t="shared" si="2"/>
        <v>-8.4459727493388925E-3</v>
      </c>
    </row>
    <row r="67" spans="1:12" ht="15.75" x14ac:dyDescent="0.25">
      <c r="A67" s="157" t="s">
        <v>1</v>
      </c>
      <c r="B67" s="93">
        <v>179.3139530594438</v>
      </c>
      <c r="C67" s="93">
        <v>176.24762727642786</v>
      </c>
      <c r="D67" s="93">
        <v>176.24762727642786</v>
      </c>
      <c r="E67" s="93"/>
      <c r="F67" s="93">
        <f t="shared" si="0"/>
        <v>0</v>
      </c>
      <c r="G67" s="93">
        <f t="shared" si="1"/>
        <v>-1.710031891382946</v>
      </c>
      <c r="H67" s="93"/>
      <c r="I67" s="93">
        <v>1.5329609607053736</v>
      </c>
      <c r="J67" s="93">
        <v>1.5329609607053736</v>
      </c>
      <c r="L67" s="93">
        <f t="shared" si="2"/>
        <v>0</v>
      </c>
    </row>
    <row r="68" spans="1:12" s="104" customFormat="1" ht="15.75" x14ac:dyDescent="0.25">
      <c r="A68" s="155" t="s">
        <v>78</v>
      </c>
      <c r="B68" s="94">
        <v>179.3139530594438</v>
      </c>
      <c r="C68" s="94">
        <v>176.24762727642786</v>
      </c>
      <c r="D68" s="94">
        <v>176.24762727642786</v>
      </c>
      <c r="E68" s="94"/>
      <c r="F68" s="94">
        <f t="shared" si="0"/>
        <v>0</v>
      </c>
      <c r="G68" s="94">
        <f t="shared" si="1"/>
        <v>-1.710031891382946</v>
      </c>
      <c r="H68" s="94"/>
      <c r="I68" s="94">
        <v>1.5329609607053736</v>
      </c>
      <c r="J68" s="94">
        <v>1.5329609607053736</v>
      </c>
      <c r="L68" s="94">
        <f t="shared" si="2"/>
        <v>0</v>
      </c>
    </row>
    <row r="69" spans="1:12" ht="15.75" x14ac:dyDescent="0.25">
      <c r="A69" s="154" t="s">
        <v>15</v>
      </c>
      <c r="B69" s="93">
        <v>179.3139530594438</v>
      </c>
      <c r="C69" s="93">
        <v>176.24762727642786</v>
      </c>
      <c r="D69" s="93">
        <v>176.24762727642786</v>
      </c>
      <c r="E69" s="93"/>
      <c r="F69" s="93">
        <f t="shared" ref="F69:F132" si="3">((D69/C69-1)*100)</f>
        <v>0</v>
      </c>
      <c r="G69" s="93">
        <f t="shared" si="1"/>
        <v>-1.710031891382946</v>
      </c>
      <c r="H69" s="93"/>
      <c r="I69" s="93">
        <v>1.5329609607053736</v>
      </c>
      <c r="J69" s="93">
        <v>1.5329609607053736</v>
      </c>
      <c r="L69" s="93">
        <f t="shared" si="2"/>
        <v>0</v>
      </c>
    </row>
    <row r="70" spans="1:12" s="104" customFormat="1" ht="15.75" x14ac:dyDescent="0.25">
      <c r="A70" s="151" t="s">
        <v>16</v>
      </c>
      <c r="B70" s="94">
        <v>118.69969082893157</v>
      </c>
      <c r="C70" s="94">
        <v>169.26038885667742</v>
      </c>
      <c r="D70" s="94">
        <v>167.06862013549488</v>
      </c>
      <c r="E70" s="94"/>
      <c r="F70" s="94">
        <f t="shared" si="3"/>
        <v>-1.2949094209150358</v>
      </c>
      <c r="G70" s="94">
        <f t="shared" si="1"/>
        <v>40.748993505191166</v>
      </c>
      <c r="H70" s="94"/>
      <c r="I70" s="94">
        <v>0.65224428928554334</v>
      </c>
      <c r="J70" s="94">
        <v>0.64379831653620456</v>
      </c>
      <c r="L70" s="94">
        <f t="shared" si="2"/>
        <v>-8.4459727493387815E-3</v>
      </c>
    </row>
    <row r="71" spans="1:12" ht="15.75" x14ac:dyDescent="0.25">
      <c r="A71" s="152" t="s">
        <v>16</v>
      </c>
      <c r="B71" s="93">
        <v>118.69969082893157</v>
      </c>
      <c r="C71" s="93">
        <v>169.26038885667742</v>
      </c>
      <c r="D71" s="93">
        <v>167.06862013549488</v>
      </c>
      <c r="E71" s="93"/>
      <c r="F71" s="93">
        <f t="shared" si="3"/>
        <v>-1.2949094209150358</v>
      </c>
      <c r="G71" s="93">
        <f t="shared" ref="G71:G134" si="4">((D71/B71-1)*100)</f>
        <v>40.748993505191166</v>
      </c>
      <c r="H71" s="93"/>
      <c r="I71" s="93">
        <v>0.65224428928554334</v>
      </c>
      <c r="J71" s="93">
        <v>0.64379831653620456</v>
      </c>
      <c r="L71" s="93">
        <f t="shared" si="2"/>
        <v>-8.4459727493387815E-3</v>
      </c>
    </row>
    <row r="72" spans="1:12" s="104" customFormat="1" ht="15.75" x14ac:dyDescent="0.25">
      <c r="A72" s="153" t="s">
        <v>16</v>
      </c>
      <c r="B72" s="94">
        <v>118.69969082893157</v>
      </c>
      <c r="C72" s="94">
        <v>169.26038885667742</v>
      </c>
      <c r="D72" s="94">
        <v>167.06862013549488</v>
      </c>
      <c r="E72" s="94"/>
      <c r="F72" s="94">
        <f t="shared" si="3"/>
        <v>-1.2949094209150358</v>
      </c>
      <c r="G72" s="94">
        <f t="shared" si="4"/>
        <v>40.748993505191166</v>
      </c>
      <c r="H72" s="94"/>
      <c r="I72" s="94">
        <v>0.65224428928554334</v>
      </c>
      <c r="J72" s="94">
        <v>0.64379831653620456</v>
      </c>
      <c r="L72" s="94">
        <f t="shared" ref="L72:L135" si="5">J72-I72</f>
        <v>-8.4459727493387815E-3</v>
      </c>
    </row>
    <row r="73" spans="1:12" ht="15.75" x14ac:dyDescent="0.25">
      <c r="A73" s="150" t="s">
        <v>128</v>
      </c>
      <c r="B73" s="96">
        <v>97.900423211003826</v>
      </c>
      <c r="C73" s="96">
        <v>96.25358895028431</v>
      </c>
      <c r="D73" s="96">
        <v>96.281015654782578</v>
      </c>
      <c r="E73" s="96"/>
      <c r="F73" s="96">
        <f t="shared" si="3"/>
        <v>2.849421491435411E-2</v>
      </c>
      <c r="G73" s="96">
        <f t="shared" si="4"/>
        <v>-1.6541374420118271</v>
      </c>
      <c r="H73" s="96"/>
      <c r="I73" s="96">
        <v>3.2006577310804132</v>
      </c>
      <c r="J73" s="96">
        <v>3.2015697333729807</v>
      </c>
      <c r="L73" s="96">
        <f t="shared" si="5"/>
        <v>9.120022925674931E-4</v>
      </c>
    </row>
    <row r="74" spans="1:12" s="104" customFormat="1" ht="15.75" x14ac:dyDescent="0.25">
      <c r="A74" s="151" t="s">
        <v>79</v>
      </c>
      <c r="B74" s="94">
        <v>97.516460583537636</v>
      </c>
      <c r="C74" s="94">
        <v>95.159345268246028</v>
      </c>
      <c r="D74" s="94">
        <v>95.193386727414364</v>
      </c>
      <c r="E74" s="94"/>
      <c r="F74" s="94">
        <f t="shared" si="3"/>
        <v>3.577311200742006E-2</v>
      </c>
      <c r="G74" s="94">
        <f t="shared" si="4"/>
        <v>-2.3822376675917245</v>
      </c>
      <c r="H74" s="94"/>
      <c r="I74" s="94">
        <v>2.5494071982844981</v>
      </c>
      <c r="J74" s="94">
        <v>2.5503192005770661</v>
      </c>
      <c r="L74" s="94">
        <f t="shared" si="5"/>
        <v>9.1200229256793719E-4</v>
      </c>
    </row>
    <row r="75" spans="1:12" ht="15.75" x14ac:dyDescent="0.25">
      <c r="A75" s="152" t="s">
        <v>80</v>
      </c>
      <c r="B75" s="93">
        <v>96.241905188848747</v>
      </c>
      <c r="C75" s="93">
        <v>96.908416611269573</v>
      </c>
      <c r="D75" s="93">
        <v>96.908416611269573</v>
      </c>
      <c r="E75" s="93"/>
      <c r="F75" s="93">
        <f t="shared" si="3"/>
        <v>0</v>
      </c>
      <c r="G75" s="93">
        <f t="shared" si="4"/>
        <v>0.69253764367296355</v>
      </c>
      <c r="H75" s="93"/>
      <c r="I75" s="93">
        <v>0.42328688798598318</v>
      </c>
      <c r="J75" s="93">
        <v>0.42328688798598318</v>
      </c>
      <c r="L75" s="93">
        <f t="shared" si="5"/>
        <v>0</v>
      </c>
    </row>
    <row r="76" spans="1:12" s="104" customFormat="1" ht="15.75" x14ac:dyDescent="0.25">
      <c r="A76" s="153" t="s">
        <v>81</v>
      </c>
      <c r="B76" s="94">
        <v>96.241905188848747</v>
      </c>
      <c r="C76" s="94">
        <v>96.908416611269573</v>
      </c>
      <c r="D76" s="94">
        <v>96.908416611269573</v>
      </c>
      <c r="E76" s="94"/>
      <c r="F76" s="94">
        <f t="shared" si="3"/>
        <v>0</v>
      </c>
      <c r="G76" s="94">
        <f t="shared" si="4"/>
        <v>0.69253764367296355</v>
      </c>
      <c r="H76" s="94"/>
      <c r="I76" s="94">
        <v>0.42328688798598318</v>
      </c>
      <c r="J76" s="94">
        <v>0.42328688798598318</v>
      </c>
      <c r="L76" s="94">
        <f t="shared" si="5"/>
        <v>0</v>
      </c>
    </row>
    <row r="77" spans="1:12" ht="15.75" x14ac:dyDescent="0.25">
      <c r="A77" s="152" t="s">
        <v>82</v>
      </c>
      <c r="B77" s="93">
        <v>102.16738563459234</v>
      </c>
      <c r="C77" s="93">
        <v>99.005803491516971</v>
      </c>
      <c r="D77" s="93">
        <v>99.051223120359921</v>
      </c>
      <c r="E77" s="93"/>
      <c r="F77" s="93">
        <f t="shared" si="3"/>
        <v>4.5875723686084058E-2</v>
      </c>
      <c r="G77" s="93">
        <f t="shared" si="4"/>
        <v>-3.0500560378216468</v>
      </c>
      <c r="H77" s="93"/>
      <c r="I77" s="93">
        <v>1.9879845358044927</v>
      </c>
      <c r="J77" s="93">
        <v>1.9888965380970607</v>
      </c>
      <c r="L77" s="93">
        <f t="shared" si="5"/>
        <v>9.1200229256793719E-4</v>
      </c>
    </row>
    <row r="78" spans="1:12" s="104" customFormat="1" ht="15.75" x14ac:dyDescent="0.25">
      <c r="A78" s="153" t="s">
        <v>231</v>
      </c>
      <c r="B78" s="94">
        <v>98.294118690081262</v>
      </c>
      <c r="C78" s="94">
        <v>88.641162616707845</v>
      </c>
      <c r="D78" s="94">
        <v>88.641162616707845</v>
      </c>
      <c r="E78" s="94"/>
      <c r="F78" s="94">
        <f t="shared" si="3"/>
        <v>0</v>
      </c>
      <c r="G78" s="94">
        <f t="shared" si="4"/>
        <v>-9.8204818375847385</v>
      </c>
      <c r="H78" s="94"/>
      <c r="I78" s="94">
        <v>0.76759909119686243</v>
      </c>
      <c r="J78" s="94">
        <v>0.76759909119686243</v>
      </c>
      <c r="L78" s="94">
        <f t="shared" si="5"/>
        <v>0</v>
      </c>
    </row>
    <row r="79" spans="1:12" ht="15.75" x14ac:dyDescent="0.25">
      <c r="A79" s="154" t="s">
        <v>230</v>
      </c>
      <c r="B79" s="93">
        <v>109.27326466509754</v>
      </c>
      <c r="C79" s="93">
        <v>110.94822634476654</v>
      </c>
      <c r="D79" s="93">
        <v>110.94822634476654</v>
      </c>
      <c r="E79" s="93"/>
      <c r="F79" s="93">
        <f t="shared" si="3"/>
        <v>0</v>
      </c>
      <c r="G79" s="93">
        <f t="shared" si="4"/>
        <v>1.532819290063725</v>
      </c>
      <c r="H79" s="93"/>
      <c r="I79" s="93">
        <v>0.80492457602020906</v>
      </c>
      <c r="J79" s="93">
        <v>0.80492457602020906</v>
      </c>
      <c r="L79" s="93">
        <f t="shared" si="5"/>
        <v>0</v>
      </c>
    </row>
    <row r="80" spans="1:12" s="104" customFormat="1" ht="15.75" x14ac:dyDescent="0.25">
      <c r="A80" s="153" t="s">
        <v>229</v>
      </c>
      <c r="B80" s="94">
        <v>97.842711723974702</v>
      </c>
      <c r="C80" s="94">
        <v>99.7530317037657</v>
      </c>
      <c r="D80" s="94">
        <v>99.972005379707085</v>
      </c>
      <c r="E80" s="94"/>
      <c r="F80" s="94">
        <f t="shared" si="3"/>
        <v>0.21951581039829637</v>
      </c>
      <c r="G80" s="94">
        <f t="shared" si="4"/>
        <v>2.1762414575541955</v>
      </c>
      <c r="H80" s="94"/>
      <c r="I80" s="94">
        <v>0.41546086858742154</v>
      </c>
      <c r="J80" s="94">
        <v>0.41637287087998903</v>
      </c>
      <c r="L80" s="94">
        <f t="shared" si="5"/>
        <v>9.120022925674931E-4</v>
      </c>
    </row>
    <row r="81" spans="1:12" ht="15.75" x14ac:dyDescent="0.25">
      <c r="A81" s="152" t="s">
        <v>158</v>
      </c>
      <c r="B81" s="93">
        <v>60.04292709251169</v>
      </c>
      <c r="C81" s="93">
        <v>58.943031174768201</v>
      </c>
      <c r="D81" s="93">
        <v>58.943031174768201</v>
      </c>
      <c r="E81" s="93"/>
      <c r="F81" s="93">
        <f t="shared" si="3"/>
        <v>0</v>
      </c>
      <c r="G81" s="93">
        <f t="shared" si="4"/>
        <v>-1.8318492635257644</v>
      </c>
      <c r="H81" s="93"/>
      <c r="I81" s="93">
        <v>0.13813577449402181</v>
      </c>
      <c r="J81" s="93">
        <v>0.13813577449402181</v>
      </c>
      <c r="L81" s="93">
        <f t="shared" si="5"/>
        <v>0</v>
      </c>
    </row>
    <row r="82" spans="1:12" s="104" customFormat="1" ht="15.75" x14ac:dyDescent="0.25">
      <c r="A82" s="153" t="s">
        <v>228</v>
      </c>
      <c r="B82" s="94">
        <v>60.04292709251169</v>
      </c>
      <c r="C82" s="94">
        <v>58.943031174768201</v>
      </c>
      <c r="D82" s="94">
        <v>58.943031174768201</v>
      </c>
      <c r="E82" s="94"/>
      <c r="F82" s="94">
        <f t="shared" si="3"/>
        <v>0</v>
      </c>
      <c r="G82" s="94">
        <f t="shared" si="4"/>
        <v>-1.8318492635257644</v>
      </c>
      <c r="H82" s="94"/>
      <c r="I82" s="94">
        <v>0.13813577449402181</v>
      </c>
      <c r="J82" s="94">
        <v>0.13813577449402181</v>
      </c>
      <c r="L82" s="94">
        <f t="shared" si="5"/>
        <v>0</v>
      </c>
    </row>
    <row r="83" spans="1:12" ht="15.75" x14ac:dyDescent="0.25">
      <c r="A83" s="157" t="s">
        <v>83</v>
      </c>
      <c r="B83" s="93">
        <v>99.492444388991089</v>
      </c>
      <c r="C83" s="93">
        <v>100.79064279633086</v>
      </c>
      <c r="D83" s="93">
        <v>100.79064279633086</v>
      </c>
      <c r="E83" s="93"/>
      <c r="F83" s="93">
        <f t="shared" si="3"/>
        <v>0</v>
      </c>
      <c r="G83" s="93">
        <f t="shared" si="4"/>
        <v>1.3048211000466825</v>
      </c>
      <c r="H83" s="93"/>
      <c r="I83" s="93">
        <v>0.65125053279591494</v>
      </c>
      <c r="J83" s="93">
        <v>0.65125053279591494</v>
      </c>
      <c r="L83" s="93">
        <f t="shared" si="5"/>
        <v>0</v>
      </c>
    </row>
    <row r="84" spans="1:12" s="104" customFormat="1" ht="15.75" x14ac:dyDescent="0.25">
      <c r="A84" s="155" t="s">
        <v>159</v>
      </c>
      <c r="B84" s="94">
        <v>99.492444388991089</v>
      </c>
      <c r="C84" s="94">
        <v>100.79064279633086</v>
      </c>
      <c r="D84" s="94">
        <v>100.79064279633086</v>
      </c>
      <c r="E84" s="94"/>
      <c r="F84" s="94">
        <f t="shared" si="3"/>
        <v>0</v>
      </c>
      <c r="G84" s="94">
        <f t="shared" si="4"/>
        <v>1.3048211000466825</v>
      </c>
      <c r="H84" s="94"/>
      <c r="I84" s="94">
        <v>0.65125053279591494</v>
      </c>
      <c r="J84" s="94">
        <v>0.65125053279591494</v>
      </c>
      <c r="L84" s="94">
        <f t="shared" si="5"/>
        <v>0</v>
      </c>
    </row>
    <row r="85" spans="1:12" ht="15.75" x14ac:dyDescent="0.25">
      <c r="A85" s="154" t="s">
        <v>159</v>
      </c>
      <c r="B85" s="93">
        <v>99.492444388991089</v>
      </c>
      <c r="C85" s="93">
        <v>100.79064279633086</v>
      </c>
      <c r="D85" s="93">
        <v>100.79064279633086</v>
      </c>
      <c r="E85" s="93"/>
      <c r="F85" s="93">
        <f t="shared" si="3"/>
        <v>0</v>
      </c>
      <c r="G85" s="93">
        <f t="shared" si="4"/>
        <v>1.3048211000466825</v>
      </c>
      <c r="H85" s="93"/>
      <c r="I85" s="93">
        <v>0.65125053279591494</v>
      </c>
      <c r="J85" s="93">
        <v>0.65125053279591494</v>
      </c>
      <c r="L85" s="93">
        <f t="shared" si="5"/>
        <v>0</v>
      </c>
    </row>
    <row r="86" spans="1:12" s="104" customFormat="1" ht="15.75" x14ac:dyDescent="0.25">
      <c r="A86" s="156" t="s">
        <v>129</v>
      </c>
      <c r="B86" s="95">
        <v>114.11746050624473</v>
      </c>
      <c r="C86" s="95">
        <v>118.44824972784829</v>
      </c>
      <c r="D86" s="95">
        <v>118.00184505089426</v>
      </c>
      <c r="E86" s="95"/>
      <c r="F86" s="95">
        <f t="shared" si="3"/>
        <v>-0.37687739411912391</v>
      </c>
      <c r="G86" s="95">
        <f t="shared" si="4"/>
        <v>3.4038476911576243</v>
      </c>
      <c r="H86" s="95"/>
      <c r="I86" s="95">
        <v>39.387942941451072</v>
      </c>
      <c r="J86" s="95">
        <v>39.239498688496205</v>
      </c>
      <c r="L86" s="95">
        <f t="shared" si="5"/>
        <v>-0.1484442529548673</v>
      </c>
    </row>
    <row r="87" spans="1:12" ht="15.75" x14ac:dyDescent="0.25">
      <c r="A87" s="157" t="s">
        <v>149</v>
      </c>
      <c r="B87" s="93">
        <v>120.99054331106096</v>
      </c>
      <c r="C87" s="93">
        <v>128.86169148188708</v>
      </c>
      <c r="D87" s="93">
        <v>129.26736717729301</v>
      </c>
      <c r="E87" s="93"/>
      <c r="F87" s="93">
        <f t="shared" si="3"/>
        <v>0.31481481481481222</v>
      </c>
      <c r="G87" s="93">
        <f t="shared" si="4"/>
        <v>6.8408849482994194</v>
      </c>
      <c r="H87" s="93"/>
      <c r="I87" s="93">
        <v>30.946305251266963</v>
      </c>
      <c r="J87" s="93">
        <v>31.043728804835769</v>
      </c>
      <c r="L87" s="93">
        <f t="shared" si="5"/>
        <v>9.7423553568805943E-2</v>
      </c>
    </row>
    <row r="88" spans="1:12" s="104" customFormat="1" ht="15.75" x14ac:dyDescent="0.25">
      <c r="A88" s="155" t="s">
        <v>160</v>
      </c>
      <c r="B88" s="94">
        <v>120.99054331106096</v>
      </c>
      <c r="C88" s="94">
        <v>128.86169148188708</v>
      </c>
      <c r="D88" s="94">
        <v>129.26736717729301</v>
      </c>
      <c r="E88" s="94"/>
      <c r="F88" s="94">
        <f t="shared" si="3"/>
        <v>0.31481481481481222</v>
      </c>
      <c r="G88" s="94">
        <f t="shared" si="4"/>
        <v>6.8408849482994194</v>
      </c>
      <c r="H88" s="94"/>
      <c r="I88" s="94">
        <v>30.946305251266963</v>
      </c>
      <c r="J88" s="94">
        <v>31.043728804835769</v>
      </c>
      <c r="L88" s="94">
        <f t="shared" si="5"/>
        <v>9.7423553568805943E-2</v>
      </c>
    </row>
    <row r="89" spans="1:12" ht="15.75" x14ac:dyDescent="0.25">
      <c r="A89" s="154" t="s">
        <v>160</v>
      </c>
      <c r="B89" s="93">
        <v>120.99054331106096</v>
      </c>
      <c r="C89" s="93">
        <v>128.86169148188708</v>
      </c>
      <c r="D89" s="93">
        <v>129.26736717729301</v>
      </c>
      <c r="E89" s="93"/>
      <c r="F89" s="93">
        <f t="shared" si="3"/>
        <v>0.31481481481481222</v>
      </c>
      <c r="G89" s="93">
        <f t="shared" si="4"/>
        <v>6.8408849482994194</v>
      </c>
      <c r="H89" s="93"/>
      <c r="I89" s="93">
        <v>30.946305251266963</v>
      </c>
      <c r="J89" s="93">
        <v>31.043728804835769</v>
      </c>
      <c r="L89" s="93">
        <f t="shared" si="5"/>
        <v>9.7423553568805943E-2</v>
      </c>
    </row>
    <row r="90" spans="1:12" s="104" customFormat="1" ht="15.75" x14ac:dyDescent="0.25">
      <c r="A90" s="151" t="s">
        <v>148</v>
      </c>
      <c r="B90" s="94">
        <v>107.89811449484614</v>
      </c>
      <c r="C90" s="94">
        <v>107.50556240481993</v>
      </c>
      <c r="D90" s="94">
        <v>107.63241172080328</v>
      </c>
      <c r="E90" s="94"/>
      <c r="F90" s="94">
        <f t="shared" si="3"/>
        <v>0.11799325834480623</v>
      </c>
      <c r="G90" s="94">
        <f t="shared" si="4"/>
        <v>-0.24625339866857221</v>
      </c>
      <c r="H90" s="94"/>
      <c r="I90" s="94">
        <v>1.3125566659312125</v>
      </c>
      <c r="J90" s="94">
        <v>1.3141053943089669</v>
      </c>
      <c r="L90" s="94">
        <f t="shared" si="5"/>
        <v>1.5487283777544381E-3</v>
      </c>
    </row>
    <row r="91" spans="1:12" ht="15.75" x14ac:dyDescent="0.25">
      <c r="A91" s="152" t="s">
        <v>161</v>
      </c>
      <c r="B91" s="93">
        <v>93.979700614200468</v>
      </c>
      <c r="C91" s="93">
        <v>93.17347923567263</v>
      </c>
      <c r="D91" s="93">
        <v>93.178759943698935</v>
      </c>
      <c r="E91" s="93"/>
      <c r="F91" s="93">
        <f t="shared" si="3"/>
        <v>5.6676084972062668E-3</v>
      </c>
      <c r="G91" s="93">
        <f t="shared" si="4"/>
        <v>-0.8522485869469909</v>
      </c>
      <c r="H91" s="93"/>
      <c r="I91" s="93">
        <v>0.55388859560887527</v>
      </c>
      <c r="J91" s="93">
        <v>0.55391998784598506</v>
      </c>
      <c r="L91" s="93">
        <f t="shared" si="5"/>
        <v>3.1392237109795218E-5</v>
      </c>
    </row>
    <row r="92" spans="1:12" s="104" customFormat="1" ht="15.75" x14ac:dyDescent="0.25">
      <c r="A92" s="153" t="s">
        <v>227</v>
      </c>
      <c r="B92" s="94">
        <v>93.979700614200468</v>
      </c>
      <c r="C92" s="94">
        <v>93.17347923567263</v>
      </c>
      <c r="D92" s="94">
        <v>93.178759943698935</v>
      </c>
      <c r="E92" s="94"/>
      <c r="F92" s="94">
        <f t="shared" si="3"/>
        <v>5.6676084972062668E-3</v>
      </c>
      <c r="G92" s="94">
        <f t="shared" si="4"/>
        <v>-0.8522485869469909</v>
      </c>
      <c r="H92" s="94"/>
      <c r="I92" s="94">
        <v>0.55388859560887527</v>
      </c>
      <c r="J92" s="94">
        <v>0.55391998784598506</v>
      </c>
      <c r="L92" s="94">
        <f t="shared" si="5"/>
        <v>3.1392237109795218E-5</v>
      </c>
    </row>
    <row r="93" spans="1:12" ht="15.75" x14ac:dyDescent="0.25">
      <c r="A93" s="152" t="s">
        <v>162</v>
      </c>
      <c r="B93" s="93">
        <v>121.10601416389966</v>
      </c>
      <c r="C93" s="93">
        <v>121.10601416389966</v>
      </c>
      <c r="D93" s="93">
        <v>121.34822619222746</v>
      </c>
      <c r="E93" s="93"/>
      <c r="F93" s="93">
        <f t="shared" si="3"/>
        <v>0.20000000000000018</v>
      </c>
      <c r="G93" s="93">
        <f t="shared" si="4"/>
        <v>0.20000000000000018</v>
      </c>
      <c r="H93" s="93"/>
      <c r="I93" s="93">
        <v>0.75866807032233718</v>
      </c>
      <c r="J93" s="93">
        <v>0.76018540646298194</v>
      </c>
      <c r="L93" s="93">
        <f t="shared" si="5"/>
        <v>1.5173361406447539E-3</v>
      </c>
    </row>
    <row r="94" spans="1:12" s="104" customFormat="1" ht="15.75" x14ac:dyDescent="0.25">
      <c r="A94" s="153" t="s">
        <v>226</v>
      </c>
      <c r="B94" s="94">
        <v>121.10601416389966</v>
      </c>
      <c r="C94" s="94">
        <v>121.10601416389966</v>
      </c>
      <c r="D94" s="94">
        <v>121.34822619222746</v>
      </c>
      <c r="E94" s="94"/>
      <c r="F94" s="94">
        <f t="shared" si="3"/>
        <v>0.20000000000000018</v>
      </c>
      <c r="G94" s="94">
        <f t="shared" si="4"/>
        <v>0.20000000000000018</v>
      </c>
      <c r="H94" s="94"/>
      <c r="I94" s="94">
        <v>0.75866807032233718</v>
      </c>
      <c r="J94" s="94">
        <v>0.76018540646298194</v>
      </c>
      <c r="L94" s="94">
        <f t="shared" si="5"/>
        <v>1.5173361406447539E-3</v>
      </c>
    </row>
    <row r="95" spans="1:12" ht="15.75" x14ac:dyDescent="0.25">
      <c r="A95" s="157" t="s">
        <v>147</v>
      </c>
      <c r="B95" s="93">
        <v>101.33458127757973</v>
      </c>
      <c r="C95" s="93">
        <v>101.33458127757973</v>
      </c>
      <c r="D95" s="93">
        <v>101.33458127757973</v>
      </c>
      <c r="E95" s="93"/>
      <c r="F95" s="93">
        <f t="shared" si="3"/>
        <v>0</v>
      </c>
      <c r="G95" s="93">
        <f t="shared" si="4"/>
        <v>0</v>
      </c>
      <c r="H95" s="93"/>
      <c r="I95" s="93">
        <v>3.0910336413052337</v>
      </c>
      <c r="J95" s="93">
        <v>3.0910336413052337</v>
      </c>
      <c r="L95" s="93">
        <f t="shared" si="5"/>
        <v>0</v>
      </c>
    </row>
    <row r="96" spans="1:12" s="104" customFormat="1" ht="15.75" x14ac:dyDescent="0.25">
      <c r="A96" s="155" t="s">
        <v>84</v>
      </c>
      <c r="B96" s="94">
        <v>100.00000000000001</v>
      </c>
      <c r="C96" s="94">
        <v>100.00000000000001</v>
      </c>
      <c r="D96" s="94">
        <v>100.00000000000001</v>
      </c>
      <c r="E96" s="94"/>
      <c r="F96" s="94">
        <f t="shared" si="3"/>
        <v>0</v>
      </c>
      <c r="G96" s="94">
        <f t="shared" si="4"/>
        <v>0</v>
      </c>
      <c r="H96" s="94"/>
      <c r="I96" s="94">
        <v>2.7871770751551557</v>
      </c>
      <c r="J96" s="94">
        <v>2.7871770751551561</v>
      </c>
      <c r="L96" s="94">
        <f t="shared" si="5"/>
        <v>0</v>
      </c>
    </row>
    <row r="97" spans="1:12" ht="15.75" x14ac:dyDescent="0.25">
      <c r="A97" s="154" t="s">
        <v>85</v>
      </c>
      <c r="B97" s="93">
        <v>100.00000000000001</v>
      </c>
      <c r="C97" s="93">
        <v>100.00000000000001</v>
      </c>
      <c r="D97" s="93">
        <v>100.00000000000001</v>
      </c>
      <c r="E97" s="93"/>
      <c r="F97" s="93">
        <f t="shared" si="3"/>
        <v>0</v>
      </c>
      <c r="G97" s="93">
        <f t="shared" si="4"/>
        <v>0</v>
      </c>
      <c r="H97" s="93"/>
      <c r="I97" s="93">
        <v>2.7871770751551557</v>
      </c>
      <c r="J97" s="93">
        <v>2.7871770751551561</v>
      </c>
      <c r="L97" s="93">
        <f t="shared" si="5"/>
        <v>0</v>
      </c>
    </row>
    <row r="98" spans="1:12" s="104" customFormat="1" ht="15.75" x14ac:dyDescent="0.25">
      <c r="A98" s="155" t="s">
        <v>86</v>
      </c>
      <c r="B98" s="94">
        <v>115.47005383792515</v>
      </c>
      <c r="C98" s="94">
        <v>115.47005383792515</v>
      </c>
      <c r="D98" s="94">
        <v>115.47005383792515</v>
      </c>
      <c r="E98" s="94"/>
      <c r="F98" s="94">
        <f t="shared" si="3"/>
        <v>0</v>
      </c>
      <c r="G98" s="94">
        <f t="shared" si="4"/>
        <v>0</v>
      </c>
      <c r="H98" s="94"/>
      <c r="I98" s="94">
        <v>0.30385656615007767</v>
      </c>
      <c r="J98" s="94">
        <v>0.30385656615007772</v>
      </c>
      <c r="L98" s="94">
        <f t="shared" si="5"/>
        <v>0</v>
      </c>
    </row>
    <row r="99" spans="1:12" ht="15.75" x14ac:dyDescent="0.25">
      <c r="A99" s="154" t="s">
        <v>87</v>
      </c>
      <c r="B99" s="93">
        <v>115.47005383792515</v>
      </c>
      <c r="C99" s="93">
        <v>115.47005383792515</v>
      </c>
      <c r="D99" s="93">
        <v>115.47005383792515</v>
      </c>
      <c r="E99" s="93"/>
      <c r="F99" s="93">
        <f t="shared" si="3"/>
        <v>0</v>
      </c>
      <c r="G99" s="93">
        <f t="shared" si="4"/>
        <v>0</v>
      </c>
      <c r="H99" s="93"/>
      <c r="I99" s="93">
        <v>0.30385656615007767</v>
      </c>
      <c r="J99" s="93">
        <v>0.30385656615007772</v>
      </c>
      <c r="L99" s="93">
        <f t="shared" si="5"/>
        <v>0</v>
      </c>
    </row>
    <row r="100" spans="1:12" s="104" customFormat="1" ht="15.75" x14ac:dyDescent="0.25">
      <c r="A100" s="151" t="s">
        <v>146</v>
      </c>
      <c r="B100" s="94">
        <v>90.265087577578797</v>
      </c>
      <c r="C100" s="94">
        <v>81.298883010556054</v>
      </c>
      <c r="D100" s="94">
        <v>76.317592297928201</v>
      </c>
      <c r="E100" s="94"/>
      <c r="F100" s="94">
        <f t="shared" si="3"/>
        <v>-6.1271330283603875</v>
      </c>
      <c r="G100" s="94">
        <f t="shared" si="4"/>
        <v>-15.451705253887171</v>
      </c>
      <c r="H100" s="94"/>
      <c r="I100" s="94">
        <v>4.0380473829476626</v>
      </c>
      <c r="J100" s="94">
        <v>3.7906308480462347</v>
      </c>
      <c r="L100" s="94">
        <f t="shared" si="5"/>
        <v>-0.2474165349014279</v>
      </c>
    </row>
    <row r="101" spans="1:12" ht="15.75" x14ac:dyDescent="0.25">
      <c r="A101" s="152" t="s">
        <v>17</v>
      </c>
      <c r="B101" s="93">
        <v>84.468980577922025</v>
      </c>
      <c r="C101" s="93">
        <v>65.412580507732187</v>
      </c>
      <c r="D101" s="93">
        <v>65.412580507732187</v>
      </c>
      <c r="E101" s="93"/>
      <c r="F101" s="93">
        <f t="shared" si="3"/>
        <v>0</v>
      </c>
      <c r="G101" s="93">
        <f t="shared" si="4"/>
        <v>-22.56023446691232</v>
      </c>
      <c r="H101" s="93"/>
      <c r="I101" s="93">
        <v>2.0382435176981093</v>
      </c>
      <c r="J101" s="93">
        <v>2.0382435176981093</v>
      </c>
      <c r="L101" s="93">
        <f t="shared" si="5"/>
        <v>0</v>
      </c>
    </row>
    <row r="102" spans="1:12" s="104" customFormat="1" ht="15.75" x14ac:dyDescent="0.25">
      <c r="A102" s="153" t="s">
        <v>17</v>
      </c>
      <c r="B102" s="94">
        <v>84.468980577922025</v>
      </c>
      <c r="C102" s="94">
        <v>65.412580507732187</v>
      </c>
      <c r="D102" s="94">
        <v>65.412580507732187</v>
      </c>
      <c r="E102" s="94"/>
      <c r="F102" s="94">
        <f t="shared" si="3"/>
        <v>0</v>
      </c>
      <c r="G102" s="94">
        <f t="shared" si="4"/>
        <v>-22.56023446691232</v>
      </c>
      <c r="H102" s="94"/>
      <c r="I102" s="94">
        <v>2.0382435176981093</v>
      </c>
      <c r="J102" s="94">
        <v>2.0382435176981093</v>
      </c>
      <c r="L102" s="94">
        <f t="shared" si="5"/>
        <v>0</v>
      </c>
    </row>
    <row r="103" spans="1:12" ht="15.75" x14ac:dyDescent="0.25">
      <c r="A103" s="152" t="s">
        <v>88</v>
      </c>
      <c r="B103" s="93">
        <v>75.555555555555557</v>
      </c>
      <c r="C103" s="93">
        <v>88.8888888888889</v>
      </c>
      <c r="D103" s="93">
        <v>66.666666666666671</v>
      </c>
      <c r="E103" s="93"/>
      <c r="F103" s="93">
        <f t="shared" si="3"/>
        <v>-25</v>
      </c>
      <c r="G103" s="93">
        <f t="shared" si="4"/>
        <v>-11.764705882352933</v>
      </c>
      <c r="H103" s="93"/>
      <c r="I103" s="93">
        <v>0.98966613960571193</v>
      </c>
      <c r="J103" s="93">
        <v>0.74224960470428403</v>
      </c>
      <c r="L103" s="93">
        <f t="shared" si="5"/>
        <v>-0.2474165349014279</v>
      </c>
    </row>
    <row r="104" spans="1:12" s="104" customFormat="1" ht="15.75" x14ac:dyDescent="0.25">
      <c r="A104" s="153" t="s">
        <v>89</v>
      </c>
      <c r="B104" s="94">
        <v>75.555555555555557</v>
      </c>
      <c r="C104" s="94">
        <v>88.8888888888889</v>
      </c>
      <c r="D104" s="94">
        <v>66.666666666666671</v>
      </c>
      <c r="E104" s="94"/>
      <c r="F104" s="94">
        <f t="shared" si="3"/>
        <v>-25</v>
      </c>
      <c r="G104" s="94">
        <f t="shared" si="4"/>
        <v>-11.764705882352933</v>
      </c>
      <c r="H104" s="94"/>
      <c r="I104" s="94">
        <v>0.98966613960571193</v>
      </c>
      <c r="J104" s="94">
        <v>0.74224960470428403</v>
      </c>
      <c r="L104" s="94">
        <f t="shared" si="5"/>
        <v>-0.2474165349014279</v>
      </c>
    </row>
    <row r="105" spans="1:12" ht="15.75" x14ac:dyDescent="0.25">
      <c r="A105" s="152" t="s">
        <v>90</v>
      </c>
      <c r="B105" s="93">
        <v>136.95652173913044</v>
      </c>
      <c r="C105" s="93">
        <v>136.95652173913044</v>
      </c>
      <c r="D105" s="93">
        <v>136.95652173913044</v>
      </c>
      <c r="E105" s="93"/>
      <c r="F105" s="93">
        <f t="shared" si="3"/>
        <v>0</v>
      </c>
      <c r="G105" s="93">
        <f t="shared" si="4"/>
        <v>0</v>
      </c>
      <c r="H105" s="93"/>
      <c r="I105" s="93">
        <v>1.0101377256438417</v>
      </c>
      <c r="J105" s="93">
        <v>1.0101377256438415</v>
      </c>
      <c r="L105" s="93">
        <f t="shared" si="5"/>
        <v>0</v>
      </c>
    </row>
    <row r="106" spans="1:12" s="104" customFormat="1" ht="15.75" x14ac:dyDescent="0.25">
      <c r="A106" s="153" t="s">
        <v>91</v>
      </c>
      <c r="B106" s="94">
        <v>136.95652173913044</v>
      </c>
      <c r="C106" s="94">
        <v>136.95652173913044</v>
      </c>
      <c r="D106" s="94">
        <v>136.95652173913044</v>
      </c>
      <c r="E106" s="94"/>
      <c r="F106" s="94">
        <f t="shared" si="3"/>
        <v>0</v>
      </c>
      <c r="G106" s="94">
        <f t="shared" si="4"/>
        <v>0</v>
      </c>
      <c r="H106" s="94"/>
      <c r="I106" s="94">
        <v>1.0101377256438417</v>
      </c>
      <c r="J106" s="94">
        <v>1.0101377256438415</v>
      </c>
      <c r="L106" s="94">
        <f t="shared" si="5"/>
        <v>0</v>
      </c>
    </row>
    <row r="107" spans="1:12" ht="15.75" x14ac:dyDescent="0.25">
      <c r="A107" s="150" t="s">
        <v>250</v>
      </c>
      <c r="B107" s="96">
        <v>94.929118230845233</v>
      </c>
      <c r="C107" s="96">
        <v>90.833566083789648</v>
      </c>
      <c r="D107" s="96">
        <v>89.946243135642504</v>
      </c>
      <c r="E107" s="96"/>
      <c r="F107" s="96">
        <f t="shared" si="3"/>
        <v>-0.9768667975983969</v>
      </c>
      <c r="G107" s="96">
        <f t="shared" si="4"/>
        <v>-5.249048119340527</v>
      </c>
      <c r="H107" s="96"/>
      <c r="I107" s="96">
        <v>6.702369833134318</v>
      </c>
      <c r="J107" s="96">
        <v>6.6368966075821776</v>
      </c>
      <c r="L107" s="96">
        <f t="shared" si="5"/>
        <v>-6.5473225552140413E-2</v>
      </c>
    </row>
    <row r="108" spans="1:12" s="104" customFormat="1" ht="15.75" x14ac:dyDescent="0.25">
      <c r="A108" s="151" t="s">
        <v>145</v>
      </c>
      <c r="B108" s="94">
        <v>93.919757228794651</v>
      </c>
      <c r="C108" s="94">
        <v>76.989082430544954</v>
      </c>
      <c r="D108" s="94">
        <v>76.989082430544954</v>
      </c>
      <c r="E108" s="94"/>
      <c r="F108" s="94">
        <f t="shared" si="3"/>
        <v>0</v>
      </c>
      <c r="G108" s="94">
        <f t="shared" si="4"/>
        <v>-18.026744635854918</v>
      </c>
      <c r="H108" s="94"/>
      <c r="I108" s="94">
        <v>1.6840607447998339</v>
      </c>
      <c r="J108" s="94">
        <v>1.6840607447998341</v>
      </c>
      <c r="L108" s="94">
        <f t="shared" si="5"/>
        <v>0</v>
      </c>
    </row>
    <row r="109" spans="1:12" ht="15.75" x14ac:dyDescent="0.25">
      <c r="A109" s="152" t="s">
        <v>163</v>
      </c>
      <c r="B109" s="93">
        <v>93.919757228794651</v>
      </c>
      <c r="C109" s="93">
        <v>76.989082430544954</v>
      </c>
      <c r="D109" s="93">
        <v>76.989082430544954</v>
      </c>
      <c r="E109" s="93"/>
      <c r="F109" s="93">
        <f t="shared" si="3"/>
        <v>0</v>
      </c>
      <c r="G109" s="93">
        <f t="shared" si="4"/>
        <v>-18.026744635854918</v>
      </c>
      <c r="H109" s="93"/>
      <c r="I109" s="93">
        <v>1.6840607447998339</v>
      </c>
      <c r="J109" s="93">
        <v>1.6840607447998341</v>
      </c>
      <c r="L109" s="93">
        <f t="shared" si="5"/>
        <v>0</v>
      </c>
    </row>
    <row r="110" spans="1:12" s="104" customFormat="1" ht="15.75" x14ac:dyDescent="0.25">
      <c r="A110" s="153" t="s">
        <v>225</v>
      </c>
      <c r="B110" s="94">
        <v>93.919757228794651</v>
      </c>
      <c r="C110" s="94">
        <v>76.989082430544954</v>
      </c>
      <c r="D110" s="94">
        <v>76.989082430544954</v>
      </c>
      <c r="E110" s="94"/>
      <c r="F110" s="94">
        <f t="shared" si="3"/>
        <v>0</v>
      </c>
      <c r="G110" s="94">
        <f t="shared" si="4"/>
        <v>-18.026744635854918</v>
      </c>
      <c r="H110" s="94"/>
      <c r="I110" s="94">
        <v>1.6840607447998339</v>
      </c>
      <c r="J110" s="94">
        <v>1.6840607447998341</v>
      </c>
      <c r="L110" s="94">
        <f t="shared" si="5"/>
        <v>0</v>
      </c>
    </row>
    <row r="111" spans="1:12" ht="15.75" x14ac:dyDescent="0.25">
      <c r="A111" s="157" t="s">
        <v>92</v>
      </c>
      <c r="B111" s="93">
        <v>88.865805821187493</v>
      </c>
      <c r="C111" s="93">
        <v>79.387463967918933</v>
      </c>
      <c r="D111" s="93">
        <v>75.991622072577002</v>
      </c>
      <c r="E111" s="93"/>
      <c r="F111" s="93">
        <f t="shared" si="3"/>
        <v>-4.2775543210628486</v>
      </c>
      <c r="G111" s="93">
        <f t="shared" si="4"/>
        <v>-14.487218823532022</v>
      </c>
      <c r="H111" s="93"/>
      <c r="I111" s="93">
        <v>0.25369968174489693</v>
      </c>
      <c r="J111" s="93">
        <v>0.24284754004589543</v>
      </c>
      <c r="L111" s="93">
        <f t="shared" si="5"/>
        <v>-1.0852141699001505E-2</v>
      </c>
    </row>
    <row r="112" spans="1:12" s="104" customFormat="1" ht="15.75" x14ac:dyDescent="0.25">
      <c r="A112" s="155" t="s">
        <v>93</v>
      </c>
      <c r="B112" s="94">
        <v>88.865805821187493</v>
      </c>
      <c r="C112" s="94">
        <v>79.387463967918933</v>
      </c>
      <c r="D112" s="94">
        <v>75.991622072577002</v>
      </c>
      <c r="E112" s="94"/>
      <c r="F112" s="94">
        <f t="shared" si="3"/>
        <v>-4.2775543210628486</v>
      </c>
      <c r="G112" s="94">
        <f t="shared" si="4"/>
        <v>-14.487218823532022</v>
      </c>
      <c r="H112" s="94"/>
      <c r="I112" s="94">
        <v>0.25369968174489693</v>
      </c>
      <c r="J112" s="94">
        <v>0.24284754004589543</v>
      </c>
      <c r="L112" s="94">
        <f t="shared" si="5"/>
        <v>-1.0852141699001505E-2</v>
      </c>
    </row>
    <row r="113" spans="1:12" ht="15.75" x14ac:dyDescent="0.25">
      <c r="A113" s="154" t="s">
        <v>92</v>
      </c>
      <c r="B113" s="93">
        <v>88.865805821187493</v>
      </c>
      <c r="C113" s="93">
        <v>79.387463967918933</v>
      </c>
      <c r="D113" s="93">
        <v>75.991622072577002</v>
      </c>
      <c r="E113" s="93"/>
      <c r="F113" s="93">
        <f t="shared" si="3"/>
        <v>-4.2775543210628486</v>
      </c>
      <c r="G113" s="93">
        <f t="shared" si="4"/>
        <v>-14.487218823532022</v>
      </c>
      <c r="H113" s="93"/>
      <c r="I113" s="93">
        <v>0.25369968174489693</v>
      </c>
      <c r="J113" s="93">
        <v>0.24284754004589543</v>
      </c>
      <c r="L113" s="93">
        <f t="shared" si="5"/>
        <v>-1.0852141699001505E-2</v>
      </c>
    </row>
    <row r="114" spans="1:12" s="104" customFormat="1" ht="15.75" x14ac:dyDescent="0.25">
      <c r="A114" s="151" t="s">
        <v>94</v>
      </c>
      <c r="B114" s="94">
        <v>77.451242076258168</v>
      </c>
      <c r="C114" s="94">
        <v>80.096741179693282</v>
      </c>
      <c r="D114" s="94">
        <v>78.927222024556741</v>
      </c>
      <c r="E114" s="94"/>
      <c r="F114" s="94">
        <f t="shared" si="3"/>
        <v>-1.4601332562491853</v>
      </c>
      <c r="G114" s="94">
        <f t="shared" si="4"/>
        <v>1.9056891906850559</v>
      </c>
      <c r="H114" s="94"/>
      <c r="I114" s="94">
        <v>1.6302446553335836</v>
      </c>
      <c r="J114" s="94">
        <v>1.6064409109628333</v>
      </c>
      <c r="L114" s="94">
        <f t="shared" si="5"/>
        <v>-2.380374437075039E-2</v>
      </c>
    </row>
    <row r="115" spans="1:12" ht="15.75" x14ac:dyDescent="0.25">
      <c r="A115" s="152" t="s">
        <v>164</v>
      </c>
      <c r="B115" s="93">
        <v>77.012432678259387</v>
      </c>
      <c r="C115" s="93">
        <v>79.853864983249025</v>
      </c>
      <c r="D115" s="93">
        <v>78.898649931341012</v>
      </c>
      <c r="E115" s="93"/>
      <c r="F115" s="93">
        <f t="shared" si="3"/>
        <v>-1.1962039058577623</v>
      </c>
      <c r="G115" s="93">
        <f t="shared" si="4"/>
        <v>2.449237334135157</v>
      </c>
      <c r="H115" s="93"/>
      <c r="I115" s="93">
        <v>1.4878998450521181</v>
      </c>
      <c r="J115" s="93">
        <v>1.470101528990353</v>
      </c>
      <c r="L115" s="93">
        <f t="shared" si="5"/>
        <v>-1.7798316061765185E-2</v>
      </c>
    </row>
    <row r="116" spans="1:12" s="104" customFormat="1" ht="15.75" x14ac:dyDescent="0.25">
      <c r="A116" s="153" t="s">
        <v>224</v>
      </c>
      <c r="B116" s="94">
        <v>62.404639429972825</v>
      </c>
      <c r="C116" s="94">
        <v>70.815256626487013</v>
      </c>
      <c r="D116" s="94">
        <v>70.815256626487013</v>
      </c>
      <c r="E116" s="94"/>
      <c r="F116" s="94">
        <f t="shared" si="3"/>
        <v>0</v>
      </c>
      <c r="G116" s="94">
        <f t="shared" si="4"/>
        <v>13.477551145780019</v>
      </c>
      <c r="H116" s="94"/>
      <c r="I116" s="94">
        <v>0.2992941012846933</v>
      </c>
      <c r="J116" s="94">
        <v>0.29929410128469336</v>
      </c>
      <c r="L116" s="94">
        <f t="shared" si="5"/>
        <v>0</v>
      </c>
    </row>
    <row r="117" spans="1:12" ht="15.75" x14ac:dyDescent="0.25">
      <c r="A117" s="154" t="s">
        <v>223</v>
      </c>
      <c r="B117" s="93">
        <v>69.436300486122519</v>
      </c>
      <c r="C117" s="93">
        <v>70.941941877837394</v>
      </c>
      <c r="D117" s="93">
        <v>70.941941877837394</v>
      </c>
      <c r="E117" s="93"/>
      <c r="F117" s="93">
        <f t="shared" si="3"/>
        <v>0</v>
      </c>
      <c r="G117" s="93">
        <f t="shared" si="4"/>
        <v>2.1683778962500844</v>
      </c>
      <c r="H117" s="93"/>
      <c r="I117" s="93">
        <v>0.43732673259979438</v>
      </c>
      <c r="J117" s="93">
        <v>0.43732673259979438</v>
      </c>
      <c r="L117" s="93">
        <f t="shared" si="5"/>
        <v>0</v>
      </c>
    </row>
    <row r="118" spans="1:12" s="104" customFormat="1" ht="15.75" x14ac:dyDescent="0.25">
      <c r="A118" s="153" t="s">
        <v>18</v>
      </c>
      <c r="B118" s="94">
        <v>78.827374851458458</v>
      </c>
      <c r="C118" s="94">
        <v>92.994362668399219</v>
      </c>
      <c r="D118" s="94">
        <v>85.579070087495708</v>
      </c>
      <c r="E118" s="94"/>
      <c r="F118" s="94">
        <f t="shared" si="3"/>
        <v>-7.9739162333367197</v>
      </c>
      <c r="G118" s="94">
        <f t="shared" si="4"/>
        <v>8.5651656531250389</v>
      </c>
      <c r="H118" s="94"/>
      <c r="I118" s="94">
        <v>0.20607080141067285</v>
      </c>
      <c r="J118" s="94">
        <v>0.18963888832482015</v>
      </c>
      <c r="L118" s="94">
        <f t="shared" si="5"/>
        <v>-1.6431913085852706E-2</v>
      </c>
    </row>
    <row r="119" spans="1:12" ht="15.75" x14ac:dyDescent="0.25">
      <c r="A119" s="154" t="s">
        <v>95</v>
      </c>
      <c r="B119" s="93">
        <v>92.245907902471387</v>
      </c>
      <c r="C119" s="93">
        <v>87.527884662440755</v>
      </c>
      <c r="D119" s="93">
        <v>87.527884662440755</v>
      </c>
      <c r="E119" s="93"/>
      <c r="F119" s="93">
        <f t="shared" si="3"/>
        <v>0</v>
      </c>
      <c r="G119" s="93">
        <f t="shared" si="4"/>
        <v>-5.1146152141717138</v>
      </c>
      <c r="H119" s="93"/>
      <c r="I119" s="93">
        <v>0.40004168911324944</v>
      </c>
      <c r="J119" s="93">
        <v>0.40004168911324944</v>
      </c>
      <c r="L119" s="93">
        <f t="shared" si="5"/>
        <v>0</v>
      </c>
    </row>
    <row r="120" spans="1:12" s="104" customFormat="1" ht="15.75" x14ac:dyDescent="0.25">
      <c r="A120" s="153" t="s">
        <v>96</v>
      </c>
      <c r="B120" s="94">
        <v>100.92083813869822</v>
      </c>
      <c r="C120" s="94">
        <v>99.742901207739905</v>
      </c>
      <c r="D120" s="94">
        <v>98.804055278030745</v>
      </c>
      <c r="E120" s="94"/>
      <c r="F120" s="94">
        <f t="shared" si="3"/>
        <v>-0.94126591300345286</v>
      </c>
      <c r="G120" s="94">
        <f t="shared" si="4"/>
        <v>-2.0974685701265372</v>
      </c>
      <c r="H120" s="94"/>
      <c r="I120" s="94">
        <v>0.14516652064370811</v>
      </c>
      <c r="J120" s="94">
        <v>0.1438001176677958</v>
      </c>
      <c r="L120" s="94">
        <f t="shared" si="5"/>
        <v>-1.366402975912312E-3</v>
      </c>
    </row>
    <row r="121" spans="1:12" ht="15.75" x14ac:dyDescent="0.25">
      <c r="A121" s="152" t="s">
        <v>97</v>
      </c>
      <c r="B121" s="93">
        <v>82.20304396213659</v>
      </c>
      <c r="C121" s="93">
        <v>82.726811487126298</v>
      </c>
      <c r="D121" s="93">
        <v>79.236624984123409</v>
      </c>
      <c r="E121" s="93"/>
      <c r="F121" s="93">
        <f t="shared" si="3"/>
        <v>-4.2189302842235428</v>
      </c>
      <c r="G121" s="93">
        <f t="shared" si="4"/>
        <v>-3.6086485792174994</v>
      </c>
      <c r="H121" s="93"/>
      <c r="I121" s="93">
        <v>0.14234481028146573</v>
      </c>
      <c r="J121" s="93">
        <v>0.13633938197248044</v>
      </c>
      <c r="L121" s="93">
        <f t="shared" si="5"/>
        <v>-6.0054283089852889E-3</v>
      </c>
    </row>
    <row r="122" spans="1:12" s="104" customFormat="1" ht="15.75" x14ac:dyDescent="0.25">
      <c r="A122" s="153" t="s">
        <v>98</v>
      </c>
      <c r="B122" s="94">
        <v>82.20304396213659</v>
      </c>
      <c r="C122" s="94">
        <v>82.726811487126298</v>
      </c>
      <c r="D122" s="94">
        <v>79.236624984123409</v>
      </c>
      <c r="E122" s="94"/>
      <c r="F122" s="94">
        <f t="shared" si="3"/>
        <v>-4.2189302842235428</v>
      </c>
      <c r="G122" s="94">
        <f t="shared" si="4"/>
        <v>-3.6086485792174994</v>
      </c>
      <c r="H122" s="94"/>
      <c r="I122" s="94">
        <v>0.14234481028146573</v>
      </c>
      <c r="J122" s="94">
        <v>0.13633938197248044</v>
      </c>
      <c r="L122" s="94">
        <f t="shared" si="5"/>
        <v>-6.0054283089852889E-3</v>
      </c>
    </row>
    <row r="123" spans="1:12" ht="15.75" x14ac:dyDescent="0.25">
      <c r="A123" s="157" t="s">
        <v>144</v>
      </c>
      <c r="B123" s="93">
        <v>95.51479334651836</v>
      </c>
      <c r="C123" s="93">
        <v>102.75853938597338</v>
      </c>
      <c r="D123" s="93">
        <v>99.219378164326315</v>
      </c>
      <c r="E123" s="93"/>
      <c r="F123" s="93">
        <f t="shared" si="3"/>
        <v>-3.4441529071891019</v>
      </c>
      <c r="G123" s="93">
        <f t="shared" si="4"/>
        <v>3.878545603263861</v>
      </c>
      <c r="H123" s="93"/>
      <c r="I123" s="93">
        <v>0.78016453604303027</v>
      </c>
      <c r="J123" s="93">
        <v>0.75329447649404591</v>
      </c>
      <c r="L123" s="93">
        <f t="shared" si="5"/>
        <v>-2.687005954898436E-2</v>
      </c>
    </row>
    <row r="124" spans="1:12" s="104" customFormat="1" ht="15.75" x14ac:dyDescent="0.25">
      <c r="A124" s="155" t="s">
        <v>165</v>
      </c>
      <c r="B124" s="94">
        <v>95.51479334651836</v>
      </c>
      <c r="C124" s="94">
        <v>102.75853938597338</v>
      </c>
      <c r="D124" s="94">
        <v>99.219378164326315</v>
      </c>
      <c r="E124" s="94"/>
      <c r="F124" s="94">
        <f t="shared" si="3"/>
        <v>-3.4441529071891019</v>
      </c>
      <c r="G124" s="94">
        <f t="shared" si="4"/>
        <v>3.878545603263861</v>
      </c>
      <c r="H124" s="94"/>
      <c r="I124" s="94">
        <v>0.78016453604303027</v>
      </c>
      <c r="J124" s="94">
        <v>0.75329447649404591</v>
      </c>
      <c r="L124" s="94">
        <f t="shared" si="5"/>
        <v>-2.687005954898436E-2</v>
      </c>
    </row>
    <row r="125" spans="1:12" ht="15.75" x14ac:dyDescent="0.25">
      <c r="A125" s="154" t="s">
        <v>222</v>
      </c>
      <c r="B125" s="93">
        <v>95.51479334651836</v>
      </c>
      <c r="C125" s="93">
        <v>102.75853938597338</v>
      </c>
      <c r="D125" s="93">
        <v>99.219378164326315</v>
      </c>
      <c r="E125" s="93"/>
      <c r="F125" s="93">
        <f t="shared" si="3"/>
        <v>-3.4441529071891019</v>
      </c>
      <c r="G125" s="93">
        <f t="shared" si="4"/>
        <v>3.878545603263861</v>
      </c>
      <c r="H125" s="93"/>
      <c r="I125" s="93">
        <v>0.78016453604303027</v>
      </c>
      <c r="J125" s="93">
        <v>0.75329447649404591</v>
      </c>
      <c r="L125" s="93">
        <f t="shared" si="5"/>
        <v>-2.687005954898436E-2</v>
      </c>
    </row>
    <row r="126" spans="1:12" s="104" customFormat="1" ht="15.75" x14ac:dyDescent="0.25">
      <c r="A126" s="151" t="s">
        <v>143</v>
      </c>
      <c r="B126" s="94">
        <v>94.007737987262885</v>
      </c>
      <c r="C126" s="94">
        <v>91.594220081908873</v>
      </c>
      <c r="D126" s="94">
        <v>91.594220081908873</v>
      </c>
      <c r="E126" s="94"/>
      <c r="F126" s="94">
        <f t="shared" si="3"/>
        <v>0</v>
      </c>
      <c r="G126" s="94">
        <f t="shared" si="4"/>
        <v>-2.5673608971221284</v>
      </c>
      <c r="H126" s="94"/>
      <c r="I126" s="94">
        <v>0.25658832239424967</v>
      </c>
      <c r="J126" s="94">
        <v>0.25658832239424967</v>
      </c>
      <c r="L126" s="94">
        <f t="shared" si="5"/>
        <v>0</v>
      </c>
    </row>
    <row r="127" spans="1:12" ht="15.75" x14ac:dyDescent="0.25">
      <c r="A127" s="152" t="s">
        <v>166</v>
      </c>
      <c r="B127" s="93">
        <v>94.007737987262885</v>
      </c>
      <c r="C127" s="93">
        <v>91.594220081908873</v>
      </c>
      <c r="D127" s="93">
        <v>91.594220081908873</v>
      </c>
      <c r="E127" s="93"/>
      <c r="F127" s="93">
        <f t="shared" si="3"/>
        <v>0</v>
      </c>
      <c r="G127" s="93">
        <f t="shared" si="4"/>
        <v>-2.5673608971221284</v>
      </c>
      <c r="H127" s="93"/>
      <c r="I127" s="93">
        <v>0.25658832239424967</v>
      </c>
      <c r="J127" s="93">
        <v>0.25658832239424967</v>
      </c>
      <c r="L127" s="93">
        <f t="shared" si="5"/>
        <v>0</v>
      </c>
    </row>
    <row r="128" spans="1:12" s="104" customFormat="1" ht="15.75" x14ac:dyDescent="0.25">
      <c r="A128" s="153" t="s">
        <v>221</v>
      </c>
      <c r="B128" s="94">
        <v>94.007737987262885</v>
      </c>
      <c r="C128" s="94">
        <v>91.594220081908873</v>
      </c>
      <c r="D128" s="94">
        <v>91.594220081908873</v>
      </c>
      <c r="E128" s="94"/>
      <c r="F128" s="94">
        <f t="shared" si="3"/>
        <v>0</v>
      </c>
      <c r="G128" s="94">
        <f t="shared" si="4"/>
        <v>-2.5673608971221284</v>
      </c>
      <c r="H128" s="94"/>
      <c r="I128" s="94">
        <v>0.25658832239424967</v>
      </c>
      <c r="J128" s="94">
        <v>0.25658832239424967</v>
      </c>
      <c r="L128" s="94">
        <f t="shared" si="5"/>
        <v>0</v>
      </c>
    </row>
    <row r="129" spans="1:12" ht="15.75" x14ac:dyDescent="0.25">
      <c r="A129" s="157" t="s">
        <v>142</v>
      </c>
      <c r="B129" s="93">
        <v>116.92752421091639</v>
      </c>
      <c r="C129" s="93">
        <v>116.72452848003631</v>
      </c>
      <c r="D129" s="93">
        <v>116.50487660326037</v>
      </c>
      <c r="E129" s="93"/>
      <c r="F129" s="93">
        <f t="shared" si="3"/>
        <v>-0.18817970792960326</v>
      </c>
      <c r="G129" s="93">
        <f t="shared" si="4"/>
        <v>-0.3614611790579203</v>
      </c>
      <c r="H129" s="93"/>
      <c r="I129" s="93">
        <v>2.0976118928187222</v>
      </c>
      <c r="J129" s="93">
        <v>2.0936646128853198</v>
      </c>
      <c r="L129" s="93">
        <f t="shared" si="5"/>
        <v>-3.9472799334023811E-3</v>
      </c>
    </row>
    <row r="130" spans="1:12" s="104" customFormat="1" ht="15.75" x14ac:dyDescent="0.25">
      <c r="A130" s="155" t="s">
        <v>99</v>
      </c>
      <c r="B130" s="94">
        <v>99.376489325433127</v>
      </c>
      <c r="C130" s="94">
        <v>99.027946338743959</v>
      </c>
      <c r="D130" s="94">
        <v>98.65080480561187</v>
      </c>
      <c r="E130" s="94"/>
      <c r="F130" s="94">
        <f t="shared" si="3"/>
        <v>-0.38084353667399151</v>
      </c>
      <c r="G130" s="94">
        <f t="shared" si="4"/>
        <v>-0.73023762939020687</v>
      </c>
      <c r="H130" s="94"/>
      <c r="I130" s="94">
        <v>1.0364571151386472</v>
      </c>
      <c r="J130" s="94">
        <v>1.0325098352052442</v>
      </c>
      <c r="L130" s="94">
        <f t="shared" si="5"/>
        <v>-3.9472799334030473E-3</v>
      </c>
    </row>
    <row r="131" spans="1:12" ht="15.75" x14ac:dyDescent="0.25">
      <c r="A131" s="154" t="s">
        <v>220</v>
      </c>
      <c r="B131" s="93">
        <v>97.871469120160071</v>
      </c>
      <c r="C131" s="93">
        <v>97.567226288543154</v>
      </c>
      <c r="D131" s="93">
        <v>97.348749151617966</v>
      </c>
      <c r="E131" s="93"/>
      <c r="F131" s="93">
        <f t="shared" si="3"/>
        <v>-0.22392471861305552</v>
      </c>
      <c r="G131" s="93">
        <f t="shared" si="4"/>
        <v>-0.53408820082219144</v>
      </c>
      <c r="H131" s="93"/>
      <c r="I131" s="93">
        <v>0.83823225250232491</v>
      </c>
      <c r="J131" s="93">
        <v>0.83635524328958533</v>
      </c>
      <c r="L131" s="93">
        <f t="shared" si="5"/>
        <v>-1.8770092127395888E-3</v>
      </c>
    </row>
    <row r="132" spans="1:12" s="104" customFormat="1" ht="15.75" x14ac:dyDescent="0.25">
      <c r="A132" s="153" t="s">
        <v>100</v>
      </c>
      <c r="B132" s="94">
        <v>106.27263293085115</v>
      </c>
      <c r="C132" s="94">
        <v>105.72110248256533</v>
      </c>
      <c r="D132" s="94">
        <v>104.61694581868873</v>
      </c>
      <c r="E132" s="94"/>
      <c r="F132" s="94">
        <f t="shared" si="3"/>
        <v>-1.0444051735638005</v>
      </c>
      <c r="G132" s="94">
        <f t="shared" si="4"/>
        <v>-1.5579618820959484</v>
      </c>
      <c r="H132" s="94"/>
      <c r="I132" s="94">
        <v>0.19822486263632244</v>
      </c>
      <c r="J132" s="94">
        <v>0.19615459191565898</v>
      </c>
      <c r="L132" s="94">
        <f t="shared" si="5"/>
        <v>-2.0702707206634585E-3</v>
      </c>
    </row>
    <row r="133" spans="1:12" ht="15.75" x14ac:dyDescent="0.25">
      <c r="A133" s="152" t="s">
        <v>167</v>
      </c>
      <c r="B133" s="93">
        <v>141.40606992085807</v>
      </c>
      <c r="C133" s="93">
        <v>141.40606992085807</v>
      </c>
      <c r="D133" s="93">
        <v>141.40606992085807</v>
      </c>
      <c r="E133" s="93"/>
      <c r="F133" s="93">
        <f t="shared" ref="F133:F196" si="6">((D133/C133-1)*100)</f>
        <v>0</v>
      </c>
      <c r="G133" s="93">
        <f t="shared" si="4"/>
        <v>0</v>
      </c>
      <c r="H133" s="93"/>
      <c r="I133" s="93">
        <v>1.0611547776800752</v>
      </c>
      <c r="J133" s="93">
        <v>1.0611547776800754</v>
      </c>
      <c r="L133" s="93">
        <f t="shared" si="5"/>
        <v>0</v>
      </c>
    </row>
    <row r="134" spans="1:12" s="104" customFormat="1" ht="15.75" x14ac:dyDescent="0.25">
      <c r="A134" s="153" t="s">
        <v>101</v>
      </c>
      <c r="B134" s="94">
        <v>141.40606992085807</v>
      </c>
      <c r="C134" s="94">
        <v>141.40606992085807</v>
      </c>
      <c r="D134" s="94">
        <v>141.40606992085807</v>
      </c>
      <c r="E134" s="94"/>
      <c r="F134" s="94">
        <f t="shared" si="6"/>
        <v>0</v>
      </c>
      <c r="G134" s="94">
        <f t="shared" si="4"/>
        <v>0</v>
      </c>
      <c r="H134" s="94"/>
      <c r="I134" s="94">
        <v>1.0611547776800752</v>
      </c>
      <c r="J134" s="94">
        <v>1.0611547776800754</v>
      </c>
      <c r="L134" s="94">
        <f t="shared" si="5"/>
        <v>0</v>
      </c>
    </row>
    <row r="135" spans="1:12" s="158" customFormat="1" ht="15.75" x14ac:dyDescent="0.25">
      <c r="A135" s="150" t="s">
        <v>2</v>
      </c>
      <c r="B135" s="96">
        <v>129.01350673957566</v>
      </c>
      <c r="C135" s="96">
        <v>129.91279514467359</v>
      </c>
      <c r="D135" s="96">
        <v>129.9237469001398</v>
      </c>
      <c r="E135" s="96"/>
      <c r="F135" s="96">
        <f t="shared" si="6"/>
        <v>8.4300822363214678E-3</v>
      </c>
      <c r="G135" s="96">
        <f t="shared" ref="G135:G198" si="7">((D135/B135-1)*100)</f>
        <v>0.70553865526772341</v>
      </c>
      <c r="H135" s="96"/>
      <c r="I135" s="96">
        <v>4.3447825596313194</v>
      </c>
      <c r="J135" s="96">
        <v>4.3451488283740858</v>
      </c>
      <c r="L135" s="96">
        <f t="shared" si="5"/>
        <v>3.6626874276635135E-4</v>
      </c>
    </row>
    <row r="136" spans="1:12" s="104" customFormat="1" ht="15.75" x14ac:dyDescent="0.25">
      <c r="A136" s="151" t="s">
        <v>141</v>
      </c>
      <c r="B136" s="94">
        <v>102.31655817889661</v>
      </c>
      <c r="C136" s="94">
        <v>103.91262945099996</v>
      </c>
      <c r="D136" s="94">
        <v>103.93206679966319</v>
      </c>
      <c r="E136" s="94"/>
      <c r="F136" s="94">
        <f t="shared" si="6"/>
        <v>1.8705472824542824E-2</v>
      </c>
      <c r="G136" s="94">
        <f t="shared" si="7"/>
        <v>1.5789317482141296</v>
      </c>
      <c r="H136" s="94"/>
      <c r="I136" s="94">
        <v>1.9580833171205174</v>
      </c>
      <c r="J136" s="94">
        <v>1.9584495858632838</v>
      </c>
      <c r="L136" s="94">
        <f t="shared" ref="L136:L199" si="8">J136-I136</f>
        <v>3.6626874276635135E-4</v>
      </c>
    </row>
    <row r="137" spans="1:12" ht="15.75" x14ac:dyDescent="0.25">
      <c r="A137" s="152" t="s">
        <v>102</v>
      </c>
      <c r="B137" s="93">
        <v>107.95715878628728</v>
      </c>
      <c r="C137" s="93">
        <v>110.38453224819436</v>
      </c>
      <c r="D137" s="93">
        <v>110.41409339946603</v>
      </c>
      <c r="E137" s="93"/>
      <c r="F137" s="93">
        <f t="shared" si="6"/>
        <v>2.6780157210071209E-2</v>
      </c>
      <c r="G137" s="93">
        <f t="shared" si="7"/>
        <v>2.2758422329755001</v>
      </c>
      <c r="H137" s="93"/>
      <c r="I137" s="93">
        <v>1.3676870523696685</v>
      </c>
      <c r="J137" s="93">
        <v>1.3680533211124348</v>
      </c>
      <c r="L137" s="93">
        <f t="shared" si="8"/>
        <v>3.6626874276635135E-4</v>
      </c>
    </row>
    <row r="138" spans="1:12" s="104" customFormat="1" ht="15.75" x14ac:dyDescent="0.25">
      <c r="A138" s="153" t="s">
        <v>103</v>
      </c>
      <c r="B138" s="94">
        <v>107.95715878628728</v>
      </c>
      <c r="C138" s="94">
        <v>110.38453224819436</v>
      </c>
      <c r="D138" s="94">
        <v>110.41409339946603</v>
      </c>
      <c r="E138" s="94"/>
      <c r="F138" s="94">
        <f t="shared" si="6"/>
        <v>2.6780157210071209E-2</v>
      </c>
      <c r="G138" s="94">
        <f t="shared" si="7"/>
        <v>2.2758422329755001</v>
      </c>
      <c r="H138" s="94"/>
      <c r="I138" s="94">
        <v>1.3676870523696685</v>
      </c>
      <c r="J138" s="94">
        <v>1.3680533211124348</v>
      </c>
      <c r="L138" s="94">
        <f t="shared" si="8"/>
        <v>3.6626874276635135E-4</v>
      </c>
    </row>
    <row r="139" spans="1:12" ht="15.75" x14ac:dyDescent="0.25">
      <c r="A139" s="152" t="s">
        <v>168</v>
      </c>
      <c r="B139" s="93">
        <v>91.48680132598767</v>
      </c>
      <c r="C139" s="93">
        <v>91.48680132598767</v>
      </c>
      <c r="D139" s="93">
        <v>91.48680132598767</v>
      </c>
      <c r="E139" s="93"/>
      <c r="F139" s="93">
        <f t="shared" si="6"/>
        <v>0</v>
      </c>
      <c r="G139" s="93">
        <f t="shared" si="7"/>
        <v>0</v>
      </c>
      <c r="H139" s="93"/>
      <c r="I139" s="93">
        <v>0.59039626475084905</v>
      </c>
      <c r="J139" s="93">
        <v>0.59039626475084905</v>
      </c>
      <c r="L139" s="93">
        <f t="shared" si="8"/>
        <v>0</v>
      </c>
    </row>
    <row r="140" spans="1:12" s="104" customFormat="1" ht="15.75" x14ac:dyDescent="0.25">
      <c r="A140" s="153" t="s">
        <v>219</v>
      </c>
      <c r="B140" s="94">
        <v>91.48680132598767</v>
      </c>
      <c r="C140" s="94">
        <v>91.48680132598767</v>
      </c>
      <c r="D140" s="94">
        <v>91.48680132598767</v>
      </c>
      <c r="E140" s="94"/>
      <c r="F140" s="94">
        <f t="shared" si="6"/>
        <v>0</v>
      </c>
      <c r="G140" s="94">
        <f t="shared" si="7"/>
        <v>0</v>
      </c>
      <c r="H140" s="94"/>
      <c r="I140" s="94">
        <v>0.59039626475084905</v>
      </c>
      <c r="J140" s="94">
        <v>0.59039626475084905</v>
      </c>
      <c r="L140" s="94">
        <f t="shared" si="8"/>
        <v>0</v>
      </c>
    </row>
    <row r="141" spans="1:12" ht="15.75" x14ac:dyDescent="0.25">
      <c r="A141" s="157" t="s">
        <v>104</v>
      </c>
      <c r="B141" s="93">
        <v>163.46937158495564</v>
      </c>
      <c r="C141" s="93">
        <v>163.46937158495564</v>
      </c>
      <c r="D141" s="93">
        <v>163.46937158495564</v>
      </c>
      <c r="E141" s="93"/>
      <c r="F141" s="93">
        <f t="shared" si="6"/>
        <v>0</v>
      </c>
      <c r="G141" s="93">
        <f t="shared" si="7"/>
        <v>0</v>
      </c>
      <c r="H141" s="93"/>
      <c r="I141" s="93">
        <v>2.3866992425108022</v>
      </c>
      <c r="J141" s="93">
        <v>2.3866992425108022</v>
      </c>
      <c r="L141" s="93">
        <f t="shared" si="8"/>
        <v>0</v>
      </c>
    </row>
    <row r="142" spans="1:12" s="104" customFormat="1" ht="15.75" x14ac:dyDescent="0.25">
      <c r="A142" s="155" t="s">
        <v>19</v>
      </c>
      <c r="B142" s="94">
        <v>169.42514348606315</v>
      </c>
      <c r="C142" s="94">
        <v>169.42514348606315</v>
      </c>
      <c r="D142" s="94">
        <v>169.42514348606315</v>
      </c>
      <c r="E142" s="94"/>
      <c r="F142" s="94">
        <f t="shared" si="6"/>
        <v>0</v>
      </c>
      <c r="G142" s="94">
        <f t="shared" si="7"/>
        <v>0</v>
      </c>
      <c r="H142" s="94"/>
      <c r="I142" s="94">
        <v>2.017119794463798</v>
      </c>
      <c r="J142" s="94">
        <v>2.017119794463798</v>
      </c>
      <c r="L142" s="94">
        <f t="shared" si="8"/>
        <v>0</v>
      </c>
    </row>
    <row r="143" spans="1:12" ht="15.75" x14ac:dyDescent="0.25">
      <c r="A143" s="154" t="s">
        <v>105</v>
      </c>
      <c r="B143" s="93">
        <v>169.42514348606315</v>
      </c>
      <c r="C143" s="93">
        <v>169.42514348606315</v>
      </c>
      <c r="D143" s="93">
        <v>169.42514348606315</v>
      </c>
      <c r="E143" s="93"/>
      <c r="F143" s="93">
        <f t="shared" si="6"/>
        <v>0</v>
      </c>
      <c r="G143" s="93">
        <f t="shared" si="7"/>
        <v>0</v>
      </c>
      <c r="H143" s="93"/>
      <c r="I143" s="93">
        <v>2.017119794463798</v>
      </c>
      <c r="J143" s="93">
        <v>2.017119794463798</v>
      </c>
      <c r="L143" s="93">
        <f t="shared" si="8"/>
        <v>0</v>
      </c>
    </row>
    <row r="144" spans="1:12" s="104" customFormat="1" ht="15.75" x14ac:dyDescent="0.25">
      <c r="A144" s="155" t="s">
        <v>106</v>
      </c>
      <c r="B144" s="94">
        <v>146.66666666666663</v>
      </c>
      <c r="C144" s="94">
        <v>146.66666666666663</v>
      </c>
      <c r="D144" s="94">
        <v>146.66666666666663</v>
      </c>
      <c r="E144" s="94"/>
      <c r="F144" s="94">
        <f t="shared" si="6"/>
        <v>0</v>
      </c>
      <c r="G144" s="94">
        <f t="shared" si="7"/>
        <v>0</v>
      </c>
      <c r="H144" s="94"/>
      <c r="I144" s="94">
        <v>0.13728657167136607</v>
      </c>
      <c r="J144" s="94">
        <v>0.1372865716713661</v>
      </c>
      <c r="L144" s="94">
        <f t="shared" si="8"/>
        <v>0</v>
      </c>
    </row>
    <row r="145" spans="1:12" ht="15.75" x14ac:dyDescent="0.25">
      <c r="A145" s="154" t="s">
        <v>107</v>
      </c>
      <c r="B145" s="93">
        <v>146.66666666666663</v>
      </c>
      <c r="C145" s="93">
        <v>146.66666666666663</v>
      </c>
      <c r="D145" s="93">
        <v>146.66666666666663</v>
      </c>
      <c r="E145" s="93"/>
      <c r="F145" s="93">
        <f t="shared" si="6"/>
        <v>0</v>
      </c>
      <c r="G145" s="93">
        <f t="shared" si="7"/>
        <v>0</v>
      </c>
      <c r="H145" s="93"/>
      <c r="I145" s="93">
        <v>0.13728657167136607</v>
      </c>
      <c r="J145" s="93">
        <v>0.1372865716713661</v>
      </c>
      <c r="L145" s="93">
        <f t="shared" si="8"/>
        <v>0</v>
      </c>
    </row>
    <row r="146" spans="1:12" s="104" customFormat="1" ht="15.75" x14ac:dyDescent="0.25">
      <c r="A146" s="155" t="s">
        <v>108</v>
      </c>
      <c r="B146" s="94">
        <v>132.09195402298852</v>
      </c>
      <c r="C146" s="94">
        <v>132.09195402298852</v>
      </c>
      <c r="D146" s="94">
        <v>132.09195402298852</v>
      </c>
      <c r="E146" s="94"/>
      <c r="F146" s="94">
        <f t="shared" si="6"/>
        <v>0</v>
      </c>
      <c r="G146" s="94">
        <f t="shared" si="7"/>
        <v>0</v>
      </c>
      <c r="H146" s="94"/>
      <c r="I146" s="94">
        <v>0.23229287637563817</v>
      </c>
      <c r="J146" s="94">
        <v>0.23229287637563817</v>
      </c>
      <c r="L146" s="94">
        <f t="shared" si="8"/>
        <v>0</v>
      </c>
    </row>
    <row r="147" spans="1:12" ht="15.75" x14ac:dyDescent="0.25">
      <c r="A147" s="154" t="s">
        <v>218</v>
      </c>
      <c r="B147" s="93">
        <v>132.09195402298852</v>
      </c>
      <c r="C147" s="93">
        <v>132.09195402298852</v>
      </c>
      <c r="D147" s="93">
        <v>132.09195402298852</v>
      </c>
      <c r="E147" s="93"/>
      <c r="F147" s="93">
        <f t="shared" si="6"/>
        <v>0</v>
      </c>
      <c r="G147" s="93">
        <f t="shared" si="7"/>
        <v>0</v>
      </c>
      <c r="H147" s="93"/>
      <c r="I147" s="93">
        <v>0.23229287637563817</v>
      </c>
      <c r="J147" s="93">
        <v>0.23229287637563817</v>
      </c>
      <c r="L147" s="93">
        <f t="shared" si="8"/>
        <v>0</v>
      </c>
    </row>
    <row r="148" spans="1:12" s="104" customFormat="1" ht="15.75" x14ac:dyDescent="0.25">
      <c r="A148" s="156" t="s">
        <v>3</v>
      </c>
      <c r="B148" s="95">
        <v>105.0148507534213</v>
      </c>
      <c r="C148" s="95">
        <v>104.96279046900648</v>
      </c>
      <c r="D148" s="95">
        <v>105.281126249652</v>
      </c>
      <c r="E148" s="95"/>
      <c r="F148" s="95">
        <f t="shared" si="6"/>
        <v>0.30328441081177715</v>
      </c>
      <c r="G148" s="95">
        <f t="shared" si="7"/>
        <v>0.25355984826940237</v>
      </c>
      <c r="H148" s="95"/>
      <c r="I148" s="95">
        <v>5.2741248912674656</v>
      </c>
      <c r="J148" s="95">
        <v>5.2901204898694232</v>
      </c>
      <c r="L148" s="95">
        <f t="shared" si="8"/>
        <v>1.5995598601957539E-2</v>
      </c>
    </row>
    <row r="149" spans="1:12" ht="15.75" x14ac:dyDescent="0.25">
      <c r="A149" s="157" t="s">
        <v>150</v>
      </c>
      <c r="B149" s="93">
        <v>99.345990411621187</v>
      </c>
      <c r="C149" s="93">
        <v>99.535597716438303</v>
      </c>
      <c r="D149" s="93">
        <v>99.561211832895282</v>
      </c>
      <c r="E149" s="93"/>
      <c r="F149" s="93">
        <f t="shared" si="6"/>
        <v>2.5733623994450561E-2</v>
      </c>
      <c r="G149" s="93">
        <f t="shared" si="7"/>
        <v>0.21663825624200772</v>
      </c>
      <c r="H149" s="93"/>
      <c r="I149" s="93">
        <v>2.8412500210093676</v>
      </c>
      <c r="J149" s="93">
        <v>2.8419811776065163</v>
      </c>
      <c r="L149" s="93">
        <f t="shared" si="8"/>
        <v>7.3115659714861891E-4</v>
      </c>
    </row>
    <row r="150" spans="1:12" s="104" customFormat="1" ht="15.75" x14ac:dyDescent="0.25">
      <c r="A150" s="155" t="s">
        <v>109</v>
      </c>
      <c r="B150" s="94">
        <v>99.069330901216887</v>
      </c>
      <c r="C150" s="94">
        <v>99.068908141036374</v>
      </c>
      <c r="D150" s="94">
        <v>99.068908141036374</v>
      </c>
      <c r="E150" s="94"/>
      <c r="F150" s="94">
        <f t="shared" si="6"/>
        <v>0</v>
      </c>
      <c r="G150" s="94">
        <f t="shared" si="7"/>
        <v>-4.2673164002415831E-4</v>
      </c>
      <c r="H150" s="94"/>
      <c r="I150" s="94">
        <v>2.2592704023609631</v>
      </c>
      <c r="J150" s="94">
        <v>2.2592704023609631</v>
      </c>
      <c r="L150" s="94">
        <f t="shared" si="8"/>
        <v>0</v>
      </c>
    </row>
    <row r="151" spans="1:12" ht="15.75" x14ac:dyDescent="0.25">
      <c r="A151" s="154" t="s">
        <v>110</v>
      </c>
      <c r="B151" s="93">
        <v>99.069330901216887</v>
      </c>
      <c r="C151" s="93">
        <v>99.068908141036374</v>
      </c>
      <c r="D151" s="93">
        <v>99.068908141036374</v>
      </c>
      <c r="E151" s="93"/>
      <c r="F151" s="93">
        <f t="shared" si="6"/>
        <v>0</v>
      </c>
      <c r="G151" s="93">
        <f t="shared" si="7"/>
        <v>-4.2673164002415831E-4</v>
      </c>
      <c r="H151" s="93"/>
      <c r="I151" s="93">
        <v>2.2592704023609631</v>
      </c>
      <c r="J151" s="93">
        <v>2.2592704023609631</v>
      </c>
      <c r="L151" s="93">
        <f t="shared" si="8"/>
        <v>0</v>
      </c>
    </row>
    <row r="152" spans="1:12" s="104" customFormat="1" ht="15.75" x14ac:dyDescent="0.25">
      <c r="A152" s="155" t="s">
        <v>169</v>
      </c>
      <c r="B152" s="94">
        <v>59.089331926559844</v>
      </c>
      <c r="C152" s="94">
        <v>67.615320518227577</v>
      </c>
      <c r="D152" s="94">
        <v>68.745445151981897</v>
      </c>
      <c r="E152" s="94"/>
      <c r="F152" s="94">
        <f t="shared" si="6"/>
        <v>1.6714032043221083</v>
      </c>
      <c r="G152" s="94">
        <f t="shared" si="7"/>
        <v>16.341550852907449</v>
      </c>
      <c r="H152" s="94"/>
      <c r="I152" s="94">
        <v>4.3745075709921706E-2</v>
      </c>
      <c r="J152" s="94">
        <v>4.4476232307070464E-2</v>
      </c>
      <c r="L152" s="94">
        <f t="shared" si="8"/>
        <v>7.3115659714875769E-4</v>
      </c>
    </row>
    <row r="153" spans="1:12" ht="15.75" x14ac:dyDescent="0.25">
      <c r="A153" s="154" t="s">
        <v>217</v>
      </c>
      <c r="B153" s="93">
        <v>59.089331926559844</v>
      </c>
      <c r="C153" s="93">
        <v>67.615320518227577</v>
      </c>
      <c r="D153" s="93">
        <v>68.745445151981897</v>
      </c>
      <c r="E153" s="93"/>
      <c r="F153" s="93">
        <f t="shared" si="6"/>
        <v>1.6714032043221083</v>
      </c>
      <c r="G153" s="93">
        <f t="shared" si="7"/>
        <v>16.341550852907449</v>
      </c>
      <c r="H153" s="93"/>
      <c r="I153" s="93">
        <v>4.3745075709921706E-2</v>
      </c>
      <c r="J153" s="93">
        <v>4.4476232307070464E-2</v>
      </c>
      <c r="L153" s="93">
        <f t="shared" si="8"/>
        <v>7.3115659714875769E-4</v>
      </c>
    </row>
    <row r="154" spans="1:12" s="104" customFormat="1" ht="15.75" x14ac:dyDescent="0.25">
      <c r="A154" s="155" t="s">
        <v>170</v>
      </c>
      <c r="B154" s="94">
        <v>105.69857852291514</v>
      </c>
      <c r="C154" s="94">
        <v>105.68010943590173</v>
      </c>
      <c r="D154" s="94">
        <v>105.68010943590173</v>
      </c>
      <c r="E154" s="94"/>
      <c r="F154" s="94">
        <f t="shared" si="6"/>
        <v>0</v>
      </c>
      <c r="G154" s="94">
        <f t="shared" si="7"/>
        <v>-1.7473354203534353E-2</v>
      </c>
      <c r="H154" s="94"/>
      <c r="I154" s="94">
        <v>0.53823454293848283</v>
      </c>
      <c r="J154" s="94">
        <v>0.53823454293848283</v>
      </c>
      <c r="L154" s="94">
        <f t="shared" si="8"/>
        <v>0</v>
      </c>
    </row>
    <row r="155" spans="1:12" ht="15.75" x14ac:dyDescent="0.25">
      <c r="A155" s="154" t="s">
        <v>216</v>
      </c>
      <c r="B155" s="93">
        <v>105.69857852291514</v>
      </c>
      <c r="C155" s="93">
        <v>105.68010943590173</v>
      </c>
      <c r="D155" s="93">
        <v>105.68010943590173</v>
      </c>
      <c r="E155" s="93"/>
      <c r="F155" s="93">
        <f t="shared" si="6"/>
        <v>0</v>
      </c>
      <c r="G155" s="93">
        <f t="shared" si="7"/>
        <v>-1.7473354203534353E-2</v>
      </c>
      <c r="H155" s="93"/>
      <c r="I155" s="93">
        <v>0.53823454293848283</v>
      </c>
      <c r="J155" s="93">
        <v>0.53823454293848283</v>
      </c>
      <c r="L155" s="93">
        <f t="shared" si="8"/>
        <v>0</v>
      </c>
    </row>
    <row r="156" spans="1:12" s="104" customFormat="1" ht="15.75" x14ac:dyDescent="0.25">
      <c r="A156" s="151" t="s">
        <v>111</v>
      </c>
      <c r="B156" s="94">
        <v>112.47104048073183</v>
      </c>
      <c r="C156" s="94">
        <v>112.10111747125245</v>
      </c>
      <c r="D156" s="94">
        <v>112.80446684085348</v>
      </c>
      <c r="E156" s="94"/>
      <c r="F156" s="94">
        <f t="shared" si="6"/>
        <v>0.62742404845463895</v>
      </c>
      <c r="G156" s="94">
        <f t="shared" si="7"/>
        <v>0.29645529969002382</v>
      </c>
      <c r="H156" s="94"/>
      <c r="I156" s="94">
        <v>2.4328748702580985</v>
      </c>
      <c r="J156" s="94">
        <v>2.4481393122629074</v>
      </c>
      <c r="L156" s="94">
        <f t="shared" si="8"/>
        <v>1.526444200480892E-2</v>
      </c>
    </row>
    <row r="157" spans="1:12" ht="15.75" x14ac:dyDescent="0.25">
      <c r="A157" s="152" t="s">
        <v>171</v>
      </c>
      <c r="B157" s="93">
        <v>122.09635610194326</v>
      </c>
      <c r="C157" s="93">
        <v>122.09635610194326</v>
      </c>
      <c r="D157" s="93">
        <v>122.09635610194326</v>
      </c>
      <c r="E157" s="93"/>
      <c r="F157" s="93">
        <f t="shared" si="6"/>
        <v>0</v>
      </c>
      <c r="G157" s="93">
        <f t="shared" si="7"/>
        <v>0</v>
      </c>
      <c r="H157" s="93"/>
      <c r="I157" s="93">
        <v>0.90627837124632582</v>
      </c>
      <c r="J157" s="93">
        <v>0.90627837124632582</v>
      </c>
      <c r="L157" s="93">
        <f t="shared" si="8"/>
        <v>0</v>
      </c>
    </row>
    <row r="158" spans="1:12" s="104" customFormat="1" ht="15.75" x14ac:dyDescent="0.25">
      <c r="A158" s="153" t="s">
        <v>215</v>
      </c>
      <c r="B158" s="94">
        <v>122.09635610194326</v>
      </c>
      <c r="C158" s="94">
        <v>122.09635610194326</v>
      </c>
      <c r="D158" s="94">
        <v>122.09635610194326</v>
      </c>
      <c r="E158" s="94"/>
      <c r="F158" s="94">
        <f t="shared" si="6"/>
        <v>0</v>
      </c>
      <c r="G158" s="94">
        <f t="shared" si="7"/>
        <v>0</v>
      </c>
      <c r="H158" s="94"/>
      <c r="I158" s="94">
        <v>0.90627837124632582</v>
      </c>
      <c r="J158" s="94">
        <v>0.90627837124632582</v>
      </c>
      <c r="L158" s="94">
        <f t="shared" si="8"/>
        <v>0</v>
      </c>
    </row>
    <row r="159" spans="1:12" ht="15.75" x14ac:dyDescent="0.25">
      <c r="A159" s="152" t="s">
        <v>172</v>
      </c>
      <c r="B159" s="93">
        <v>98.170404281437328</v>
      </c>
      <c r="C159" s="93">
        <v>96.112074374048845</v>
      </c>
      <c r="D159" s="93">
        <v>100.02565910842381</v>
      </c>
      <c r="E159" s="93"/>
      <c r="F159" s="93">
        <f t="shared" si="6"/>
        <v>4.0718970637800167</v>
      </c>
      <c r="G159" s="93">
        <f t="shared" si="7"/>
        <v>1.8898310958033626</v>
      </c>
      <c r="H159" s="93"/>
      <c r="I159" s="93">
        <v>0.37487298342062425</v>
      </c>
      <c r="J159" s="93">
        <v>0.39013742542543323</v>
      </c>
      <c r="L159" s="93">
        <f t="shared" si="8"/>
        <v>1.5264442004808976E-2</v>
      </c>
    </row>
    <row r="160" spans="1:12" s="104" customFormat="1" ht="15.75" x14ac:dyDescent="0.25">
      <c r="A160" s="153" t="s">
        <v>214</v>
      </c>
      <c r="B160" s="94">
        <v>98.170404281437328</v>
      </c>
      <c r="C160" s="94">
        <v>96.112074374048845</v>
      </c>
      <c r="D160" s="94">
        <v>100.02565910842381</v>
      </c>
      <c r="E160" s="94"/>
      <c r="F160" s="94">
        <f t="shared" si="6"/>
        <v>4.0718970637800167</v>
      </c>
      <c r="G160" s="94">
        <f t="shared" si="7"/>
        <v>1.8898310958033626</v>
      </c>
      <c r="H160" s="94"/>
      <c r="I160" s="94">
        <v>0.37487298342062425</v>
      </c>
      <c r="J160" s="94">
        <v>0.39013742542543323</v>
      </c>
      <c r="L160" s="94">
        <f t="shared" si="8"/>
        <v>1.5264442004808976E-2</v>
      </c>
    </row>
    <row r="161" spans="1:12" ht="15.75" x14ac:dyDescent="0.25">
      <c r="A161" s="152" t="s">
        <v>173</v>
      </c>
      <c r="B161" s="93">
        <v>110.96157043944844</v>
      </c>
      <c r="C161" s="93">
        <v>110.96157043944844</v>
      </c>
      <c r="D161" s="93">
        <v>110.96157043944844</v>
      </c>
      <c r="E161" s="93"/>
      <c r="F161" s="93">
        <f t="shared" si="6"/>
        <v>0</v>
      </c>
      <c r="G161" s="93">
        <f t="shared" si="7"/>
        <v>0</v>
      </c>
      <c r="H161" s="93"/>
      <c r="I161" s="93">
        <v>1.1517235155911487</v>
      </c>
      <c r="J161" s="93">
        <v>1.1517235155911487</v>
      </c>
      <c r="L161" s="93">
        <f t="shared" si="8"/>
        <v>0</v>
      </c>
    </row>
    <row r="162" spans="1:12" s="104" customFormat="1" ht="15.75" x14ac:dyDescent="0.25">
      <c r="A162" s="153" t="s">
        <v>213</v>
      </c>
      <c r="B162" s="94">
        <v>110.96157043944844</v>
      </c>
      <c r="C162" s="94">
        <v>110.96157043944844</v>
      </c>
      <c r="D162" s="94">
        <v>110.96157043944844</v>
      </c>
      <c r="E162" s="94"/>
      <c r="F162" s="94">
        <f t="shared" si="6"/>
        <v>0</v>
      </c>
      <c r="G162" s="94">
        <f t="shared" si="7"/>
        <v>0</v>
      </c>
      <c r="H162" s="94"/>
      <c r="I162" s="94">
        <v>1.1517235155911487</v>
      </c>
      <c r="J162" s="94">
        <v>1.1517235155911487</v>
      </c>
      <c r="L162" s="94">
        <f t="shared" si="8"/>
        <v>0</v>
      </c>
    </row>
    <row r="163" spans="1:12" ht="15.75" x14ac:dyDescent="0.25">
      <c r="A163" s="150" t="s">
        <v>4</v>
      </c>
      <c r="B163" s="96">
        <v>95.746365973594948</v>
      </c>
      <c r="C163" s="96">
        <v>95.746365973594948</v>
      </c>
      <c r="D163" s="96">
        <v>95.746365973594948</v>
      </c>
      <c r="E163" s="96"/>
      <c r="F163" s="96">
        <f t="shared" si="6"/>
        <v>0</v>
      </c>
      <c r="G163" s="96">
        <f t="shared" si="7"/>
        <v>0</v>
      </c>
      <c r="H163" s="96"/>
      <c r="I163" s="96">
        <v>4.7393814630301456</v>
      </c>
      <c r="J163" s="96">
        <v>4.7393814630301456</v>
      </c>
      <c r="L163" s="96">
        <f t="shared" si="8"/>
        <v>0</v>
      </c>
    </row>
    <row r="164" spans="1:12" s="104" customFormat="1" ht="15.75" x14ac:dyDescent="0.25">
      <c r="A164" s="151" t="s">
        <v>140</v>
      </c>
      <c r="B164" s="94">
        <v>67.034874246153493</v>
      </c>
      <c r="C164" s="94">
        <v>67.034874246153493</v>
      </c>
      <c r="D164" s="94">
        <v>67.034874246153493</v>
      </c>
      <c r="E164" s="94"/>
      <c r="F164" s="94">
        <f t="shared" si="6"/>
        <v>0</v>
      </c>
      <c r="G164" s="94">
        <f t="shared" si="7"/>
        <v>0</v>
      </c>
      <c r="H164" s="94"/>
      <c r="I164" s="94">
        <v>0.90138280018030803</v>
      </c>
      <c r="J164" s="94">
        <v>0.90138280018030814</v>
      </c>
      <c r="L164" s="94">
        <f t="shared" si="8"/>
        <v>0</v>
      </c>
    </row>
    <row r="165" spans="1:12" ht="15.75" x14ac:dyDescent="0.25">
      <c r="A165" s="152" t="s">
        <v>174</v>
      </c>
      <c r="B165" s="93">
        <v>67.034874246153493</v>
      </c>
      <c r="C165" s="93">
        <v>67.034874246153493</v>
      </c>
      <c r="D165" s="93">
        <v>67.034874246153493</v>
      </c>
      <c r="E165" s="93"/>
      <c r="F165" s="93">
        <f t="shared" si="6"/>
        <v>0</v>
      </c>
      <c r="G165" s="93">
        <f t="shared" si="7"/>
        <v>0</v>
      </c>
      <c r="H165" s="93"/>
      <c r="I165" s="93">
        <v>0.90138280018030803</v>
      </c>
      <c r="J165" s="93">
        <v>0.90138280018030814</v>
      </c>
      <c r="L165" s="93">
        <f t="shared" si="8"/>
        <v>0</v>
      </c>
    </row>
    <row r="166" spans="1:12" s="104" customFormat="1" ht="15.75" x14ac:dyDescent="0.25">
      <c r="A166" s="153" t="s">
        <v>140</v>
      </c>
      <c r="B166" s="94">
        <v>67.034874246153493</v>
      </c>
      <c r="C166" s="94">
        <v>67.034874246153493</v>
      </c>
      <c r="D166" s="94">
        <v>67.034874246153493</v>
      </c>
      <c r="E166" s="94"/>
      <c r="F166" s="94">
        <f t="shared" si="6"/>
        <v>0</v>
      </c>
      <c r="G166" s="94">
        <f t="shared" si="7"/>
        <v>0</v>
      </c>
      <c r="H166" s="94"/>
      <c r="I166" s="94">
        <v>0.90138280018030803</v>
      </c>
      <c r="J166" s="94">
        <v>0.90138280018030814</v>
      </c>
      <c r="L166" s="94">
        <f t="shared" si="8"/>
        <v>0</v>
      </c>
    </row>
    <row r="167" spans="1:12" ht="15.75" x14ac:dyDescent="0.25">
      <c r="A167" s="157" t="s">
        <v>139</v>
      </c>
      <c r="B167" s="93">
        <v>106.45476405536553</v>
      </c>
      <c r="C167" s="93">
        <v>106.45476405536553</v>
      </c>
      <c r="D167" s="93">
        <v>106.45476405536553</v>
      </c>
      <c r="E167" s="93"/>
      <c r="F167" s="93">
        <f t="shared" si="6"/>
        <v>0</v>
      </c>
      <c r="G167" s="93">
        <f t="shared" si="7"/>
        <v>0</v>
      </c>
      <c r="H167" s="93"/>
      <c r="I167" s="93">
        <v>3.8379986628498375</v>
      </c>
      <c r="J167" s="93">
        <v>3.8379986628498375</v>
      </c>
      <c r="L167" s="93">
        <f t="shared" si="8"/>
        <v>0</v>
      </c>
    </row>
    <row r="168" spans="1:12" s="104" customFormat="1" ht="15.75" x14ac:dyDescent="0.25">
      <c r="A168" s="155" t="s">
        <v>175</v>
      </c>
      <c r="B168" s="94">
        <v>106.45476405536553</v>
      </c>
      <c r="C168" s="94">
        <v>106.45476405536553</v>
      </c>
      <c r="D168" s="94">
        <v>106.45476405536553</v>
      </c>
      <c r="E168" s="94"/>
      <c r="F168" s="94">
        <f t="shared" si="6"/>
        <v>0</v>
      </c>
      <c r="G168" s="94">
        <f t="shared" si="7"/>
        <v>0</v>
      </c>
      <c r="H168" s="94"/>
      <c r="I168" s="94">
        <v>3.8379986628498375</v>
      </c>
      <c r="J168" s="94">
        <v>3.8379986628498375</v>
      </c>
      <c r="L168" s="94">
        <f t="shared" si="8"/>
        <v>0</v>
      </c>
    </row>
    <row r="169" spans="1:12" ht="15.75" x14ac:dyDescent="0.25">
      <c r="A169" s="154" t="s">
        <v>212</v>
      </c>
      <c r="B169" s="93">
        <v>106.45476405536553</v>
      </c>
      <c r="C169" s="93">
        <v>106.45476405536553</v>
      </c>
      <c r="D169" s="93">
        <v>106.45476405536553</v>
      </c>
      <c r="E169" s="93"/>
      <c r="F169" s="93">
        <f t="shared" si="6"/>
        <v>0</v>
      </c>
      <c r="G169" s="93">
        <f t="shared" si="7"/>
        <v>0</v>
      </c>
      <c r="H169" s="93"/>
      <c r="I169" s="93">
        <v>3.8379986628498375</v>
      </c>
      <c r="J169" s="93">
        <v>3.8379986628498375</v>
      </c>
      <c r="L169" s="93">
        <f t="shared" si="8"/>
        <v>0</v>
      </c>
    </row>
    <row r="170" spans="1:12" s="104" customFormat="1" ht="15.75" x14ac:dyDescent="0.25">
      <c r="A170" s="156" t="s">
        <v>130</v>
      </c>
      <c r="B170" s="95">
        <v>102.06328167516989</v>
      </c>
      <c r="C170" s="95">
        <v>101.0809181109984</v>
      </c>
      <c r="D170" s="95">
        <v>101.11830400779689</v>
      </c>
      <c r="E170" s="95"/>
      <c r="F170" s="95">
        <f t="shared" si="6"/>
        <v>3.69861072665012E-2</v>
      </c>
      <c r="G170" s="95">
        <f t="shared" si="7"/>
        <v>-0.92587427315977688</v>
      </c>
      <c r="H170" s="95"/>
      <c r="I170" s="95">
        <v>3.9178941172204285</v>
      </c>
      <c r="J170" s="95">
        <v>3.919343193741212</v>
      </c>
      <c r="L170" s="95">
        <f t="shared" si="8"/>
        <v>1.449076520783521E-3</v>
      </c>
    </row>
    <row r="171" spans="1:12" ht="15.75" x14ac:dyDescent="0.25">
      <c r="A171" s="157" t="s">
        <v>138</v>
      </c>
      <c r="B171" s="93">
        <v>93.473672023711302</v>
      </c>
      <c r="C171" s="93">
        <v>93.819476603701446</v>
      </c>
      <c r="D171" s="93">
        <v>93.819476603701446</v>
      </c>
      <c r="E171" s="93"/>
      <c r="F171" s="93">
        <f t="shared" si="6"/>
        <v>0</v>
      </c>
      <c r="G171" s="93">
        <f t="shared" si="7"/>
        <v>0.3699486416907094</v>
      </c>
      <c r="H171" s="93"/>
      <c r="I171" s="93">
        <v>1.9427072194229544</v>
      </c>
      <c r="J171" s="93">
        <v>1.9427072194229547</v>
      </c>
      <c r="L171" s="93">
        <f t="shared" si="8"/>
        <v>0</v>
      </c>
    </row>
    <row r="172" spans="1:12" s="104" customFormat="1" ht="15.75" x14ac:dyDescent="0.25">
      <c r="A172" s="155" t="s">
        <v>176</v>
      </c>
      <c r="B172" s="94">
        <v>79.888988380917155</v>
      </c>
      <c r="C172" s="94">
        <v>81.384559219606217</v>
      </c>
      <c r="D172" s="94">
        <v>81.384559219606217</v>
      </c>
      <c r="E172" s="94"/>
      <c r="F172" s="94">
        <f t="shared" si="6"/>
        <v>0</v>
      </c>
      <c r="G172" s="94">
        <f t="shared" si="7"/>
        <v>1.8720613053178958</v>
      </c>
      <c r="H172" s="94"/>
      <c r="I172" s="94">
        <v>0.71345919964866755</v>
      </c>
      <c r="J172" s="94">
        <v>0.71345919964866766</v>
      </c>
      <c r="L172" s="94">
        <f t="shared" si="8"/>
        <v>0</v>
      </c>
    </row>
    <row r="173" spans="1:12" ht="15.75" x14ac:dyDescent="0.25">
      <c r="A173" s="154" t="s">
        <v>211</v>
      </c>
      <c r="B173" s="93">
        <v>79.791088857728639</v>
      </c>
      <c r="C173" s="93">
        <v>82.627025466007041</v>
      </c>
      <c r="D173" s="93">
        <v>82.627025466007041</v>
      </c>
      <c r="E173" s="93"/>
      <c r="F173" s="93">
        <f t="shared" si="6"/>
        <v>0</v>
      </c>
      <c r="G173" s="93">
        <f t="shared" si="7"/>
        <v>3.554202165776954</v>
      </c>
      <c r="H173" s="93"/>
      <c r="I173" s="93">
        <v>9.495720044335286E-2</v>
      </c>
      <c r="J173" s="93">
        <v>9.495720044335286E-2</v>
      </c>
      <c r="L173" s="93">
        <f t="shared" si="8"/>
        <v>0</v>
      </c>
    </row>
    <row r="174" spans="1:12" s="104" customFormat="1" ht="15.75" x14ac:dyDescent="0.25">
      <c r="A174" s="153" t="s">
        <v>210</v>
      </c>
      <c r="B174" s="94">
        <v>79.903758561665953</v>
      </c>
      <c r="C174" s="94">
        <v>81.197107325706384</v>
      </c>
      <c r="D174" s="94">
        <v>81.197107325706384</v>
      </c>
      <c r="E174" s="94"/>
      <c r="F174" s="94">
        <f t="shared" si="6"/>
        <v>0</v>
      </c>
      <c r="G174" s="94">
        <f t="shared" si="7"/>
        <v>1.6186331998917058</v>
      </c>
      <c r="H174" s="94"/>
      <c r="I174" s="94">
        <v>0.61850199920531479</v>
      </c>
      <c r="J174" s="94">
        <v>0.61850199920531479</v>
      </c>
      <c r="L174" s="94">
        <f t="shared" si="8"/>
        <v>0</v>
      </c>
    </row>
    <row r="175" spans="1:12" ht="15.75" x14ac:dyDescent="0.25">
      <c r="A175" s="152" t="s">
        <v>177</v>
      </c>
      <c r="B175" s="93">
        <v>99.262187476460795</v>
      </c>
      <c r="C175" s="93">
        <v>99.262187476460795</v>
      </c>
      <c r="D175" s="93">
        <v>99.262187476460795</v>
      </c>
      <c r="E175" s="93"/>
      <c r="F175" s="93">
        <f t="shared" si="6"/>
        <v>0</v>
      </c>
      <c r="G175" s="93">
        <f t="shared" si="7"/>
        <v>0</v>
      </c>
      <c r="H175" s="93"/>
      <c r="I175" s="93">
        <v>0.1718270908752888</v>
      </c>
      <c r="J175" s="93">
        <v>0.1718270908752888</v>
      </c>
      <c r="L175" s="93">
        <f t="shared" si="8"/>
        <v>0</v>
      </c>
    </row>
    <row r="176" spans="1:12" s="104" customFormat="1" ht="15.75" x14ac:dyDescent="0.25">
      <c r="A176" s="153" t="s">
        <v>209</v>
      </c>
      <c r="B176" s="94">
        <v>99.262187476460795</v>
      </c>
      <c r="C176" s="94">
        <v>99.262187476460795</v>
      </c>
      <c r="D176" s="94">
        <v>99.262187476460795</v>
      </c>
      <c r="E176" s="94"/>
      <c r="F176" s="94">
        <f t="shared" si="6"/>
        <v>0</v>
      </c>
      <c r="G176" s="94">
        <f t="shared" si="7"/>
        <v>0</v>
      </c>
      <c r="H176" s="94"/>
      <c r="I176" s="94">
        <v>0.1718270908752888</v>
      </c>
      <c r="J176" s="94">
        <v>0.1718270908752888</v>
      </c>
      <c r="L176" s="94">
        <f t="shared" si="8"/>
        <v>0</v>
      </c>
    </row>
    <row r="177" spans="1:12" ht="15.75" x14ac:dyDescent="0.25">
      <c r="A177" s="152" t="s">
        <v>112</v>
      </c>
      <c r="B177" s="93">
        <v>96.809263820244652</v>
      </c>
      <c r="C177" s="93">
        <v>96.150677129096948</v>
      </c>
      <c r="D177" s="93">
        <v>96.150677129096948</v>
      </c>
      <c r="E177" s="93"/>
      <c r="F177" s="93">
        <f t="shared" si="6"/>
        <v>0</v>
      </c>
      <c r="G177" s="93">
        <f t="shared" si="7"/>
        <v>-0.68029304754405606</v>
      </c>
      <c r="H177" s="93"/>
      <c r="I177" s="93">
        <v>0.86873438540096626</v>
      </c>
      <c r="J177" s="93">
        <v>0.86873438540096637</v>
      </c>
      <c r="L177" s="93">
        <f t="shared" si="8"/>
        <v>0</v>
      </c>
    </row>
    <row r="178" spans="1:12" s="104" customFormat="1" ht="15.75" x14ac:dyDescent="0.25">
      <c r="A178" s="153" t="s">
        <v>113</v>
      </c>
      <c r="B178" s="94">
        <v>96.809263820244652</v>
      </c>
      <c r="C178" s="94">
        <v>96.150677129096948</v>
      </c>
      <c r="D178" s="94">
        <v>96.150677129096948</v>
      </c>
      <c r="E178" s="94"/>
      <c r="F178" s="94">
        <f t="shared" si="6"/>
        <v>0</v>
      </c>
      <c r="G178" s="94">
        <f t="shared" si="7"/>
        <v>-0.68029304754405606</v>
      </c>
      <c r="H178" s="94"/>
      <c r="I178" s="94">
        <v>0.86873438540096626</v>
      </c>
      <c r="J178" s="94">
        <v>0.86873438540096637</v>
      </c>
      <c r="L178" s="94">
        <f t="shared" si="8"/>
        <v>0</v>
      </c>
    </row>
    <row r="179" spans="1:12" ht="15.75" x14ac:dyDescent="0.25">
      <c r="A179" s="152" t="s">
        <v>178</v>
      </c>
      <c r="B179" s="93">
        <v>160.69798195713369</v>
      </c>
      <c r="C179" s="93">
        <v>160.69798195713369</v>
      </c>
      <c r="D179" s="93">
        <v>160.69798195713369</v>
      </c>
      <c r="E179" s="93"/>
      <c r="F179" s="93">
        <f t="shared" si="6"/>
        <v>0</v>
      </c>
      <c r="G179" s="93">
        <f t="shared" si="7"/>
        <v>0</v>
      </c>
      <c r="H179" s="93"/>
      <c r="I179" s="93">
        <v>0.18868654349803179</v>
      </c>
      <c r="J179" s="93">
        <v>0.18868654349803182</v>
      </c>
      <c r="L179" s="93">
        <f t="shared" si="8"/>
        <v>0</v>
      </c>
    </row>
    <row r="180" spans="1:12" s="104" customFormat="1" ht="15.75" x14ac:dyDescent="0.25">
      <c r="A180" s="153" t="s">
        <v>208</v>
      </c>
      <c r="B180" s="94">
        <v>160.69798195713369</v>
      </c>
      <c r="C180" s="94">
        <v>160.69798195713369</v>
      </c>
      <c r="D180" s="94">
        <v>160.69798195713369</v>
      </c>
      <c r="E180" s="94"/>
      <c r="F180" s="94">
        <f t="shared" si="6"/>
        <v>0</v>
      </c>
      <c r="G180" s="94">
        <f t="shared" si="7"/>
        <v>0</v>
      </c>
      <c r="H180" s="94"/>
      <c r="I180" s="94">
        <v>0.18868654349803179</v>
      </c>
      <c r="J180" s="94">
        <v>0.18868654349803182</v>
      </c>
      <c r="L180" s="94">
        <f t="shared" si="8"/>
        <v>0</v>
      </c>
    </row>
    <row r="181" spans="1:12" ht="15.75" x14ac:dyDescent="0.25">
      <c r="A181" s="157" t="s">
        <v>137</v>
      </c>
      <c r="B181" s="93">
        <v>111.50561142510205</v>
      </c>
      <c r="C181" s="93">
        <v>111.50561142510205</v>
      </c>
      <c r="D181" s="93">
        <v>111.50561142510205</v>
      </c>
      <c r="E181" s="93"/>
      <c r="F181" s="93">
        <f t="shared" si="6"/>
        <v>0</v>
      </c>
      <c r="G181" s="93">
        <f t="shared" si="7"/>
        <v>0</v>
      </c>
      <c r="H181" s="93"/>
      <c r="I181" s="93">
        <v>0.51790337017018206</v>
      </c>
      <c r="J181" s="93">
        <v>0.51790337017018218</v>
      </c>
      <c r="L181" s="93">
        <f t="shared" si="8"/>
        <v>0</v>
      </c>
    </row>
    <row r="182" spans="1:12" s="104" customFormat="1" ht="15.75" x14ac:dyDescent="0.25">
      <c r="A182" s="155" t="s">
        <v>179</v>
      </c>
      <c r="B182" s="94">
        <v>111.50561142510205</v>
      </c>
      <c r="C182" s="94">
        <v>111.50561142510205</v>
      </c>
      <c r="D182" s="94">
        <v>111.50561142510205</v>
      </c>
      <c r="E182" s="94"/>
      <c r="F182" s="94">
        <f t="shared" si="6"/>
        <v>0</v>
      </c>
      <c r="G182" s="94">
        <f t="shared" si="7"/>
        <v>0</v>
      </c>
      <c r="H182" s="94"/>
      <c r="I182" s="94">
        <v>0.51790337017018206</v>
      </c>
      <c r="J182" s="94">
        <v>0.51790337017018218</v>
      </c>
      <c r="L182" s="94">
        <f t="shared" si="8"/>
        <v>0</v>
      </c>
    </row>
    <row r="183" spans="1:12" ht="15.75" x14ac:dyDescent="0.25">
      <c r="A183" s="154" t="s">
        <v>207</v>
      </c>
      <c r="B183" s="93">
        <v>111.50561142510205</v>
      </c>
      <c r="C183" s="93">
        <v>111.50561142510205</v>
      </c>
      <c r="D183" s="93">
        <v>111.50561142510205</v>
      </c>
      <c r="E183" s="93"/>
      <c r="F183" s="93">
        <f t="shared" si="6"/>
        <v>0</v>
      </c>
      <c r="G183" s="93">
        <f t="shared" si="7"/>
        <v>0</v>
      </c>
      <c r="H183" s="93"/>
      <c r="I183" s="93">
        <v>0.51790337017018206</v>
      </c>
      <c r="J183" s="93">
        <v>0.51790337017018218</v>
      </c>
      <c r="L183" s="93">
        <f t="shared" si="8"/>
        <v>0</v>
      </c>
    </row>
    <row r="184" spans="1:12" s="104" customFormat="1" ht="15.75" x14ac:dyDescent="0.25">
      <c r="A184" s="151" t="s">
        <v>136</v>
      </c>
      <c r="B184" s="94">
        <v>121.72430619846665</v>
      </c>
      <c r="C184" s="94">
        <v>116.28683185440813</v>
      </c>
      <c r="D184" s="94">
        <v>116.28683185440813</v>
      </c>
      <c r="E184" s="94"/>
      <c r="F184" s="94">
        <f t="shared" si="6"/>
        <v>0</v>
      </c>
      <c r="G184" s="94">
        <f t="shared" si="7"/>
        <v>-4.4670407364597597</v>
      </c>
      <c r="H184" s="94"/>
      <c r="I184" s="94">
        <v>0.85008098359206474</v>
      </c>
      <c r="J184" s="94">
        <v>0.85008098359206485</v>
      </c>
      <c r="L184" s="94">
        <f t="shared" si="8"/>
        <v>0</v>
      </c>
    </row>
    <row r="185" spans="1:12" ht="15.75" x14ac:dyDescent="0.25">
      <c r="A185" s="152" t="s">
        <v>180</v>
      </c>
      <c r="B185" s="93">
        <v>148.50950270622093</v>
      </c>
      <c r="C185" s="93">
        <v>148.33644826479588</v>
      </c>
      <c r="D185" s="93">
        <v>148.33644826479588</v>
      </c>
      <c r="E185" s="93"/>
      <c r="F185" s="93">
        <f t="shared" si="6"/>
        <v>0</v>
      </c>
      <c r="G185" s="93">
        <f t="shared" si="7"/>
        <v>-0.11652752064451599</v>
      </c>
      <c r="H185" s="93"/>
      <c r="I185" s="93">
        <v>0.27544402136426077</v>
      </c>
      <c r="J185" s="93">
        <v>0.27544402136426077</v>
      </c>
      <c r="L185" s="93">
        <f t="shared" si="8"/>
        <v>0</v>
      </c>
    </row>
    <row r="186" spans="1:12" s="104" customFormat="1" ht="15.75" x14ac:dyDescent="0.25">
      <c r="A186" s="153" t="s">
        <v>206</v>
      </c>
      <c r="B186" s="94">
        <v>148.50950270622093</v>
      </c>
      <c r="C186" s="94">
        <v>148.33644826479588</v>
      </c>
      <c r="D186" s="94">
        <v>148.33644826479588</v>
      </c>
      <c r="E186" s="94"/>
      <c r="F186" s="94">
        <f t="shared" si="6"/>
        <v>0</v>
      </c>
      <c r="G186" s="94">
        <f t="shared" si="7"/>
        <v>-0.11652752064451599</v>
      </c>
      <c r="H186" s="94"/>
      <c r="I186" s="94">
        <v>0.27544402136426077</v>
      </c>
      <c r="J186" s="94">
        <v>0.27544402136426077</v>
      </c>
      <c r="L186" s="94">
        <f t="shared" si="8"/>
        <v>0</v>
      </c>
    </row>
    <row r="187" spans="1:12" ht="15.75" x14ac:dyDescent="0.25">
      <c r="A187" s="152" t="s">
        <v>114</v>
      </c>
      <c r="B187" s="93">
        <v>112.60379438279131</v>
      </c>
      <c r="C187" s="93">
        <v>105.37375510792319</v>
      </c>
      <c r="D187" s="93">
        <v>105.37375510792319</v>
      </c>
      <c r="E187" s="93"/>
      <c r="F187" s="93">
        <f t="shared" si="6"/>
        <v>0</v>
      </c>
      <c r="G187" s="93">
        <f t="shared" si="7"/>
        <v>-6.4207776607331235</v>
      </c>
      <c r="H187" s="93"/>
      <c r="I187" s="93">
        <v>0.57463696222780403</v>
      </c>
      <c r="J187" s="93">
        <v>0.57463696222780414</v>
      </c>
      <c r="L187" s="93">
        <f t="shared" si="8"/>
        <v>0</v>
      </c>
    </row>
    <row r="188" spans="1:12" s="104" customFormat="1" ht="15.75" x14ac:dyDescent="0.25">
      <c r="A188" s="153" t="s">
        <v>205</v>
      </c>
      <c r="B188" s="94">
        <v>99.999999999999986</v>
      </c>
      <c r="C188" s="94">
        <v>99.999999999999986</v>
      </c>
      <c r="D188" s="94">
        <v>99.999999999999986</v>
      </c>
      <c r="E188" s="94"/>
      <c r="F188" s="94">
        <f t="shared" si="6"/>
        <v>0</v>
      </c>
      <c r="G188" s="94">
        <f t="shared" si="7"/>
        <v>0</v>
      </c>
      <c r="H188" s="94"/>
      <c r="I188" s="94">
        <v>0.39920368875855877</v>
      </c>
      <c r="J188" s="94">
        <v>0.39920368875855883</v>
      </c>
      <c r="L188" s="94">
        <f t="shared" si="8"/>
        <v>0</v>
      </c>
    </row>
    <row r="189" spans="1:12" ht="15.75" x14ac:dyDescent="0.25">
      <c r="A189" s="154" t="s">
        <v>115</v>
      </c>
      <c r="B189" s="93">
        <v>147.03569925479295</v>
      </c>
      <c r="C189" s="93">
        <v>120.05414571585585</v>
      </c>
      <c r="D189" s="93">
        <v>120.05414571585585</v>
      </c>
      <c r="E189" s="93"/>
      <c r="F189" s="93">
        <f t="shared" si="6"/>
        <v>0</v>
      </c>
      <c r="G189" s="93">
        <f t="shared" si="7"/>
        <v>-18.350341907227385</v>
      </c>
      <c r="H189" s="93"/>
      <c r="I189" s="93">
        <v>0.17543327346924531</v>
      </c>
      <c r="J189" s="93">
        <v>0.17543327346924531</v>
      </c>
      <c r="L189" s="93">
        <f t="shared" si="8"/>
        <v>0</v>
      </c>
    </row>
    <row r="190" spans="1:12" s="104" customFormat="1" ht="15.75" x14ac:dyDescent="0.25">
      <c r="A190" s="151" t="s">
        <v>151</v>
      </c>
      <c r="B190" s="94">
        <v>100.46962830637797</v>
      </c>
      <c r="C190" s="94">
        <v>99.56972520249353</v>
      </c>
      <c r="D190" s="94">
        <v>99.807346326431713</v>
      </c>
      <c r="E190" s="94"/>
      <c r="F190" s="94">
        <f t="shared" si="6"/>
        <v>0.23864796599060156</v>
      </c>
      <c r="G190" s="94">
        <f t="shared" si="7"/>
        <v>-0.65918625470242631</v>
      </c>
      <c r="H190" s="94"/>
      <c r="I190" s="94">
        <v>0.60720254403522722</v>
      </c>
      <c r="J190" s="94">
        <v>0.60865162055601052</v>
      </c>
      <c r="L190" s="94">
        <f t="shared" si="8"/>
        <v>1.449076520783299E-3</v>
      </c>
    </row>
    <row r="191" spans="1:12" ht="15.75" x14ac:dyDescent="0.25">
      <c r="A191" s="152" t="s">
        <v>116</v>
      </c>
      <c r="B191" s="93">
        <v>99.110843992442682</v>
      </c>
      <c r="C191" s="93">
        <v>99.512038465418996</v>
      </c>
      <c r="D191" s="93">
        <v>100.28374010981841</v>
      </c>
      <c r="E191" s="93"/>
      <c r="F191" s="93">
        <f t="shared" si="6"/>
        <v>0.77548571640162489</v>
      </c>
      <c r="G191" s="93">
        <f t="shared" si="7"/>
        <v>1.1834185545480436</v>
      </c>
      <c r="H191" s="93"/>
      <c r="I191" s="93">
        <v>0.18686050434393742</v>
      </c>
      <c r="J191" s="93">
        <v>0.18830958086472069</v>
      </c>
      <c r="L191" s="93">
        <f t="shared" si="8"/>
        <v>1.4490765207832712E-3</v>
      </c>
    </row>
    <row r="192" spans="1:12" s="104" customFormat="1" ht="15.75" x14ac:dyDescent="0.25">
      <c r="A192" s="153" t="s">
        <v>20</v>
      </c>
      <c r="B192" s="94">
        <v>99.110843992442682</v>
      </c>
      <c r="C192" s="94">
        <v>99.512038465418996</v>
      </c>
      <c r="D192" s="94">
        <v>100.28374010981841</v>
      </c>
      <c r="E192" s="94"/>
      <c r="F192" s="94">
        <f t="shared" si="6"/>
        <v>0.77548571640162489</v>
      </c>
      <c r="G192" s="94">
        <f t="shared" si="7"/>
        <v>1.1834185545480436</v>
      </c>
      <c r="H192" s="94"/>
      <c r="I192" s="94">
        <v>0.18686050434393742</v>
      </c>
      <c r="J192" s="94">
        <v>0.18830958086472069</v>
      </c>
      <c r="L192" s="94">
        <f t="shared" si="8"/>
        <v>1.4490765207832712E-3</v>
      </c>
    </row>
    <row r="193" spans="1:12" ht="15.75" x14ac:dyDescent="0.25">
      <c r="A193" s="152" t="s">
        <v>181</v>
      </c>
      <c r="B193" s="93">
        <v>101.07417358278701</v>
      </c>
      <c r="C193" s="93">
        <v>99.595390971558004</v>
      </c>
      <c r="D193" s="93">
        <v>99.595390971558004</v>
      </c>
      <c r="E193" s="93"/>
      <c r="F193" s="93">
        <f t="shared" si="6"/>
        <v>0</v>
      </c>
      <c r="G193" s="93">
        <f t="shared" si="7"/>
        <v>-1.4630667348645487</v>
      </c>
      <c r="H193" s="93"/>
      <c r="I193" s="93">
        <v>0.42034203969128986</v>
      </c>
      <c r="J193" s="93">
        <v>0.42034203969128986</v>
      </c>
      <c r="L193" s="93">
        <f t="shared" si="8"/>
        <v>0</v>
      </c>
    </row>
    <row r="194" spans="1:12" s="104" customFormat="1" ht="15.75" x14ac:dyDescent="0.25">
      <c r="A194" s="153" t="s">
        <v>204</v>
      </c>
      <c r="B194" s="94">
        <v>101.07417358278701</v>
      </c>
      <c r="C194" s="94">
        <v>99.595390971558004</v>
      </c>
      <c r="D194" s="94">
        <v>99.595390971558004</v>
      </c>
      <c r="E194" s="94"/>
      <c r="F194" s="94">
        <f t="shared" si="6"/>
        <v>0</v>
      </c>
      <c r="G194" s="94">
        <f t="shared" si="7"/>
        <v>-1.4630667348645487</v>
      </c>
      <c r="H194" s="94"/>
      <c r="I194" s="94">
        <v>0.42034203969128986</v>
      </c>
      <c r="J194" s="94">
        <v>0.42034203969128986</v>
      </c>
      <c r="L194" s="94">
        <f t="shared" si="8"/>
        <v>0</v>
      </c>
    </row>
    <row r="195" spans="1:12" ht="15.75" x14ac:dyDescent="0.25">
      <c r="A195" s="150" t="s">
        <v>117</v>
      </c>
      <c r="B195" s="96">
        <v>127.7970169576827</v>
      </c>
      <c r="C195" s="96">
        <v>133.03091886109445</v>
      </c>
      <c r="D195" s="96">
        <v>133.03091886109445</v>
      </c>
      <c r="E195" s="96"/>
      <c r="F195" s="96">
        <f t="shared" si="6"/>
        <v>0</v>
      </c>
      <c r="G195" s="96">
        <f t="shared" si="7"/>
        <v>4.0954804955618318</v>
      </c>
      <c r="H195" s="96"/>
      <c r="I195" s="96">
        <v>4.1872109268220488</v>
      </c>
      <c r="J195" s="96">
        <v>4.1872109268220488</v>
      </c>
      <c r="L195" s="96">
        <f t="shared" si="8"/>
        <v>0</v>
      </c>
    </row>
    <row r="196" spans="1:12" s="104" customFormat="1" ht="15.75" x14ac:dyDescent="0.25">
      <c r="A196" s="151" t="s">
        <v>135</v>
      </c>
      <c r="B196" s="94">
        <v>146.63602035335904</v>
      </c>
      <c r="C196" s="94">
        <v>157.47727587664042</v>
      </c>
      <c r="D196" s="94">
        <v>157.47727587664042</v>
      </c>
      <c r="E196" s="94"/>
      <c r="F196" s="94">
        <f t="shared" si="6"/>
        <v>0</v>
      </c>
      <c r="G196" s="94">
        <f t="shared" si="7"/>
        <v>7.3933099774233124</v>
      </c>
      <c r="H196" s="94"/>
      <c r="I196" s="94">
        <v>1.1422318661075501</v>
      </c>
      <c r="J196" s="94">
        <v>1.1422318661075503</v>
      </c>
      <c r="L196" s="94">
        <f t="shared" si="8"/>
        <v>0</v>
      </c>
    </row>
    <row r="197" spans="1:12" ht="15.75" x14ac:dyDescent="0.25">
      <c r="A197" s="152" t="s">
        <v>182</v>
      </c>
      <c r="B197" s="93">
        <v>146.63602035335904</v>
      </c>
      <c r="C197" s="93">
        <v>157.47727587664042</v>
      </c>
      <c r="D197" s="93">
        <v>157.47727587664042</v>
      </c>
      <c r="E197" s="93"/>
      <c r="F197" s="93">
        <f t="shared" ref="F197:F224" si="9">((D197/C197-1)*100)</f>
        <v>0</v>
      </c>
      <c r="G197" s="93">
        <f t="shared" si="7"/>
        <v>7.3933099774233124</v>
      </c>
      <c r="H197" s="93"/>
      <c r="I197" s="93">
        <v>1.1422318661075501</v>
      </c>
      <c r="J197" s="93">
        <v>1.1422318661075503</v>
      </c>
      <c r="L197" s="93">
        <f t="shared" si="8"/>
        <v>0</v>
      </c>
    </row>
    <row r="198" spans="1:12" s="104" customFormat="1" ht="15.75" x14ac:dyDescent="0.25">
      <c r="A198" s="153" t="s">
        <v>135</v>
      </c>
      <c r="B198" s="94">
        <v>146.63602035335904</v>
      </c>
      <c r="C198" s="94">
        <v>157.47727587664042</v>
      </c>
      <c r="D198" s="94">
        <v>157.47727587664042</v>
      </c>
      <c r="E198" s="94"/>
      <c r="F198" s="94">
        <f t="shared" si="9"/>
        <v>0</v>
      </c>
      <c r="G198" s="94">
        <f t="shared" si="7"/>
        <v>7.3933099774233124</v>
      </c>
      <c r="H198" s="94"/>
      <c r="I198" s="94">
        <v>1.1422318661075501</v>
      </c>
      <c r="J198" s="94">
        <v>1.1422318661075503</v>
      </c>
      <c r="L198" s="94">
        <f t="shared" si="8"/>
        <v>0</v>
      </c>
    </row>
    <row r="199" spans="1:12" ht="15.75" x14ac:dyDescent="0.25">
      <c r="A199" s="157" t="s">
        <v>118</v>
      </c>
      <c r="B199" s="93">
        <v>121.06598345610905</v>
      </c>
      <c r="C199" s="93">
        <v>124.78434416753313</v>
      </c>
      <c r="D199" s="93">
        <v>124.78434416753313</v>
      </c>
      <c r="E199" s="93"/>
      <c r="F199" s="93">
        <f t="shared" si="9"/>
        <v>0</v>
      </c>
      <c r="G199" s="93">
        <f t="shared" ref="G199:G225" si="10">((D199/B199-1)*100)</f>
        <v>3.0713505191754642</v>
      </c>
      <c r="H199" s="93"/>
      <c r="I199" s="93">
        <v>2.889578710322207</v>
      </c>
      <c r="J199" s="93">
        <v>2.8895787103222075</v>
      </c>
      <c r="L199" s="93">
        <f t="shared" si="8"/>
        <v>0</v>
      </c>
    </row>
    <row r="200" spans="1:12" s="104" customFormat="1" ht="15.75" x14ac:dyDescent="0.25">
      <c r="A200" s="155" t="s">
        <v>119</v>
      </c>
      <c r="B200" s="94">
        <v>121.06598345610905</v>
      </c>
      <c r="C200" s="94">
        <v>124.78434416753313</v>
      </c>
      <c r="D200" s="94">
        <v>124.78434416753313</v>
      </c>
      <c r="E200" s="94"/>
      <c r="F200" s="94">
        <f t="shared" si="9"/>
        <v>0</v>
      </c>
      <c r="G200" s="94">
        <f t="shared" si="10"/>
        <v>3.0713505191754642</v>
      </c>
      <c r="H200" s="94"/>
      <c r="I200" s="94">
        <v>2.889578710322207</v>
      </c>
      <c r="J200" s="94">
        <v>2.8895787103222075</v>
      </c>
      <c r="L200" s="94">
        <f t="shared" ref="L200:L224" si="11">J200-I200</f>
        <v>0</v>
      </c>
    </row>
    <row r="201" spans="1:12" ht="15.75" x14ac:dyDescent="0.25">
      <c r="A201" s="154" t="s">
        <v>118</v>
      </c>
      <c r="B201" s="93">
        <v>121.06598345610905</v>
      </c>
      <c r="C201" s="93">
        <v>124.78434416753313</v>
      </c>
      <c r="D201" s="93">
        <v>124.78434416753313</v>
      </c>
      <c r="E201" s="93"/>
      <c r="F201" s="93">
        <f t="shared" si="9"/>
        <v>0</v>
      </c>
      <c r="G201" s="93">
        <f t="shared" si="10"/>
        <v>3.0713505191754642</v>
      </c>
      <c r="H201" s="93"/>
      <c r="I201" s="93">
        <v>2.889578710322207</v>
      </c>
      <c r="J201" s="93">
        <v>2.8895787103222075</v>
      </c>
      <c r="L201" s="93">
        <f t="shared" si="11"/>
        <v>0</v>
      </c>
    </row>
    <row r="202" spans="1:12" s="104" customFormat="1" ht="15.75" x14ac:dyDescent="0.25">
      <c r="A202" s="151" t="s">
        <v>120</v>
      </c>
      <c r="B202" s="94">
        <v>145.83654765374885</v>
      </c>
      <c r="C202" s="94">
        <v>145.83654765374885</v>
      </c>
      <c r="D202" s="94">
        <v>145.83654765374885</v>
      </c>
      <c r="E202" s="94"/>
      <c r="F202" s="94">
        <f t="shared" si="9"/>
        <v>0</v>
      </c>
      <c r="G202" s="94">
        <f t="shared" si="10"/>
        <v>0</v>
      </c>
      <c r="H202" s="94"/>
      <c r="I202" s="94">
        <v>0.15540035039229172</v>
      </c>
      <c r="J202" s="94">
        <v>0.15540035039229172</v>
      </c>
      <c r="L202" s="94">
        <f t="shared" si="11"/>
        <v>0</v>
      </c>
    </row>
    <row r="203" spans="1:12" ht="15.75" x14ac:dyDescent="0.25">
      <c r="A203" s="152" t="s">
        <v>121</v>
      </c>
      <c r="B203" s="93">
        <v>145.83654765374885</v>
      </c>
      <c r="C203" s="93">
        <v>145.83654765374885</v>
      </c>
      <c r="D203" s="93">
        <v>145.83654765374885</v>
      </c>
      <c r="E203" s="93"/>
      <c r="F203" s="93">
        <f t="shared" si="9"/>
        <v>0</v>
      </c>
      <c r="G203" s="93">
        <f t="shared" si="10"/>
        <v>0</v>
      </c>
      <c r="H203" s="93"/>
      <c r="I203" s="93">
        <v>0.15540035039229172</v>
      </c>
      <c r="J203" s="93">
        <v>0.15540035039229172</v>
      </c>
      <c r="L203" s="93">
        <f t="shared" si="11"/>
        <v>0</v>
      </c>
    </row>
    <row r="204" spans="1:12" s="104" customFormat="1" ht="15.75" x14ac:dyDescent="0.25">
      <c r="A204" s="153" t="s">
        <v>120</v>
      </c>
      <c r="B204" s="94">
        <v>145.83654765374885</v>
      </c>
      <c r="C204" s="94">
        <v>145.83654765374885</v>
      </c>
      <c r="D204" s="94">
        <v>145.83654765374885</v>
      </c>
      <c r="E204" s="94"/>
      <c r="F204" s="94">
        <f t="shared" si="9"/>
        <v>0</v>
      </c>
      <c r="G204" s="94">
        <f t="shared" si="10"/>
        <v>0</v>
      </c>
      <c r="H204" s="94"/>
      <c r="I204" s="94">
        <v>0.15540035039229172</v>
      </c>
      <c r="J204" s="94">
        <v>0.15540035039229172</v>
      </c>
      <c r="L204" s="94">
        <f t="shared" si="11"/>
        <v>0</v>
      </c>
    </row>
    <row r="205" spans="1:12" ht="15.75" x14ac:dyDescent="0.25">
      <c r="A205" s="150" t="s">
        <v>131</v>
      </c>
      <c r="B205" s="96">
        <v>127.46380896773262</v>
      </c>
      <c r="C205" s="96">
        <v>131.90297184211295</v>
      </c>
      <c r="D205" s="96">
        <v>131.90297184211295</v>
      </c>
      <c r="E205" s="96"/>
      <c r="F205" s="96">
        <f t="shared" si="9"/>
        <v>0</v>
      </c>
      <c r="G205" s="96">
        <f t="shared" si="10"/>
        <v>3.4826849364780088</v>
      </c>
      <c r="H205" s="96"/>
      <c r="I205" s="96">
        <v>5.3972011538084264</v>
      </c>
      <c r="J205" s="96">
        <v>5.3972011538084264</v>
      </c>
      <c r="L205" s="96">
        <f t="shared" si="11"/>
        <v>0</v>
      </c>
    </row>
    <row r="206" spans="1:12" s="104" customFormat="1" ht="15.75" x14ac:dyDescent="0.25">
      <c r="A206" s="151" t="s">
        <v>122</v>
      </c>
      <c r="B206" s="94">
        <v>127.59195608940512</v>
      </c>
      <c r="C206" s="94">
        <v>132.15784679924934</v>
      </c>
      <c r="D206" s="94">
        <v>132.15784679924934</v>
      </c>
      <c r="E206" s="94"/>
      <c r="F206" s="94">
        <f t="shared" si="9"/>
        <v>0</v>
      </c>
      <c r="G206" s="94">
        <f t="shared" si="10"/>
        <v>3.5785098448093855</v>
      </c>
      <c r="H206" s="94"/>
      <c r="I206" s="94">
        <v>5.2575395218909726</v>
      </c>
      <c r="J206" s="94">
        <v>5.2575395218909726</v>
      </c>
      <c r="L206" s="94">
        <f t="shared" si="11"/>
        <v>0</v>
      </c>
    </row>
    <row r="207" spans="1:12" ht="15.75" x14ac:dyDescent="0.25">
      <c r="A207" s="152" t="s">
        <v>183</v>
      </c>
      <c r="B207" s="93">
        <v>127.59195608940512</v>
      </c>
      <c r="C207" s="93">
        <v>132.15784679924934</v>
      </c>
      <c r="D207" s="93">
        <v>132.15784679924934</v>
      </c>
      <c r="E207" s="93"/>
      <c r="F207" s="93">
        <f t="shared" si="9"/>
        <v>0</v>
      </c>
      <c r="G207" s="93">
        <f t="shared" si="10"/>
        <v>3.5785098448093855</v>
      </c>
      <c r="H207" s="93"/>
      <c r="I207" s="93">
        <v>5.2575395218909726</v>
      </c>
      <c r="J207" s="93">
        <v>5.2575395218909726</v>
      </c>
      <c r="L207" s="93">
        <f t="shared" si="11"/>
        <v>0</v>
      </c>
    </row>
    <row r="208" spans="1:12" s="104" customFormat="1" ht="15.75" x14ac:dyDescent="0.25">
      <c r="A208" s="153" t="s">
        <v>21</v>
      </c>
      <c r="B208" s="94">
        <v>120.34211147170078</v>
      </c>
      <c r="C208" s="94">
        <v>123.49012529889983</v>
      </c>
      <c r="D208" s="94">
        <v>123.49012529889983</v>
      </c>
      <c r="E208" s="94"/>
      <c r="F208" s="94">
        <f t="shared" si="9"/>
        <v>0</v>
      </c>
      <c r="G208" s="94">
        <f t="shared" si="10"/>
        <v>2.6158871476501533</v>
      </c>
      <c r="H208" s="94"/>
      <c r="I208" s="94">
        <v>0.88859923014632325</v>
      </c>
      <c r="J208" s="94">
        <v>0.88859923014632314</v>
      </c>
      <c r="L208" s="94">
        <f t="shared" si="11"/>
        <v>0</v>
      </c>
    </row>
    <row r="209" spans="1:12" ht="15.75" x14ac:dyDescent="0.25">
      <c r="A209" s="154" t="s">
        <v>203</v>
      </c>
      <c r="B209" s="93">
        <v>129.1928548049722</v>
      </c>
      <c r="C209" s="93">
        <v>134.07183874645835</v>
      </c>
      <c r="D209" s="93">
        <v>134.07183874645835</v>
      </c>
      <c r="E209" s="93"/>
      <c r="F209" s="93">
        <f t="shared" si="9"/>
        <v>0</v>
      </c>
      <c r="G209" s="93">
        <f t="shared" si="10"/>
        <v>3.7765122141246943</v>
      </c>
      <c r="H209" s="93"/>
      <c r="I209" s="93">
        <v>4.36894029174465</v>
      </c>
      <c r="J209" s="93">
        <v>4.36894029174465</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0.13966163191745351</v>
      </c>
      <c r="J210" s="94">
        <v>0.13966163191745354</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0.13966163191745351</v>
      </c>
      <c r="J211" s="93">
        <v>0.13966163191745354</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0.13966163191745351</v>
      </c>
      <c r="J212" s="94">
        <v>0.13966163191745354</v>
      </c>
      <c r="L212" s="94">
        <f t="shared" si="11"/>
        <v>0</v>
      </c>
    </row>
    <row r="213" spans="1:12" ht="15.75" x14ac:dyDescent="0.25">
      <c r="A213" s="150" t="s">
        <v>132</v>
      </c>
      <c r="B213" s="96">
        <v>97.696996491810637</v>
      </c>
      <c r="C213" s="96">
        <v>97.653662484942814</v>
      </c>
      <c r="D213" s="96">
        <v>97.622070100015321</v>
      </c>
      <c r="E213" s="96"/>
      <c r="F213" s="96">
        <f t="shared" si="9"/>
        <v>-3.2351459355006718E-2</v>
      </c>
      <c r="G213" s="96">
        <f t="shared" si="10"/>
        <v>-7.6692625654661839E-2</v>
      </c>
      <c r="H213" s="96"/>
      <c r="I213" s="96">
        <v>6.4149485455066317</v>
      </c>
      <c r="J213" s="96">
        <v>6.4128732160352877</v>
      </c>
      <c r="L213" s="96">
        <f t="shared" si="11"/>
        <v>-2.075329471344034E-3</v>
      </c>
    </row>
    <row r="214" spans="1:12" s="104" customFormat="1" ht="15.75" x14ac:dyDescent="0.25">
      <c r="A214" s="151" t="s">
        <v>125</v>
      </c>
      <c r="B214" s="94">
        <v>99.10545373764235</v>
      </c>
      <c r="C214" s="94">
        <v>99.012332794666506</v>
      </c>
      <c r="D214" s="94">
        <v>98.966494406330128</v>
      </c>
      <c r="E214" s="94"/>
      <c r="F214" s="94">
        <f t="shared" si="9"/>
        <v>-4.6295635142179492E-2</v>
      </c>
      <c r="G214" s="94">
        <f t="shared" si="10"/>
        <v>-0.14021360689199236</v>
      </c>
      <c r="H214" s="94"/>
      <c r="I214" s="94">
        <v>4.4827756763052031</v>
      </c>
      <c r="J214" s="94">
        <v>4.4807003468338591</v>
      </c>
      <c r="L214" s="94">
        <f t="shared" si="11"/>
        <v>-2.075329471344034E-3</v>
      </c>
    </row>
    <row r="215" spans="1:12" ht="15.75" x14ac:dyDescent="0.25">
      <c r="A215" s="152" t="s">
        <v>184</v>
      </c>
      <c r="B215" s="93">
        <v>119.03936600643362</v>
      </c>
      <c r="C215" s="93">
        <v>120.99779181102143</v>
      </c>
      <c r="D215" s="93">
        <v>120.99779181102143</v>
      </c>
      <c r="E215" s="93"/>
      <c r="F215" s="93">
        <f t="shared" si="9"/>
        <v>0</v>
      </c>
      <c r="G215" s="93">
        <f t="shared" si="10"/>
        <v>1.6451917296686158</v>
      </c>
      <c r="H215" s="93"/>
      <c r="I215" s="93">
        <v>0.19403048317947058</v>
      </c>
      <c r="J215" s="93">
        <v>0.19403048317947061</v>
      </c>
      <c r="L215" s="93">
        <f t="shared" si="11"/>
        <v>0</v>
      </c>
    </row>
    <row r="216" spans="1:12" s="104" customFormat="1" ht="15.75" x14ac:dyDescent="0.25">
      <c r="A216" s="153" t="s">
        <v>202</v>
      </c>
      <c r="B216" s="94">
        <v>119.03936600643362</v>
      </c>
      <c r="C216" s="94">
        <v>120.99779181102143</v>
      </c>
      <c r="D216" s="94">
        <v>120.99779181102143</v>
      </c>
      <c r="E216" s="94"/>
      <c r="F216" s="94">
        <f t="shared" si="9"/>
        <v>0</v>
      </c>
      <c r="G216" s="94">
        <f t="shared" si="10"/>
        <v>1.6451917296686158</v>
      </c>
      <c r="H216" s="94"/>
      <c r="I216" s="94">
        <v>0.19403048317947058</v>
      </c>
      <c r="J216" s="94">
        <v>0.19403048317947061</v>
      </c>
      <c r="L216" s="94">
        <f t="shared" si="11"/>
        <v>0</v>
      </c>
    </row>
    <row r="217" spans="1:12" ht="15.75" x14ac:dyDescent="0.25">
      <c r="A217" s="152" t="s">
        <v>185</v>
      </c>
      <c r="B217" s="93">
        <v>98.373491642618006</v>
      </c>
      <c r="C217" s="93">
        <v>98.205039051988692</v>
      </c>
      <c r="D217" s="93">
        <v>98.157517503703232</v>
      </c>
      <c r="E217" s="93"/>
      <c r="F217" s="93">
        <f t="shared" si="9"/>
        <v>-4.8390132262254859E-2</v>
      </c>
      <c r="G217" s="93">
        <f t="shared" si="10"/>
        <v>-0.21954505762526999</v>
      </c>
      <c r="H217" s="93"/>
      <c r="I217" s="93">
        <v>4.2887451931257319</v>
      </c>
      <c r="J217" s="93">
        <v>4.2866698636543878</v>
      </c>
      <c r="L217" s="93">
        <f t="shared" si="11"/>
        <v>-2.075329471344034E-3</v>
      </c>
    </row>
    <row r="218" spans="1:12" s="104" customFormat="1" ht="15.75" x14ac:dyDescent="0.25">
      <c r="A218" s="153" t="s">
        <v>201</v>
      </c>
      <c r="B218" s="94">
        <v>98.373491642618006</v>
      </c>
      <c r="C218" s="94">
        <v>98.205039051988692</v>
      </c>
      <c r="D218" s="94">
        <v>98.157517503703232</v>
      </c>
      <c r="E218" s="94"/>
      <c r="F218" s="94">
        <f t="shared" si="9"/>
        <v>-4.8390132262254859E-2</v>
      </c>
      <c r="G218" s="94">
        <f t="shared" si="10"/>
        <v>-0.21954505762526999</v>
      </c>
      <c r="H218" s="94"/>
      <c r="I218" s="94">
        <v>4.2887451931257319</v>
      </c>
      <c r="J218" s="94">
        <v>4.2866698636543878</v>
      </c>
      <c r="L218" s="94">
        <f t="shared" si="11"/>
        <v>-2.075329471344034E-3</v>
      </c>
    </row>
    <row r="219" spans="1:12" ht="15.75" x14ac:dyDescent="0.25">
      <c r="A219" s="157" t="s">
        <v>134</v>
      </c>
      <c r="B219" s="93">
        <v>74.126994044869832</v>
      </c>
      <c r="C219" s="93">
        <v>74.126994044869832</v>
      </c>
      <c r="D219" s="93">
        <v>74.126994044869832</v>
      </c>
      <c r="E219" s="93"/>
      <c r="F219" s="93">
        <f t="shared" si="9"/>
        <v>0</v>
      </c>
      <c r="G219" s="93">
        <f t="shared" si="10"/>
        <v>0</v>
      </c>
      <c r="H219" s="93"/>
      <c r="I219" s="93">
        <v>0.31740448344768263</v>
      </c>
      <c r="J219" s="93">
        <v>0.31740448344768263</v>
      </c>
      <c r="L219" s="93">
        <f t="shared" si="11"/>
        <v>0</v>
      </c>
    </row>
    <row r="220" spans="1:12" s="104" customFormat="1" ht="15.75" x14ac:dyDescent="0.25">
      <c r="A220" s="155" t="s">
        <v>126</v>
      </c>
      <c r="B220" s="94">
        <v>74.126994044869832</v>
      </c>
      <c r="C220" s="94">
        <v>74.126994044869832</v>
      </c>
      <c r="D220" s="94">
        <v>74.126994044869832</v>
      </c>
      <c r="E220" s="94"/>
      <c r="F220" s="94">
        <f t="shared" si="9"/>
        <v>0</v>
      </c>
      <c r="G220" s="94">
        <f t="shared" si="10"/>
        <v>0</v>
      </c>
      <c r="H220" s="94"/>
      <c r="I220" s="94">
        <v>0.31740448344768263</v>
      </c>
      <c r="J220" s="94">
        <v>0.31740448344768263</v>
      </c>
      <c r="L220" s="94">
        <f t="shared" si="11"/>
        <v>0</v>
      </c>
    </row>
    <row r="221" spans="1:12" ht="15.75" x14ac:dyDescent="0.25">
      <c r="A221" s="154" t="s">
        <v>200</v>
      </c>
      <c r="B221" s="93">
        <v>74.126994044869832</v>
      </c>
      <c r="C221" s="93">
        <v>74.126994044869832</v>
      </c>
      <c r="D221" s="93">
        <v>74.126994044869832</v>
      </c>
      <c r="E221" s="93"/>
      <c r="F221" s="93">
        <f t="shared" si="9"/>
        <v>0</v>
      </c>
      <c r="G221" s="93">
        <f t="shared" si="10"/>
        <v>0</v>
      </c>
      <c r="H221" s="93"/>
      <c r="I221" s="93">
        <v>0.31740448344768263</v>
      </c>
      <c r="J221" s="93">
        <v>0.31740448344768263</v>
      </c>
      <c r="L221" s="93">
        <f t="shared" si="11"/>
        <v>0</v>
      </c>
    </row>
    <row r="222" spans="1:12" s="104" customFormat="1" ht="15.75" x14ac:dyDescent="0.25">
      <c r="A222" s="151" t="s">
        <v>133</v>
      </c>
      <c r="B222" s="94">
        <v>100.00000000000001</v>
      </c>
      <c r="C222" s="94">
        <v>100.08487654320989</v>
      </c>
      <c r="D222" s="94">
        <v>100.08487654320989</v>
      </c>
      <c r="E222" s="94"/>
      <c r="F222" s="94">
        <f t="shared" si="9"/>
        <v>0</v>
      </c>
      <c r="G222" s="94">
        <f t="shared" si="10"/>
        <v>8.4876543209877475E-2</v>
      </c>
      <c r="H222" s="94"/>
      <c r="I222" s="94">
        <v>1.6147683857537467</v>
      </c>
      <c r="J222" s="94">
        <v>1.6147683857537469</v>
      </c>
      <c r="L222" s="94">
        <f t="shared" si="11"/>
        <v>0</v>
      </c>
    </row>
    <row r="223" spans="1:12" ht="15.75" x14ac:dyDescent="0.25">
      <c r="A223" s="152" t="s">
        <v>186</v>
      </c>
      <c r="B223" s="93">
        <v>100.00000000000001</v>
      </c>
      <c r="C223" s="93">
        <v>100.08487654320989</v>
      </c>
      <c r="D223" s="93">
        <v>100.08487654320989</v>
      </c>
      <c r="E223" s="93"/>
      <c r="F223" s="93">
        <f t="shared" si="9"/>
        <v>0</v>
      </c>
      <c r="G223" s="93">
        <f t="shared" si="10"/>
        <v>8.4876543209877475E-2</v>
      </c>
      <c r="H223" s="93"/>
      <c r="I223" s="93">
        <v>1.6147683857537467</v>
      </c>
      <c r="J223" s="93">
        <v>1.6147683857537469</v>
      </c>
      <c r="L223" s="93">
        <f t="shared" si="11"/>
        <v>0</v>
      </c>
    </row>
    <row r="224" spans="1:12" s="104" customFormat="1" ht="15.75" x14ac:dyDescent="0.25">
      <c r="A224" s="153" t="s">
        <v>133</v>
      </c>
      <c r="B224" s="94">
        <v>100.00000000000001</v>
      </c>
      <c r="C224" s="94">
        <v>100.08487654320989</v>
      </c>
      <c r="D224" s="94">
        <v>100.08487654320989</v>
      </c>
      <c r="E224" s="94"/>
      <c r="F224" s="94">
        <f t="shared" si="9"/>
        <v>0</v>
      </c>
      <c r="G224" s="94">
        <f t="shared" si="10"/>
        <v>8.4876543209877475E-2</v>
      </c>
      <c r="H224" s="94"/>
      <c r="I224" s="94">
        <v>1.6147683857537467</v>
      </c>
      <c r="J224" s="94">
        <v>1.6147683857537469</v>
      </c>
      <c r="L224" s="94">
        <f t="shared" si="11"/>
        <v>0</v>
      </c>
    </row>
    <row r="225" spans="1:12" ht="7.5" customHeight="1" x14ac:dyDescent="0.25">
      <c r="A225" s="142"/>
      <c r="B225" s="142"/>
      <c r="C225" s="89"/>
      <c r="D225" s="89"/>
      <c r="E225" s="89"/>
      <c r="F225" s="89"/>
      <c r="G225" s="89"/>
      <c r="H225" s="89"/>
      <c r="I225" s="89"/>
      <c r="J225" s="89"/>
      <c r="K225" s="85"/>
      <c r="L225" s="89"/>
    </row>
    <row r="226" spans="1:12" x14ac:dyDescent="0.25">
      <c r="A226" s="195" t="s">
        <v>54</v>
      </c>
      <c r="B226" s="196"/>
      <c r="C226" s="196"/>
      <c r="D226" s="196"/>
    </row>
    <row r="227" spans="1:12" x14ac:dyDescent="0.25">
      <c r="A227" s="143"/>
      <c r="B227" s="143"/>
      <c r="C227" s="97"/>
      <c r="D227" s="97"/>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tabSelected="1" view="pageBreakPreview" zoomScaleSheetLayoutView="100" workbookViewId="0">
      <selection activeCell="O20" sqref="O20"/>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1.28515625"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257</v>
      </c>
      <c r="B1" s="134"/>
      <c r="C1" s="87"/>
      <c r="D1" s="87"/>
      <c r="E1" s="88"/>
    </row>
    <row r="2" spans="1:12" ht="6" customHeight="1" x14ac:dyDescent="0.25">
      <c r="A2" s="135"/>
      <c r="B2" s="135"/>
      <c r="C2" s="89"/>
      <c r="D2" s="89"/>
      <c r="E2" s="85"/>
      <c r="F2" s="85"/>
      <c r="G2" s="85"/>
      <c r="H2" s="85"/>
      <c r="I2" s="85"/>
      <c r="J2" s="85"/>
      <c r="K2" s="85"/>
      <c r="L2" s="85"/>
    </row>
    <row r="3" spans="1:12" ht="47.25" customHeight="1" x14ac:dyDescent="0.25">
      <c r="A3" s="193" t="s">
        <v>56</v>
      </c>
      <c r="B3" s="188" t="s">
        <v>242</v>
      </c>
      <c r="C3" s="188"/>
      <c r="D3" s="188"/>
      <c r="E3" s="103"/>
      <c r="F3" s="185" t="s">
        <v>243</v>
      </c>
      <c r="G3" s="185"/>
      <c r="H3" s="90"/>
      <c r="I3" s="185" t="s">
        <v>244</v>
      </c>
      <c r="J3" s="185"/>
      <c r="K3" s="90"/>
      <c r="L3" s="148" t="s">
        <v>245</v>
      </c>
    </row>
    <row r="4" spans="1:12" ht="30" x14ac:dyDescent="0.25">
      <c r="A4" s="194"/>
      <c r="B4" s="117">
        <v>42856</v>
      </c>
      <c r="C4" s="84">
        <v>43191</v>
      </c>
      <c r="D4" s="117">
        <v>43221</v>
      </c>
      <c r="E4" s="135"/>
      <c r="F4" s="160" t="s">
        <v>264</v>
      </c>
      <c r="G4" s="160" t="s">
        <v>265</v>
      </c>
      <c r="H4" s="135"/>
      <c r="I4" s="117">
        <v>43191</v>
      </c>
      <c r="J4" s="117">
        <v>43221</v>
      </c>
      <c r="K4" s="135"/>
      <c r="L4" s="160" t="s">
        <v>264</v>
      </c>
    </row>
    <row r="5" spans="1:12" s="104" customFormat="1" ht="15.75" x14ac:dyDescent="0.25">
      <c r="A5" s="149" t="s">
        <v>241</v>
      </c>
      <c r="B5" s="92">
        <v>110.92729831231124</v>
      </c>
      <c r="C5" s="92">
        <v>107.06106915089276</v>
      </c>
      <c r="D5" s="92">
        <v>106.26546632106161</v>
      </c>
      <c r="E5" s="92"/>
      <c r="F5" s="92">
        <f>((D5/C5-1)*100)</f>
        <v>-0.74312991280689467</v>
      </c>
      <c r="G5" s="92">
        <f>((D5/B5-1)*100)</f>
        <v>-4.202601219155655</v>
      </c>
      <c r="H5" s="92"/>
      <c r="I5" s="92">
        <v>107.06106915089276</v>
      </c>
      <c r="J5" s="92">
        <v>106.26546632106161</v>
      </c>
      <c r="L5" s="92">
        <f>J5-I5</f>
        <v>-0.79560282983115371</v>
      </c>
    </row>
    <row r="6" spans="1:12" ht="6" customHeight="1" x14ac:dyDescent="0.25">
      <c r="A6" s="145"/>
      <c r="B6" s="145"/>
      <c r="C6" s="145"/>
      <c r="D6" s="145"/>
      <c r="E6" s="145"/>
      <c r="F6" s="145"/>
      <c r="G6" s="145"/>
      <c r="H6" s="145"/>
      <c r="I6" s="145"/>
      <c r="J6" s="145"/>
      <c r="K6" s="145"/>
      <c r="L6" s="145"/>
    </row>
    <row r="7" spans="1:12" ht="15.75" x14ac:dyDescent="0.25">
      <c r="A7" s="150" t="s">
        <v>127</v>
      </c>
      <c r="B7" s="91">
        <v>117.96123873306081</v>
      </c>
      <c r="C7" s="91">
        <v>114.17584472794616</v>
      </c>
      <c r="D7" s="91">
        <v>111.58017366001557</v>
      </c>
      <c r="E7" s="91"/>
      <c r="F7" s="91">
        <f t="shared" ref="F7:F70" si="0">((D7/C7-1)*100)</f>
        <v>-2.2733977349722712</v>
      </c>
      <c r="G7" s="91">
        <f t="shared" ref="G7:G70" si="1">((D7/B7-1)*100)</f>
        <v>-5.4094591931890479</v>
      </c>
      <c r="H7" s="91"/>
      <c r="I7" s="91">
        <v>37.008468313334603</v>
      </c>
      <c r="J7" s="91">
        <v>36.167118632951322</v>
      </c>
      <c r="L7" s="91">
        <f>J7-I7</f>
        <v>-0.8413496803832814</v>
      </c>
    </row>
    <row r="8" spans="1:12" s="104" customFormat="1" ht="15.75" x14ac:dyDescent="0.25">
      <c r="A8" s="151" t="s">
        <v>57</v>
      </c>
      <c r="B8" s="94">
        <v>118.75926685240924</v>
      </c>
      <c r="C8" s="94">
        <v>114.66459073468712</v>
      </c>
      <c r="D8" s="94">
        <v>111.86633457015857</v>
      </c>
      <c r="E8" s="94"/>
      <c r="F8" s="94">
        <f t="shared" si="0"/>
        <v>-2.4403838592187532</v>
      </c>
      <c r="G8" s="94">
        <f t="shared" si="1"/>
        <v>-5.804121619256053</v>
      </c>
      <c r="H8" s="94"/>
      <c r="I8" s="94">
        <v>34.364548047427199</v>
      </c>
      <c r="J8" s="94">
        <v>33.5259211635843</v>
      </c>
      <c r="L8" s="94">
        <f t="shared" ref="L8:L71" si="2">J8-I8</f>
        <v>-0.83862688384289896</v>
      </c>
    </row>
    <row r="9" spans="1:12" ht="15.75" x14ac:dyDescent="0.25">
      <c r="A9" s="152" t="s">
        <v>58</v>
      </c>
      <c r="B9" s="93">
        <v>135.64214595502568</v>
      </c>
      <c r="C9" s="93">
        <v>113.4100468075945</v>
      </c>
      <c r="D9" s="93">
        <v>113.42843422561042</v>
      </c>
      <c r="E9" s="93"/>
      <c r="F9" s="93">
        <f t="shared" si="0"/>
        <v>1.6213217905747257E-2</v>
      </c>
      <c r="G9" s="93">
        <f t="shared" si="1"/>
        <v>-16.376703253265092</v>
      </c>
      <c r="H9" s="93"/>
      <c r="I9" s="93">
        <v>5.7853356937912519</v>
      </c>
      <c r="J9" s="93">
        <v>5.7862736828738663</v>
      </c>
      <c r="L9" s="93">
        <f>J9-I9</f>
        <v>9.3798908261444325E-4</v>
      </c>
    </row>
    <row r="10" spans="1:12" s="104" customFormat="1" ht="15.75" x14ac:dyDescent="0.25">
      <c r="A10" s="153" t="s">
        <v>6</v>
      </c>
      <c r="B10" s="94">
        <v>164.39316108589009</v>
      </c>
      <c r="C10" s="94">
        <v>117.92852852748328</v>
      </c>
      <c r="D10" s="94">
        <v>117.92852852748328</v>
      </c>
      <c r="E10" s="94"/>
      <c r="F10" s="94">
        <f t="shared" si="0"/>
        <v>0</v>
      </c>
      <c r="G10" s="94">
        <f t="shared" si="1"/>
        <v>-28.26433426517697</v>
      </c>
      <c r="H10" s="94"/>
      <c r="I10" s="94">
        <v>1.9597512893320983</v>
      </c>
      <c r="J10" s="94">
        <v>1.9597512893320983</v>
      </c>
      <c r="L10" s="94">
        <f t="shared" si="2"/>
        <v>0</v>
      </c>
    </row>
    <row r="11" spans="1:12" ht="15.75" x14ac:dyDescent="0.25">
      <c r="A11" s="154" t="s">
        <v>7</v>
      </c>
      <c r="B11" s="93">
        <v>135.29005292035293</v>
      </c>
      <c r="C11" s="93">
        <v>135.29622172689747</v>
      </c>
      <c r="D11" s="93">
        <v>135.29622172689747</v>
      </c>
      <c r="E11" s="93"/>
      <c r="F11" s="93">
        <f t="shared" si="0"/>
        <v>0</v>
      </c>
      <c r="G11" s="93">
        <f t="shared" si="1"/>
        <v>4.5596896529831454E-3</v>
      </c>
      <c r="H11" s="93"/>
      <c r="I11" s="93">
        <v>0.23776398543987043</v>
      </c>
      <c r="J11" s="93">
        <v>0.23776398543987043</v>
      </c>
      <c r="L11" s="93">
        <f t="shared" si="2"/>
        <v>0</v>
      </c>
    </row>
    <row r="12" spans="1:12" s="104" customFormat="1" ht="15.75" x14ac:dyDescent="0.25">
      <c r="A12" s="153" t="s">
        <v>59</v>
      </c>
      <c r="B12" s="94">
        <v>104.57694963629642</v>
      </c>
      <c r="C12" s="94">
        <v>103.99211472831465</v>
      </c>
      <c r="D12" s="94">
        <v>103.99211472831465</v>
      </c>
      <c r="E12" s="94"/>
      <c r="F12" s="94">
        <f t="shared" si="0"/>
        <v>0</v>
      </c>
      <c r="G12" s="94">
        <f t="shared" si="1"/>
        <v>-0.55923882845669848</v>
      </c>
      <c r="H12" s="94"/>
      <c r="I12" s="94">
        <v>0.56989051698249327</v>
      </c>
      <c r="J12" s="94">
        <v>0.56989051698249327</v>
      </c>
      <c r="L12" s="94">
        <f t="shared" si="2"/>
        <v>0</v>
      </c>
    </row>
    <row r="13" spans="1:12" ht="15.75" x14ac:dyDescent="0.25">
      <c r="A13" s="154" t="s">
        <v>60</v>
      </c>
      <c r="B13" s="93">
        <v>104.40888655591503</v>
      </c>
      <c r="C13" s="93">
        <v>104.57012454416039</v>
      </c>
      <c r="D13" s="93">
        <v>104.57012454416039</v>
      </c>
      <c r="E13" s="93"/>
      <c r="F13" s="93">
        <f t="shared" si="0"/>
        <v>0</v>
      </c>
      <c r="G13" s="93">
        <f t="shared" si="1"/>
        <v>0.15442937240692789</v>
      </c>
      <c r="H13" s="93"/>
      <c r="I13" s="93">
        <v>0.41911730108208795</v>
      </c>
      <c r="J13" s="93">
        <v>0.419117301082088</v>
      </c>
      <c r="L13" s="93">
        <f t="shared" si="2"/>
        <v>0</v>
      </c>
    </row>
    <row r="14" spans="1:12" s="104" customFormat="1" ht="15.75" x14ac:dyDescent="0.25">
      <c r="A14" s="153" t="s">
        <v>61</v>
      </c>
      <c r="B14" s="94">
        <v>127.79103053523728</v>
      </c>
      <c r="C14" s="94">
        <v>112.26491297298122</v>
      </c>
      <c r="D14" s="94">
        <v>112.30543273292486</v>
      </c>
      <c r="E14" s="94"/>
      <c r="F14" s="94">
        <f t="shared" si="0"/>
        <v>3.6092986553493134E-2</v>
      </c>
      <c r="G14" s="94">
        <f t="shared" si="1"/>
        <v>-12.117906661721777</v>
      </c>
      <c r="H14" s="94"/>
      <c r="I14" s="94">
        <v>2.5988126009547021</v>
      </c>
      <c r="J14" s="94">
        <v>2.5997505900373152</v>
      </c>
      <c r="L14" s="94">
        <f t="shared" si="2"/>
        <v>9.3798908261311098E-4</v>
      </c>
    </row>
    <row r="15" spans="1:12" ht="15.75" x14ac:dyDescent="0.25">
      <c r="A15" s="152" t="s">
        <v>62</v>
      </c>
      <c r="B15" s="93">
        <v>90.392980102096274</v>
      </c>
      <c r="C15" s="93">
        <v>88.051205048546137</v>
      </c>
      <c r="D15" s="93">
        <v>88.371846700261827</v>
      </c>
      <c r="E15" s="93"/>
      <c r="F15" s="93">
        <f t="shared" si="0"/>
        <v>0.36415362122403927</v>
      </c>
      <c r="G15" s="93">
        <f t="shared" si="1"/>
        <v>-2.2359406665779069</v>
      </c>
      <c r="H15" s="93"/>
      <c r="I15" s="93">
        <v>0.72937836923501786</v>
      </c>
      <c r="J15" s="93">
        <v>0.73203442697901222</v>
      </c>
      <c r="L15" s="93">
        <f t="shared" si="2"/>
        <v>2.6560577439943556E-3</v>
      </c>
    </row>
    <row r="16" spans="1:12" s="104" customFormat="1" ht="15.75" x14ac:dyDescent="0.25">
      <c r="A16" s="153" t="s">
        <v>188</v>
      </c>
      <c r="B16" s="94">
        <v>116.02073771524391</v>
      </c>
      <c r="C16" s="94">
        <v>115.28528733779886</v>
      </c>
      <c r="D16" s="94">
        <v>115.28528733779886</v>
      </c>
      <c r="E16" s="94"/>
      <c r="F16" s="94">
        <f t="shared" si="0"/>
        <v>0</v>
      </c>
      <c r="G16" s="94">
        <f t="shared" si="1"/>
        <v>-0.63389562239304365</v>
      </c>
      <c r="H16" s="94"/>
      <c r="I16" s="94">
        <v>3.5313451827895907E-2</v>
      </c>
      <c r="J16" s="94">
        <v>3.53134518278959E-2</v>
      </c>
      <c r="L16" s="94">
        <f t="shared" si="2"/>
        <v>0</v>
      </c>
    </row>
    <row r="17" spans="1:12" ht="15.75" x14ac:dyDescent="0.25">
      <c r="A17" s="154" t="s">
        <v>187</v>
      </c>
      <c r="B17" s="93">
        <v>88.01832180431802</v>
      </c>
      <c r="C17" s="93">
        <v>84.726418045938175</v>
      </c>
      <c r="D17" s="93">
        <v>85.107515860032294</v>
      </c>
      <c r="E17" s="93"/>
      <c r="F17" s="93">
        <f t="shared" si="0"/>
        <v>0.44979809471881183</v>
      </c>
      <c r="G17" s="93">
        <f t="shared" si="1"/>
        <v>-3.307045493047478</v>
      </c>
      <c r="H17" s="93"/>
      <c r="I17" s="93">
        <v>0.49322960820083328</v>
      </c>
      <c r="J17" s="93">
        <v>0.49544814558110972</v>
      </c>
      <c r="L17" s="93">
        <f>J17-I17</f>
        <v>2.2185373802764419E-3</v>
      </c>
    </row>
    <row r="18" spans="1:12" s="104" customFormat="1" ht="15.75" x14ac:dyDescent="0.25">
      <c r="A18" s="153" t="s">
        <v>189</v>
      </c>
      <c r="B18" s="94">
        <v>93.163990345353369</v>
      </c>
      <c r="C18" s="94">
        <v>93.159645794198639</v>
      </c>
      <c r="D18" s="94">
        <v>93.362594380643799</v>
      </c>
      <c r="E18" s="94"/>
      <c r="F18" s="94">
        <f t="shared" si="0"/>
        <v>0.21785031996954807</v>
      </c>
      <c r="G18" s="94">
        <f t="shared" si="1"/>
        <v>0.21317682352828271</v>
      </c>
      <c r="H18" s="94"/>
      <c r="I18" s="94">
        <v>0.20083530920628873</v>
      </c>
      <c r="J18" s="94">
        <v>0.20127282957000645</v>
      </c>
      <c r="L18" s="94">
        <f t="shared" si="2"/>
        <v>4.3752036371771941E-4</v>
      </c>
    </row>
    <row r="19" spans="1:12" ht="15.75" x14ac:dyDescent="0.25">
      <c r="A19" s="152" t="s">
        <v>63</v>
      </c>
      <c r="B19" s="93">
        <v>122.54052331357438</v>
      </c>
      <c r="C19" s="93">
        <v>123.37186552214789</v>
      </c>
      <c r="D19" s="93">
        <v>113.77474316096459</v>
      </c>
      <c r="E19" s="93"/>
      <c r="F19" s="93">
        <f t="shared" si="0"/>
        <v>-7.779020217101607</v>
      </c>
      <c r="G19" s="93">
        <f t="shared" si="1"/>
        <v>-7.1533725461402238</v>
      </c>
      <c r="H19" s="93"/>
      <c r="I19" s="93">
        <v>11.725975563418579</v>
      </c>
      <c r="J19" s="93">
        <v>10.813809553687854</v>
      </c>
      <c r="L19" s="93">
        <f t="shared" si="2"/>
        <v>-0.91216600973072559</v>
      </c>
    </row>
    <row r="20" spans="1:12" s="104" customFormat="1" ht="15.75" x14ac:dyDescent="0.25">
      <c r="A20" s="153" t="s">
        <v>190</v>
      </c>
      <c r="B20" s="94">
        <v>152.64416680790879</v>
      </c>
      <c r="C20" s="94">
        <v>151.44230025757227</v>
      </c>
      <c r="D20" s="94">
        <v>133.28079229844926</v>
      </c>
      <c r="E20" s="94"/>
      <c r="F20" s="94">
        <f t="shared" si="0"/>
        <v>-11.992361399842721</v>
      </c>
      <c r="G20" s="94">
        <f t="shared" si="1"/>
        <v>-12.685302631856798</v>
      </c>
      <c r="H20" s="94"/>
      <c r="I20" s="94">
        <v>6.0223854173061637</v>
      </c>
      <c r="J20" s="94">
        <v>5.3001591931713818</v>
      </c>
      <c r="L20" s="94">
        <f t="shared" si="2"/>
        <v>-0.72222622413478188</v>
      </c>
    </row>
    <row r="21" spans="1:12" ht="15.75" x14ac:dyDescent="0.25">
      <c r="A21" s="154" t="s">
        <v>191</v>
      </c>
      <c r="B21" s="93">
        <v>91.032880492483244</v>
      </c>
      <c r="C21" s="93">
        <v>122.05413965318061</v>
      </c>
      <c r="D21" s="93">
        <v>113.75579742647918</v>
      </c>
      <c r="E21" s="93"/>
      <c r="F21" s="93">
        <f t="shared" si="0"/>
        <v>-6.7989027248738569</v>
      </c>
      <c r="G21" s="93">
        <f t="shared" si="1"/>
        <v>24.961219299077552</v>
      </c>
      <c r="H21" s="93"/>
      <c r="I21" s="93">
        <v>0.88074682988471675</v>
      </c>
      <c r="J21" s="93">
        <v>0.82086570966844463</v>
      </c>
      <c r="L21" s="93">
        <f t="shared" si="2"/>
        <v>-5.9881120216272121E-2</v>
      </c>
    </row>
    <row r="22" spans="1:12" s="104" customFormat="1" ht="15.75" x14ac:dyDescent="0.25">
      <c r="A22" s="153" t="s">
        <v>192</v>
      </c>
      <c r="B22" s="94">
        <v>102.36347208214954</v>
      </c>
      <c r="C22" s="94">
        <v>100.34444162908127</v>
      </c>
      <c r="D22" s="94">
        <v>97.638431232136682</v>
      </c>
      <c r="E22" s="94"/>
      <c r="F22" s="94">
        <f t="shared" si="0"/>
        <v>-2.6967217645669228</v>
      </c>
      <c r="G22" s="94">
        <f t="shared" si="1"/>
        <v>-4.6159442952666607</v>
      </c>
      <c r="H22" s="94"/>
      <c r="I22" s="94">
        <v>4.8228433162276998</v>
      </c>
      <c r="J22" s="94">
        <v>4.6927846508480258</v>
      </c>
      <c r="L22" s="94">
        <f t="shared" si="2"/>
        <v>-0.13005866537967403</v>
      </c>
    </row>
    <row r="23" spans="1:12" ht="15.75" x14ac:dyDescent="0.25">
      <c r="A23" s="152" t="s">
        <v>152</v>
      </c>
      <c r="B23" s="93">
        <v>103.42078705518941</v>
      </c>
      <c r="C23" s="93">
        <v>104.09531354219835</v>
      </c>
      <c r="D23" s="93">
        <v>103.63585338726188</v>
      </c>
      <c r="E23" s="93"/>
      <c r="F23" s="93">
        <f t="shared" si="0"/>
        <v>-0.44138409242623355</v>
      </c>
      <c r="G23" s="93">
        <f t="shared" si="1"/>
        <v>0.20795271259896886</v>
      </c>
      <c r="H23" s="93"/>
      <c r="I23" s="93">
        <v>6.2456961484016125</v>
      </c>
      <c r="J23" s="93">
        <v>6.2181286391412902</v>
      </c>
      <c r="L23" s="93">
        <f t="shared" si="2"/>
        <v>-2.7567509260322254E-2</v>
      </c>
    </row>
    <row r="24" spans="1:12" s="104" customFormat="1" ht="15.75" x14ac:dyDescent="0.25">
      <c r="A24" s="153" t="s">
        <v>64</v>
      </c>
      <c r="B24" s="94">
        <v>95.283361069174688</v>
      </c>
      <c r="C24" s="94">
        <v>94.84945295029425</v>
      </c>
      <c r="D24" s="94">
        <v>94.84945295029425</v>
      </c>
      <c r="E24" s="94"/>
      <c r="F24" s="94">
        <f t="shared" si="0"/>
        <v>0</v>
      </c>
      <c r="G24" s="94">
        <f t="shared" si="1"/>
        <v>-0.45538708333916489</v>
      </c>
      <c r="H24" s="94"/>
      <c r="I24" s="94">
        <v>7.4013666778679238E-2</v>
      </c>
      <c r="J24" s="94">
        <v>7.4013666778679252E-2</v>
      </c>
      <c r="L24" s="94">
        <f t="shared" si="2"/>
        <v>0</v>
      </c>
    </row>
    <row r="25" spans="1:12" ht="15.75" x14ac:dyDescent="0.25">
      <c r="A25" s="154" t="s">
        <v>65</v>
      </c>
      <c r="B25" s="93">
        <v>102.02868638185501</v>
      </c>
      <c r="C25" s="93">
        <v>103.18044112792862</v>
      </c>
      <c r="D25" s="93">
        <v>102.68399177416083</v>
      </c>
      <c r="E25" s="93"/>
      <c r="F25" s="93">
        <f t="shared" si="0"/>
        <v>-0.48114676419367397</v>
      </c>
      <c r="G25" s="93">
        <f t="shared" si="1"/>
        <v>0.64227563398517873</v>
      </c>
      <c r="H25" s="93"/>
      <c r="I25" s="93">
        <v>3.9793046455732957</v>
      </c>
      <c r="J25" s="93">
        <v>3.9601583500337116</v>
      </c>
      <c r="L25" s="93">
        <f t="shared" si="2"/>
        <v>-1.9146295539584024E-2</v>
      </c>
    </row>
    <row r="26" spans="1:12" s="104" customFormat="1" ht="15.75" x14ac:dyDescent="0.25">
      <c r="A26" s="153" t="s">
        <v>193</v>
      </c>
      <c r="B26" s="94">
        <v>104.05174910674017</v>
      </c>
      <c r="C26" s="94">
        <v>103.71041194057926</v>
      </c>
      <c r="D26" s="94">
        <v>103.93086889638806</v>
      </c>
      <c r="E26" s="94"/>
      <c r="F26" s="94">
        <f t="shared" si="0"/>
        <v>0.21256974269383555</v>
      </c>
      <c r="G26" s="94">
        <f t="shared" si="1"/>
        <v>-0.11617316517006371</v>
      </c>
      <c r="H26" s="94"/>
      <c r="I26" s="94">
        <v>0.28651412139136267</v>
      </c>
      <c r="J26" s="94">
        <v>0.28712316372198576</v>
      </c>
      <c r="L26" s="94">
        <f t="shared" si="2"/>
        <v>6.0904233062308855E-4</v>
      </c>
    </row>
    <row r="27" spans="1:12" ht="15.75" x14ac:dyDescent="0.25">
      <c r="A27" s="154" t="s">
        <v>194</v>
      </c>
      <c r="B27" s="93">
        <v>104.537110725833</v>
      </c>
      <c r="C27" s="93">
        <v>100.89897605287184</v>
      </c>
      <c r="D27" s="93">
        <v>100.89897605287184</v>
      </c>
      <c r="E27" s="93"/>
      <c r="F27" s="93">
        <f t="shared" si="0"/>
        <v>0</v>
      </c>
      <c r="G27" s="93">
        <f t="shared" si="1"/>
        <v>-3.4802326635014924</v>
      </c>
      <c r="H27" s="93"/>
      <c r="I27" s="93">
        <v>2.8347584696728073E-2</v>
      </c>
      <c r="J27" s="93">
        <v>2.834758469672807E-2</v>
      </c>
      <c r="L27" s="93">
        <f t="shared" si="2"/>
        <v>0</v>
      </c>
    </row>
    <row r="28" spans="1:12" s="104" customFormat="1" ht="15.75" x14ac:dyDescent="0.25">
      <c r="A28" s="153" t="s">
        <v>66</v>
      </c>
      <c r="B28" s="94">
        <v>99.632308817869529</v>
      </c>
      <c r="C28" s="94">
        <v>99.027771455115641</v>
      </c>
      <c r="D28" s="94">
        <v>99.027771455115641</v>
      </c>
      <c r="E28" s="94"/>
      <c r="F28" s="94">
        <f t="shared" si="0"/>
        <v>0</v>
      </c>
      <c r="G28" s="94">
        <f t="shared" si="1"/>
        <v>-0.60676839664430826</v>
      </c>
      <c r="H28" s="94"/>
      <c r="I28" s="94">
        <v>1.0177318524410657</v>
      </c>
      <c r="J28" s="94">
        <v>1.0177318524410659</v>
      </c>
      <c r="L28" s="94">
        <f t="shared" si="2"/>
        <v>0</v>
      </c>
    </row>
    <row r="29" spans="1:12" ht="15.75" x14ac:dyDescent="0.25">
      <c r="A29" s="154" t="s">
        <v>8</v>
      </c>
      <c r="B29" s="93">
        <v>116.63878583152696</v>
      </c>
      <c r="C29" s="93">
        <v>117.26193364411306</v>
      </c>
      <c r="D29" s="93">
        <v>116.03033949477847</v>
      </c>
      <c r="E29" s="93"/>
      <c r="F29" s="93">
        <f t="shared" si="0"/>
        <v>-1.0502932290648026</v>
      </c>
      <c r="G29" s="93">
        <f t="shared" si="1"/>
        <v>-0.52165009470119816</v>
      </c>
      <c r="H29" s="93"/>
      <c r="I29" s="93">
        <v>0.85978427752048159</v>
      </c>
      <c r="J29" s="93">
        <v>0.85075402146912005</v>
      </c>
      <c r="L29" s="93">
        <f t="shared" si="2"/>
        <v>-9.0302560513615404E-3</v>
      </c>
    </row>
    <row r="30" spans="1:12" s="104" customFormat="1" ht="15.75" x14ac:dyDescent="0.25">
      <c r="A30" s="155" t="s">
        <v>153</v>
      </c>
      <c r="B30" s="94">
        <v>84.386732704994017</v>
      </c>
      <c r="C30" s="94">
        <v>83.880552412011568</v>
      </c>
      <c r="D30" s="94">
        <v>83.874267823814563</v>
      </c>
      <c r="E30" s="94"/>
      <c r="F30" s="94">
        <f t="shared" si="0"/>
        <v>-7.492306638767765E-3</v>
      </c>
      <c r="G30" s="94">
        <f t="shared" si="1"/>
        <v>-0.60728134003121825</v>
      </c>
      <c r="H30" s="94"/>
      <c r="I30" s="94">
        <v>1.0419586804962597</v>
      </c>
      <c r="J30" s="94">
        <v>1.0418806137568675</v>
      </c>
      <c r="L30" s="94">
        <f t="shared" si="2"/>
        <v>-7.8066739392257389E-5</v>
      </c>
    </row>
    <row r="31" spans="1:12" ht="15.75" x14ac:dyDescent="0.25">
      <c r="A31" s="154" t="s">
        <v>195</v>
      </c>
      <c r="B31" s="93">
        <v>98.292637117113998</v>
      </c>
      <c r="C31" s="93">
        <v>98.325326103026683</v>
      </c>
      <c r="D31" s="93">
        <v>98.325326103026683</v>
      </c>
      <c r="E31" s="93"/>
      <c r="F31" s="93">
        <f t="shared" si="0"/>
        <v>0</v>
      </c>
      <c r="G31" s="93">
        <f t="shared" si="1"/>
        <v>3.3256800174896739E-2</v>
      </c>
      <c r="H31" s="93"/>
      <c r="I31" s="93">
        <v>4.6617907005709593E-2</v>
      </c>
      <c r="J31" s="93">
        <v>4.6617907005709593E-2</v>
      </c>
      <c r="L31" s="93">
        <f t="shared" si="2"/>
        <v>0</v>
      </c>
    </row>
    <row r="32" spans="1:12" s="104" customFormat="1" ht="15.75" x14ac:dyDescent="0.25">
      <c r="A32" s="153" t="s">
        <v>67</v>
      </c>
      <c r="B32" s="94">
        <v>111.2685317850395</v>
      </c>
      <c r="C32" s="94">
        <v>111.35449236855737</v>
      </c>
      <c r="D32" s="94">
        <v>111.30886966585469</v>
      </c>
      <c r="E32" s="94"/>
      <c r="F32" s="94">
        <f t="shared" si="0"/>
        <v>-4.0970688952257639E-2</v>
      </c>
      <c r="G32" s="94">
        <f t="shared" si="1"/>
        <v>3.6252730370445185E-2</v>
      </c>
      <c r="H32" s="94"/>
      <c r="I32" s="94">
        <v>9.1544913981067826E-3</v>
      </c>
      <c r="J32" s="94">
        <v>9.1507407399109026E-3</v>
      </c>
      <c r="L32" s="94">
        <f t="shared" si="2"/>
        <v>-3.7506581958800245E-6</v>
      </c>
    </row>
    <row r="33" spans="1:12" ht="15.75" x14ac:dyDescent="0.25">
      <c r="A33" s="154" t="s">
        <v>68</v>
      </c>
      <c r="B33" s="93">
        <v>83.644839133508398</v>
      </c>
      <c r="C33" s="93">
        <v>83.113024387780385</v>
      </c>
      <c r="D33" s="93">
        <v>83.106761236101008</v>
      </c>
      <c r="E33" s="93"/>
      <c r="F33" s="93">
        <f t="shared" si="0"/>
        <v>-7.5357042118362472E-3</v>
      </c>
      <c r="G33" s="93">
        <f t="shared" si="1"/>
        <v>-0.64328881851102304</v>
      </c>
      <c r="H33" s="93"/>
      <c r="I33" s="93">
        <v>0.98618628209244319</v>
      </c>
      <c r="J33" s="93">
        <v>0.98611196601124707</v>
      </c>
      <c r="L33" s="93">
        <f t="shared" si="2"/>
        <v>-7.4316081196124095E-5</v>
      </c>
    </row>
    <row r="34" spans="1:12" s="104" customFormat="1" ht="15.75" x14ac:dyDescent="0.25">
      <c r="A34" s="155" t="s">
        <v>69</v>
      </c>
      <c r="B34" s="94">
        <v>116.27185303480367</v>
      </c>
      <c r="C34" s="94">
        <v>130.65945038328547</v>
      </c>
      <c r="D34" s="94">
        <v>130.49910685513939</v>
      </c>
      <c r="E34" s="94"/>
      <c r="F34" s="94">
        <f t="shared" si="0"/>
        <v>-0.1227186611268638</v>
      </c>
      <c r="G34" s="94">
        <f t="shared" si="1"/>
        <v>12.2361977116483</v>
      </c>
      <c r="H34" s="94"/>
      <c r="I34" s="94">
        <v>2.6479896651491281</v>
      </c>
      <c r="J34" s="94">
        <v>2.64474008768528</v>
      </c>
      <c r="L34" s="94">
        <f t="shared" si="2"/>
        <v>-3.2495774638481301E-3</v>
      </c>
    </row>
    <row r="35" spans="1:12" ht="15.75" x14ac:dyDescent="0.25">
      <c r="A35" s="154" t="s">
        <v>70</v>
      </c>
      <c r="B35" s="93">
        <v>121.58362883720332</v>
      </c>
      <c r="C35" s="93">
        <v>183.57633884475291</v>
      </c>
      <c r="D35" s="93">
        <v>170.36187214386393</v>
      </c>
      <c r="E35" s="93"/>
      <c r="F35" s="93">
        <f t="shared" si="0"/>
        <v>-7.198349626127043</v>
      </c>
      <c r="G35" s="93">
        <f t="shared" si="1"/>
        <v>40.119088213737356</v>
      </c>
      <c r="H35" s="93"/>
      <c r="I35" s="93">
        <v>0.48108531628824325</v>
      </c>
      <c r="J35" s="93">
        <v>0.44645511322185644</v>
      </c>
      <c r="L35" s="93">
        <f t="shared" si="2"/>
        <v>-3.4630203066386811E-2</v>
      </c>
    </row>
    <row r="36" spans="1:12" s="104" customFormat="1" ht="15.75" x14ac:dyDescent="0.25">
      <c r="A36" s="153" t="s">
        <v>9</v>
      </c>
      <c r="B36" s="94">
        <v>106.44912878356237</v>
      </c>
      <c r="C36" s="94">
        <v>113.56409314126276</v>
      </c>
      <c r="D36" s="94">
        <v>112.75219011302593</v>
      </c>
      <c r="E36" s="94"/>
      <c r="F36" s="94">
        <f t="shared" si="0"/>
        <v>-0.71492934586894208</v>
      </c>
      <c r="G36" s="94">
        <f t="shared" si="1"/>
        <v>5.921195787594713</v>
      </c>
      <c r="H36" s="94"/>
      <c r="I36" s="94">
        <v>0.31259774579947996</v>
      </c>
      <c r="J36" s="94">
        <v>0.31036289278023466</v>
      </c>
      <c r="L36" s="94">
        <f t="shared" si="2"/>
        <v>-2.2348530192453087E-3</v>
      </c>
    </row>
    <row r="37" spans="1:12" ht="15.75" x14ac:dyDescent="0.25">
      <c r="A37" s="154" t="s">
        <v>10</v>
      </c>
      <c r="B37" s="93">
        <v>100.1613303550302</v>
      </c>
      <c r="C37" s="93">
        <v>102.72317521367307</v>
      </c>
      <c r="D37" s="93">
        <v>101.04540085427061</v>
      </c>
      <c r="E37" s="93"/>
      <c r="F37" s="93">
        <f t="shared" si="0"/>
        <v>-1.6332968250957425</v>
      </c>
      <c r="G37" s="93">
        <f t="shared" si="1"/>
        <v>0.88264652247205255</v>
      </c>
      <c r="H37" s="93"/>
      <c r="I37" s="93">
        <v>0.16056018581853426</v>
      </c>
      <c r="J37" s="93">
        <v>0.15793776140119234</v>
      </c>
      <c r="L37" s="93">
        <f t="shared" si="2"/>
        <v>-2.6224244173419231E-3</v>
      </c>
    </row>
    <row r="38" spans="1:12" s="104" customFormat="1" ht="15.75" x14ac:dyDescent="0.25">
      <c r="A38" s="153" t="s">
        <v>196</v>
      </c>
      <c r="B38" s="94">
        <v>73.947437536142985</v>
      </c>
      <c r="C38" s="94">
        <v>76.477251320985886</v>
      </c>
      <c r="D38" s="94">
        <v>80.959244778763093</v>
      </c>
      <c r="E38" s="94"/>
      <c r="F38" s="94">
        <f t="shared" si="0"/>
        <v>5.860557721884696</v>
      </c>
      <c r="G38" s="94">
        <f t="shared" si="1"/>
        <v>9.4821503979674482</v>
      </c>
      <c r="H38" s="94"/>
      <c r="I38" s="94">
        <v>0.42941510321898863</v>
      </c>
      <c r="J38" s="94">
        <v>0.45458122320962818</v>
      </c>
      <c r="L38" s="94">
        <f t="shared" si="2"/>
        <v>2.5166119990639557E-2</v>
      </c>
    </row>
    <row r="39" spans="1:12" ht="15.75" x14ac:dyDescent="0.25">
      <c r="A39" s="154" t="s">
        <v>71</v>
      </c>
      <c r="B39" s="93">
        <v>167.0133380774264</v>
      </c>
      <c r="C39" s="93">
        <v>182.26767274686262</v>
      </c>
      <c r="D39" s="93">
        <v>184.16986325135983</v>
      </c>
      <c r="E39" s="93"/>
      <c r="F39" s="93">
        <f t="shared" si="0"/>
        <v>1.0436247283077016</v>
      </c>
      <c r="G39" s="93">
        <f t="shared" si="1"/>
        <v>10.272547912298947</v>
      </c>
      <c r="H39" s="93"/>
      <c r="I39" s="93">
        <v>1.0608969630721143</v>
      </c>
      <c r="J39" s="93">
        <v>1.0719687461206004</v>
      </c>
      <c r="L39" s="93">
        <f t="shared" si="2"/>
        <v>1.1071783048486106E-2</v>
      </c>
    </row>
    <row r="40" spans="1:12" s="104" customFormat="1" ht="15.75" x14ac:dyDescent="0.25">
      <c r="A40" s="153" t="s">
        <v>197</v>
      </c>
      <c r="B40" s="94">
        <v>106.03494081062979</v>
      </c>
      <c r="C40" s="94">
        <v>107.37662150834835</v>
      </c>
      <c r="D40" s="94">
        <v>107.37662150834835</v>
      </c>
      <c r="E40" s="94"/>
      <c r="F40" s="94">
        <f t="shared" si="0"/>
        <v>0</v>
      </c>
      <c r="G40" s="94">
        <f t="shared" si="1"/>
        <v>1.2653194196757145</v>
      </c>
      <c r="H40" s="94"/>
      <c r="I40" s="94">
        <v>0.20343435095176771</v>
      </c>
      <c r="J40" s="94">
        <v>0.20343435095176771</v>
      </c>
      <c r="L40" s="94">
        <f t="shared" si="2"/>
        <v>0</v>
      </c>
    </row>
    <row r="41" spans="1:12" ht="15.75" x14ac:dyDescent="0.25">
      <c r="A41" s="152" t="s">
        <v>72</v>
      </c>
      <c r="B41" s="93">
        <v>120.19806615958534</v>
      </c>
      <c r="C41" s="93">
        <v>122.08908109262678</v>
      </c>
      <c r="D41" s="93">
        <v>127.66726472710782</v>
      </c>
      <c r="E41" s="93"/>
      <c r="F41" s="93">
        <f t="shared" si="0"/>
        <v>4.5689455474310359</v>
      </c>
      <c r="G41" s="93">
        <f t="shared" si="1"/>
        <v>6.2140754890396721</v>
      </c>
      <c r="H41" s="93"/>
      <c r="I41" s="93">
        <v>2.2453350513415744</v>
      </c>
      <c r="J41" s="93">
        <v>2.3479231871947537</v>
      </c>
      <c r="L41" s="93">
        <f t="shared" si="2"/>
        <v>0.10258813585317927</v>
      </c>
    </row>
    <row r="42" spans="1:12" s="104" customFormat="1" ht="15.75" x14ac:dyDescent="0.25">
      <c r="A42" s="153" t="s">
        <v>11</v>
      </c>
      <c r="B42" s="94">
        <v>104.1819245441435</v>
      </c>
      <c r="C42" s="94">
        <v>105.20319464209447</v>
      </c>
      <c r="D42" s="94">
        <v>135.22376202415842</v>
      </c>
      <c r="E42" s="94"/>
      <c r="F42" s="94">
        <f t="shared" si="0"/>
        <v>28.535794453956576</v>
      </c>
      <c r="G42" s="94">
        <f t="shared" si="1"/>
        <v>29.795799622478668</v>
      </c>
      <c r="H42" s="94"/>
      <c r="I42" s="94">
        <v>5.7100795018751503E-2</v>
      </c>
      <c r="J42" s="94">
        <v>7.3394960516877494E-2</v>
      </c>
      <c r="L42" s="94">
        <f t="shared" si="2"/>
        <v>1.6294165498125991E-2</v>
      </c>
    </row>
    <row r="43" spans="1:12" ht="15.75" x14ac:dyDescent="0.25">
      <c r="A43" s="154" t="s">
        <v>198</v>
      </c>
      <c r="B43" s="93">
        <v>123.81262104284143</v>
      </c>
      <c r="C43" s="93">
        <v>126.06406194301314</v>
      </c>
      <c r="D43" s="93">
        <v>144.42126473983933</v>
      </c>
      <c r="E43" s="93"/>
      <c r="F43" s="93">
        <f t="shared" si="0"/>
        <v>14.561804937813672</v>
      </c>
      <c r="G43" s="93">
        <f t="shared" si="1"/>
        <v>16.645026592133071</v>
      </c>
      <c r="H43" s="93"/>
      <c r="I43" s="93">
        <v>0.56448304136467731</v>
      </c>
      <c r="J43" s="93">
        <v>0.64668196075523976</v>
      </c>
      <c r="L43" s="93">
        <f t="shared" si="2"/>
        <v>8.2198919390562453E-2</v>
      </c>
    </row>
    <row r="44" spans="1:12" s="104" customFormat="1" ht="15.75" x14ac:dyDescent="0.25">
      <c r="A44" s="153" t="s">
        <v>199</v>
      </c>
      <c r="B44" s="94">
        <v>133.48009885810177</v>
      </c>
      <c r="C44" s="94">
        <v>135.3805165615945</v>
      </c>
      <c r="D44" s="94">
        <v>133.90860444940279</v>
      </c>
      <c r="E44" s="94"/>
      <c r="F44" s="94">
        <f t="shared" si="0"/>
        <v>-1.0872407267865869</v>
      </c>
      <c r="G44" s="94">
        <f t="shared" si="1"/>
        <v>0.32102582704598426</v>
      </c>
      <c r="H44" s="94"/>
      <c r="I44" s="94">
        <v>0.99403770334114838</v>
      </c>
      <c r="J44" s="94">
        <v>0.98323012059080939</v>
      </c>
      <c r="L44" s="94">
        <f t="shared" si="2"/>
        <v>-1.0807582750338995E-2</v>
      </c>
    </row>
    <row r="45" spans="1:12" ht="15.75" x14ac:dyDescent="0.25">
      <c r="A45" s="154" t="s">
        <v>73</v>
      </c>
      <c r="B45" s="93">
        <v>102.22990249477795</v>
      </c>
      <c r="C45" s="93">
        <v>110.50543153397803</v>
      </c>
      <c r="D45" s="93">
        <v>110.04618501471292</v>
      </c>
      <c r="E45" s="93"/>
      <c r="F45" s="93">
        <f t="shared" si="0"/>
        <v>-0.4155872819010753</v>
      </c>
      <c r="G45" s="93">
        <f t="shared" si="1"/>
        <v>7.6457888828899589</v>
      </c>
      <c r="H45" s="93"/>
      <c r="I45" s="93">
        <v>9.0639167412841129E-2</v>
      </c>
      <c r="J45" s="93">
        <v>9.0262482560652349E-2</v>
      </c>
      <c r="L45" s="93">
        <f t="shared" si="2"/>
        <v>-3.7668485218878001E-4</v>
      </c>
    </row>
    <row r="46" spans="1:12" s="104" customFormat="1" ht="15.75" x14ac:dyDescent="0.25">
      <c r="A46" s="153" t="s">
        <v>240</v>
      </c>
      <c r="B46" s="94">
        <v>102.04814022988081</v>
      </c>
      <c r="C46" s="94">
        <v>104.47034314148763</v>
      </c>
      <c r="D46" s="94">
        <v>103.89948578477654</v>
      </c>
      <c r="E46" s="94"/>
      <c r="F46" s="94">
        <f t="shared" si="0"/>
        <v>-0.54643005808640011</v>
      </c>
      <c r="G46" s="94">
        <f t="shared" si="1"/>
        <v>1.8141884317786294</v>
      </c>
      <c r="H46" s="94"/>
      <c r="I46" s="94">
        <v>0.39881419326857703</v>
      </c>
      <c r="J46" s="94">
        <v>0.39663495264064275</v>
      </c>
      <c r="L46" s="94">
        <f t="shared" si="2"/>
        <v>-2.1792406279342869E-3</v>
      </c>
    </row>
    <row r="47" spans="1:12" ht="15.75" x14ac:dyDescent="0.25">
      <c r="A47" s="154" t="s">
        <v>12</v>
      </c>
      <c r="B47" s="93">
        <v>105.09867942808911</v>
      </c>
      <c r="C47" s="93">
        <v>100.89309849689464</v>
      </c>
      <c r="D47" s="93">
        <v>113.45153452252922</v>
      </c>
      <c r="E47" s="93"/>
      <c r="F47" s="93">
        <f t="shared" si="0"/>
        <v>12.447269647508264</v>
      </c>
      <c r="G47" s="93">
        <f t="shared" si="1"/>
        <v>7.947630874044731</v>
      </c>
      <c r="H47" s="93"/>
      <c r="I47" s="93">
        <v>0.14026015093557878</v>
      </c>
      <c r="J47" s="93">
        <v>0.15771871013053237</v>
      </c>
      <c r="L47" s="93">
        <f t="shared" si="2"/>
        <v>1.7458559194953593E-2</v>
      </c>
    </row>
    <row r="48" spans="1:12" s="104" customFormat="1" ht="15.75" x14ac:dyDescent="0.25">
      <c r="A48" s="155" t="s">
        <v>154</v>
      </c>
      <c r="B48" s="94">
        <v>148.46502267162333</v>
      </c>
      <c r="C48" s="94">
        <v>113.07938323884511</v>
      </c>
      <c r="D48" s="94">
        <v>113.07938323884511</v>
      </c>
      <c r="E48" s="94"/>
      <c r="F48" s="94">
        <f t="shared" si="0"/>
        <v>0</v>
      </c>
      <c r="G48" s="94">
        <f t="shared" si="1"/>
        <v>-23.834327302158297</v>
      </c>
      <c r="H48" s="94"/>
      <c r="I48" s="94">
        <v>1.5569673299112827</v>
      </c>
      <c r="J48" s="94">
        <v>1.5569673299112827</v>
      </c>
      <c r="L48" s="94">
        <f t="shared" si="2"/>
        <v>0</v>
      </c>
    </row>
    <row r="49" spans="1:12" ht="15.75" x14ac:dyDescent="0.25">
      <c r="A49" s="154" t="s">
        <v>239</v>
      </c>
      <c r="B49" s="93">
        <v>172.48024645093281</v>
      </c>
      <c r="C49" s="93">
        <v>118.47116675566197</v>
      </c>
      <c r="D49" s="93">
        <v>118.47116675566197</v>
      </c>
      <c r="E49" s="93"/>
      <c r="F49" s="93">
        <f t="shared" si="0"/>
        <v>0</v>
      </c>
      <c r="G49" s="93">
        <f t="shared" si="1"/>
        <v>-31.313197195967224</v>
      </c>
      <c r="H49" s="93"/>
      <c r="I49" s="93">
        <v>1.0604542384172349</v>
      </c>
      <c r="J49" s="93">
        <v>1.0604542384172349</v>
      </c>
      <c r="L49" s="93">
        <f t="shared" si="2"/>
        <v>0</v>
      </c>
    </row>
    <row r="50" spans="1:12" s="104" customFormat="1" ht="15.75" x14ac:dyDescent="0.25">
      <c r="A50" s="153" t="s">
        <v>238</v>
      </c>
      <c r="B50" s="94">
        <v>108.57360260635231</v>
      </c>
      <c r="C50" s="94">
        <v>108.64072494958427</v>
      </c>
      <c r="D50" s="94">
        <v>108.64072494958427</v>
      </c>
      <c r="E50" s="94"/>
      <c r="F50" s="94">
        <f t="shared" si="0"/>
        <v>0</v>
      </c>
      <c r="G50" s="94">
        <f t="shared" si="1"/>
        <v>6.1821972947995185E-2</v>
      </c>
      <c r="H50" s="94"/>
      <c r="I50" s="94">
        <v>2.4591897151231907E-2</v>
      </c>
      <c r="J50" s="94">
        <v>2.4591897151231907E-2</v>
      </c>
      <c r="L50" s="94">
        <f t="shared" si="2"/>
        <v>0</v>
      </c>
    </row>
    <row r="51" spans="1:12" ht="15.75" x14ac:dyDescent="0.25">
      <c r="A51" s="154" t="s">
        <v>237</v>
      </c>
      <c r="B51" s="93">
        <v>100.66805717102885</v>
      </c>
      <c r="C51" s="93">
        <v>97.407658283968416</v>
      </c>
      <c r="D51" s="93">
        <v>97.407658283968416</v>
      </c>
      <c r="E51" s="93"/>
      <c r="F51" s="93">
        <f t="shared" si="0"/>
        <v>0</v>
      </c>
      <c r="G51" s="93">
        <f t="shared" si="1"/>
        <v>-3.2387621045683046</v>
      </c>
      <c r="H51" s="93"/>
      <c r="I51" s="93">
        <v>0.10826861921913444</v>
      </c>
      <c r="J51" s="93">
        <v>0.10826861921913444</v>
      </c>
      <c r="L51" s="93">
        <f t="shared" si="2"/>
        <v>0</v>
      </c>
    </row>
    <row r="52" spans="1:12" s="104" customFormat="1" ht="15.75" x14ac:dyDescent="0.25">
      <c r="A52" s="153" t="s">
        <v>74</v>
      </c>
      <c r="B52" s="94">
        <v>102.84438791759186</v>
      </c>
      <c r="C52" s="94">
        <v>104.86297394030902</v>
      </c>
      <c r="D52" s="94">
        <v>104.86297394030902</v>
      </c>
      <c r="E52" s="94"/>
      <c r="F52" s="94">
        <f t="shared" si="0"/>
        <v>0</v>
      </c>
      <c r="G52" s="94">
        <f t="shared" si="1"/>
        <v>1.9627575831698607</v>
      </c>
      <c r="H52" s="94"/>
      <c r="I52" s="94">
        <v>0.12688888525207184</v>
      </c>
      <c r="J52" s="94">
        <v>0.12688888525207184</v>
      </c>
      <c r="L52" s="94">
        <f t="shared" si="2"/>
        <v>0</v>
      </c>
    </row>
    <row r="53" spans="1:12" ht="15.75" x14ac:dyDescent="0.25">
      <c r="A53" s="154" t="s">
        <v>236</v>
      </c>
      <c r="B53" s="93">
        <v>97.85959006212309</v>
      </c>
      <c r="C53" s="93">
        <v>99.09119982902871</v>
      </c>
      <c r="D53" s="93">
        <v>99.09119982902871</v>
      </c>
      <c r="E53" s="93"/>
      <c r="F53" s="93">
        <f t="shared" si="0"/>
        <v>0</v>
      </c>
      <c r="G53" s="93">
        <f t="shared" si="1"/>
        <v>1.2585478501634606</v>
      </c>
      <c r="H53" s="93"/>
      <c r="I53" s="93">
        <v>0.14526660301158792</v>
      </c>
      <c r="J53" s="93">
        <v>0.14526660301158795</v>
      </c>
      <c r="L53" s="93">
        <f t="shared" si="2"/>
        <v>0</v>
      </c>
    </row>
    <row r="54" spans="1:12" s="104" customFormat="1" ht="15.75" x14ac:dyDescent="0.25">
      <c r="A54" s="153" t="s">
        <v>75</v>
      </c>
      <c r="B54" s="94">
        <v>119.32907400856477</v>
      </c>
      <c r="C54" s="94">
        <v>113.83819313657817</v>
      </c>
      <c r="D54" s="94">
        <v>113.83819313657817</v>
      </c>
      <c r="E54" s="94"/>
      <c r="F54" s="94">
        <f t="shared" si="0"/>
        <v>0</v>
      </c>
      <c r="G54" s="94">
        <f t="shared" si="1"/>
        <v>-4.6014610585116023</v>
      </c>
      <c r="H54" s="94"/>
      <c r="I54" s="94">
        <v>9.1497086860021615E-2</v>
      </c>
      <c r="J54" s="94">
        <v>9.1497086860021615E-2</v>
      </c>
      <c r="L54" s="94">
        <f t="shared" si="2"/>
        <v>0</v>
      </c>
    </row>
    <row r="55" spans="1:12" ht="15.75" x14ac:dyDescent="0.25">
      <c r="A55" s="152" t="s">
        <v>155</v>
      </c>
      <c r="B55" s="93">
        <v>117.61616952693559</v>
      </c>
      <c r="C55" s="93">
        <v>116.34887230990839</v>
      </c>
      <c r="D55" s="93">
        <v>116.26363588044708</v>
      </c>
      <c r="E55" s="93"/>
      <c r="F55" s="93">
        <f t="shared" si="0"/>
        <v>-7.3259351611310031E-2</v>
      </c>
      <c r="G55" s="93">
        <f t="shared" si="1"/>
        <v>-1.1499555307136311</v>
      </c>
      <c r="H55" s="93"/>
      <c r="I55" s="93">
        <v>2.3859115456824891</v>
      </c>
      <c r="J55" s="93">
        <v>2.3841636423541028</v>
      </c>
      <c r="L55" s="93">
        <f t="shared" si="2"/>
        <v>-1.7479033283862577E-3</v>
      </c>
    </row>
    <row r="56" spans="1:12" s="104" customFormat="1" ht="15.75" x14ac:dyDescent="0.25">
      <c r="A56" s="153" t="s">
        <v>235</v>
      </c>
      <c r="B56" s="94">
        <v>107.84581643475559</v>
      </c>
      <c r="C56" s="94">
        <v>106.8432266739579</v>
      </c>
      <c r="D56" s="94">
        <v>106.6190962211158</v>
      </c>
      <c r="E56" s="94"/>
      <c r="F56" s="94">
        <f t="shared" si="0"/>
        <v>-0.20977506934160006</v>
      </c>
      <c r="G56" s="94">
        <f t="shared" si="1"/>
        <v>-1.13747593944169</v>
      </c>
      <c r="H56" s="94"/>
      <c r="I56" s="94">
        <v>0.83322738677740871</v>
      </c>
      <c r="J56" s="94">
        <v>0.83147948344902312</v>
      </c>
      <c r="L56" s="94">
        <f t="shared" si="2"/>
        <v>-1.7479033283855916E-3</v>
      </c>
    </row>
    <row r="57" spans="1:12" ht="15.75" x14ac:dyDescent="0.25">
      <c r="A57" s="154" t="s">
        <v>234</v>
      </c>
      <c r="B57" s="93">
        <v>123.61203595719863</v>
      </c>
      <c r="C57" s="93">
        <v>122.1822931728851</v>
      </c>
      <c r="D57" s="93">
        <v>122.1822931728851</v>
      </c>
      <c r="E57" s="93"/>
      <c r="F57" s="93">
        <f t="shared" si="0"/>
        <v>0</v>
      </c>
      <c r="G57" s="93">
        <f t="shared" si="1"/>
        <v>-1.1566371941390763</v>
      </c>
      <c r="H57" s="93"/>
      <c r="I57" s="93">
        <v>1.5526841589050797</v>
      </c>
      <c r="J57" s="93">
        <v>1.5526841589050797</v>
      </c>
      <c r="L57" s="93">
        <f t="shared" si="2"/>
        <v>0</v>
      </c>
    </row>
    <row r="58" spans="1:12" s="104" customFormat="1" ht="15.75" x14ac:dyDescent="0.25">
      <c r="A58" s="151" t="s">
        <v>76</v>
      </c>
      <c r="B58" s="94">
        <v>108.17517682615055</v>
      </c>
      <c r="C58" s="94">
        <v>108.18244855209761</v>
      </c>
      <c r="D58" s="94">
        <v>108.07103868832577</v>
      </c>
      <c r="E58" s="94"/>
      <c r="F58" s="94">
        <f t="shared" si="0"/>
        <v>-0.10298330760944996</v>
      </c>
      <c r="G58" s="94">
        <f t="shared" si="1"/>
        <v>-9.6268054169335038E-2</v>
      </c>
      <c r="H58" s="94"/>
      <c r="I58" s="94">
        <v>2.6439202659074055</v>
      </c>
      <c r="J58" s="94">
        <v>2.6411974693670177</v>
      </c>
      <c r="L58" s="94">
        <f t="shared" si="2"/>
        <v>-2.7227965403877619E-3</v>
      </c>
    </row>
    <row r="59" spans="1:12" ht="15.75" x14ac:dyDescent="0.25">
      <c r="A59" s="152" t="s">
        <v>156</v>
      </c>
      <c r="B59" s="93">
        <v>106.4542854660933</v>
      </c>
      <c r="C59" s="93">
        <v>107.06450500437127</v>
      </c>
      <c r="D59" s="93">
        <v>107.06450500437127</v>
      </c>
      <c r="E59" s="93"/>
      <c r="F59" s="93">
        <f t="shared" si="0"/>
        <v>0</v>
      </c>
      <c r="G59" s="93">
        <f t="shared" si="1"/>
        <v>0.57322214470392208</v>
      </c>
      <c r="H59" s="93"/>
      <c r="I59" s="93">
        <v>0.80792302722327092</v>
      </c>
      <c r="J59" s="93">
        <v>0.80792302722327092</v>
      </c>
      <c r="L59" s="93">
        <f t="shared" si="2"/>
        <v>0</v>
      </c>
    </row>
    <row r="60" spans="1:12" s="104" customFormat="1" ht="15.75" x14ac:dyDescent="0.25">
      <c r="A60" s="153" t="s">
        <v>13</v>
      </c>
      <c r="B60" s="94">
        <v>109.06826379177477</v>
      </c>
      <c r="C60" s="94">
        <v>109.6544840189179</v>
      </c>
      <c r="D60" s="94">
        <v>109.6544840189179</v>
      </c>
      <c r="E60" s="94"/>
      <c r="F60" s="94">
        <f t="shared" si="0"/>
        <v>0</v>
      </c>
      <c r="G60" s="94">
        <f t="shared" si="1"/>
        <v>0.53748011269556528</v>
      </c>
      <c r="H60" s="94"/>
      <c r="I60" s="94">
        <v>0.63591071865168936</v>
      </c>
      <c r="J60" s="94">
        <v>0.63591071865168936</v>
      </c>
      <c r="L60" s="94">
        <f t="shared" si="2"/>
        <v>0</v>
      </c>
    </row>
    <row r="61" spans="1:12" ht="15.75" x14ac:dyDescent="0.25">
      <c r="A61" s="154" t="s">
        <v>14</v>
      </c>
      <c r="B61" s="93">
        <v>97.776659491528548</v>
      </c>
      <c r="C61" s="93">
        <v>98.466549562507325</v>
      </c>
      <c r="D61" s="93">
        <v>98.466549562507325</v>
      </c>
      <c r="E61" s="93"/>
      <c r="F61" s="93">
        <f t="shared" si="0"/>
        <v>0</v>
      </c>
      <c r="G61" s="93">
        <f t="shared" si="1"/>
        <v>0.70557746047619219</v>
      </c>
      <c r="H61" s="93"/>
      <c r="I61" s="93">
        <v>0.17201230857158159</v>
      </c>
      <c r="J61" s="93">
        <v>0.17201230857158159</v>
      </c>
      <c r="L61" s="93">
        <f t="shared" si="2"/>
        <v>0</v>
      </c>
    </row>
    <row r="62" spans="1:12" s="104" customFormat="1" ht="15.75" x14ac:dyDescent="0.25">
      <c r="A62" s="155" t="s">
        <v>157</v>
      </c>
      <c r="B62" s="94">
        <v>108.94388735849721</v>
      </c>
      <c r="C62" s="94">
        <v>108.68182637434288</v>
      </c>
      <c r="D62" s="94">
        <v>108.52065047787629</v>
      </c>
      <c r="E62" s="94"/>
      <c r="F62" s="94">
        <f t="shared" si="0"/>
        <v>-0.14830068820470554</v>
      </c>
      <c r="G62" s="94">
        <f t="shared" si="1"/>
        <v>-0.38849070919251272</v>
      </c>
      <c r="H62" s="94"/>
      <c r="I62" s="94">
        <v>1.8359972386841346</v>
      </c>
      <c r="J62" s="94">
        <v>1.8332744421437466</v>
      </c>
      <c r="L62" s="94">
        <f t="shared" si="2"/>
        <v>-2.7227965403879839E-3</v>
      </c>
    </row>
    <row r="63" spans="1:12" ht="15.75" x14ac:dyDescent="0.25">
      <c r="A63" s="154" t="s">
        <v>233</v>
      </c>
      <c r="B63" s="93">
        <v>116.34968109579815</v>
      </c>
      <c r="C63" s="93">
        <v>116.41648740208485</v>
      </c>
      <c r="D63" s="93">
        <v>115.61200420043571</v>
      </c>
      <c r="E63" s="93"/>
      <c r="F63" s="93">
        <f t="shared" si="0"/>
        <v>-0.69103888942344538</v>
      </c>
      <c r="G63" s="93">
        <f t="shared" si="1"/>
        <v>-0.63401711840969099</v>
      </c>
      <c r="H63" s="93"/>
      <c r="I63" s="93">
        <v>0.42578376875220997</v>
      </c>
      <c r="J63" s="93">
        <v>0.42284143732527946</v>
      </c>
      <c r="L63" s="93">
        <f t="shared" si="2"/>
        <v>-2.9423314269305112E-3</v>
      </c>
    </row>
    <row r="64" spans="1:12" s="104" customFormat="1" ht="15.75" x14ac:dyDescent="0.25">
      <c r="A64" s="153" t="s">
        <v>77</v>
      </c>
      <c r="B64" s="94">
        <v>110.94156705966215</v>
      </c>
      <c r="C64" s="94">
        <v>110.8921819828374</v>
      </c>
      <c r="D64" s="94">
        <v>110.8921819828374</v>
      </c>
      <c r="E64" s="94"/>
      <c r="F64" s="94">
        <f t="shared" si="0"/>
        <v>0</v>
      </c>
      <c r="G64" s="94">
        <f t="shared" si="1"/>
        <v>-4.4514493650693598E-2</v>
      </c>
      <c r="H64" s="94"/>
      <c r="I64" s="94">
        <v>0.62445323613363768</v>
      </c>
      <c r="J64" s="94">
        <v>0.62445323613363768</v>
      </c>
      <c r="L64" s="94">
        <f t="shared" si="2"/>
        <v>0</v>
      </c>
    </row>
    <row r="65" spans="1:12" ht="15.75" x14ac:dyDescent="0.25">
      <c r="A65" s="154" t="s">
        <v>232</v>
      </c>
      <c r="B65" s="93">
        <v>103.90289790514846</v>
      </c>
      <c r="C65" s="93">
        <v>103.32518861729693</v>
      </c>
      <c r="D65" s="93">
        <v>103.35405681726992</v>
      </c>
      <c r="E65" s="93"/>
      <c r="F65" s="93">
        <f t="shared" si="0"/>
        <v>2.79391698764897E-2</v>
      </c>
      <c r="G65" s="93">
        <f t="shared" si="1"/>
        <v>-0.52822500521552129</v>
      </c>
      <c r="H65" s="93"/>
      <c r="I65" s="93">
        <v>0.78576023379828674</v>
      </c>
      <c r="J65" s="93">
        <v>0.78597976868482955</v>
      </c>
      <c r="L65" s="93">
        <f t="shared" si="2"/>
        <v>2.1953488654280484E-4</v>
      </c>
    </row>
    <row r="66" spans="1:12" s="104" customFormat="1" ht="15.75" x14ac:dyDescent="0.25">
      <c r="A66" s="156" t="s">
        <v>247</v>
      </c>
      <c r="B66" s="95">
        <v>160.84711625223017</v>
      </c>
      <c r="C66" s="95">
        <v>163.76404881837445</v>
      </c>
      <c r="D66" s="95">
        <v>163.9272676891195</v>
      </c>
      <c r="E66" s="95"/>
      <c r="F66" s="95">
        <f t="shared" si="0"/>
        <v>9.9667095386779536E-2</v>
      </c>
      <c r="G66" s="95">
        <f t="shared" si="1"/>
        <v>1.9149559585881715</v>
      </c>
      <c r="H66" s="95"/>
      <c r="I66" s="95">
        <v>5.0908795528919946</v>
      </c>
      <c r="J66" s="95">
        <v>5.0959534846720018</v>
      </c>
      <c r="L66" s="95">
        <f t="shared" si="2"/>
        <v>5.073931780007257E-3</v>
      </c>
    </row>
    <row r="67" spans="1:12" ht="15.75" x14ac:dyDescent="0.25">
      <c r="A67" s="157" t="s">
        <v>1</v>
      </c>
      <c r="B67" s="93">
        <v>171.82673340627417</v>
      </c>
      <c r="C67" s="93">
        <v>172.08510541451196</v>
      </c>
      <c r="D67" s="93">
        <v>172.08510541451196</v>
      </c>
      <c r="E67" s="93"/>
      <c r="F67" s="93">
        <f t="shared" si="0"/>
        <v>0</v>
      </c>
      <c r="G67" s="93">
        <f t="shared" si="1"/>
        <v>0.15036775891379417</v>
      </c>
      <c r="H67" s="93"/>
      <c r="I67" s="93">
        <v>4.0381137088916086</v>
      </c>
      <c r="J67" s="93">
        <v>4.0381137088916095</v>
      </c>
      <c r="L67" s="93">
        <f t="shared" si="2"/>
        <v>0</v>
      </c>
    </row>
    <row r="68" spans="1:12" s="104" customFormat="1" ht="15.75" x14ac:dyDescent="0.25">
      <c r="A68" s="155" t="s">
        <v>78</v>
      </c>
      <c r="B68" s="94">
        <v>171.82673340627417</v>
      </c>
      <c r="C68" s="94">
        <v>172.08510541451196</v>
      </c>
      <c r="D68" s="94">
        <v>172.08510541451196</v>
      </c>
      <c r="E68" s="94"/>
      <c r="F68" s="94">
        <f t="shared" si="0"/>
        <v>0</v>
      </c>
      <c r="G68" s="94">
        <f t="shared" si="1"/>
        <v>0.15036775891379417</v>
      </c>
      <c r="H68" s="94"/>
      <c r="I68" s="94">
        <v>4.0381137088916086</v>
      </c>
      <c r="J68" s="94">
        <v>4.0381137088916095</v>
      </c>
      <c r="L68" s="94">
        <f t="shared" si="2"/>
        <v>0</v>
      </c>
    </row>
    <row r="69" spans="1:12" ht="15.75" x14ac:dyDescent="0.25">
      <c r="A69" s="154" t="s">
        <v>15</v>
      </c>
      <c r="B69" s="93">
        <v>171.82673340627417</v>
      </c>
      <c r="C69" s="93">
        <v>172.08510541451196</v>
      </c>
      <c r="D69" s="93">
        <v>172.08510541451196</v>
      </c>
      <c r="E69" s="93"/>
      <c r="F69" s="93">
        <f t="shared" si="0"/>
        <v>0</v>
      </c>
      <c r="G69" s="93">
        <f t="shared" si="1"/>
        <v>0.15036775891379417</v>
      </c>
      <c r="H69" s="93"/>
      <c r="I69" s="93">
        <v>4.0381137088916086</v>
      </c>
      <c r="J69" s="93">
        <v>4.0381137088916095</v>
      </c>
      <c r="L69" s="93">
        <f t="shared" si="2"/>
        <v>0</v>
      </c>
    </row>
    <row r="70" spans="1:12" s="104" customFormat="1" ht="15.75" x14ac:dyDescent="0.25">
      <c r="A70" s="151" t="s">
        <v>16</v>
      </c>
      <c r="B70" s="94">
        <v>127.03927998953425</v>
      </c>
      <c r="C70" s="94">
        <v>138.1423067313815</v>
      </c>
      <c r="D70" s="94">
        <v>138.80810021649717</v>
      </c>
      <c r="E70" s="94"/>
      <c r="F70" s="94">
        <f t="shared" si="0"/>
        <v>0.4819620439741934</v>
      </c>
      <c r="G70" s="94">
        <f t="shared" si="1"/>
        <v>9.2639223301111748</v>
      </c>
      <c r="H70" s="94"/>
      <c r="I70" s="94">
        <v>1.0527658440003853</v>
      </c>
      <c r="J70" s="94">
        <v>1.0578397757803919</v>
      </c>
      <c r="L70" s="94">
        <f t="shared" si="2"/>
        <v>5.0739317800065908E-3</v>
      </c>
    </row>
    <row r="71" spans="1:12" ht="15.75" x14ac:dyDescent="0.25">
      <c r="A71" s="152" t="s">
        <v>16</v>
      </c>
      <c r="B71" s="93">
        <v>127.03927998953425</v>
      </c>
      <c r="C71" s="93">
        <v>138.1423067313815</v>
      </c>
      <c r="D71" s="93">
        <v>138.80810021649717</v>
      </c>
      <c r="E71" s="93"/>
      <c r="F71" s="93">
        <f t="shared" ref="F71:F134" si="3">((D71/C71-1)*100)</f>
        <v>0.4819620439741934</v>
      </c>
      <c r="G71" s="93">
        <f t="shared" ref="G71:G134" si="4">((D71/B71-1)*100)</f>
        <v>9.2639223301111748</v>
      </c>
      <c r="H71" s="93"/>
      <c r="I71" s="93">
        <v>1.0527658440003853</v>
      </c>
      <c r="J71" s="93">
        <v>1.0578397757803919</v>
      </c>
      <c r="L71" s="93">
        <f t="shared" si="2"/>
        <v>5.0739317800065908E-3</v>
      </c>
    </row>
    <row r="72" spans="1:12" s="104" customFormat="1" ht="15.75" x14ac:dyDescent="0.25">
      <c r="A72" s="153" t="s">
        <v>16</v>
      </c>
      <c r="B72" s="94">
        <v>127.03927998953425</v>
      </c>
      <c r="C72" s="94">
        <v>138.1423067313815</v>
      </c>
      <c r="D72" s="94">
        <v>138.80810021649717</v>
      </c>
      <c r="E72" s="94"/>
      <c r="F72" s="94">
        <f t="shared" si="3"/>
        <v>0.4819620439741934</v>
      </c>
      <c r="G72" s="94">
        <f t="shared" si="4"/>
        <v>9.2639223301111748</v>
      </c>
      <c r="H72" s="94"/>
      <c r="I72" s="94">
        <v>1.0527658440003853</v>
      </c>
      <c r="J72" s="94">
        <v>1.0578397757803919</v>
      </c>
      <c r="L72" s="94">
        <f t="shared" ref="L72:L135" si="5">J72-I72</f>
        <v>5.0739317800065908E-3</v>
      </c>
    </row>
    <row r="73" spans="1:12" ht="15.75" x14ac:dyDescent="0.25">
      <c r="A73" s="150" t="s">
        <v>128</v>
      </c>
      <c r="B73" s="96">
        <v>102.3221492750819</v>
      </c>
      <c r="C73" s="96">
        <v>98.767668888215098</v>
      </c>
      <c r="D73" s="96">
        <v>99.350871017898001</v>
      </c>
      <c r="E73" s="96"/>
      <c r="F73" s="96">
        <f t="shared" si="3"/>
        <v>0.59047878343971849</v>
      </c>
      <c r="G73" s="96">
        <f t="shared" si="4"/>
        <v>-2.9038466043123656</v>
      </c>
      <c r="H73" s="96"/>
      <c r="I73" s="96">
        <v>4.3197419286956356</v>
      </c>
      <c r="J73" s="96">
        <v>4.345249088283933</v>
      </c>
      <c r="L73" s="96">
        <f t="shared" si="5"/>
        <v>2.5507159588297412E-2</v>
      </c>
    </row>
    <row r="74" spans="1:12" s="104" customFormat="1" ht="15.75" x14ac:dyDescent="0.25">
      <c r="A74" s="151" t="s">
        <v>79</v>
      </c>
      <c r="B74" s="94">
        <v>102.43856605053955</v>
      </c>
      <c r="C74" s="94">
        <v>98.273713601457629</v>
      </c>
      <c r="D74" s="94">
        <v>98.784141831806721</v>
      </c>
      <c r="E74" s="94"/>
      <c r="F74" s="94">
        <f t="shared" si="3"/>
        <v>0.51939446637694342</v>
      </c>
      <c r="G74" s="94">
        <f t="shared" si="4"/>
        <v>-3.567430079926992</v>
      </c>
      <c r="H74" s="94"/>
      <c r="I74" s="94">
        <v>3.2070675364890122</v>
      </c>
      <c r="J74" s="94">
        <v>3.2237248678065082</v>
      </c>
      <c r="L74" s="94">
        <f t="shared" si="5"/>
        <v>1.6657331317496027E-2</v>
      </c>
    </row>
    <row r="75" spans="1:12" ht="15.75" x14ac:dyDescent="0.25">
      <c r="A75" s="152" t="s">
        <v>80</v>
      </c>
      <c r="B75" s="93">
        <v>97.179354478655355</v>
      </c>
      <c r="C75" s="93">
        <v>95.103003894754451</v>
      </c>
      <c r="D75" s="93">
        <v>95.103003894754451</v>
      </c>
      <c r="E75" s="93"/>
      <c r="F75" s="93">
        <f t="shared" si="3"/>
        <v>0</v>
      </c>
      <c r="G75" s="93">
        <f t="shared" si="4"/>
        <v>-2.1366169749120534</v>
      </c>
      <c r="H75" s="93"/>
      <c r="I75" s="93">
        <v>0.55921226882332753</v>
      </c>
      <c r="J75" s="93">
        <v>0.55921226882332753</v>
      </c>
      <c r="L75" s="93">
        <f t="shared" si="5"/>
        <v>0</v>
      </c>
    </row>
    <row r="76" spans="1:12" s="104" customFormat="1" ht="15.75" x14ac:dyDescent="0.25">
      <c r="A76" s="153" t="s">
        <v>81</v>
      </c>
      <c r="B76" s="94">
        <v>97.179354478655355</v>
      </c>
      <c r="C76" s="94">
        <v>95.103003894754451</v>
      </c>
      <c r="D76" s="94">
        <v>95.103003894754451</v>
      </c>
      <c r="E76" s="94"/>
      <c r="F76" s="94">
        <f t="shared" si="3"/>
        <v>0</v>
      </c>
      <c r="G76" s="94">
        <f t="shared" si="4"/>
        <v>-2.1366169749120534</v>
      </c>
      <c r="H76" s="94"/>
      <c r="I76" s="94">
        <v>0.55921226882332753</v>
      </c>
      <c r="J76" s="94">
        <v>0.55921226882332753</v>
      </c>
      <c r="L76" s="94">
        <f t="shared" si="5"/>
        <v>0</v>
      </c>
    </row>
    <row r="77" spans="1:12" ht="15.75" x14ac:dyDescent="0.25">
      <c r="A77" s="152" t="s">
        <v>82</v>
      </c>
      <c r="B77" s="93">
        <v>104.54245738238185</v>
      </c>
      <c r="C77" s="93">
        <v>100.99723437794232</v>
      </c>
      <c r="D77" s="93">
        <v>101.72546359826029</v>
      </c>
      <c r="E77" s="93"/>
      <c r="F77" s="93">
        <f t="shared" si="3"/>
        <v>0.72103877378746351</v>
      </c>
      <c r="G77" s="93">
        <f t="shared" si="4"/>
        <v>-2.6945930434922993</v>
      </c>
      <c r="H77" s="93"/>
      <c r="I77" s="93">
        <v>2.3101852387213762</v>
      </c>
      <c r="J77" s="93">
        <v>2.3268425700388717</v>
      </c>
      <c r="L77" s="93">
        <f t="shared" si="5"/>
        <v>1.6657331317495583E-2</v>
      </c>
    </row>
    <row r="78" spans="1:12" s="104" customFormat="1" ht="15.75" x14ac:dyDescent="0.25">
      <c r="A78" s="153" t="s">
        <v>231</v>
      </c>
      <c r="B78" s="94">
        <v>101.63048402699911</v>
      </c>
      <c r="C78" s="94">
        <v>98.156669759973525</v>
      </c>
      <c r="D78" s="94">
        <v>98.287080912267314</v>
      </c>
      <c r="E78" s="94"/>
      <c r="F78" s="94">
        <f t="shared" si="3"/>
        <v>0.13286020462255355</v>
      </c>
      <c r="G78" s="94">
        <f t="shared" si="4"/>
        <v>-3.2897640375732062</v>
      </c>
      <c r="H78" s="94"/>
      <c r="I78" s="94">
        <v>1.0671989696012079</v>
      </c>
      <c r="J78" s="94">
        <v>1.0686168523359496</v>
      </c>
      <c r="L78" s="94">
        <f t="shared" si="5"/>
        <v>1.4178827347417489E-3</v>
      </c>
    </row>
    <row r="79" spans="1:12" ht="15.75" x14ac:dyDescent="0.25">
      <c r="A79" s="154" t="s">
        <v>230</v>
      </c>
      <c r="B79" s="93">
        <v>106.39745222123517</v>
      </c>
      <c r="C79" s="93">
        <v>102.19232157629926</v>
      </c>
      <c r="D79" s="93">
        <v>102.69110838386651</v>
      </c>
      <c r="E79" s="93"/>
      <c r="F79" s="93">
        <f t="shared" si="3"/>
        <v>0.48808638444997055</v>
      </c>
      <c r="G79" s="93">
        <f t="shared" si="4"/>
        <v>-3.4834892753465185</v>
      </c>
      <c r="H79" s="93"/>
      <c r="I79" s="93">
        <v>0.62541293367820383</v>
      </c>
      <c r="J79" s="93">
        <v>0.6284654890540764</v>
      </c>
      <c r="L79" s="93">
        <f t="shared" si="5"/>
        <v>3.0525553758725676E-3</v>
      </c>
    </row>
    <row r="80" spans="1:12" s="104" customFormat="1" ht="15.75" x14ac:dyDescent="0.25">
      <c r="A80" s="153" t="s">
        <v>229</v>
      </c>
      <c r="B80" s="94">
        <v>107.99532807999697</v>
      </c>
      <c r="C80" s="94">
        <v>105.00477454668543</v>
      </c>
      <c r="D80" s="94">
        <v>107.0768879301062</v>
      </c>
      <c r="E80" s="94"/>
      <c r="F80" s="94">
        <f t="shared" si="3"/>
        <v>1.9733515855505201</v>
      </c>
      <c r="G80" s="94">
        <f t="shared" si="4"/>
        <v>-0.85044433515720774</v>
      </c>
      <c r="H80" s="94"/>
      <c r="I80" s="94">
        <v>0.61757333544196424</v>
      </c>
      <c r="J80" s="94">
        <v>0.62976022864884551</v>
      </c>
      <c r="L80" s="94">
        <f t="shared" si="5"/>
        <v>1.2186893206881266E-2</v>
      </c>
    </row>
    <row r="81" spans="1:12" ht="15.75" x14ac:dyDescent="0.25">
      <c r="A81" s="152" t="s">
        <v>158</v>
      </c>
      <c r="B81" s="93">
        <v>98.005989850579866</v>
      </c>
      <c r="C81" s="93">
        <v>87.023530181682261</v>
      </c>
      <c r="D81" s="93">
        <v>87.023530181682261</v>
      </c>
      <c r="E81" s="93"/>
      <c r="F81" s="93">
        <f t="shared" si="3"/>
        <v>0</v>
      </c>
      <c r="G81" s="93">
        <f t="shared" si="4"/>
        <v>-11.205906583507275</v>
      </c>
      <c r="H81" s="93"/>
      <c r="I81" s="93">
        <v>0.33767002894430875</v>
      </c>
      <c r="J81" s="93">
        <v>0.33767002894430875</v>
      </c>
      <c r="L81" s="93">
        <f t="shared" si="5"/>
        <v>0</v>
      </c>
    </row>
    <row r="82" spans="1:12" s="104" customFormat="1" ht="15.75" x14ac:dyDescent="0.25">
      <c r="A82" s="153" t="s">
        <v>228</v>
      </c>
      <c r="B82" s="94">
        <v>98.005989850579866</v>
      </c>
      <c r="C82" s="94">
        <v>87.023530181682261</v>
      </c>
      <c r="D82" s="94">
        <v>87.023530181682261</v>
      </c>
      <c r="E82" s="94"/>
      <c r="F82" s="94">
        <f t="shared" si="3"/>
        <v>0</v>
      </c>
      <c r="G82" s="94">
        <f t="shared" si="4"/>
        <v>-11.205906583507275</v>
      </c>
      <c r="H82" s="94"/>
      <c r="I82" s="94">
        <v>0.33767002894430875</v>
      </c>
      <c r="J82" s="94">
        <v>0.33767002894430875</v>
      </c>
      <c r="L82" s="94">
        <f t="shared" si="5"/>
        <v>0</v>
      </c>
    </row>
    <row r="83" spans="1:12" ht="15.75" x14ac:dyDescent="0.25">
      <c r="A83" s="157" t="s">
        <v>83</v>
      </c>
      <c r="B83" s="93">
        <v>101.97995650382751</v>
      </c>
      <c r="C83" s="93">
        <v>100.21958960828896</v>
      </c>
      <c r="D83" s="93">
        <v>101.01670165078389</v>
      </c>
      <c r="E83" s="93"/>
      <c r="F83" s="93">
        <f t="shared" si="3"/>
        <v>0.79536550250352001</v>
      </c>
      <c r="G83" s="93">
        <f t="shared" si="4"/>
        <v>-0.94455311226522287</v>
      </c>
      <c r="H83" s="93"/>
      <c r="I83" s="93">
        <v>1.1126743922066227</v>
      </c>
      <c r="J83" s="93">
        <v>1.1215242204774247</v>
      </c>
      <c r="L83" s="93">
        <f t="shared" si="5"/>
        <v>8.8498282708020515E-3</v>
      </c>
    </row>
    <row r="84" spans="1:12" s="104" customFormat="1" ht="15.75" x14ac:dyDescent="0.25">
      <c r="A84" s="155" t="s">
        <v>159</v>
      </c>
      <c r="B84" s="94">
        <v>101.97995650382751</v>
      </c>
      <c r="C84" s="94">
        <v>100.21958960828896</v>
      </c>
      <c r="D84" s="94">
        <v>101.01670165078389</v>
      </c>
      <c r="E84" s="94"/>
      <c r="F84" s="94">
        <f t="shared" si="3"/>
        <v>0.79536550250352001</v>
      </c>
      <c r="G84" s="94">
        <f t="shared" si="4"/>
        <v>-0.94455311226522287</v>
      </c>
      <c r="H84" s="94"/>
      <c r="I84" s="94">
        <v>1.1126743922066227</v>
      </c>
      <c r="J84" s="94">
        <v>1.1215242204774247</v>
      </c>
      <c r="L84" s="94">
        <f t="shared" si="5"/>
        <v>8.8498282708020515E-3</v>
      </c>
    </row>
    <row r="85" spans="1:12" ht="15.75" x14ac:dyDescent="0.25">
      <c r="A85" s="154" t="s">
        <v>159</v>
      </c>
      <c r="B85" s="93">
        <v>101.97995650382751</v>
      </c>
      <c r="C85" s="93">
        <v>100.21958960828896</v>
      </c>
      <c r="D85" s="93">
        <v>101.01670165078389</v>
      </c>
      <c r="E85" s="93"/>
      <c r="F85" s="93">
        <f t="shared" si="3"/>
        <v>0.79536550250352001</v>
      </c>
      <c r="G85" s="93">
        <f t="shared" si="4"/>
        <v>-0.94455311226522287</v>
      </c>
      <c r="H85" s="93"/>
      <c r="I85" s="93">
        <v>1.1126743922066227</v>
      </c>
      <c r="J85" s="93">
        <v>1.1215242204774247</v>
      </c>
      <c r="L85" s="93">
        <f t="shared" si="5"/>
        <v>8.8498282708020515E-3</v>
      </c>
    </row>
    <row r="86" spans="1:12" s="104" customFormat="1" ht="15.75" x14ac:dyDescent="0.25">
      <c r="A86" s="156" t="s">
        <v>129</v>
      </c>
      <c r="B86" s="95">
        <v>103.65150567333501</v>
      </c>
      <c r="C86" s="95">
        <v>87.833135515242105</v>
      </c>
      <c r="D86" s="95">
        <v>87.527876709128279</v>
      </c>
      <c r="E86" s="95"/>
      <c r="F86" s="95">
        <f t="shared" si="3"/>
        <v>-0.34754401550523006</v>
      </c>
      <c r="G86" s="95">
        <f t="shared" si="4"/>
        <v>-15.555614807006734</v>
      </c>
      <c r="H86" s="95"/>
      <c r="I86" s="95">
        <v>12.972078202541244</v>
      </c>
      <c r="J86" s="95">
        <v>12.926994521061653</v>
      </c>
      <c r="L86" s="95">
        <f t="shared" si="5"/>
        <v>-4.5083681479590965E-2</v>
      </c>
    </row>
    <row r="87" spans="1:12" ht="15.75" x14ac:dyDescent="0.25">
      <c r="A87" s="157" t="s">
        <v>149</v>
      </c>
      <c r="B87" s="93">
        <v>106.8532425139463</v>
      </c>
      <c r="C87" s="93">
        <v>111.95000764594712</v>
      </c>
      <c r="D87" s="93">
        <v>111.95000764594712</v>
      </c>
      <c r="E87" s="93"/>
      <c r="F87" s="93">
        <f t="shared" si="3"/>
        <v>0</v>
      </c>
      <c r="G87" s="93">
        <f t="shared" si="4"/>
        <v>4.769874092810622</v>
      </c>
      <c r="H87" s="93"/>
      <c r="I87" s="93">
        <v>1.2652305733947857</v>
      </c>
      <c r="J87" s="93">
        <v>1.2652305733947857</v>
      </c>
      <c r="L87" s="93">
        <f t="shared" si="5"/>
        <v>0</v>
      </c>
    </row>
    <row r="88" spans="1:12" s="104" customFormat="1" ht="15.75" x14ac:dyDescent="0.25">
      <c r="A88" s="155" t="s">
        <v>160</v>
      </c>
      <c r="B88" s="94">
        <v>106.8532425139463</v>
      </c>
      <c r="C88" s="94">
        <v>111.95000764594712</v>
      </c>
      <c r="D88" s="94">
        <v>111.95000764594712</v>
      </c>
      <c r="E88" s="94"/>
      <c r="F88" s="94">
        <f t="shared" si="3"/>
        <v>0</v>
      </c>
      <c r="G88" s="94">
        <f t="shared" si="4"/>
        <v>4.769874092810622</v>
      </c>
      <c r="H88" s="94"/>
      <c r="I88" s="94">
        <v>1.2652305733947857</v>
      </c>
      <c r="J88" s="94">
        <v>1.2652305733947857</v>
      </c>
      <c r="L88" s="94">
        <f t="shared" si="5"/>
        <v>0</v>
      </c>
    </row>
    <row r="89" spans="1:12" ht="15.75" x14ac:dyDescent="0.25">
      <c r="A89" s="154" t="s">
        <v>160</v>
      </c>
      <c r="B89" s="93">
        <v>106.8532425139463</v>
      </c>
      <c r="C89" s="93">
        <v>111.95000764594712</v>
      </c>
      <c r="D89" s="93">
        <v>111.95000764594712</v>
      </c>
      <c r="E89" s="93"/>
      <c r="F89" s="93">
        <f t="shared" si="3"/>
        <v>0</v>
      </c>
      <c r="G89" s="93">
        <f t="shared" si="4"/>
        <v>4.769874092810622</v>
      </c>
      <c r="H89" s="93"/>
      <c r="I89" s="93">
        <v>1.2652305733947857</v>
      </c>
      <c r="J89" s="93">
        <v>1.2652305733947857</v>
      </c>
      <c r="L89" s="93">
        <f t="shared" si="5"/>
        <v>0</v>
      </c>
    </row>
    <row r="90" spans="1:12" s="104" customFormat="1" ht="15.75" x14ac:dyDescent="0.25">
      <c r="A90" s="151" t="s">
        <v>148</v>
      </c>
      <c r="B90" s="94">
        <v>107.18160147649699</v>
      </c>
      <c r="C90" s="94">
        <v>107.18827710352886</v>
      </c>
      <c r="D90" s="94">
        <v>107.27331336203534</v>
      </c>
      <c r="E90" s="94"/>
      <c r="F90" s="94">
        <f t="shared" si="3"/>
        <v>7.9333543559378938E-2</v>
      </c>
      <c r="G90" s="94">
        <f t="shared" si="4"/>
        <v>8.5566817695337249E-2</v>
      </c>
      <c r="H90" s="94"/>
      <c r="I90" s="94">
        <v>5.0660867086987924</v>
      </c>
      <c r="J90" s="94">
        <v>5.0701058148045952</v>
      </c>
      <c r="L90" s="94">
        <f t="shared" si="5"/>
        <v>4.0191061058028055E-3</v>
      </c>
    </row>
    <row r="91" spans="1:12" ht="15.75" x14ac:dyDescent="0.25">
      <c r="A91" s="152" t="s">
        <v>161</v>
      </c>
      <c r="B91" s="93">
        <v>104.95773897365068</v>
      </c>
      <c r="C91" s="93">
        <v>104.4670845378395</v>
      </c>
      <c r="D91" s="93">
        <v>104.5645826634421</v>
      </c>
      <c r="E91" s="93"/>
      <c r="F91" s="93">
        <f t="shared" si="3"/>
        <v>9.3329038552125709E-2</v>
      </c>
      <c r="G91" s="93">
        <f t="shared" si="4"/>
        <v>-0.37458534649578157</v>
      </c>
      <c r="H91" s="93"/>
      <c r="I91" s="93">
        <v>4.3063832737951255</v>
      </c>
      <c r="J91" s="93">
        <v>4.3104023799009283</v>
      </c>
      <c r="L91" s="93">
        <f t="shared" si="5"/>
        <v>4.0191061058028055E-3</v>
      </c>
    </row>
    <row r="92" spans="1:12" s="104" customFormat="1" ht="15.75" x14ac:dyDescent="0.25">
      <c r="A92" s="153" t="s">
        <v>227</v>
      </c>
      <c r="B92" s="94">
        <v>104.95773897365068</v>
      </c>
      <c r="C92" s="94">
        <v>104.4670845378395</v>
      </c>
      <c r="D92" s="94">
        <v>104.5645826634421</v>
      </c>
      <c r="E92" s="94"/>
      <c r="F92" s="94">
        <f t="shared" si="3"/>
        <v>9.3329038552125709E-2</v>
      </c>
      <c r="G92" s="94">
        <f t="shared" si="4"/>
        <v>-0.37458534649578157</v>
      </c>
      <c r="H92" s="94"/>
      <c r="I92" s="94">
        <v>4.3063832737951255</v>
      </c>
      <c r="J92" s="94">
        <v>4.3104023799009283</v>
      </c>
      <c r="L92" s="94">
        <f t="shared" si="5"/>
        <v>4.0191061058028055E-3</v>
      </c>
    </row>
    <row r="93" spans="1:12" ht="15.75" x14ac:dyDescent="0.25">
      <c r="A93" s="152" t="s">
        <v>162</v>
      </c>
      <c r="B93" s="93">
        <v>122.35661058360637</v>
      </c>
      <c r="C93" s="93">
        <v>125.75692598073286</v>
      </c>
      <c r="D93" s="93">
        <v>125.75692598073286</v>
      </c>
      <c r="E93" s="93"/>
      <c r="F93" s="93">
        <f t="shared" si="3"/>
        <v>0</v>
      </c>
      <c r="G93" s="93">
        <f t="shared" si="4"/>
        <v>2.7790205865526607</v>
      </c>
      <c r="H93" s="93"/>
      <c r="I93" s="93">
        <v>0.75970343490366687</v>
      </c>
      <c r="J93" s="93">
        <v>0.75970343490366687</v>
      </c>
      <c r="L93" s="93">
        <f t="shared" si="5"/>
        <v>0</v>
      </c>
    </row>
    <row r="94" spans="1:12" s="104" customFormat="1" ht="15.75" x14ac:dyDescent="0.25">
      <c r="A94" s="153" t="s">
        <v>226</v>
      </c>
      <c r="B94" s="94">
        <v>122.35661058360637</v>
      </c>
      <c r="C94" s="94">
        <v>125.75692598073286</v>
      </c>
      <c r="D94" s="94">
        <v>125.75692598073286</v>
      </c>
      <c r="E94" s="94"/>
      <c r="F94" s="94">
        <f t="shared" si="3"/>
        <v>0</v>
      </c>
      <c r="G94" s="94">
        <f t="shared" si="4"/>
        <v>2.7790205865526607</v>
      </c>
      <c r="H94" s="94"/>
      <c r="I94" s="94">
        <v>0.75970343490366687</v>
      </c>
      <c r="J94" s="94">
        <v>0.75970343490366687</v>
      </c>
      <c r="L94" s="94">
        <f t="shared" si="5"/>
        <v>0</v>
      </c>
    </row>
    <row r="95" spans="1:12" ht="15.75" x14ac:dyDescent="0.25">
      <c r="A95" s="157" t="s">
        <v>147</v>
      </c>
      <c r="B95" s="93">
        <v>108.48689886243125</v>
      </c>
      <c r="C95" s="93">
        <v>108.48689886243125</v>
      </c>
      <c r="D95" s="93">
        <v>108.48689886243125</v>
      </c>
      <c r="E95" s="93"/>
      <c r="F95" s="93">
        <f t="shared" si="3"/>
        <v>0</v>
      </c>
      <c r="G95" s="93">
        <f t="shared" si="4"/>
        <v>0</v>
      </c>
      <c r="H95" s="93"/>
      <c r="I95" s="93">
        <v>0.35246204551742616</v>
      </c>
      <c r="J95" s="93">
        <v>0.35246204551742616</v>
      </c>
      <c r="L95" s="93">
        <f t="shared" si="5"/>
        <v>0</v>
      </c>
    </row>
    <row r="96" spans="1:12" s="104" customFormat="1" ht="15.75" x14ac:dyDescent="0.25">
      <c r="A96" s="155" t="s">
        <v>84</v>
      </c>
      <c r="B96" s="94">
        <v>99.999999999999986</v>
      </c>
      <c r="C96" s="94">
        <v>99.999999999999986</v>
      </c>
      <c r="D96" s="94">
        <v>99.999999999999986</v>
      </c>
      <c r="E96" s="94"/>
      <c r="F96" s="94">
        <f t="shared" si="3"/>
        <v>0</v>
      </c>
      <c r="G96" s="94">
        <f t="shared" si="4"/>
        <v>0</v>
      </c>
      <c r="H96" s="94"/>
      <c r="I96" s="94">
        <v>0.20600390916610056</v>
      </c>
      <c r="J96" s="94">
        <v>0.20600390916610056</v>
      </c>
      <c r="L96" s="94">
        <f t="shared" si="5"/>
        <v>0</v>
      </c>
    </row>
    <row r="97" spans="1:12" ht="15.75" x14ac:dyDescent="0.25">
      <c r="A97" s="154" t="s">
        <v>85</v>
      </c>
      <c r="B97" s="93">
        <v>99.999999999999986</v>
      </c>
      <c r="C97" s="93">
        <v>99.999999999999986</v>
      </c>
      <c r="D97" s="93">
        <v>99.999999999999986</v>
      </c>
      <c r="E97" s="93"/>
      <c r="F97" s="93">
        <f t="shared" si="3"/>
        <v>0</v>
      </c>
      <c r="G97" s="93">
        <f t="shared" si="4"/>
        <v>0</v>
      </c>
      <c r="H97" s="93"/>
      <c r="I97" s="93">
        <v>0.20600390916610056</v>
      </c>
      <c r="J97" s="93">
        <v>0.20600390916610056</v>
      </c>
      <c r="L97" s="93">
        <f t="shared" si="5"/>
        <v>0</v>
      </c>
    </row>
    <row r="98" spans="1:12" s="104" customFormat="1" ht="15.75" x14ac:dyDescent="0.25">
      <c r="A98" s="155" t="s">
        <v>86</v>
      </c>
      <c r="B98" s="94">
        <v>123.19297953692291</v>
      </c>
      <c r="C98" s="94">
        <v>123.19297953692291</v>
      </c>
      <c r="D98" s="94">
        <v>123.19297953692291</v>
      </c>
      <c r="E98" s="94"/>
      <c r="F98" s="94">
        <f t="shared" si="3"/>
        <v>0</v>
      </c>
      <c r="G98" s="94">
        <f t="shared" si="4"/>
        <v>0</v>
      </c>
      <c r="H98" s="94"/>
      <c r="I98" s="94">
        <v>0.1464581363513256</v>
      </c>
      <c r="J98" s="94">
        <v>0.1464581363513256</v>
      </c>
      <c r="L98" s="94">
        <f t="shared" si="5"/>
        <v>0</v>
      </c>
    </row>
    <row r="99" spans="1:12" ht="15.75" x14ac:dyDescent="0.25">
      <c r="A99" s="154" t="s">
        <v>87</v>
      </c>
      <c r="B99" s="93">
        <v>123.19297953692291</v>
      </c>
      <c r="C99" s="93">
        <v>123.19297953692291</v>
      </c>
      <c r="D99" s="93">
        <v>123.19297953692291</v>
      </c>
      <c r="E99" s="93"/>
      <c r="F99" s="93">
        <f t="shared" si="3"/>
        <v>0</v>
      </c>
      <c r="G99" s="93">
        <f t="shared" si="4"/>
        <v>0</v>
      </c>
      <c r="H99" s="93"/>
      <c r="I99" s="93">
        <v>0.1464581363513256</v>
      </c>
      <c r="J99" s="93">
        <v>0.1464581363513256</v>
      </c>
      <c r="L99" s="93">
        <f t="shared" si="5"/>
        <v>0</v>
      </c>
    </row>
    <row r="100" spans="1:12" s="104" customFormat="1" ht="15.75" x14ac:dyDescent="0.25">
      <c r="A100" s="151" t="s">
        <v>146</v>
      </c>
      <c r="B100" s="94">
        <v>101.10435074967742</v>
      </c>
      <c r="C100" s="94">
        <v>73.22537696418712</v>
      </c>
      <c r="D100" s="94">
        <v>72.653589553562043</v>
      </c>
      <c r="E100" s="94"/>
      <c r="F100" s="94">
        <f t="shared" si="3"/>
        <v>-0.78085963409205705</v>
      </c>
      <c r="G100" s="94">
        <f t="shared" si="4"/>
        <v>-28.139996929069987</v>
      </c>
      <c r="H100" s="94"/>
      <c r="I100" s="94">
        <v>6.2882988749302395</v>
      </c>
      <c r="J100" s="94">
        <v>6.2391960873448449</v>
      </c>
      <c r="L100" s="94">
        <f t="shared" si="5"/>
        <v>-4.9102787585394658E-2</v>
      </c>
    </row>
    <row r="101" spans="1:12" ht="15.75" x14ac:dyDescent="0.25">
      <c r="A101" s="152" t="s">
        <v>17</v>
      </c>
      <c r="B101" s="93">
        <v>97.369526862036352</v>
      </c>
      <c r="C101" s="93">
        <v>55.184358857463906</v>
      </c>
      <c r="D101" s="93">
        <v>55.184358857463906</v>
      </c>
      <c r="E101" s="93"/>
      <c r="F101" s="93">
        <f t="shared" si="3"/>
        <v>0</v>
      </c>
      <c r="G101" s="93">
        <f t="shared" si="4"/>
        <v>-43.324815642110437</v>
      </c>
      <c r="H101" s="93"/>
      <c r="I101" s="93">
        <v>3.1318760128782284</v>
      </c>
      <c r="J101" s="93">
        <v>3.1318760128782288</v>
      </c>
      <c r="L101" s="93">
        <f t="shared" si="5"/>
        <v>0</v>
      </c>
    </row>
    <row r="102" spans="1:12" s="104" customFormat="1" ht="15.75" x14ac:dyDescent="0.25">
      <c r="A102" s="153" t="s">
        <v>17</v>
      </c>
      <c r="B102" s="94">
        <v>97.369526862036352</v>
      </c>
      <c r="C102" s="94">
        <v>55.184358857463906</v>
      </c>
      <c r="D102" s="94">
        <v>55.184358857463906</v>
      </c>
      <c r="E102" s="94"/>
      <c r="F102" s="94">
        <f t="shared" si="3"/>
        <v>0</v>
      </c>
      <c r="G102" s="94">
        <f t="shared" si="4"/>
        <v>-43.324815642110437</v>
      </c>
      <c r="H102" s="94"/>
      <c r="I102" s="94">
        <v>3.1318760128782284</v>
      </c>
      <c r="J102" s="94">
        <v>3.1318760128782288</v>
      </c>
      <c r="L102" s="94">
        <f t="shared" si="5"/>
        <v>0</v>
      </c>
    </row>
    <row r="103" spans="1:12" ht="15.75" x14ac:dyDescent="0.25">
      <c r="A103" s="152" t="s">
        <v>88</v>
      </c>
      <c r="B103" s="93">
        <v>101.37911846308744</v>
      </c>
      <c r="C103" s="93">
        <v>101.37911846308745</v>
      </c>
      <c r="D103" s="93">
        <v>99.234262503497348</v>
      </c>
      <c r="E103" s="93"/>
      <c r="F103" s="93">
        <f t="shared" si="3"/>
        <v>-2.1156782502217641</v>
      </c>
      <c r="G103" s="93">
        <f t="shared" si="4"/>
        <v>-2.115678250221753</v>
      </c>
      <c r="H103" s="93"/>
      <c r="I103" s="93">
        <v>2.3209005235199514</v>
      </c>
      <c r="J103" s="93">
        <v>2.2717977359345567</v>
      </c>
      <c r="L103" s="93">
        <f t="shared" si="5"/>
        <v>-4.9102787585394658E-2</v>
      </c>
    </row>
    <row r="104" spans="1:12" s="104" customFormat="1" ht="15.75" x14ac:dyDescent="0.25">
      <c r="A104" s="153" t="s">
        <v>89</v>
      </c>
      <c r="B104" s="94">
        <v>101.37911846308744</v>
      </c>
      <c r="C104" s="94">
        <v>101.37911846308745</v>
      </c>
      <c r="D104" s="94">
        <v>99.234262503497348</v>
      </c>
      <c r="E104" s="94"/>
      <c r="F104" s="94">
        <f t="shared" si="3"/>
        <v>-2.1156782502217641</v>
      </c>
      <c r="G104" s="94">
        <f t="shared" si="4"/>
        <v>-2.115678250221753</v>
      </c>
      <c r="H104" s="94"/>
      <c r="I104" s="94">
        <v>2.3209005235199514</v>
      </c>
      <c r="J104" s="94">
        <v>2.2717977359345567</v>
      </c>
      <c r="L104" s="94">
        <f t="shared" si="5"/>
        <v>-4.9102787585394658E-2</v>
      </c>
    </row>
    <row r="105" spans="1:12" ht="15.75" x14ac:dyDescent="0.25">
      <c r="A105" s="152" t="s">
        <v>90</v>
      </c>
      <c r="B105" s="93">
        <v>134.11907242766719</v>
      </c>
      <c r="C105" s="93">
        <v>134.11907242766719</v>
      </c>
      <c r="D105" s="93">
        <v>134.11907242766719</v>
      </c>
      <c r="E105" s="93"/>
      <c r="F105" s="93">
        <f t="shared" si="3"/>
        <v>0</v>
      </c>
      <c r="G105" s="93">
        <f t="shared" si="4"/>
        <v>0</v>
      </c>
      <c r="H105" s="93"/>
      <c r="I105" s="93">
        <v>0.83552233853205982</v>
      </c>
      <c r="J105" s="93">
        <v>0.83552233853205982</v>
      </c>
      <c r="L105" s="93">
        <f t="shared" si="5"/>
        <v>0</v>
      </c>
    </row>
    <row r="106" spans="1:12" s="104" customFormat="1" ht="15.75" x14ac:dyDescent="0.25">
      <c r="A106" s="153" t="s">
        <v>91</v>
      </c>
      <c r="B106" s="94">
        <v>134.11907242766719</v>
      </c>
      <c r="C106" s="94">
        <v>134.11907242766719</v>
      </c>
      <c r="D106" s="94">
        <v>134.11907242766719</v>
      </c>
      <c r="E106" s="94"/>
      <c r="F106" s="94">
        <f t="shared" si="3"/>
        <v>0</v>
      </c>
      <c r="G106" s="94">
        <f t="shared" si="4"/>
        <v>0</v>
      </c>
      <c r="H106" s="94"/>
      <c r="I106" s="94">
        <v>0.83552233853205982</v>
      </c>
      <c r="J106" s="94">
        <v>0.83552233853205982</v>
      </c>
      <c r="L106" s="94">
        <f t="shared" si="5"/>
        <v>0</v>
      </c>
    </row>
    <row r="107" spans="1:12" ht="15.75" x14ac:dyDescent="0.25">
      <c r="A107" s="150" t="s">
        <v>250</v>
      </c>
      <c r="B107" s="96">
        <v>98.087900505390124</v>
      </c>
      <c r="C107" s="96">
        <v>95.231196961004301</v>
      </c>
      <c r="D107" s="96">
        <v>95.317629960640076</v>
      </c>
      <c r="E107" s="96"/>
      <c r="F107" s="96">
        <f t="shared" si="3"/>
        <v>9.0761223626301124E-2</v>
      </c>
      <c r="G107" s="96">
        <f t="shared" si="4"/>
        <v>-2.8242734633695421</v>
      </c>
      <c r="H107" s="96"/>
      <c r="I107" s="96">
        <v>9.3863599895789811</v>
      </c>
      <c r="J107" s="96">
        <v>9.3948791647594945</v>
      </c>
      <c r="L107" s="96">
        <f t="shared" si="5"/>
        <v>8.519175180513372E-3</v>
      </c>
    </row>
    <row r="108" spans="1:12" s="104" customFormat="1" ht="15.75" x14ac:dyDescent="0.25">
      <c r="A108" s="151" t="s">
        <v>145</v>
      </c>
      <c r="B108" s="94">
        <v>100.0475592028092</v>
      </c>
      <c r="C108" s="94">
        <v>89.058212124300468</v>
      </c>
      <c r="D108" s="94">
        <v>89.058212124300468</v>
      </c>
      <c r="E108" s="94"/>
      <c r="F108" s="94">
        <f t="shared" si="3"/>
        <v>0</v>
      </c>
      <c r="G108" s="94">
        <f t="shared" si="4"/>
        <v>-10.984123117118649</v>
      </c>
      <c r="H108" s="94"/>
      <c r="I108" s="94">
        <v>1.7531360598947698</v>
      </c>
      <c r="J108" s="94">
        <v>1.7531360598947696</v>
      </c>
      <c r="L108" s="94">
        <f t="shared" si="5"/>
        <v>0</v>
      </c>
    </row>
    <row r="109" spans="1:12" ht="15.75" x14ac:dyDescent="0.25">
      <c r="A109" s="152" t="s">
        <v>163</v>
      </c>
      <c r="B109" s="93">
        <v>100.0475592028092</v>
      </c>
      <c r="C109" s="93">
        <v>89.058212124300468</v>
      </c>
      <c r="D109" s="93">
        <v>89.058212124300468</v>
      </c>
      <c r="E109" s="93"/>
      <c r="F109" s="93">
        <f t="shared" si="3"/>
        <v>0</v>
      </c>
      <c r="G109" s="93">
        <f t="shared" si="4"/>
        <v>-10.984123117118649</v>
      </c>
      <c r="H109" s="93"/>
      <c r="I109" s="93">
        <v>1.7531360598947698</v>
      </c>
      <c r="J109" s="93">
        <v>1.7531360598947696</v>
      </c>
      <c r="L109" s="93">
        <f t="shared" si="5"/>
        <v>0</v>
      </c>
    </row>
    <row r="110" spans="1:12" s="104" customFormat="1" ht="15.75" x14ac:dyDescent="0.25">
      <c r="A110" s="153" t="s">
        <v>225</v>
      </c>
      <c r="B110" s="94">
        <v>100.0475592028092</v>
      </c>
      <c r="C110" s="94">
        <v>89.058212124300468</v>
      </c>
      <c r="D110" s="94">
        <v>89.058212124300468</v>
      </c>
      <c r="E110" s="94"/>
      <c r="F110" s="94">
        <f t="shared" si="3"/>
        <v>0</v>
      </c>
      <c r="G110" s="94">
        <f t="shared" si="4"/>
        <v>-10.984123117118649</v>
      </c>
      <c r="H110" s="94"/>
      <c r="I110" s="94">
        <v>1.7531360598947698</v>
      </c>
      <c r="J110" s="94">
        <v>1.7531360598947696</v>
      </c>
      <c r="L110" s="94">
        <f t="shared" si="5"/>
        <v>0</v>
      </c>
    </row>
    <row r="111" spans="1:12" ht="15.75" x14ac:dyDescent="0.25">
      <c r="A111" s="157" t="s">
        <v>92</v>
      </c>
      <c r="B111" s="93">
        <v>98.332445097329483</v>
      </c>
      <c r="C111" s="93">
        <v>99.076779612701344</v>
      </c>
      <c r="D111" s="93">
        <v>99.076779612701344</v>
      </c>
      <c r="E111" s="93"/>
      <c r="F111" s="93">
        <f t="shared" si="3"/>
        <v>0</v>
      </c>
      <c r="G111" s="93">
        <f t="shared" si="4"/>
        <v>0.75695719214052826</v>
      </c>
      <c r="H111" s="93"/>
      <c r="I111" s="93">
        <v>0.3038164340365373</v>
      </c>
      <c r="J111" s="93">
        <v>0.3038164340365373</v>
      </c>
      <c r="L111" s="93">
        <f t="shared" si="5"/>
        <v>0</v>
      </c>
    </row>
    <row r="112" spans="1:12" s="104" customFormat="1" ht="15.75" x14ac:dyDescent="0.25">
      <c r="A112" s="155" t="s">
        <v>93</v>
      </c>
      <c r="B112" s="94">
        <v>98.332445097329483</v>
      </c>
      <c r="C112" s="94">
        <v>99.076779612701344</v>
      </c>
      <c r="D112" s="94">
        <v>99.076779612701344</v>
      </c>
      <c r="E112" s="94"/>
      <c r="F112" s="94">
        <f t="shared" si="3"/>
        <v>0</v>
      </c>
      <c r="G112" s="94">
        <f t="shared" si="4"/>
        <v>0.75695719214052826</v>
      </c>
      <c r="H112" s="94"/>
      <c r="I112" s="94">
        <v>0.3038164340365373</v>
      </c>
      <c r="J112" s="94">
        <v>0.3038164340365373</v>
      </c>
      <c r="L112" s="94">
        <f t="shared" si="5"/>
        <v>0</v>
      </c>
    </row>
    <row r="113" spans="1:12" ht="15.75" x14ac:dyDescent="0.25">
      <c r="A113" s="154" t="s">
        <v>92</v>
      </c>
      <c r="B113" s="93">
        <v>98.332445097329483</v>
      </c>
      <c r="C113" s="93">
        <v>99.076779612701344</v>
      </c>
      <c r="D113" s="93">
        <v>99.076779612701344</v>
      </c>
      <c r="E113" s="93"/>
      <c r="F113" s="93">
        <f t="shared" si="3"/>
        <v>0</v>
      </c>
      <c r="G113" s="93">
        <f t="shared" si="4"/>
        <v>0.75695719214052826</v>
      </c>
      <c r="H113" s="93"/>
      <c r="I113" s="93">
        <v>0.3038164340365373</v>
      </c>
      <c r="J113" s="93">
        <v>0.3038164340365373</v>
      </c>
      <c r="L113" s="93">
        <f t="shared" si="5"/>
        <v>0</v>
      </c>
    </row>
    <row r="114" spans="1:12" s="104" customFormat="1" ht="15.75" x14ac:dyDescent="0.25">
      <c r="A114" s="151" t="s">
        <v>94</v>
      </c>
      <c r="B114" s="94">
        <v>88.442366171625423</v>
      </c>
      <c r="C114" s="94">
        <v>87.67515682798367</v>
      </c>
      <c r="D114" s="94">
        <v>87.925314454582264</v>
      </c>
      <c r="E114" s="94"/>
      <c r="F114" s="94">
        <f t="shared" si="3"/>
        <v>0.28532327246291178</v>
      </c>
      <c r="G114" s="94">
        <f t="shared" si="4"/>
        <v>-0.5846199501716165</v>
      </c>
      <c r="H114" s="94"/>
      <c r="I114" s="94">
        <v>2.4800649606035177</v>
      </c>
      <c r="J114" s="94">
        <v>2.4871411631083178</v>
      </c>
      <c r="L114" s="94">
        <f t="shared" si="5"/>
        <v>7.076202504800122E-3</v>
      </c>
    </row>
    <row r="115" spans="1:12" ht="15.75" x14ac:dyDescent="0.25">
      <c r="A115" s="152" t="s">
        <v>164</v>
      </c>
      <c r="B115" s="93">
        <v>87.080307318688853</v>
      </c>
      <c r="C115" s="93">
        <v>86.717277706809696</v>
      </c>
      <c r="D115" s="93">
        <v>86.997727004390384</v>
      </c>
      <c r="E115" s="93"/>
      <c r="F115" s="93">
        <f t="shared" si="3"/>
        <v>0.32340648253383897</v>
      </c>
      <c r="G115" s="93">
        <f t="shared" si="4"/>
        <v>-9.483236433267539E-2</v>
      </c>
      <c r="H115" s="93"/>
      <c r="I115" s="93">
        <v>2.1880212324005504</v>
      </c>
      <c r="J115" s="93">
        <v>2.1950974349053509</v>
      </c>
      <c r="L115" s="93">
        <f t="shared" si="5"/>
        <v>7.0762025048005661E-3</v>
      </c>
    </row>
    <row r="116" spans="1:12" s="104" customFormat="1" ht="15.75" x14ac:dyDescent="0.25">
      <c r="A116" s="153" t="s">
        <v>224</v>
      </c>
      <c r="B116" s="94">
        <v>68.324036067691338</v>
      </c>
      <c r="C116" s="94">
        <v>74.713272675520358</v>
      </c>
      <c r="D116" s="94">
        <v>74.713272675520358</v>
      </c>
      <c r="E116" s="94"/>
      <c r="F116" s="94">
        <f t="shared" si="3"/>
        <v>0</v>
      </c>
      <c r="G116" s="94">
        <f t="shared" si="4"/>
        <v>9.3513746780107496</v>
      </c>
      <c r="H116" s="94"/>
      <c r="I116" s="94">
        <v>0.45049913131183744</v>
      </c>
      <c r="J116" s="94">
        <v>0.45049913131183744</v>
      </c>
      <c r="L116" s="94">
        <f t="shared" si="5"/>
        <v>0</v>
      </c>
    </row>
    <row r="117" spans="1:12" ht="15.75" x14ac:dyDescent="0.25">
      <c r="A117" s="154" t="s">
        <v>223</v>
      </c>
      <c r="B117" s="93">
        <v>83.969275866612932</v>
      </c>
      <c r="C117" s="93">
        <v>81.050812771234334</v>
      </c>
      <c r="D117" s="93">
        <v>81.880597968748162</v>
      </c>
      <c r="E117" s="93"/>
      <c r="F117" s="93">
        <f t="shared" si="3"/>
        <v>1.0237839315145436</v>
      </c>
      <c r="G117" s="93">
        <f t="shared" si="4"/>
        <v>-2.4874311184756248</v>
      </c>
      <c r="H117" s="93"/>
      <c r="I117" s="93">
        <v>0.69118124312930773</v>
      </c>
      <c r="J117" s="93">
        <v>0.69825744563410796</v>
      </c>
      <c r="L117" s="93">
        <f t="shared" si="5"/>
        <v>7.0762025048002331E-3</v>
      </c>
    </row>
    <row r="118" spans="1:12" s="104" customFormat="1" ht="15.75" x14ac:dyDescent="0.25">
      <c r="A118" s="153" t="s">
        <v>18</v>
      </c>
      <c r="B118" s="94">
        <v>99.750488289520462</v>
      </c>
      <c r="C118" s="94">
        <v>95.718555937086194</v>
      </c>
      <c r="D118" s="94">
        <v>95.718555937086194</v>
      </c>
      <c r="E118" s="94"/>
      <c r="F118" s="94">
        <f t="shared" si="3"/>
        <v>0</v>
      </c>
      <c r="G118" s="94">
        <f t="shared" si="4"/>
        <v>-4.0420176598352064</v>
      </c>
      <c r="H118" s="94"/>
      <c r="I118" s="94">
        <v>0.26418091778576036</v>
      </c>
      <c r="J118" s="94">
        <v>0.26418091778576031</v>
      </c>
      <c r="L118" s="94">
        <f t="shared" si="5"/>
        <v>0</v>
      </c>
    </row>
    <row r="119" spans="1:12" ht="15.75" x14ac:dyDescent="0.25">
      <c r="A119" s="154" t="s">
        <v>95</v>
      </c>
      <c r="B119" s="93">
        <v>92.765449459798376</v>
      </c>
      <c r="C119" s="93">
        <v>91.471304982983739</v>
      </c>
      <c r="D119" s="93">
        <v>91.471304982983739</v>
      </c>
      <c r="E119" s="93"/>
      <c r="F119" s="93">
        <f t="shared" si="3"/>
        <v>0</v>
      </c>
      <c r="G119" s="93">
        <f t="shared" si="4"/>
        <v>-1.3950716396576968</v>
      </c>
      <c r="H119" s="93"/>
      <c r="I119" s="93">
        <v>0.38847561020181948</v>
      </c>
      <c r="J119" s="93">
        <v>0.38847561020181953</v>
      </c>
      <c r="L119" s="93">
        <f t="shared" si="5"/>
        <v>0</v>
      </c>
    </row>
    <row r="120" spans="1:12" s="104" customFormat="1" ht="15.75" x14ac:dyDescent="0.25">
      <c r="A120" s="153" t="s">
        <v>96</v>
      </c>
      <c r="B120" s="94">
        <v>109.03426381997038</v>
      </c>
      <c r="C120" s="94">
        <v>107.35101643030168</v>
      </c>
      <c r="D120" s="94">
        <v>107.35101643030168</v>
      </c>
      <c r="E120" s="94"/>
      <c r="F120" s="94">
        <f t="shared" si="3"/>
        <v>0</v>
      </c>
      <c r="G120" s="94">
        <f t="shared" si="4"/>
        <v>-1.5437783781875658</v>
      </c>
      <c r="H120" s="94"/>
      <c r="I120" s="94">
        <v>0.39368432997182568</v>
      </c>
      <c r="J120" s="94">
        <v>0.39368432997182568</v>
      </c>
      <c r="L120" s="94">
        <f t="shared" si="5"/>
        <v>0</v>
      </c>
    </row>
    <row r="121" spans="1:12" ht="15.75" x14ac:dyDescent="0.25">
      <c r="A121" s="152" t="s">
        <v>97</v>
      </c>
      <c r="B121" s="93">
        <v>99.690653205365649</v>
      </c>
      <c r="C121" s="93">
        <v>95.58560744864667</v>
      </c>
      <c r="D121" s="93">
        <v>95.58560744864667</v>
      </c>
      <c r="E121" s="93"/>
      <c r="F121" s="93">
        <f t="shared" si="3"/>
        <v>0</v>
      </c>
      <c r="G121" s="93">
        <f t="shared" si="4"/>
        <v>-4.1177839895004675</v>
      </c>
      <c r="H121" s="93"/>
      <c r="I121" s="93">
        <v>0.2920437282029672</v>
      </c>
      <c r="J121" s="93">
        <v>0.29204372820296726</v>
      </c>
      <c r="L121" s="93">
        <f t="shared" si="5"/>
        <v>0</v>
      </c>
    </row>
    <row r="122" spans="1:12" s="104" customFormat="1" ht="15.75" x14ac:dyDescent="0.25">
      <c r="A122" s="153" t="s">
        <v>98</v>
      </c>
      <c r="B122" s="94">
        <v>99.690653205365649</v>
      </c>
      <c r="C122" s="94">
        <v>95.58560744864667</v>
      </c>
      <c r="D122" s="94">
        <v>95.58560744864667</v>
      </c>
      <c r="E122" s="94"/>
      <c r="F122" s="94">
        <f t="shared" si="3"/>
        <v>0</v>
      </c>
      <c r="G122" s="94">
        <f t="shared" si="4"/>
        <v>-4.1177839895004675</v>
      </c>
      <c r="H122" s="94"/>
      <c r="I122" s="94">
        <v>0.2920437282029672</v>
      </c>
      <c r="J122" s="94">
        <v>0.29204372820296726</v>
      </c>
      <c r="L122" s="94">
        <f t="shared" si="5"/>
        <v>0</v>
      </c>
    </row>
    <row r="123" spans="1:12" ht="15.75" x14ac:dyDescent="0.25">
      <c r="A123" s="157" t="s">
        <v>144</v>
      </c>
      <c r="B123" s="93">
        <v>89.223614234455212</v>
      </c>
      <c r="C123" s="93">
        <v>88.995405198235233</v>
      </c>
      <c r="D123" s="93">
        <v>88.155597529746998</v>
      </c>
      <c r="E123" s="93"/>
      <c r="F123" s="93">
        <f t="shared" si="3"/>
        <v>-0.94365283984896298</v>
      </c>
      <c r="G123" s="93">
        <f t="shared" si="4"/>
        <v>-1.1970112552286416</v>
      </c>
      <c r="H123" s="93"/>
      <c r="I123" s="93">
        <v>0.8871379094686479</v>
      </c>
      <c r="J123" s="93">
        <v>0.87876640739257017</v>
      </c>
      <c r="L123" s="93">
        <f t="shared" si="5"/>
        <v>-8.3715020760777303E-3</v>
      </c>
    </row>
    <row r="124" spans="1:12" s="104" customFormat="1" ht="15.75" x14ac:dyDescent="0.25">
      <c r="A124" s="155" t="s">
        <v>165</v>
      </c>
      <c r="B124" s="94">
        <v>89.223614234455212</v>
      </c>
      <c r="C124" s="94">
        <v>88.995405198235233</v>
      </c>
      <c r="D124" s="94">
        <v>88.155597529746998</v>
      </c>
      <c r="E124" s="94"/>
      <c r="F124" s="94">
        <f t="shared" si="3"/>
        <v>-0.94365283984896298</v>
      </c>
      <c r="G124" s="94">
        <f t="shared" si="4"/>
        <v>-1.1970112552286416</v>
      </c>
      <c r="H124" s="94"/>
      <c r="I124" s="94">
        <v>0.8871379094686479</v>
      </c>
      <c r="J124" s="94">
        <v>0.87876640739257017</v>
      </c>
      <c r="L124" s="94">
        <f t="shared" si="5"/>
        <v>-8.3715020760777303E-3</v>
      </c>
    </row>
    <row r="125" spans="1:12" ht="15.75" x14ac:dyDescent="0.25">
      <c r="A125" s="154" t="s">
        <v>222</v>
      </c>
      <c r="B125" s="93">
        <v>89.223614234455212</v>
      </c>
      <c r="C125" s="93">
        <v>88.995405198235233</v>
      </c>
      <c r="D125" s="93">
        <v>88.155597529746998</v>
      </c>
      <c r="E125" s="93"/>
      <c r="F125" s="93">
        <f t="shared" si="3"/>
        <v>-0.94365283984896298</v>
      </c>
      <c r="G125" s="93">
        <f t="shared" si="4"/>
        <v>-1.1970112552286416</v>
      </c>
      <c r="H125" s="93"/>
      <c r="I125" s="93">
        <v>0.8871379094686479</v>
      </c>
      <c r="J125" s="93">
        <v>0.87876640739257017</v>
      </c>
      <c r="L125" s="93">
        <f t="shared" si="5"/>
        <v>-8.3715020760777303E-3</v>
      </c>
    </row>
    <row r="126" spans="1:12" s="104" customFormat="1" ht="15.75" x14ac:dyDescent="0.25">
      <c r="A126" s="151" t="s">
        <v>143</v>
      </c>
      <c r="B126" s="94">
        <v>95.844017087818514</v>
      </c>
      <c r="C126" s="94">
        <v>95.094207882953995</v>
      </c>
      <c r="D126" s="94">
        <v>96.059449855218048</v>
      </c>
      <c r="E126" s="94"/>
      <c r="F126" s="94">
        <f t="shared" si="3"/>
        <v>1.0150376071822453</v>
      </c>
      <c r="G126" s="94">
        <f t="shared" si="4"/>
        <v>0.22477435101884158</v>
      </c>
      <c r="H126" s="94"/>
      <c r="I126" s="94">
        <v>0.75068185179983593</v>
      </c>
      <c r="J126" s="94">
        <v>0.75830155490589635</v>
      </c>
      <c r="L126" s="94">
        <f t="shared" si="5"/>
        <v>7.6197031060604159E-3</v>
      </c>
    </row>
    <row r="127" spans="1:12" ht="15.75" x14ac:dyDescent="0.25">
      <c r="A127" s="152" t="s">
        <v>166</v>
      </c>
      <c r="B127" s="93">
        <v>95.844017087818514</v>
      </c>
      <c r="C127" s="93">
        <v>95.094207882953995</v>
      </c>
      <c r="D127" s="93">
        <v>96.059449855218048</v>
      </c>
      <c r="E127" s="93"/>
      <c r="F127" s="93">
        <f t="shared" si="3"/>
        <v>1.0150376071822453</v>
      </c>
      <c r="G127" s="93">
        <f t="shared" si="4"/>
        <v>0.22477435101884158</v>
      </c>
      <c r="H127" s="93"/>
      <c r="I127" s="93">
        <v>0.75068185179983593</v>
      </c>
      <c r="J127" s="93">
        <v>0.75830155490589635</v>
      </c>
      <c r="L127" s="93">
        <f t="shared" si="5"/>
        <v>7.6197031060604159E-3</v>
      </c>
    </row>
    <row r="128" spans="1:12" s="104" customFormat="1" ht="15.75" x14ac:dyDescent="0.25">
      <c r="A128" s="153" t="s">
        <v>221</v>
      </c>
      <c r="B128" s="94">
        <v>95.844017087818514</v>
      </c>
      <c r="C128" s="94">
        <v>95.094207882953995</v>
      </c>
      <c r="D128" s="94">
        <v>96.059449855218048</v>
      </c>
      <c r="E128" s="94"/>
      <c r="F128" s="94">
        <f t="shared" si="3"/>
        <v>1.0150376071822453</v>
      </c>
      <c r="G128" s="94">
        <f t="shared" si="4"/>
        <v>0.22477435101884158</v>
      </c>
      <c r="H128" s="94"/>
      <c r="I128" s="94">
        <v>0.75068185179983593</v>
      </c>
      <c r="J128" s="94">
        <v>0.75830155490589635</v>
      </c>
      <c r="L128" s="94">
        <f t="shared" si="5"/>
        <v>7.6197031060604159E-3</v>
      </c>
    </row>
    <row r="129" spans="1:12" ht="15.75" x14ac:dyDescent="0.25">
      <c r="A129" s="157" t="s">
        <v>142</v>
      </c>
      <c r="B129" s="93">
        <v>109.53635000138763</v>
      </c>
      <c r="C129" s="93">
        <v>108.26788950498616</v>
      </c>
      <c r="D129" s="93">
        <v>108.34188035318095</v>
      </c>
      <c r="E129" s="93"/>
      <c r="F129" s="93">
        <f t="shared" si="3"/>
        <v>6.8340528787524946E-2</v>
      </c>
      <c r="G129" s="93">
        <f t="shared" si="4"/>
        <v>-1.0904778625465794</v>
      </c>
      <c r="H129" s="93"/>
      <c r="I129" s="93">
        <v>3.2115227737756729</v>
      </c>
      <c r="J129" s="93">
        <v>3.2137175454214026</v>
      </c>
      <c r="L129" s="93">
        <f t="shared" si="5"/>
        <v>2.1947716457297872E-3</v>
      </c>
    </row>
    <row r="130" spans="1:12" s="104" customFormat="1" ht="15.75" x14ac:dyDescent="0.25">
      <c r="A130" s="155" t="s">
        <v>99</v>
      </c>
      <c r="B130" s="94">
        <v>100.04836823512866</v>
      </c>
      <c r="C130" s="94">
        <v>98.410619051839035</v>
      </c>
      <c r="D130" s="94">
        <v>98.506150959648281</v>
      </c>
      <c r="E130" s="94"/>
      <c r="F130" s="94">
        <f t="shared" si="3"/>
        <v>9.7074796124307916E-2</v>
      </c>
      <c r="G130" s="94">
        <f t="shared" si="4"/>
        <v>-1.5414716928275563</v>
      </c>
      <c r="H130" s="94"/>
      <c r="I130" s="94">
        <v>2.2609078085713286</v>
      </c>
      <c r="J130" s="94">
        <v>2.2631025802170575</v>
      </c>
      <c r="L130" s="94">
        <f t="shared" si="5"/>
        <v>2.194771645728899E-3</v>
      </c>
    </row>
    <row r="131" spans="1:12" ht="15.75" x14ac:dyDescent="0.25">
      <c r="A131" s="154" t="s">
        <v>220</v>
      </c>
      <c r="B131" s="93">
        <v>96.324534356306273</v>
      </c>
      <c r="C131" s="93">
        <v>95.304057604192778</v>
      </c>
      <c r="D131" s="93">
        <v>95.443771337087441</v>
      </c>
      <c r="E131" s="93"/>
      <c r="F131" s="93">
        <f t="shared" si="3"/>
        <v>0.1465978851340255</v>
      </c>
      <c r="G131" s="93">
        <f t="shared" si="4"/>
        <v>-0.91437038871204912</v>
      </c>
      <c r="H131" s="93"/>
      <c r="I131" s="93">
        <v>1.4971373179927776</v>
      </c>
      <c r="J131" s="93">
        <v>1.4993320896385072</v>
      </c>
      <c r="L131" s="93">
        <f t="shared" si="5"/>
        <v>2.1947716457295652E-3</v>
      </c>
    </row>
    <row r="132" spans="1:12" s="104" customFormat="1" ht="15.75" x14ac:dyDescent="0.25">
      <c r="A132" s="153" t="s">
        <v>100</v>
      </c>
      <c r="B132" s="94">
        <v>108.10020751793503</v>
      </c>
      <c r="C132" s="94">
        <v>105.1277644220617</v>
      </c>
      <c r="D132" s="94">
        <v>105.1277644220617</v>
      </c>
      <c r="E132" s="94"/>
      <c r="F132" s="94">
        <f t="shared" si="3"/>
        <v>0</v>
      </c>
      <c r="G132" s="94">
        <f t="shared" si="4"/>
        <v>-2.7497108138115012</v>
      </c>
      <c r="H132" s="94"/>
      <c r="I132" s="94">
        <v>0.76377049057855073</v>
      </c>
      <c r="J132" s="94">
        <v>0.76377049057855073</v>
      </c>
      <c r="L132" s="94">
        <f t="shared" si="5"/>
        <v>0</v>
      </c>
    </row>
    <row r="133" spans="1:12" ht="15.75" x14ac:dyDescent="0.25">
      <c r="A133" s="152" t="s">
        <v>167</v>
      </c>
      <c r="B133" s="93">
        <v>142.12638183391462</v>
      </c>
      <c r="C133" s="93">
        <v>142.12638183391462</v>
      </c>
      <c r="D133" s="93">
        <v>142.12638183391462</v>
      </c>
      <c r="E133" s="93"/>
      <c r="F133" s="93">
        <f t="shared" si="3"/>
        <v>0</v>
      </c>
      <c r="G133" s="93">
        <f t="shared" si="4"/>
        <v>0</v>
      </c>
      <c r="H133" s="93"/>
      <c r="I133" s="93">
        <v>0.95061496520434452</v>
      </c>
      <c r="J133" s="93">
        <v>0.95061496520434463</v>
      </c>
      <c r="L133" s="93">
        <f t="shared" si="5"/>
        <v>0</v>
      </c>
    </row>
    <row r="134" spans="1:12" s="104" customFormat="1" ht="15.75" x14ac:dyDescent="0.25">
      <c r="A134" s="153" t="s">
        <v>101</v>
      </c>
      <c r="B134" s="94">
        <v>142.12638183391462</v>
      </c>
      <c r="C134" s="94">
        <v>142.12638183391462</v>
      </c>
      <c r="D134" s="94">
        <v>142.12638183391462</v>
      </c>
      <c r="E134" s="94"/>
      <c r="F134" s="94">
        <f t="shared" si="3"/>
        <v>0</v>
      </c>
      <c r="G134" s="94">
        <f t="shared" si="4"/>
        <v>0</v>
      </c>
      <c r="H134" s="94"/>
      <c r="I134" s="94">
        <v>0.95061496520434452</v>
      </c>
      <c r="J134" s="94">
        <v>0.95061496520434463</v>
      </c>
      <c r="L134" s="94">
        <f t="shared" si="5"/>
        <v>0</v>
      </c>
    </row>
    <row r="135" spans="1:12" s="158" customFormat="1" ht="15.75" x14ac:dyDescent="0.25">
      <c r="A135" s="150" t="s">
        <v>2</v>
      </c>
      <c r="B135" s="96">
        <v>124.09414652848778</v>
      </c>
      <c r="C135" s="96">
        <v>124.49317378327719</v>
      </c>
      <c r="D135" s="96">
        <v>124.64592803174286</v>
      </c>
      <c r="E135" s="96"/>
      <c r="F135" s="96">
        <f t="shared" ref="F135:F198" si="6">((D135/C135-1)*100)</f>
        <v>0.12270090304837833</v>
      </c>
      <c r="G135" s="96">
        <f t="shared" ref="G135:G198" si="7">((D135/B135-1)*100)</f>
        <v>0.44464748635697493</v>
      </c>
      <c r="H135" s="96"/>
      <c r="I135" s="96">
        <v>8.9570672030371483</v>
      </c>
      <c r="J135" s="96">
        <v>8.9680576053819259</v>
      </c>
      <c r="L135" s="96">
        <f t="shared" si="5"/>
        <v>1.099040234477755E-2</v>
      </c>
    </row>
    <row r="136" spans="1:12" s="104" customFormat="1" ht="15.75" x14ac:dyDescent="0.25">
      <c r="A136" s="151" t="s">
        <v>141</v>
      </c>
      <c r="B136" s="94">
        <v>103.69264475345616</v>
      </c>
      <c r="C136" s="94">
        <v>104.35773342983059</v>
      </c>
      <c r="D136" s="94">
        <v>104.61234040141757</v>
      </c>
      <c r="E136" s="94"/>
      <c r="F136" s="94">
        <f t="shared" si="6"/>
        <v>0.24397518345697922</v>
      </c>
      <c r="G136" s="94">
        <f t="shared" si="7"/>
        <v>0.88694395841490969</v>
      </c>
      <c r="H136" s="94"/>
      <c r="I136" s="94">
        <v>4.5047214184034905</v>
      </c>
      <c r="J136" s="94">
        <v>4.5157118207482663</v>
      </c>
      <c r="L136" s="94">
        <f t="shared" ref="L136:L199" si="8">J136-I136</f>
        <v>1.0990402344775774E-2</v>
      </c>
    </row>
    <row r="137" spans="1:12" ht="15.75" x14ac:dyDescent="0.25">
      <c r="A137" s="152" t="s">
        <v>102</v>
      </c>
      <c r="B137" s="93">
        <v>106.1058432812214</v>
      </c>
      <c r="C137" s="93">
        <v>106.93894884428991</v>
      </c>
      <c r="D137" s="93">
        <v>107.25787546559614</v>
      </c>
      <c r="E137" s="93"/>
      <c r="F137" s="93">
        <f t="shared" si="6"/>
        <v>0.2982324258401059</v>
      </c>
      <c r="G137" s="93">
        <f t="shared" si="7"/>
        <v>1.0857386820077641</v>
      </c>
      <c r="H137" s="93"/>
      <c r="I137" s="93">
        <v>3.6851802126534565</v>
      </c>
      <c r="J137" s="93">
        <v>3.6961706149982323</v>
      </c>
      <c r="L137" s="93">
        <f t="shared" si="8"/>
        <v>1.0990402344775774E-2</v>
      </c>
    </row>
    <row r="138" spans="1:12" s="104" customFormat="1" ht="15.75" x14ac:dyDescent="0.25">
      <c r="A138" s="153" t="s">
        <v>103</v>
      </c>
      <c r="B138" s="94">
        <v>106.1058432812214</v>
      </c>
      <c r="C138" s="94">
        <v>106.93894884428991</v>
      </c>
      <c r="D138" s="94">
        <v>107.25787546559614</v>
      </c>
      <c r="E138" s="94"/>
      <c r="F138" s="94">
        <f t="shared" si="6"/>
        <v>0.2982324258401059</v>
      </c>
      <c r="G138" s="94">
        <f t="shared" si="7"/>
        <v>1.0857386820077641</v>
      </c>
      <c r="H138" s="94"/>
      <c r="I138" s="94">
        <v>3.6851802126534565</v>
      </c>
      <c r="J138" s="94">
        <v>3.6961706149982323</v>
      </c>
      <c r="L138" s="94">
        <f t="shared" si="8"/>
        <v>1.0990402344775774E-2</v>
      </c>
    </row>
    <row r="139" spans="1:12" ht="15.75" x14ac:dyDescent="0.25">
      <c r="A139" s="152" t="s">
        <v>168</v>
      </c>
      <c r="B139" s="93">
        <v>94.140086994291096</v>
      </c>
      <c r="C139" s="93">
        <v>94.140086994291096</v>
      </c>
      <c r="D139" s="93">
        <v>94.140086994291096</v>
      </c>
      <c r="E139" s="93"/>
      <c r="F139" s="93">
        <f t="shared" si="6"/>
        <v>0</v>
      </c>
      <c r="G139" s="93">
        <f t="shared" si="7"/>
        <v>0</v>
      </c>
      <c r="H139" s="93"/>
      <c r="I139" s="93">
        <v>0.81954120575003397</v>
      </c>
      <c r="J139" s="93">
        <v>0.81954120575003397</v>
      </c>
      <c r="L139" s="93">
        <f t="shared" si="8"/>
        <v>0</v>
      </c>
    </row>
    <row r="140" spans="1:12" s="104" customFormat="1" ht="15.75" x14ac:dyDescent="0.25">
      <c r="A140" s="153" t="s">
        <v>219</v>
      </c>
      <c r="B140" s="94">
        <v>94.140086994291096</v>
      </c>
      <c r="C140" s="94">
        <v>94.140086994291096</v>
      </c>
      <c r="D140" s="94">
        <v>94.140086994291096</v>
      </c>
      <c r="E140" s="94"/>
      <c r="F140" s="94">
        <f t="shared" si="6"/>
        <v>0</v>
      </c>
      <c r="G140" s="94">
        <f t="shared" si="7"/>
        <v>0</v>
      </c>
      <c r="H140" s="94"/>
      <c r="I140" s="94">
        <v>0.81954120575003397</v>
      </c>
      <c r="J140" s="94">
        <v>0.81954120575003397</v>
      </c>
      <c r="L140" s="94">
        <f t="shared" si="8"/>
        <v>0</v>
      </c>
    </row>
    <row r="141" spans="1:12" ht="15.75" x14ac:dyDescent="0.25">
      <c r="A141" s="157" t="s">
        <v>104</v>
      </c>
      <c r="B141" s="93">
        <v>154.69142439904226</v>
      </c>
      <c r="C141" s="93">
        <v>154.69142439904226</v>
      </c>
      <c r="D141" s="93">
        <v>154.69142439904226</v>
      </c>
      <c r="E141" s="93"/>
      <c r="F141" s="93">
        <f t="shared" si="6"/>
        <v>0</v>
      </c>
      <c r="G141" s="93">
        <f t="shared" si="7"/>
        <v>0</v>
      </c>
      <c r="H141" s="93"/>
      <c r="I141" s="93">
        <v>4.4523457846336587</v>
      </c>
      <c r="J141" s="93">
        <v>4.4523457846336587</v>
      </c>
      <c r="L141" s="93">
        <f t="shared" si="8"/>
        <v>0</v>
      </c>
    </row>
    <row r="142" spans="1:12" s="104" customFormat="1" ht="15.75" x14ac:dyDescent="0.25">
      <c r="A142" s="155" t="s">
        <v>19</v>
      </c>
      <c r="B142" s="94">
        <v>160.90089003441557</v>
      </c>
      <c r="C142" s="94">
        <v>160.90089003441557</v>
      </c>
      <c r="D142" s="94">
        <v>160.90089003441557</v>
      </c>
      <c r="E142" s="94"/>
      <c r="F142" s="94">
        <f t="shared" si="6"/>
        <v>0</v>
      </c>
      <c r="G142" s="94">
        <f t="shared" si="7"/>
        <v>0</v>
      </c>
      <c r="H142" s="94"/>
      <c r="I142" s="94">
        <v>3.5920135893946701</v>
      </c>
      <c r="J142" s="94">
        <v>3.5920135893946701</v>
      </c>
      <c r="L142" s="94">
        <f t="shared" si="8"/>
        <v>0</v>
      </c>
    </row>
    <row r="143" spans="1:12" ht="15.75" x14ac:dyDescent="0.25">
      <c r="A143" s="154" t="s">
        <v>105</v>
      </c>
      <c r="B143" s="93">
        <v>160.90089003441557</v>
      </c>
      <c r="C143" s="93">
        <v>160.90089003441557</v>
      </c>
      <c r="D143" s="93">
        <v>160.90089003441557</v>
      </c>
      <c r="E143" s="93"/>
      <c r="F143" s="93">
        <f t="shared" si="6"/>
        <v>0</v>
      </c>
      <c r="G143" s="93">
        <f t="shared" si="7"/>
        <v>0</v>
      </c>
      <c r="H143" s="93"/>
      <c r="I143" s="93">
        <v>3.5920135893946701</v>
      </c>
      <c r="J143" s="93">
        <v>3.5920135893946701</v>
      </c>
      <c r="L143" s="93">
        <f t="shared" si="8"/>
        <v>0</v>
      </c>
    </row>
    <row r="144" spans="1:12" s="104" customFormat="1" ht="15.75" x14ac:dyDescent="0.25">
      <c r="A144" s="155" t="s">
        <v>106</v>
      </c>
      <c r="B144" s="94">
        <v>146.66666666666669</v>
      </c>
      <c r="C144" s="94">
        <v>146.66666666666669</v>
      </c>
      <c r="D144" s="94">
        <v>146.66666666666669</v>
      </c>
      <c r="E144" s="94"/>
      <c r="F144" s="94">
        <f t="shared" si="6"/>
        <v>0</v>
      </c>
      <c r="G144" s="94">
        <f t="shared" si="7"/>
        <v>0</v>
      </c>
      <c r="H144" s="94"/>
      <c r="I144" s="94">
        <v>7.3648347879621129E-2</v>
      </c>
      <c r="J144" s="94">
        <v>7.3648347879621129E-2</v>
      </c>
      <c r="L144" s="94">
        <f t="shared" si="8"/>
        <v>0</v>
      </c>
    </row>
    <row r="145" spans="1:12" ht="15.75" x14ac:dyDescent="0.25">
      <c r="A145" s="154" t="s">
        <v>107</v>
      </c>
      <c r="B145" s="93">
        <v>146.66666666666669</v>
      </c>
      <c r="C145" s="93">
        <v>146.66666666666669</v>
      </c>
      <c r="D145" s="93">
        <v>146.66666666666669</v>
      </c>
      <c r="E145" s="93"/>
      <c r="F145" s="93">
        <f t="shared" si="6"/>
        <v>0</v>
      </c>
      <c r="G145" s="93">
        <f t="shared" si="7"/>
        <v>0</v>
      </c>
      <c r="H145" s="93"/>
      <c r="I145" s="93">
        <v>7.3648347879621129E-2</v>
      </c>
      <c r="J145" s="93">
        <v>7.3648347879621129E-2</v>
      </c>
      <c r="L145" s="93">
        <f t="shared" si="8"/>
        <v>0</v>
      </c>
    </row>
    <row r="146" spans="1:12" s="104" customFormat="1" ht="15.75" x14ac:dyDescent="0.25">
      <c r="A146" s="155" t="s">
        <v>108</v>
      </c>
      <c r="B146" s="94">
        <v>132.09195402298857</v>
      </c>
      <c r="C146" s="94">
        <v>132.09195402298857</v>
      </c>
      <c r="D146" s="94">
        <v>132.09195402298857</v>
      </c>
      <c r="E146" s="94"/>
      <c r="F146" s="94">
        <f t="shared" si="6"/>
        <v>0</v>
      </c>
      <c r="G146" s="94">
        <f t="shared" si="7"/>
        <v>0</v>
      </c>
      <c r="H146" s="94"/>
      <c r="I146" s="94">
        <v>0.78668384735936769</v>
      </c>
      <c r="J146" s="94">
        <v>0.78668384735936769</v>
      </c>
      <c r="L146" s="94">
        <f t="shared" si="8"/>
        <v>0</v>
      </c>
    </row>
    <row r="147" spans="1:12" ht="15.75" x14ac:dyDescent="0.25">
      <c r="A147" s="154" t="s">
        <v>218</v>
      </c>
      <c r="B147" s="93">
        <v>132.09195402298857</v>
      </c>
      <c r="C147" s="93">
        <v>132.09195402298857</v>
      </c>
      <c r="D147" s="93">
        <v>132.09195402298857</v>
      </c>
      <c r="E147" s="93"/>
      <c r="F147" s="93">
        <f t="shared" si="6"/>
        <v>0</v>
      </c>
      <c r="G147" s="93">
        <f t="shared" si="7"/>
        <v>0</v>
      </c>
      <c r="H147" s="93"/>
      <c r="I147" s="93">
        <v>0.78668384735936769</v>
      </c>
      <c r="J147" s="93">
        <v>0.78668384735936769</v>
      </c>
      <c r="L147" s="93">
        <f t="shared" si="8"/>
        <v>0</v>
      </c>
    </row>
    <row r="148" spans="1:12" s="104" customFormat="1" ht="15.75" x14ac:dyDescent="0.25">
      <c r="A148" s="156" t="s">
        <v>3</v>
      </c>
      <c r="B148" s="95">
        <v>99.373170869494928</v>
      </c>
      <c r="C148" s="95">
        <v>100.52973738350097</v>
      </c>
      <c r="D148" s="95">
        <v>101.32303681216348</v>
      </c>
      <c r="E148" s="95"/>
      <c r="F148" s="95">
        <f t="shared" si="6"/>
        <v>0.78911916942170368</v>
      </c>
      <c r="G148" s="95">
        <f t="shared" si="7"/>
        <v>1.9621653667761807</v>
      </c>
      <c r="H148" s="95"/>
      <c r="I148" s="95">
        <v>5.8218992326032524</v>
      </c>
      <c r="J148" s="95">
        <v>5.8678409554721407</v>
      </c>
      <c r="L148" s="95">
        <f t="shared" si="8"/>
        <v>4.5941722868888313E-2</v>
      </c>
    </row>
    <row r="149" spans="1:12" ht="15.75" x14ac:dyDescent="0.25">
      <c r="A149" s="157" t="s">
        <v>150</v>
      </c>
      <c r="B149" s="93">
        <v>86.376653601763749</v>
      </c>
      <c r="C149" s="93">
        <v>88.862318217734611</v>
      </c>
      <c r="D149" s="93">
        <v>90.111853811889915</v>
      </c>
      <c r="E149" s="93"/>
      <c r="F149" s="93">
        <f t="shared" si="6"/>
        <v>1.4061478692167784</v>
      </c>
      <c r="G149" s="93">
        <f t="shared" si="7"/>
        <v>4.3243168777377772</v>
      </c>
      <c r="H149" s="93"/>
      <c r="I149" s="93">
        <v>2.075294521332455</v>
      </c>
      <c r="J149" s="93">
        <v>2.1044762310241443</v>
      </c>
      <c r="L149" s="93">
        <f t="shared" si="8"/>
        <v>2.9181709691689317E-2</v>
      </c>
    </row>
    <row r="150" spans="1:12" s="104" customFormat="1" ht="15.75" x14ac:dyDescent="0.25">
      <c r="A150" s="155" t="s">
        <v>109</v>
      </c>
      <c r="B150" s="94">
        <v>97.988895487213128</v>
      </c>
      <c r="C150" s="94">
        <v>99.050434474380737</v>
      </c>
      <c r="D150" s="94">
        <v>99.050434474380737</v>
      </c>
      <c r="E150" s="94"/>
      <c r="F150" s="94">
        <f t="shared" si="6"/>
        <v>0</v>
      </c>
      <c r="G150" s="94">
        <f t="shared" si="7"/>
        <v>1.0833258012446167</v>
      </c>
      <c r="H150" s="94"/>
      <c r="I150" s="94">
        <v>1.2519483216122373</v>
      </c>
      <c r="J150" s="94">
        <v>1.2519483216122376</v>
      </c>
      <c r="L150" s="94">
        <f t="shared" si="8"/>
        <v>0</v>
      </c>
    </row>
    <row r="151" spans="1:12" ht="15.75" x14ac:dyDescent="0.25">
      <c r="A151" s="154" t="s">
        <v>110</v>
      </c>
      <c r="B151" s="93">
        <v>97.988895487213128</v>
      </c>
      <c r="C151" s="93">
        <v>99.050434474380737</v>
      </c>
      <c r="D151" s="93">
        <v>99.050434474380737</v>
      </c>
      <c r="E151" s="93"/>
      <c r="F151" s="93">
        <f t="shared" si="6"/>
        <v>0</v>
      </c>
      <c r="G151" s="93">
        <f t="shared" si="7"/>
        <v>1.0833258012446167</v>
      </c>
      <c r="H151" s="93"/>
      <c r="I151" s="93">
        <v>1.2519483216122373</v>
      </c>
      <c r="J151" s="93">
        <v>1.2519483216122376</v>
      </c>
      <c r="L151" s="93">
        <f t="shared" si="8"/>
        <v>0</v>
      </c>
    </row>
    <row r="152" spans="1:12" s="104" customFormat="1" ht="15.75" x14ac:dyDescent="0.25">
      <c r="A152" s="155" t="s">
        <v>169</v>
      </c>
      <c r="B152" s="94">
        <v>66.406985780060211</v>
      </c>
      <c r="C152" s="94">
        <v>68.829413275777668</v>
      </c>
      <c r="D152" s="94">
        <v>72.061331455904352</v>
      </c>
      <c r="E152" s="94"/>
      <c r="F152" s="94">
        <f t="shared" si="6"/>
        <v>4.6955480605034516</v>
      </c>
      <c r="G152" s="94">
        <f t="shared" si="7"/>
        <v>8.5146850281253794</v>
      </c>
      <c r="H152" s="94"/>
      <c r="I152" s="94">
        <v>0.6214761155816988</v>
      </c>
      <c r="J152" s="94">
        <v>0.65065782527338756</v>
      </c>
      <c r="L152" s="94">
        <f t="shared" si="8"/>
        <v>2.9181709691688762E-2</v>
      </c>
    </row>
    <row r="153" spans="1:12" ht="15.75" x14ac:dyDescent="0.25">
      <c r="A153" s="154" t="s">
        <v>217</v>
      </c>
      <c r="B153" s="93">
        <v>66.406985780060211</v>
      </c>
      <c r="C153" s="93">
        <v>68.829413275777668</v>
      </c>
      <c r="D153" s="93">
        <v>72.061331455904352</v>
      </c>
      <c r="E153" s="93"/>
      <c r="F153" s="93">
        <f t="shared" si="6"/>
        <v>4.6955480605034516</v>
      </c>
      <c r="G153" s="93">
        <f t="shared" si="7"/>
        <v>8.5146850281253794</v>
      </c>
      <c r="H153" s="93"/>
      <c r="I153" s="93">
        <v>0.6214761155816988</v>
      </c>
      <c r="J153" s="93">
        <v>0.65065782527338756</v>
      </c>
      <c r="L153" s="93">
        <f t="shared" si="8"/>
        <v>2.9181709691688762E-2</v>
      </c>
    </row>
    <row r="154" spans="1:12" s="104" customFormat="1" ht="15.75" x14ac:dyDescent="0.25">
      <c r="A154" s="155" t="s">
        <v>170</v>
      </c>
      <c r="B154" s="94">
        <v>106.27652543887797</v>
      </c>
      <c r="C154" s="94">
        <v>119.78160871574715</v>
      </c>
      <c r="D154" s="94">
        <v>119.78160871574715</v>
      </c>
      <c r="E154" s="94"/>
      <c r="F154" s="94">
        <f t="shared" si="6"/>
        <v>0</v>
      </c>
      <c r="G154" s="94">
        <f t="shared" si="7"/>
        <v>12.707494172488975</v>
      </c>
      <c r="H154" s="94"/>
      <c r="I154" s="94">
        <v>0.20187008413851901</v>
      </c>
      <c r="J154" s="94">
        <v>0.20187008413851901</v>
      </c>
      <c r="L154" s="94">
        <f t="shared" si="8"/>
        <v>0</v>
      </c>
    </row>
    <row r="155" spans="1:12" ht="15.75" x14ac:dyDescent="0.25">
      <c r="A155" s="154" t="s">
        <v>216</v>
      </c>
      <c r="B155" s="93">
        <v>106.27652543887797</v>
      </c>
      <c r="C155" s="93">
        <v>119.78160871574715</v>
      </c>
      <c r="D155" s="93">
        <v>119.78160871574715</v>
      </c>
      <c r="E155" s="93"/>
      <c r="F155" s="93">
        <f t="shared" si="6"/>
        <v>0</v>
      </c>
      <c r="G155" s="93">
        <f t="shared" si="7"/>
        <v>12.707494172488975</v>
      </c>
      <c r="H155" s="93"/>
      <c r="I155" s="93">
        <v>0.20187008413851901</v>
      </c>
      <c r="J155" s="93">
        <v>0.20187008413851901</v>
      </c>
      <c r="L155" s="93">
        <f t="shared" si="8"/>
        <v>0</v>
      </c>
    </row>
    <row r="156" spans="1:12" s="104" customFormat="1" ht="15.75" x14ac:dyDescent="0.25">
      <c r="A156" s="151" t="s">
        <v>111</v>
      </c>
      <c r="B156" s="94">
        <v>108.15608042885972</v>
      </c>
      <c r="C156" s="94">
        <v>108.41445643654725</v>
      </c>
      <c r="D156" s="94">
        <v>108.89943626722145</v>
      </c>
      <c r="E156" s="94"/>
      <c r="F156" s="94">
        <f t="shared" si="6"/>
        <v>0.44733870981314983</v>
      </c>
      <c r="G156" s="94">
        <f t="shared" si="7"/>
        <v>0.68729916562635385</v>
      </c>
      <c r="H156" s="94"/>
      <c r="I156" s="94">
        <v>3.7466047112707983</v>
      </c>
      <c r="J156" s="94">
        <v>3.7633647244479951</v>
      </c>
      <c r="L156" s="94">
        <f t="shared" si="8"/>
        <v>1.6760013177196775E-2</v>
      </c>
    </row>
    <row r="157" spans="1:12" ht="15.75" x14ac:dyDescent="0.25">
      <c r="A157" s="152" t="s">
        <v>171</v>
      </c>
      <c r="B157" s="93">
        <v>103.98277170353322</v>
      </c>
      <c r="C157" s="93">
        <v>105.43928279974524</v>
      </c>
      <c r="D157" s="93">
        <v>105.43928279974524</v>
      </c>
      <c r="E157" s="93"/>
      <c r="F157" s="93">
        <f t="shared" si="6"/>
        <v>0</v>
      </c>
      <c r="G157" s="93">
        <f t="shared" si="7"/>
        <v>1.4007234778898869</v>
      </c>
      <c r="H157" s="93"/>
      <c r="I157" s="93">
        <v>1.2409922718129207</v>
      </c>
      <c r="J157" s="93">
        <v>1.2409922718129207</v>
      </c>
      <c r="L157" s="93">
        <f t="shared" si="8"/>
        <v>0</v>
      </c>
    </row>
    <row r="158" spans="1:12" s="104" customFormat="1" ht="15.75" x14ac:dyDescent="0.25">
      <c r="A158" s="153" t="s">
        <v>215</v>
      </c>
      <c r="B158" s="94">
        <v>103.98277170353322</v>
      </c>
      <c r="C158" s="94">
        <v>105.43928279974524</v>
      </c>
      <c r="D158" s="94">
        <v>105.43928279974524</v>
      </c>
      <c r="E158" s="94"/>
      <c r="F158" s="94">
        <f t="shared" si="6"/>
        <v>0</v>
      </c>
      <c r="G158" s="94">
        <f t="shared" si="7"/>
        <v>1.4007234778898869</v>
      </c>
      <c r="H158" s="94"/>
      <c r="I158" s="94">
        <v>1.2409922718129207</v>
      </c>
      <c r="J158" s="94">
        <v>1.2409922718129207</v>
      </c>
      <c r="L158" s="94">
        <f t="shared" si="8"/>
        <v>0</v>
      </c>
    </row>
    <row r="159" spans="1:12" ht="15.75" x14ac:dyDescent="0.25">
      <c r="A159" s="152" t="s">
        <v>172</v>
      </c>
      <c r="B159" s="93">
        <v>96.589298309919641</v>
      </c>
      <c r="C159" s="93">
        <v>94.656599412278339</v>
      </c>
      <c r="D159" s="93">
        <v>98.570119037208485</v>
      </c>
      <c r="E159" s="93"/>
      <c r="F159" s="93">
        <f t="shared" si="6"/>
        <v>4.1344392775877647</v>
      </c>
      <c r="G159" s="93">
        <f t="shared" si="7"/>
        <v>2.0507662463113752</v>
      </c>
      <c r="H159" s="93"/>
      <c r="I159" s="93">
        <v>0.4053757245402449</v>
      </c>
      <c r="J159" s="93">
        <v>0.42213573771744267</v>
      </c>
      <c r="L159" s="93">
        <f t="shared" si="8"/>
        <v>1.6760013177197775E-2</v>
      </c>
    </row>
    <row r="160" spans="1:12" s="104" customFormat="1" ht="15.75" x14ac:dyDescent="0.25">
      <c r="A160" s="153" t="s">
        <v>214</v>
      </c>
      <c r="B160" s="94">
        <v>96.589298309919641</v>
      </c>
      <c r="C160" s="94">
        <v>94.656599412278339</v>
      </c>
      <c r="D160" s="94">
        <v>98.570119037208485</v>
      </c>
      <c r="E160" s="94"/>
      <c r="F160" s="94">
        <f t="shared" si="6"/>
        <v>4.1344392775877647</v>
      </c>
      <c r="G160" s="94">
        <f t="shared" si="7"/>
        <v>2.0507662463113752</v>
      </c>
      <c r="H160" s="94"/>
      <c r="I160" s="94">
        <v>0.4053757245402449</v>
      </c>
      <c r="J160" s="94">
        <v>0.42213573771744267</v>
      </c>
      <c r="L160" s="94">
        <f t="shared" si="8"/>
        <v>1.6760013177197775E-2</v>
      </c>
    </row>
    <row r="161" spans="1:12" ht="15.75" x14ac:dyDescent="0.25">
      <c r="A161" s="152" t="s">
        <v>173</v>
      </c>
      <c r="B161" s="93">
        <v>113.48707675862873</v>
      </c>
      <c r="C161" s="93">
        <v>113.49049279677361</v>
      </c>
      <c r="D161" s="93">
        <v>113.49049279677361</v>
      </c>
      <c r="E161" s="93"/>
      <c r="F161" s="93">
        <f t="shared" si="6"/>
        <v>0</v>
      </c>
      <c r="G161" s="93">
        <f t="shared" si="7"/>
        <v>3.0100679675904018E-3</v>
      </c>
      <c r="H161" s="93"/>
      <c r="I161" s="93">
        <v>2.1002367149176324</v>
      </c>
      <c r="J161" s="93">
        <v>2.1002367149176324</v>
      </c>
      <c r="L161" s="93">
        <f t="shared" si="8"/>
        <v>0</v>
      </c>
    </row>
    <row r="162" spans="1:12" s="104" customFormat="1" ht="15.75" x14ac:dyDescent="0.25">
      <c r="A162" s="153" t="s">
        <v>213</v>
      </c>
      <c r="B162" s="94">
        <v>113.48707675862873</v>
      </c>
      <c r="C162" s="94">
        <v>113.49049279677361</v>
      </c>
      <c r="D162" s="94">
        <v>113.49049279677361</v>
      </c>
      <c r="E162" s="94"/>
      <c r="F162" s="94">
        <f t="shared" si="6"/>
        <v>0</v>
      </c>
      <c r="G162" s="94">
        <f t="shared" si="7"/>
        <v>3.0100679675904018E-3</v>
      </c>
      <c r="H162" s="94"/>
      <c r="I162" s="94">
        <v>2.1002367149176324</v>
      </c>
      <c r="J162" s="94">
        <v>2.1002367149176324</v>
      </c>
      <c r="L162" s="94">
        <f t="shared" si="8"/>
        <v>0</v>
      </c>
    </row>
    <row r="163" spans="1:12" ht="15.75" x14ac:dyDescent="0.25">
      <c r="A163" s="150" t="s">
        <v>4</v>
      </c>
      <c r="B163" s="96">
        <v>102.5011130507078</v>
      </c>
      <c r="C163" s="96">
        <v>103.53539633280566</v>
      </c>
      <c r="D163" s="96">
        <v>103.53539633280566</v>
      </c>
      <c r="E163" s="96"/>
      <c r="F163" s="96">
        <f t="shared" si="6"/>
        <v>0</v>
      </c>
      <c r="G163" s="96">
        <f t="shared" si="7"/>
        <v>1.0090459033222254</v>
      </c>
      <c r="H163" s="96"/>
      <c r="I163" s="96">
        <v>4.7428570211024903</v>
      </c>
      <c r="J163" s="96">
        <v>4.7428570211024903</v>
      </c>
      <c r="L163" s="96">
        <f t="shared" si="8"/>
        <v>0</v>
      </c>
    </row>
    <row r="164" spans="1:12" s="104" customFormat="1" ht="15.75" x14ac:dyDescent="0.25">
      <c r="A164" s="151" t="s">
        <v>140</v>
      </c>
      <c r="B164" s="94">
        <v>89.328793733949823</v>
      </c>
      <c r="C164" s="94">
        <v>94.062279060784689</v>
      </c>
      <c r="D164" s="94">
        <v>94.062279060784689</v>
      </c>
      <c r="E164" s="94"/>
      <c r="F164" s="94">
        <f t="shared" si="6"/>
        <v>0</v>
      </c>
      <c r="G164" s="94">
        <f t="shared" si="7"/>
        <v>5.2989468781283744</v>
      </c>
      <c r="H164" s="94"/>
      <c r="I164" s="94">
        <v>0.9415104595800966</v>
      </c>
      <c r="J164" s="94">
        <v>0.94151045958009649</v>
      </c>
      <c r="L164" s="94">
        <f t="shared" si="8"/>
        <v>0</v>
      </c>
    </row>
    <row r="165" spans="1:12" ht="15.75" x14ac:dyDescent="0.25">
      <c r="A165" s="152" t="s">
        <v>174</v>
      </c>
      <c r="B165" s="93">
        <v>89.328793733949823</v>
      </c>
      <c r="C165" s="93">
        <v>94.062279060784689</v>
      </c>
      <c r="D165" s="93">
        <v>94.062279060784689</v>
      </c>
      <c r="E165" s="93"/>
      <c r="F165" s="93">
        <f t="shared" si="6"/>
        <v>0</v>
      </c>
      <c r="G165" s="93">
        <f t="shared" si="7"/>
        <v>5.2989468781283744</v>
      </c>
      <c r="H165" s="93"/>
      <c r="I165" s="93">
        <v>0.9415104595800966</v>
      </c>
      <c r="J165" s="93">
        <v>0.94151045958009649</v>
      </c>
      <c r="L165" s="93">
        <f t="shared" si="8"/>
        <v>0</v>
      </c>
    </row>
    <row r="166" spans="1:12" s="104" customFormat="1" ht="15.75" x14ac:dyDescent="0.25">
      <c r="A166" s="153" t="s">
        <v>140</v>
      </c>
      <c r="B166" s="94">
        <v>89.328793733949823</v>
      </c>
      <c r="C166" s="94">
        <v>94.062279060784689</v>
      </c>
      <c r="D166" s="94">
        <v>94.062279060784689</v>
      </c>
      <c r="E166" s="94"/>
      <c r="F166" s="94">
        <f t="shared" si="6"/>
        <v>0</v>
      </c>
      <c r="G166" s="94">
        <f t="shared" si="7"/>
        <v>5.2989468781283744</v>
      </c>
      <c r="H166" s="94"/>
      <c r="I166" s="94">
        <v>0.9415104595800966</v>
      </c>
      <c r="J166" s="94">
        <v>0.94151045958009649</v>
      </c>
      <c r="L166" s="94">
        <f t="shared" si="8"/>
        <v>0</v>
      </c>
    </row>
    <row r="167" spans="1:12" ht="15.75" x14ac:dyDescent="0.25">
      <c r="A167" s="157" t="s">
        <v>139</v>
      </c>
      <c r="B167" s="93">
        <v>106.18404506983349</v>
      </c>
      <c r="C167" s="93">
        <v>106.18404506983349</v>
      </c>
      <c r="D167" s="93">
        <v>106.18404506983349</v>
      </c>
      <c r="E167" s="93"/>
      <c r="F167" s="93">
        <f t="shared" si="6"/>
        <v>0</v>
      </c>
      <c r="G167" s="93">
        <f t="shared" si="7"/>
        <v>0</v>
      </c>
      <c r="H167" s="93"/>
      <c r="I167" s="93">
        <v>3.8013465615223936</v>
      </c>
      <c r="J167" s="93">
        <v>3.8013465615223931</v>
      </c>
      <c r="L167" s="93">
        <f t="shared" si="8"/>
        <v>0</v>
      </c>
    </row>
    <row r="168" spans="1:12" s="104" customFormat="1" ht="15.75" x14ac:dyDescent="0.25">
      <c r="A168" s="155" t="s">
        <v>175</v>
      </c>
      <c r="B168" s="94">
        <v>106.18404506983349</v>
      </c>
      <c r="C168" s="94">
        <v>106.18404506983349</v>
      </c>
      <c r="D168" s="94">
        <v>106.18404506983349</v>
      </c>
      <c r="E168" s="94"/>
      <c r="F168" s="94">
        <f t="shared" si="6"/>
        <v>0</v>
      </c>
      <c r="G168" s="94">
        <f t="shared" si="7"/>
        <v>0</v>
      </c>
      <c r="H168" s="94"/>
      <c r="I168" s="94">
        <v>3.8013465615223936</v>
      </c>
      <c r="J168" s="94">
        <v>3.8013465615223931</v>
      </c>
      <c r="L168" s="94">
        <f t="shared" si="8"/>
        <v>0</v>
      </c>
    </row>
    <row r="169" spans="1:12" ht="15.75" x14ac:dyDescent="0.25">
      <c r="A169" s="154" t="s">
        <v>212</v>
      </c>
      <c r="B169" s="93">
        <v>106.18404506983349</v>
      </c>
      <c r="C169" s="93">
        <v>106.18404506983349</v>
      </c>
      <c r="D169" s="93">
        <v>106.18404506983349</v>
      </c>
      <c r="E169" s="93"/>
      <c r="F169" s="93">
        <f t="shared" si="6"/>
        <v>0</v>
      </c>
      <c r="G169" s="93">
        <f t="shared" si="7"/>
        <v>0</v>
      </c>
      <c r="H169" s="93"/>
      <c r="I169" s="93">
        <v>3.8013465615223936</v>
      </c>
      <c r="J169" s="93">
        <v>3.8013465615223931</v>
      </c>
      <c r="L169" s="93">
        <f t="shared" si="8"/>
        <v>0</v>
      </c>
    </row>
    <row r="170" spans="1:12" s="104" customFormat="1" ht="15.75" x14ac:dyDescent="0.25">
      <c r="A170" s="156" t="s">
        <v>130</v>
      </c>
      <c r="B170" s="95">
        <v>99.09776497313635</v>
      </c>
      <c r="C170" s="95">
        <v>98.870001623785043</v>
      </c>
      <c r="D170" s="95">
        <v>98.791645167335005</v>
      </c>
      <c r="E170" s="95"/>
      <c r="F170" s="95">
        <f t="shared" si="6"/>
        <v>-7.9252002794738541E-2</v>
      </c>
      <c r="G170" s="95">
        <f t="shared" si="7"/>
        <v>-0.30890687179910836</v>
      </c>
      <c r="H170" s="95"/>
      <c r="I170" s="95">
        <v>6.0833302377847529</v>
      </c>
      <c r="J170" s="95">
        <v>6.078509076734691</v>
      </c>
      <c r="L170" s="95">
        <f t="shared" si="8"/>
        <v>-4.8211610500619173E-3</v>
      </c>
    </row>
    <row r="171" spans="1:12" ht="15.75" x14ac:dyDescent="0.25">
      <c r="A171" s="157" t="s">
        <v>138</v>
      </c>
      <c r="B171" s="93">
        <v>88.89118006941095</v>
      </c>
      <c r="C171" s="93">
        <v>88.41480848317137</v>
      </c>
      <c r="D171" s="93">
        <v>88.41480848317137</v>
      </c>
      <c r="E171" s="93"/>
      <c r="F171" s="93">
        <f t="shared" si="6"/>
        <v>0</v>
      </c>
      <c r="G171" s="93">
        <f t="shared" si="7"/>
        <v>-0.53590422116975844</v>
      </c>
      <c r="H171" s="93"/>
      <c r="I171" s="93">
        <v>2.8817728874115587</v>
      </c>
      <c r="J171" s="93">
        <v>2.8817728874115587</v>
      </c>
      <c r="L171" s="93">
        <f t="shared" si="8"/>
        <v>0</v>
      </c>
    </row>
    <row r="172" spans="1:12" s="104" customFormat="1" ht="15.75" x14ac:dyDescent="0.25">
      <c r="A172" s="155" t="s">
        <v>176</v>
      </c>
      <c r="B172" s="94">
        <v>70.973592726429857</v>
      </c>
      <c r="C172" s="94">
        <v>70.717159019434177</v>
      </c>
      <c r="D172" s="94">
        <v>70.717159019434177</v>
      </c>
      <c r="E172" s="94"/>
      <c r="F172" s="94">
        <f t="shared" si="6"/>
        <v>0</v>
      </c>
      <c r="G172" s="94">
        <f t="shared" si="7"/>
        <v>-0.3613086179589553</v>
      </c>
      <c r="H172" s="94"/>
      <c r="I172" s="94">
        <v>0.94089100350085908</v>
      </c>
      <c r="J172" s="94">
        <v>0.94089100350085908</v>
      </c>
      <c r="L172" s="94">
        <f t="shared" si="8"/>
        <v>0</v>
      </c>
    </row>
    <row r="173" spans="1:12" ht="15.75" x14ac:dyDescent="0.25">
      <c r="A173" s="154" t="s">
        <v>211</v>
      </c>
      <c r="B173" s="93">
        <v>82.766112674171609</v>
      </c>
      <c r="C173" s="93">
        <v>83.299340546092807</v>
      </c>
      <c r="D173" s="93">
        <v>83.299340546092807</v>
      </c>
      <c r="E173" s="93"/>
      <c r="F173" s="93">
        <f t="shared" si="6"/>
        <v>0</v>
      </c>
      <c r="G173" s="93">
        <f t="shared" si="7"/>
        <v>0.64425868836002209</v>
      </c>
      <c r="H173" s="93"/>
      <c r="I173" s="93">
        <v>0.22319615882970101</v>
      </c>
      <c r="J173" s="93">
        <v>0.22319615882970104</v>
      </c>
      <c r="L173" s="93">
        <f t="shared" si="8"/>
        <v>0</v>
      </c>
    </row>
    <row r="174" spans="1:12" s="104" customFormat="1" ht="15.75" x14ac:dyDescent="0.25">
      <c r="A174" s="153" t="s">
        <v>210</v>
      </c>
      <c r="B174" s="94">
        <v>67.999868528420038</v>
      </c>
      <c r="C174" s="94">
        <v>67.544305563566866</v>
      </c>
      <c r="D174" s="94">
        <v>67.544305563566866</v>
      </c>
      <c r="E174" s="94"/>
      <c r="F174" s="94">
        <f t="shared" si="6"/>
        <v>0</v>
      </c>
      <c r="G174" s="94">
        <f t="shared" si="7"/>
        <v>-0.66994683182772796</v>
      </c>
      <c r="H174" s="94"/>
      <c r="I174" s="94">
        <v>0.71769484467115818</v>
      </c>
      <c r="J174" s="94">
        <v>0.71769484467115807</v>
      </c>
      <c r="L174" s="94">
        <f t="shared" si="8"/>
        <v>0</v>
      </c>
    </row>
    <row r="175" spans="1:12" ht="15.75" x14ac:dyDescent="0.25">
      <c r="A175" s="152" t="s">
        <v>177</v>
      </c>
      <c r="B175" s="93">
        <v>99.262187476460824</v>
      </c>
      <c r="C175" s="93">
        <v>99.262187476460824</v>
      </c>
      <c r="D175" s="93">
        <v>99.262187476460824</v>
      </c>
      <c r="E175" s="93"/>
      <c r="F175" s="93">
        <f t="shared" si="6"/>
        <v>0</v>
      </c>
      <c r="G175" s="93">
        <f t="shared" si="7"/>
        <v>0</v>
      </c>
      <c r="H175" s="93"/>
      <c r="I175" s="93">
        <v>0.13008285012995838</v>
      </c>
      <c r="J175" s="93">
        <v>0.13008285012995838</v>
      </c>
      <c r="L175" s="93">
        <f t="shared" si="8"/>
        <v>0</v>
      </c>
    </row>
    <row r="176" spans="1:12" s="104" customFormat="1" ht="15.75" x14ac:dyDescent="0.25">
      <c r="A176" s="153" t="s">
        <v>209</v>
      </c>
      <c r="B176" s="94">
        <v>99.262187476460824</v>
      </c>
      <c r="C176" s="94">
        <v>99.262187476460824</v>
      </c>
      <c r="D176" s="94">
        <v>99.262187476460824</v>
      </c>
      <c r="E176" s="94"/>
      <c r="F176" s="94">
        <f t="shared" si="6"/>
        <v>0</v>
      </c>
      <c r="G176" s="94">
        <f t="shared" si="7"/>
        <v>0</v>
      </c>
      <c r="H176" s="94"/>
      <c r="I176" s="94">
        <v>0.13008285012995838</v>
      </c>
      <c r="J176" s="94">
        <v>0.13008285012995838</v>
      </c>
      <c r="L176" s="94">
        <f t="shared" si="8"/>
        <v>0</v>
      </c>
    </row>
    <row r="177" spans="1:12" ht="15.75" x14ac:dyDescent="0.25">
      <c r="A177" s="152" t="s">
        <v>112</v>
      </c>
      <c r="B177" s="93">
        <v>101.47373662419359</v>
      </c>
      <c r="C177" s="93">
        <v>100.78341784885605</v>
      </c>
      <c r="D177" s="93">
        <v>100.78341784885605</v>
      </c>
      <c r="E177" s="93"/>
      <c r="F177" s="93">
        <f t="shared" si="6"/>
        <v>0</v>
      </c>
      <c r="G177" s="93">
        <f t="shared" si="7"/>
        <v>-0.68029304754404496</v>
      </c>
      <c r="H177" s="93"/>
      <c r="I177" s="93">
        <v>1.768721094426049</v>
      </c>
      <c r="J177" s="93">
        <v>1.7687210944260487</v>
      </c>
      <c r="L177" s="93">
        <f t="shared" si="8"/>
        <v>0</v>
      </c>
    </row>
    <row r="178" spans="1:12" s="104" customFormat="1" ht="15.75" x14ac:dyDescent="0.25">
      <c r="A178" s="153" t="s">
        <v>113</v>
      </c>
      <c r="B178" s="94">
        <v>101.47373662419359</v>
      </c>
      <c r="C178" s="94">
        <v>100.78341784885605</v>
      </c>
      <c r="D178" s="94">
        <v>100.78341784885605</v>
      </c>
      <c r="E178" s="94"/>
      <c r="F178" s="94">
        <f t="shared" si="6"/>
        <v>0</v>
      </c>
      <c r="G178" s="94">
        <f t="shared" si="7"/>
        <v>-0.68029304754404496</v>
      </c>
      <c r="H178" s="94"/>
      <c r="I178" s="94">
        <v>1.768721094426049</v>
      </c>
      <c r="J178" s="94">
        <v>1.7687210944260487</v>
      </c>
      <c r="L178" s="94">
        <f t="shared" si="8"/>
        <v>0</v>
      </c>
    </row>
    <row r="179" spans="1:12" ht="15.75" x14ac:dyDescent="0.25">
      <c r="A179" s="152" t="s">
        <v>178</v>
      </c>
      <c r="B179" s="93">
        <v>98.181892359425817</v>
      </c>
      <c r="C179" s="93">
        <v>98.181892359425817</v>
      </c>
      <c r="D179" s="93">
        <v>98.181892359425817</v>
      </c>
      <c r="E179" s="93"/>
      <c r="F179" s="93">
        <f t="shared" si="6"/>
        <v>0</v>
      </c>
      <c r="G179" s="93">
        <f t="shared" si="7"/>
        <v>0</v>
      </c>
      <c r="H179" s="93"/>
      <c r="I179" s="93">
        <v>4.207793935469218E-2</v>
      </c>
      <c r="J179" s="93">
        <v>4.207793935469218E-2</v>
      </c>
      <c r="L179" s="93">
        <f t="shared" si="8"/>
        <v>0</v>
      </c>
    </row>
    <row r="180" spans="1:12" s="104" customFormat="1" ht="15.75" x14ac:dyDescent="0.25">
      <c r="A180" s="153" t="s">
        <v>208</v>
      </c>
      <c r="B180" s="94">
        <v>98.181892359425817</v>
      </c>
      <c r="C180" s="94">
        <v>98.181892359425817</v>
      </c>
      <c r="D180" s="94">
        <v>98.181892359425817</v>
      </c>
      <c r="E180" s="94"/>
      <c r="F180" s="94">
        <f t="shared" si="6"/>
        <v>0</v>
      </c>
      <c r="G180" s="94">
        <f t="shared" si="7"/>
        <v>0</v>
      </c>
      <c r="H180" s="94"/>
      <c r="I180" s="94">
        <v>4.207793935469218E-2</v>
      </c>
      <c r="J180" s="94">
        <v>4.207793935469218E-2</v>
      </c>
      <c r="L180" s="94">
        <f t="shared" si="8"/>
        <v>0</v>
      </c>
    </row>
    <row r="181" spans="1:12" ht="15.75" x14ac:dyDescent="0.25">
      <c r="A181" s="157" t="s">
        <v>137</v>
      </c>
      <c r="B181" s="93">
        <v>112.45262386481691</v>
      </c>
      <c r="C181" s="93">
        <v>112.45262386481691</v>
      </c>
      <c r="D181" s="93">
        <v>112.45262386481691</v>
      </c>
      <c r="E181" s="93"/>
      <c r="F181" s="93">
        <f t="shared" si="6"/>
        <v>0</v>
      </c>
      <c r="G181" s="93">
        <f t="shared" si="7"/>
        <v>0</v>
      </c>
      <c r="H181" s="93"/>
      <c r="I181" s="93">
        <v>0.97556985271723673</v>
      </c>
      <c r="J181" s="93">
        <v>0.97556985271723662</v>
      </c>
      <c r="L181" s="93">
        <f t="shared" si="8"/>
        <v>0</v>
      </c>
    </row>
    <row r="182" spans="1:12" s="104" customFormat="1" ht="15.75" x14ac:dyDescent="0.25">
      <c r="A182" s="155" t="s">
        <v>179</v>
      </c>
      <c r="B182" s="94">
        <v>112.45262386481691</v>
      </c>
      <c r="C182" s="94">
        <v>112.45262386481691</v>
      </c>
      <c r="D182" s="94">
        <v>112.45262386481691</v>
      </c>
      <c r="E182" s="94"/>
      <c r="F182" s="94">
        <f t="shared" si="6"/>
        <v>0</v>
      </c>
      <c r="G182" s="94">
        <f t="shared" si="7"/>
        <v>0</v>
      </c>
      <c r="H182" s="94"/>
      <c r="I182" s="94">
        <v>0.97556985271723673</v>
      </c>
      <c r="J182" s="94">
        <v>0.97556985271723662</v>
      </c>
      <c r="L182" s="94">
        <f t="shared" si="8"/>
        <v>0</v>
      </c>
    </row>
    <row r="183" spans="1:12" ht="15.75" x14ac:dyDescent="0.25">
      <c r="A183" s="154" t="s">
        <v>207</v>
      </c>
      <c r="B183" s="93">
        <v>112.45262386481691</v>
      </c>
      <c r="C183" s="93">
        <v>112.45262386481691</v>
      </c>
      <c r="D183" s="93">
        <v>112.45262386481691</v>
      </c>
      <c r="E183" s="93"/>
      <c r="F183" s="93">
        <f t="shared" si="6"/>
        <v>0</v>
      </c>
      <c r="G183" s="93">
        <f t="shared" si="7"/>
        <v>0</v>
      </c>
      <c r="H183" s="93"/>
      <c r="I183" s="93">
        <v>0.97556985271723673</v>
      </c>
      <c r="J183" s="93">
        <v>0.97556985271723662</v>
      </c>
      <c r="L183" s="93">
        <f t="shared" si="8"/>
        <v>0</v>
      </c>
    </row>
    <row r="184" spans="1:12" s="104" customFormat="1" ht="15.75" x14ac:dyDescent="0.25">
      <c r="A184" s="151" t="s">
        <v>136</v>
      </c>
      <c r="B184" s="94">
        <v>111.61977715601265</v>
      </c>
      <c r="C184" s="94">
        <v>111.6654036256253</v>
      </c>
      <c r="D184" s="94">
        <v>111.61978998342744</v>
      </c>
      <c r="E184" s="94"/>
      <c r="F184" s="94">
        <f t="shared" si="6"/>
        <v>-4.0848499818968431E-2</v>
      </c>
      <c r="G184" s="94">
        <f t="shared" si="7"/>
        <v>1.1492062723661434E-5</v>
      </c>
      <c r="H184" s="94"/>
      <c r="I184" s="94">
        <v>1.1223478975516419</v>
      </c>
      <c r="J184" s="94">
        <v>1.1218894352727424</v>
      </c>
      <c r="L184" s="94">
        <f t="shared" si="8"/>
        <v>-4.584622788994519E-4</v>
      </c>
    </row>
    <row r="185" spans="1:12" ht="15.75" x14ac:dyDescent="0.25">
      <c r="A185" s="152" t="s">
        <v>180</v>
      </c>
      <c r="B185" s="93">
        <v>131.27868056662001</v>
      </c>
      <c r="C185" s="93">
        <v>131.27868056662001</v>
      </c>
      <c r="D185" s="93">
        <v>131.27868056662001</v>
      </c>
      <c r="E185" s="93"/>
      <c r="F185" s="93">
        <f t="shared" si="6"/>
        <v>0</v>
      </c>
      <c r="G185" s="93">
        <f t="shared" si="7"/>
        <v>0</v>
      </c>
      <c r="H185" s="93"/>
      <c r="I185" s="93">
        <v>8.4353585272818027E-2</v>
      </c>
      <c r="J185" s="93">
        <v>8.4353585272818041E-2</v>
      </c>
      <c r="L185" s="93">
        <f t="shared" si="8"/>
        <v>0</v>
      </c>
    </row>
    <row r="186" spans="1:12" s="104" customFormat="1" ht="15.75" x14ac:dyDescent="0.25">
      <c r="A186" s="153" t="s">
        <v>206</v>
      </c>
      <c r="B186" s="94">
        <v>131.27868056662001</v>
      </c>
      <c r="C186" s="94">
        <v>131.27868056662001</v>
      </c>
      <c r="D186" s="94">
        <v>131.27868056662001</v>
      </c>
      <c r="E186" s="94"/>
      <c r="F186" s="94">
        <f t="shared" si="6"/>
        <v>0</v>
      </c>
      <c r="G186" s="94">
        <f t="shared" si="7"/>
        <v>0</v>
      </c>
      <c r="H186" s="94"/>
      <c r="I186" s="94">
        <v>8.4353585272818027E-2</v>
      </c>
      <c r="J186" s="94">
        <v>8.4353585272818041E-2</v>
      </c>
      <c r="L186" s="94">
        <f t="shared" si="8"/>
        <v>0</v>
      </c>
    </row>
    <row r="187" spans="1:12" ht="15.75" x14ac:dyDescent="0.25">
      <c r="A187" s="152" t="s">
        <v>114</v>
      </c>
      <c r="B187" s="93">
        <v>110.27716319258224</v>
      </c>
      <c r="C187" s="93">
        <v>110.32590574318499</v>
      </c>
      <c r="D187" s="93">
        <v>110.2771768960513</v>
      </c>
      <c r="E187" s="93"/>
      <c r="F187" s="93">
        <f t="shared" si="6"/>
        <v>-4.416809162403057E-2</v>
      </c>
      <c r="G187" s="93">
        <f t="shared" si="7"/>
        <v>1.2426388806829891E-5</v>
      </c>
      <c r="H187" s="93"/>
      <c r="I187" s="93">
        <v>1.0379943122788238</v>
      </c>
      <c r="J187" s="93">
        <v>1.0375358499999243</v>
      </c>
      <c r="L187" s="93">
        <f t="shared" si="8"/>
        <v>-4.584622788994519E-4</v>
      </c>
    </row>
    <row r="188" spans="1:12" s="104" customFormat="1" ht="15.75" x14ac:dyDescent="0.25">
      <c r="A188" s="153" t="s">
        <v>205</v>
      </c>
      <c r="B188" s="94">
        <v>101.62234520343736</v>
      </c>
      <c r="C188" s="94">
        <v>101.68207322023787</v>
      </c>
      <c r="D188" s="94">
        <v>101.62236199535778</v>
      </c>
      <c r="E188" s="94"/>
      <c r="F188" s="94">
        <f t="shared" si="6"/>
        <v>-5.8723453396503089E-2</v>
      </c>
      <c r="G188" s="94">
        <f t="shared" si="7"/>
        <v>1.6523846579907797E-5</v>
      </c>
      <c r="H188" s="94"/>
      <c r="I188" s="94">
        <v>0.78071409697928662</v>
      </c>
      <c r="J188" s="94">
        <v>0.78025563470038706</v>
      </c>
      <c r="L188" s="94">
        <f t="shared" si="8"/>
        <v>-4.5846227889956293E-4</v>
      </c>
    </row>
    <row r="189" spans="1:12" ht="15.75" x14ac:dyDescent="0.25">
      <c r="A189" s="154" t="s">
        <v>115</v>
      </c>
      <c r="B189" s="93">
        <v>148.67861982628793</v>
      </c>
      <c r="C189" s="93">
        <v>148.67861982628793</v>
      </c>
      <c r="D189" s="93">
        <v>148.67861982628793</v>
      </c>
      <c r="E189" s="93"/>
      <c r="F189" s="93">
        <f t="shared" si="6"/>
        <v>0</v>
      </c>
      <c r="G189" s="93">
        <f t="shared" si="7"/>
        <v>0</v>
      </c>
      <c r="H189" s="93"/>
      <c r="I189" s="93">
        <v>0.25728021529953721</v>
      </c>
      <c r="J189" s="93">
        <v>0.25728021529953715</v>
      </c>
      <c r="L189" s="93">
        <f t="shared" si="8"/>
        <v>0</v>
      </c>
    </row>
    <row r="190" spans="1:12" s="104" customFormat="1" ht="15.75" x14ac:dyDescent="0.25">
      <c r="A190" s="151" t="s">
        <v>151</v>
      </c>
      <c r="B190" s="94">
        <v>108.00747282488334</v>
      </c>
      <c r="C190" s="94">
        <v>108.11074110142489</v>
      </c>
      <c r="D190" s="94">
        <v>107.68337822199568</v>
      </c>
      <c r="E190" s="94"/>
      <c r="F190" s="94">
        <f t="shared" si="6"/>
        <v>-0.39530103584090037</v>
      </c>
      <c r="G190" s="94">
        <f t="shared" si="7"/>
        <v>-0.30006683279509838</v>
      </c>
      <c r="H190" s="94"/>
      <c r="I190" s="94">
        <v>1.1036396001043149</v>
      </c>
      <c r="J190" s="94">
        <v>1.099276901333152</v>
      </c>
      <c r="L190" s="94">
        <f t="shared" si="8"/>
        <v>-4.3626987711629095E-3</v>
      </c>
    </row>
    <row r="191" spans="1:12" ht="15.75" x14ac:dyDescent="0.25">
      <c r="A191" s="152" t="s">
        <v>116</v>
      </c>
      <c r="B191" s="93">
        <v>111.32480777392232</v>
      </c>
      <c r="C191" s="93">
        <v>109.77278188004401</v>
      </c>
      <c r="D191" s="93">
        <v>109.77278188004401</v>
      </c>
      <c r="E191" s="93"/>
      <c r="F191" s="93">
        <f t="shared" si="6"/>
        <v>0</v>
      </c>
      <c r="G191" s="93">
        <f t="shared" si="7"/>
        <v>-1.3941419930678434</v>
      </c>
      <c r="H191" s="93"/>
      <c r="I191" s="93">
        <v>0.37791636603414525</v>
      </c>
      <c r="J191" s="93">
        <v>0.37791636603414525</v>
      </c>
      <c r="L191" s="93">
        <f t="shared" si="8"/>
        <v>0</v>
      </c>
    </row>
    <row r="192" spans="1:12" s="104" customFormat="1" ht="15.75" x14ac:dyDescent="0.25">
      <c r="A192" s="153" t="s">
        <v>20</v>
      </c>
      <c r="B192" s="94">
        <v>111.32480777392232</v>
      </c>
      <c r="C192" s="94">
        <v>109.77278188004401</v>
      </c>
      <c r="D192" s="94">
        <v>109.77278188004401</v>
      </c>
      <c r="E192" s="94"/>
      <c r="F192" s="94">
        <f t="shared" si="6"/>
        <v>0</v>
      </c>
      <c r="G192" s="94">
        <f t="shared" si="7"/>
        <v>-1.3941419930678434</v>
      </c>
      <c r="H192" s="94"/>
      <c r="I192" s="94">
        <v>0.37791636603414525</v>
      </c>
      <c r="J192" s="94">
        <v>0.37791636603414525</v>
      </c>
      <c r="L192" s="94">
        <f t="shared" si="8"/>
        <v>0</v>
      </c>
    </row>
    <row r="193" spans="1:12" ht="15.75" x14ac:dyDescent="0.25">
      <c r="A193" s="152" t="s">
        <v>181</v>
      </c>
      <c r="B193" s="93">
        <v>106.31945346223272</v>
      </c>
      <c r="C193" s="93">
        <v>107.26501492094467</v>
      </c>
      <c r="D193" s="93">
        <v>106.62018928106568</v>
      </c>
      <c r="E193" s="93"/>
      <c r="F193" s="93">
        <f t="shared" si="6"/>
        <v>-0.60115186704092771</v>
      </c>
      <c r="G193" s="93">
        <f t="shared" si="7"/>
        <v>0.28286057634767658</v>
      </c>
      <c r="H193" s="93"/>
      <c r="I193" s="93">
        <v>0.72572323407016959</v>
      </c>
      <c r="J193" s="93">
        <v>0.72136053529900701</v>
      </c>
      <c r="L193" s="93">
        <f t="shared" si="8"/>
        <v>-4.3626987711625764E-3</v>
      </c>
    </row>
    <row r="194" spans="1:12" s="104" customFormat="1" ht="15.75" x14ac:dyDescent="0.25">
      <c r="A194" s="153" t="s">
        <v>204</v>
      </c>
      <c r="B194" s="94">
        <v>106.31945346223272</v>
      </c>
      <c r="C194" s="94">
        <v>107.26501492094467</v>
      </c>
      <c r="D194" s="94">
        <v>106.62018928106568</v>
      </c>
      <c r="E194" s="94"/>
      <c r="F194" s="94">
        <f t="shared" si="6"/>
        <v>-0.60115186704092771</v>
      </c>
      <c r="G194" s="94">
        <f t="shared" si="7"/>
        <v>0.28286057634767658</v>
      </c>
      <c r="H194" s="94"/>
      <c r="I194" s="94">
        <v>0.72572323407016959</v>
      </c>
      <c r="J194" s="94">
        <v>0.72136053529900701</v>
      </c>
      <c r="L194" s="94">
        <f t="shared" si="8"/>
        <v>-4.3626987711625764E-3</v>
      </c>
    </row>
    <row r="195" spans="1:12" ht="15.75" x14ac:dyDescent="0.25">
      <c r="A195" s="150" t="s">
        <v>117</v>
      </c>
      <c r="B195" s="96">
        <v>133.23816424501564</v>
      </c>
      <c r="C195" s="96">
        <v>133.24140936751891</v>
      </c>
      <c r="D195" s="96">
        <v>133.24140936751891</v>
      </c>
      <c r="E195" s="96"/>
      <c r="F195" s="96">
        <f t="shared" si="6"/>
        <v>0</v>
      </c>
      <c r="G195" s="96">
        <f t="shared" si="7"/>
        <v>2.4355803171394186E-3</v>
      </c>
      <c r="H195" s="96"/>
      <c r="I195" s="96">
        <v>2.5889702379055088</v>
      </c>
      <c r="J195" s="96">
        <v>2.5889702379055088</v>
      </c>
      <c r="L195" s="96">
        <f t="shared" si="8"/>
        <v>0</v>
      </c>
    </row>
    <row r="196" spans="1:12" s="104" customFormat="1" ht="15.75" x14ac:dyDescent="0.25">
      <c r="A196" s="151" t="s">
        <v>135</v>
      </c>
      <c r="B196" s="94">
        <v>123.25389080531031</v>
      </c>
      <c r="C196" s="94">
        <v>123.26409156748828</v>
      </c>
      <c r="D196" s="94">
        <v>123.26409156748828</v>
      </c>
      <c r="E196" s="94"/>
      <c r="F196" s="94">
        <f t="shared" si="6"/>
        <v>0</v>
      </c>
      <c r="G196" s="94">
        <f t="shared" si="7"/>
        <v>8.2762192019414371E-3</v>
      </c>
      <c r="H196" s="94"/>
      <c r="I196" s="94">
        <v>0.7619437185298128</v>
      </c>
      <c r="J196" s="94">
        <v>0.76194371852981291</v>
      </c>
      <c r="L196" s="94">
        <f t="shared" si="8"/>
        <v>0</v>
      </c>
    </row>
    <row r="197" spans="1:12" ht="15.75" x14ac:dyDescent="0.25">
      <c r="A197" s="152" t="s">
        <v>182</v>
      </c>
      <c r="B197" s="93">
        <v>123.25389080531031</v>
      </c>
      <c r="C197" s="93">
        <v>123.26409156748828</v>
      </c>
      <c r="D197" s="93">
        <v>123.26409156748828</v>
      </c>
      <c r="E197" s="93"/>
      <c r="F197" s="93">
        <f t="shared" si="6"/>
        <v>0</v>
      </c>
      <c r="G197" s="93">
        <f t="shared" si="7"/>
        <v>8.2762192019414371E-3</v>
      </c>
      <c r="H197" s="93"/>
      <c r="I197" s="93">
        <v>0.7619437185298128</v>
      </c>
      <c r="J197" s="93">
        <v>0.76194371852981291</v>
      </c>
      <c r="L197" s="93">
        <f t="shared" si="8"/>
        <v>0</v>
      </c>
    </row>
    <row r="198" spans="1:12" s="104" customFormat="1" ht="15.75" x14ac:dyDescent="0.25">
      <c r="A198" s="153" t="s">
        <v>135</v>
      </c>
      <c r="B198" s="94">
        <v>123.25389080531031</v>
      </c>
      <c r="C198" s="94">
        <v>123.26409156748828</v>
      </c>
      <c r="D198" s="94">
        <v>123.26409156748828</v>
      </c>
      <c r="E198" s="94"/>
      <c r="F198" s="94">
        <f t="shared" si="6"/>
        <v>0</v>
      </c>
      <c r="G198" s="94">
        <f t="shared" si="7"/>
        <v>8.2762192019414371E-3</v>
      </c>
      <c r="H198" s="94"/>
      <c r="I198" s="94">
        <v>0.7619437185298128</v>
      </c>
      <c r="J198" s="94">
        <v>0.76194371852981291</v>
      </c>
      <c r="L198" s="94">
        <f t="shared" si="8"/>
        <v>0</v>
      </c>
    </row>
    <row r="199" spans="1:12" ht="15.75" x14ac:dyDescent="0.25">
      <c r="A199" s="157" t="s">
        <v>118</v>
      </c>
      <c r="B199" s="93">
        <v>139.88714267147293</v>
      </c>
      <c r="C199" s="93">
        <v>139.88714267147293</v>
      </c>
      <c r="D199" s="93">
        <v>139.88714267147293</v>
      </c>
      <c r="E199" s="93"/>
      <c r="F199" s="93">
        <f t="shared" ref="F199:F224" si="9">((D199/C199-1)*100)</f>
        <v>0</v>
      </c>
      <c r="G199" s="93">
        <f t="shared" ref="G199:G225" si="10">((D199/B199-1)*100)</f>
        <v>0</v>
      </c>
      <c r="H199" s="93"/>
      <c r="I199" s="93">
        <v>1.6970980145401513</v>
      </c>
      <c r="J199" s="93">
        <v>1.6970980145401511</v>
      </c>
      <c r="L199" s="93">
        <f t="shared" si="8"/>
        <v>0</v>
      </c>
    </row>
    <row r="200" spans="1:12" s="104" customFormat="1" ht="15.75" x14ac:dyDescent="0.25">
      <c r="A200" s="155" t="s">
        <v>119</v>
      </c>
      <c r="B200" s="94">
        <v>139.88714267147293</v>
      </c>
      <c r="C200" s="94">
        <v>139.88714267147293</v>
      </c>
      <c r="D200" s="94">
        <v>139.88714267147293</v>
      </c>
      <c r="E200" s="94"/>
      <c r="F200" s="94">
        <f t="shared" si="9"/>
        <v>0</v>
      </c>
      <c r="G200" s="94">
        <f t="shared" si="10"/>
        <v>0</v>
      </c>
      <c r="H200" s="94"/>
      <c r="I200" s="94">
        <v>1.6970980145401513</v>
      </c>
      <c r="J200" s="94">
        <v>1.6970980145401511</v>
      </c>
      <c r="L200" s="94">
        <f t="shared" ref="L200:L224" si="11">J200-I200</f>
        <v>0</v>
      </c>
    </row>
    <row r="201" spans="1:12" ht="15.75" x14ac:dyDescent="0.25">
      <c r="A201" s="154" t="s">
        <v>118</v>
      </c>
      <c r="B201" s="93">
        <v>139.88714267147293</v>
      </c>
      <c r="C201" s="93">
        <v>139.88714267147293</v>
      </c>
      <c r="D201" s="93">
        <v>139.88714267147293</v>
      </c>
      <c r="E201" s="93"/>
      <c r="F201" s="93">
        <f t="shared" si="9"/>
        <v>0</v>
      </c>
      <c r="G201" s="93">
        <f t="shared" si="10"/>
        <v>0</v>
      </c>
      <c r="H201" s="93"/>
      <c r="I201" s="93">
        <v>1.6970980145401513</v>
      </c>
      <c r="J201" s="93">
        <v>1.6970980145401511</v>
      </c>
      <c r="L201" s="93">
        <f t="shared" si="11"/>
        <v>0</v>
      </c>
    </row>
    <row r="202" spans="1:12" s="104" customFormat="1" ht="15.75" x14ac:dyDescent="0.25">
      <c r="A202" s="151" t="s">
        <v>120</v>
      </c>
      <c r="B202" s="94">
        <v>116.28043992448846</v>
      </c>
      <c r="C202" s="94">
        <v>116.28043992448846</v>
      </c>
      <c r="D202" s="94">
        <v>116.28043992448846</v>
      </c>
      <c r="E202" s="94"/>
      <c r="F202" s="94">
        <f t="shared" si="9"/>
        <v>0</v>
      </c>
      <c r="G202" s="94">
        <f t="shared" si="10"/>
        <v>0</v>
      </c>
      <c r="H202" s="94"/>
      <c r="I202" s="94">
        <v>0.12992850483554474</v>
      </c>
      <c r="J202" s="94">
        <v>0.12992850483554472</v>
      </c>
      <c r="L202" s="94">
        <f t="shared" si="11"/>
        <v>0</v>
      </c>
    </row>
    <row r="203" spans="1:12" ht="15.75" x14ac:dyDescent="0.25">
      <c r="A203" s="152" t="s">
        <v>121</v>
      </c>
      <c r="B203" s="93">
        <v>116.28043992448846</v>
      </c>
      <c r="C203" s="93">
        <v>116.28043992448846</v>
      </c>
      <c r="D203" s="93">
        <v>116.28043992448846</v>
      </c>
      <c r="E203" s="93"/>
      <c r="F203" s="93">
        <f t="shared" si="9"/>
        <v>0</v>
      </c>
      <c r="G203" s="93">
        <f t="shared" si="10"/>
        <v>0</v>
      </c>
      <c r="H203" s="93"/>
      <c r="I203" s="93">
        <v>0.12992850483554474</v>
      </c>
      <c r="J203" s="93">
        <v>0.12992850483554472</v>
      </c>
      <c r="L203" s="93">
        <f t="shared" si="11"/>
        <v>0</v>
      </c>
    </row>
    <row r="204" spans="1:12" s="104" customFormat="1" ht="15.75" x14ac:dyDescent="0.25">
      <c r="A204" s="153" t="s">
        <v>120</v>
      </c>
      <c r="B204" s="94">
        <v>116.28043992448846</v>
      </c>
      <c r="C204" s="94">
        <v>116.28043992448846</v>
      </c>
      <c r="D204" s="94">
        <v>116.28043992448846</v>
      </c>
      <c r="E204" s="94"/>
      <c r="F204" s="94">
        <f t="shared" si="9"/>
        <v>0</v>
      </c>
      <c r="G204" s="94">
        <f t="shared" si="10"/>
        <v>0</v>
      </c>
      <c r="H204" s="94"/>
      <c r="I204" s="94">
        <v>0.12992850483554474</v>
      </c>
      <c r="J204" s="94">
        <v>0.12992850483554472</v>
      </c>
      <c r="L204" s="94">
        <f t="shared" si="11"/>
        <v>0</v>
      </c>
    </row>
    <row r="205" spans="1:12" ht="15.75" x14ac:dyDescent="0.25">
      <c r="A205" s="150" t="s">
        <v>131</v>
      </c>
      <c r="B205" s="96">
        <v>121.64326226545897</v>
      </c>
      <c r="C205" s="96">
        <v>122.11432408472184</v>
      </c>
      <c r="D205" s="96">
        <v>122.09628234310532</v>
      </c>
      <c r="E205" s="96"/>
      <c r="F205" s="96">
        <f t="shared" si="9"/>
        <v>-1.4774467902722854E-2</v>
      </c>
      <c r="G205" s="96">
        <f t="shared" si="10"/>
        <v>0.37241690925529092</v>
      </c>
      <c r="H205" s="96"/>
      <c r="I205" s="96">
        <v>2.5782363838381674</v>
      </c>
      <c r="J205" s="96">
        <v>2.5778554631311805</v>
      </c>
      <c r="L205" s="96">
        <f t="shared" si="11"/>
        <v>-3.8092070698692027E-4</v>
      </c>
    </row>
    <row r="206" spans="1:12" s="104" customFormat="1" ht="15.75" x14ac:dyDescent="0.25">
      <c r="A206" s="151" t="s">
        <v>122</v>
      </c>
      <c r="B206" s="94">
        <v>121.59102064247249</v>
      </c>
      <c r="C206" s="94">
        <v>122.08056232549167</v>
      </c>
      <c r="D206" s="94">
        <v>122.06181280219265</v>
      </c>
      <c r="E206" s="94"/>
      <c r="F206" s="94">
        <f t="shared" si="9"/>
        <v>-1.5358319901104256E-2</v>
      </c>
      <c r="G206" s="94">
        <f t="shared" si="10"/>
        <v>0.3871931966954012</v>
      </c>
      <c r="H206" s="94"/>
      <c r="I206" s="94">
        <v>2.4802238098903651</v>
      </c>
      <c r="J206" s="94">
        <v>2.4798428891833786</v>
      </c>
      <c r="L206" s="94">
        <f t="shared" si="11"/>
        <v>-3.8092070698647618E-4</v>
      </c>
    </row>
    <row r="207" spans="1:12" ht="15.75" x14ac:dyDescent="0.25">
      <c r="A207" s="152" t="s">
        <v>183</v>
      </c>
      <c r="B207" s="93">
        <v>121.59102064247249</v>
      </c>
      <c r="C207" s="93">
        <v>122.08056232549167</v>
      </c>
      <c r="D207" s="93">
        <v>122.06181280219265</v>
      </c>
      <c r="E207" s="93"/>
      <c r="F207" s="93">
        <f t="shared" si="9"/>
        <v>-1.5358319901104256E-2</v>
      </c>
      <c r="G207" s="93">
        <f t="shared" si="10"/>
        <v>0.3871931966954012</v>
      </c>
      <c r="H207" s="93"/>
      <c r="I207" s="93">
        <v>2.4802238098903651</v>
      </c>
      <c r="J207" s="93">
        <v>2.4798428891833786</v>
      </c>
      <c r="L207" s="93">
        <f t="shared" si="11"/>
        <v>-3.8092070698647618E-4</v>
      </c>
    </row>
    <row r="208" spans="1:12" s="104" customFormat="1" ht="15.75" x14ac:dyDescent="0.25">
      <c r="A208" s="153" t="s">
        <v>21</v>
      </c>
      <c r="B208" s="94">
        <v>113.46665033419752</v>
      </c>
      <c r="C208" s="94">
        <v>115.42136736489674</v>
      </c>
      <c r="D208" s="94">
        <v>115.34650139580486</v>
      </c>
      <c r="E208" s="94"/>
      <c r="F208" s="94">
        <f t="shared" si="9"/>
        <v>-6.4863179843632768E-2</v>
      </c>
      <c r="G208" s="94">
        <f t="shared" si="10"/>
        <v>1.6567432422395001</v>
      </c>
      <c r="H208" s="94"/>
      <c r="I208" s="94">
        <v>0.58726801230654269</v>
      </c>
      <c r="J208" s="94">
        <v>0.58688709159955621</v>
      </c>
      <c r="L208" s="94">
        <f t="shared" si="11"/>
        <v>-3.8092070698647618E-4</v>
      </c>
    </row>
    <row r="209" spans="1:12" ht="15.75" x14ac:dyDescent="0.25">
      <c r="A209" s="154" t="s">
        <v>203</v>
      </c>
      <c r="B209" s="93">
        <v>124.30552025542433</v>
      </c>
      <c r="C209" s="93">
        <v>124.30552025542433</v>
      </c>
      <c r="D209" s="93">
        <v>124.30552025542433</v>
      </c>
      <c r="E209" s="93"/>
      <c r="F209" s="93">
        <f t="shared" si="9"/>
        <v>0</v>
      </c>
      <c r="G209" s="93">
        <f t="shared" si="10"/>
        <v>0</v>
      </c>
      <c r="H209" s="93"/>
      <c r="I209" s="93">
        <v>1.8929557975838223</v>
      </c>
      <c r="J209" s="93">
        <v>1.8929557975838225</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9.8012573947802689E-2</v>
      </c>
      <c r="J210" s="94">
        <v>9.8012573947802703E-2</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9.8012573947802689E-2</v>
      </c>
      <c r="J211" s="93">
        <v>9.8012573947802703E-2</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9.8012573947802689E-2</v>
      </c>
      <c r="J212" s="94">
        <v>9.8012573947802703E-2</v>
      </c>
      <c r="L212" s="94">
        <f t="shared" si="11"/>
        <v>0</v>
      </c>
    </row>
    <row r="213" spans="1:12" ht="15.75" x14ac:dyDescent="0.25">
      <c r="A213" s="150" t="s">
        <v>132</v>
      </c>
      <c r="B213" s="96">
        <v>98.733261224693422</v>
      </c>
      <c r="C213" s="96">
        <v>97.490551106997273</v>
      </c>
      <c r="D213" s="96">
        <v>97.49055398876304</v>
      </c>
      <c r="E213" s="96"/>
      <c r="F213" s="96">
        <f t="shared" si="9"/>
        <v>2.9559436676152018E-6</v>
      </c>
      <c r="G213" s="96">
        <f t="shared" si="10"/>
        <v>-1.2586510569141174</v>
      </c>
      <c r="H213" s="96"/>
      <c r="I213" s="96">
        <v>7.5111808475789879</v>
      </c>
      <c r="J213" s="96">
        <v>7.5111810696052634</v>
      </c>
      <c r="L213" s="96">
        <f t="shared" si="11"/>
        <v>2.2202627558698396E-7</v>
      </c>
    </row>
    <row r="214" spans="1:12" s="104" customFormat="1" ht="15.75" x14ac:dyDescent="0.25">
      <c r="A214" s="151" t="s">
        <v>125</v>
      </c>
      <c r="B214" s="94">
        <v>98.586693233780849</v>
      </c>
      <c r="C214" s="94">
        <v>98.524510993722743</v>
      </c>
      <c r="D214" s="94">
        <v>98.52451478442137</v>
      </c>
      <c r="E214" s="94"/>
      <c r="F214" s="94">
        <f t="shared" si="9"/>
        <v>3.8474675889688115E-6</v>
      </c>
      <c r="G214" s="94">
        <f t="shared" si="10"/>
        <v>-6.3069819384276027E-2</v>
      </c>
      <c r="H214" s="94"/>
      <c r="I214" s="94">
        <v>5.7707119853911539</v>
      </c>
      <c r="J214" s="94">
        <v>5.7707122074174277</v>
      </c>
      <c r="L214" s="94">
        <f t="shared" si="11"/>
        <v>2.2202627381062712E-7</v>
      </c>
    </row>
    <row r="215" spans="1:12" ht="15.75" x14ac:dyDescent="0.25">
      <c r="A215" s="152" t="s">
        <v>184</v>
      </c>
      <c r="B215" s="93">
        <v>121.92711574326775</v>
      </c>
      <c r="C215" s="93">
        <v>121.92711574326775</v>
      </c>
      <c r="D215" s="93">
        <v>121.92711574326775</v>
      </c>
      <c r="E215" s="93"/>
      <c r="F215" s="93">
        <f t="shared" si="9"/>
        <v>0</v>
      </c>
      <c r="G215" s="93">
        <f t="shared" si="10"/>
        <v>0</v>
      </c>
      <c r="H215" s="93"/>
      <c r="I215" s="93">
        <v>9.5948105722564028E-2</v>
      </c>
      <c r="J215" s="93">
        <v>9.5948105722564028E-2</v>
      </c>
      <c r="L215" s="93">
        <f t="shared" si="11"/>
        <v>0</v>
      </c>
    </row>
    <row r="216" spans="1:12" s="104" customFormat="1" ht="15.75" x14ac:dyDescent="0.25">
      <c r="A216" s="153" t="s">
        <v>202</v>
      </c>
      <c r="B216" s="94">
        <v>121.92711574326775</v>
      </c>
      <c r="C216" s="94">
        <v>121.92711574326775</v>
      </c>
      <c r="D216" s="94">
        <v>121.92711574326775</v>
      </c>
      <c r="E216" s="94"/>
      <c r="F216" s="94">
        <f t="shared" si="9"/>
        <v>0</v>
      </c>
      <c r="G216" s="94">
        <f t="shared" si="10"/>
        <v>0</v>
      </c>
      <c r="H216" s="94"/>
      <c r="I216" s="94">
        <v>9.5948105722564028E-2</v>
      </c>
      <c r="J216" s="94">
        <v>9.5948105722564028E-2</v>
      </c>
      <c r="L216" s="94">
        <f t="shared" si="11"/>
        <v>0</v>
      </c>
    </row>
    <row r="217" spans="1:12" ht="15.75" x14ac:dyDescent="0.25">
      <c r="A217" s="152" t="s">
        <v>185</v>
      </c>
      <c r="B217" s="93">
        <v>98.268834474408962</v>
      </c>
      <c r="C217" s="93">
        <v>98.205805412933131</v>
      </c>
      <c r="D217" s="93">
        <v>98.205809255254948</v>
      </c>
      <c r="E217" s="93"/>
      <c r="F217" s="93">
        <f t="shared" si="9"/>
        <v>3.9125200412826189E-6</v>
      </c>
      <c r="G217" s="93">
        <f t="shared" si="10"/>
        <v>-6.4135511010288138E-2</v>
      </c>
      <c r="H217" s="93"/>
      <c r="I217" s="93">
        <v>5.6747638796685882</v>
      </c>
      <c r="J217" s="93">
        <v>5.6747641016948629</v>
      </c>
      <c r="L217" s="93">
        <f t="shared" si="11"/>
        <v>2.2202627469880554E-7</v>
      </c>
    </row>
    <row r="218" spans="1:12" s="104" customFormat="1" ht="15.75" x14ac:dyDescent="0.25">
      <c r="A218" s="153" t="s">
        <v>201</v>
      </c>
      <c r="B218" s="94">
        <v>98.268834474408962</v>
      </c>
      <c r="C218" s="94">
        <v>98.205805412933131</v>
      </c>
      <c r="D218" s="94">
        <v>98.205809255254948</v>
      </c>
      <c r="E218" s="94"/>
      <c r="F218" s="94">
        <f t="shared" si="9"/>
        <v>3.9125200412826189E-6</v>
      </c>
      <c r="G218" s="94">
        <f t="shared" si="10"/>
        <v>-6.4135511010288138E-2</v>
      </c>
      <c r="H218" s="94"/>
      <c r="I218" s="94">
        <v>5.6747638796685882</v>
      </c>
      <c r="J218" s="94">
        <v>5.6747641016948629</v>
      </c>
      <c r="L218" s="94">
        <f t="shared" si="11"/>
        <v>2.2202627469880554E-7</v>
      </c>
    </row>
    <row r="219" spans="1:12" ht="15.75" x14ac:dyDescent="0.25">
      <c r="A219" s="157" t="s">
        <v>134</v>
      </c>
      <c r="B219" s="93">
        <v>97.047815636735692</v>
      </c>
      <c r="C219" s="93">
        <v>78.469320031940555</v>
      </c>
      <c r="D219" s="93">
        <v>78.469320031940555</v>
      </c>
      <c r="E219" s="93"/>
      <c r="F219" s="93">
        <f t="shared" si="9"/>
        <v>0</v>
      </c>
      <c r="G219" s="93">
        <f t="shared" si="10"/>
        <v>-19.143651490660218</v>
      </c>
      <c r="H219" s="93"/>
      <c r="I219" s="93">
        <v>0.39383462043174505</v>
      </c>
      <c r="J219" s="93">
        <v>0.39383462043174505</v>
      </c>
      <c r="L219" s="93">
        <f t="shared" si="11"/>
        <v>0</v>
      </c>
    </row>
    <row r="220" spans="1:12" s="104" customFormat="1" ht="15.75" x14ac:dyDescent="0.25">
      <c r="A220" s="155" t="s">
        <v>126</v>
      </c>
      <c r="B220" s="94">
        <v>97.047815636735692</v>
      </c>
      <c r="C220" s="94">
        <v>78.469320031940555</v>
      </c>
      <c r="D220" s="94">
        <v>78.469320031940555</v>
      </c>
      <c r="E220" s="94"/>
      <c r="F220" s="94">
        <f t="shared" si="9"/>
        <v>0</v>
      </c>
      <c r="G220" s="94">
        <f t="shared" si="10"/>
        <v>-19.143651490660218</v>
      </c>
      <c r="H220" s="94"/>
      <c r="I220" s="94">
        <v>0.39383462043174505</v>
      </c>
      <c r="J220" s="94">
        <v>0.39383462043174505</v>
      </c>
      <c r="L220" s="94">
        <f t="shared" si="11"/>
        <v>0</v>
      </c>
    </row>
    <row r="221" spans="1:12" ht="15.75" x14ac:dyDescent="0.25">
      <c r="A221" s="154" t="s">
        <v>200</v>
      </c>
      <c r="B221" s="93">
        <v>97.047815636735692</v>
      </c>
      <c r="C221" s="93">
        <v>78.469320031940555</v>
      </c>
      <c r="D221" s="93">
        <v>78.469320031940555</v>
      </c>
      <c r="E221" s="93"/>
      <c r="F221" s="93">
        <f t="shared" si="9"/>
        <v>0</v>
      </c>
      <c r="G221" s="93">
        <f t="shared" si="10"/>
        <v>-19.143651490660218</v>
      </c>
      <c r="H221" s="93"/>
      <c r="I221" s="93">
        <v>0.39383462043174505</v>
      </c>
      <c r="J221" s="93">
        <v>0.39383462043174505</v>
      </c>
      <c r="L221" s="93">
        <f t="shared" si="11"/>
        <v>0</v>
      </c>
    </row>
    <row r="222" spans="1:12" s="104" customFormat="1" ht="15.75" x14ac:dyDescent="0.25">
      <c r="A222" s="151" t="s">
        <v>133</v>
      </c>
      <c r="B222" s="94">
        <v>100</v>
      </c>
      <c r="C222" s="94">
        <v>100.08487654320987</v>
      </c>
      <c r="D222" s="94">
        <v>100.08487654320987</v>
      </c>
      <c r="E222" s="94"/>
      <c r="F222" s="94">
        <f t="shared" si="9"/>
        <v>0</v>
      </c>
      <c r="G222" s="94">
        <f t="shared" si="10"/>
        <v>8.4876543209877475E-2</v>
      </c>
      <c r="H222" s="94"/>
      <c r="I222" s="94">
        <v>1.346634241756091</v>
      </c>
      <c r="J222" s="94">
        <v>1.346634241756091</v>
      </c>
      <c r="L222" s="94">
        <f t="shared" si="11"/>
        <v>0</v>
      </c>
    </row>
    <row r="223" spans="1:12" ht="15.75" x14ac:dyDescent="0.25">
      <c r="A223" s="152" t="s">
        <v>186</v>
      </c>
      <c r="B223" s="93">
        <v>100</v>
      </c>
      <c r="C223" s="93">
        <v>100.08487654320987</v>
      </c>
      <c r="D223" s="93">
        <v>100.08487654320987</v>
      </c>
      <c r="E223" s="93"/>
      <c r="F223" s="93">
        <f t="shared" si="9"/>
        <v>0</v>
      </c>
      <c r="G223" s="93">
        <f t="shared" si="10"/>
        <v>8.4876543209877475E-2</v>
      </c>
      <c r="H223" s="93"/>
      <c r="I223" s="93">
        <v>1.346634241756091</v>
      </c>
      <c r="J223" s="93">
        <v>1.346634241756091</v>
      </c>
      <c r="L223" s="93">
        <f t="shared" si="11"/>
        <v>0</v>
      </c>
    </row>
    <row r="224" spans="1:12" s="104" customFormat="1" ht="15.75" x14ac:dyDescent="0.25">
      <c r="A224" s="153" t="s">
        <v>133</v>
      </c>
      <c r="B224" s="94">
        <v>100</v>
      </c>
      <c r="C224" s="94">
        <v>100.08487654320987</v>
      </c>
      <c r="D224" s="94">
        <v>100.08487654320987</v>
      </c>
      <c r="E224" s="94"/>
      <c r="F224" s="94">
        <f t="shared" si="9"/>
        <v>0</v>
      </c>
      <c r="G224" s="94">
        <f t="shared" si="10"/>
        <v>8.4876543209877475E-2</v>
      </c>
      <c r="H224" s="94"/>
      <c r="I224" s="94">
        <v>1.346634241756091</v>
      </c>
      <c r="J224" s="94">
        <v>1.346634241756091</v>
      </c>
      <c r="L224" s="94">
        <f t="shared" si="11"/>
        <v>0</v>
      </c>
    </row>
    <row r="225" spans="1:12" ht="6.75" customHeight="1" x14ac:dyDescent="0.25">
      <c r="A225" s="142"/>
      <c r="B225" s="142"/>
      <c r="C225" s="89"/>
      <c r="D225" s="89"/>
      <c r="E225" s="89"/>
      <c r="F225" s="89"/>
      <c r="G225" s="89"/>
      <c r="H225" s="89"/>
      <c r="I225" s="89"/>
      <c r="J225" s="89"/>
      <c r="K225" s="85"/>
      <c r="L225" s="89"/>
    </row>
    <row r="226" spans="1:12" x14ac:dyDescent="0.25">
      <c r="A226" s="195" t="s">
        <v>54</v>
      </c>
      <c r="B226" s="196"/>
      <c r="C226" s="196"/>
      <c r="D226" s="196"/>
    </row>
    <row r="227" spans="1:12" x14ac:dyDescent="0.25">
      <c r="A227" s="143"/>
      <c r="B227" s="143"/>
      <c r="C227" s="97"/>
      <c r="D227" s="97"/>
    </row>
  </sheetData>
  <mergeCells count="5">
    <mergeCell ref="A3:A4"/>
    <mergeCell ref="I3:J3"/>
    <mergeCell ref="A226:D226"/>
    <mergeCell ref="F3:G3"/>
    <mergeCell ref="B3:D3"/>
  </mergeCells>
  <pageMargins left="0" right="0" top="0.75" bottom="0.75" header="0.3" footer="0.3"/>
  <pageSetup paperSize="9" scale="58" orientation="portrait" horizontalDpi="4294967295" verticalDpi="4294967295" r:id="rId1"/>
  <rowBreaks count="3" manualBreakCount="3">
    <brk id="69" max="11" man="1"/>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35" activePane="bottomRight" state="frozen"/>
      <selection activeCell="T36" sqref="T36"/>
      <selection pane="topRight" activeCell="T36" sqref="T36"/>
      <selection pane="bottomLeft" activeCell="T36" sqref="T36"/>
      <selection pane="bottomRight" activeCell="H41" sqref="H4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6" t="s">
        <v>260</v>
      </c>
      <c r="B1" s="82"/>
      <c r="C1" s="82"/>
      <c r="D1" s="41"/>
      <c r="E1" s="41"/>
      <c r="F1" s="41"/>
      <c r="G1" s="41"/>
      <c r="H1" s="41"/>
      <c r="I1" s="41"/>
    </row>
    <row r="2" spans="1:16" ht="6" customHeight="1" x14ac:dyDescent="0.25">
      <c r="A2" s="29"/>
      <c r="B2" s="29"/>
      <c r="C2" s="29"/>
      <c r="D2" s="29"/>
      <c r="E2" s="29"/>
      <c r="F2" s="29"/>
      <c r="G2" s="29"/>
      <c r="H2" s="29"/>
      <c r="I2" s="29"/>
    </row>
    <row r="3" spans="1:16" ht="60" customHeight="1" x14ac:dyDescent="0.25">
      <c r="A3" s="198"/>
      <c r="B3" s="197" t="s">
        <v>242</v>
      </c>
      <c r="C3" s="197"/>
      <c r="D3" s="29"/>
      <c r="E3" s="45" t="s">
        <v>243</v>
      </c>
      <c r="F3" s="41"/>
      <c r="G3" s="200" t="s">
        <v>244</v>
      </c>
      <c r="H3" s="200"/>
      <c r="I3" s="179" t="s">
        <v>245</v>
      </c>
    </row>
    <row r="4" spans="1:16" ht="30" x14ac:dyDescent="0.25">
      <c r="A4" s="199"/>
      <c r="B4" s="117">
        <v>43191</v>
      </c>
      <c r="C4" s="117">
        <v>43221</v>
      </c>
      <c r="D4" s="135"/>
      <c r="E4" s="160" t="s">
        <v>266</v>
      </c>
      <c r="F4" s="135"/>
      <c r="G4" s="117">
        <v>43191</v>
      </c>
      <c r="H4" s="117">
        <v>43221</v>
      </c>
      <c r="I4" s="160" t="s">
        <v>267</v>
      </c>
    </row>
    <row r="5" spans="1:16" ht="15.75" x14ac:dyDescent="0.25">
      <c r="A5" s="46" t="s">
        <v>38</v>
      </c>
      <c r="B5" s="113"/>
      <c r="C5" s="113"/>
      <c r="D5" s="113"/>
      <c r="E5" s="113"/>
      <c r="F5" s="113"/>
      <c r="G5" s="26"/>
      <c r="H5" s="26"/>
    </row>
    <row r="6" spans="1:16" ht="7.5" customHeight="1" x14ac:dyDescent="0.25">
      <c r="A6" s="47"/>
      <c r="B6" s="113"/>
      <c r="C6" s="113"/>
      <c r="D6" s="113"/>
      <c r="E6" s="113"/>
      <c r="F6" s="113"/>
      <c r="G6" s="26"/>
      <c r="H6" s="26"/>
    </row>
    <row r="7" spans="1:16" ht="15.75" x14ac:dyDescent="0.25">
      <c r="A7" s="39" t="s">
        <v>241</v>
      </c>
      <c r="B7" s="132">
        <v>108.89245390904621</v>
      </c>
      <c r="C7" s="132">
        <v>108.51463443023214</v>
      </c>
      <c r="D7" s="93"/>
      <c r="E7" s="93">
        <f>((C7/B7-1)*100)</f>
        <v>-0.34696571272941901</v>
      </c>
      <c r="F7" s="180"/>
      <c r="G7" s="132">
        <v>108.89245390904621</v>
      </c>
      <c r="H7" s="132">
        <v>108.51463443023214</v>
      </c>
      <c r="I7" s="93">
        <f t="shared" ref="I7:I21" si="0">H7-G7</f>
        <v>-0.37781947881407518</v>
      </c>
      <c r="J7" s="1"/>
      <c r="K7" s="1"/>
      <c r="L7" s="1"/>
      <c r="N7" s="1"/>
      <c r="P7" s="1"/>
    </row>
    <row r="8" spans="1:16" x14ac:dyDescent="0.25">
      <c r="A8" s="15" t="s">
        <v>0</v>
      </c>
      <c r="B8" s="132">
        <v>113.27856780315214</v>
      </c>
      <c r="C8" s="132">
        <v>109.55318982118662</v>
      </c>
      <c r="D8" s="181"/>
      <c r="E8" s="93">
        <f>((C8/B8-1)*100)</f>
        <v>-3.2886873962241769</v>
      </c>
      <c r="F8" s="182"/>
      <c r="G8" s="132">
        <v>9.7944432337034879</v>
      </c>
      <c r="H8" s="1">
        <v>9.4723346135463515</v>
      </c>
      <c r="I8" s="93">
        <f t="shared" si="0"/>
        <v>-0.32210862015713637</v>
      </c>
      <c r="K8" s="1"/>
      <c r="L8" s="1"/>
      <c r="N8" s="1"/>
      <c r="P8" s="1"/>
    </row>
    <row r="9" spans="1:16" x14ac:dyDescent="0.25">
      <c r="A9" s="15" t="s">
        <v>246</v>
      </c>
      <c r="B9" s="132">
        <v>127.97972026950296</v>
      </c>
      <c r="C9" s="132">
        <v>128.36423933211094</v>
      </c>
      <c r="D9" s="181"/>
      <c r="E9" s="181">
        <f>((C9/B9-1)*100)</f>
        <v>0.30045312007109803</v>
      </c>
      <c r="F9" s="182"/>
      <c r="G9" s="132">
        <v>14.948541209376584</v>
      </c>
      <c r="H9" s="132">
        <v>14.993454567845269</v>
      </c>
      <c r="I9" s="93">
        <f t="shared" si="0"/>
        <v>4.4913358468685161E-2</v>
      </c>
      <c r="K9" s="1"/>
      <c r="L9" s="1"/>
      <c r="N9" s="1"/>
      <c r="P9" s="1"/>
    </row>
    <row r="10" spans="1:16" x14ac:dyDescent="0.25">
      <c r="A10" s="40" t="s">
        <v>22</v>
      </c>
      <c r="B10" s="1">
        <v>108.47732218008667</v>
      </c>
      <c r="C10" s="1">
        <v>108.41633846585999</v>
      </c>
      <c r="D10" s="26"/>
      <c r="E10" s="26">
        <f>((C10/B10-1)*100)</f>
        <v>-5.6217938460390027E-2</v>
      </c>
      <c r="F10" s="26"/>
      <c r="G10" s="1">
        <v>99.098010675342721</v>
      </c>
      <c r="H10" s="1">
        <v>99.042299816685784</v>
      </c>
      <c r="I10" s="115">
        <f t="shared" si="0"/>
        <v>-5.5710858656937035E-2</v>
      </c>
      <c r="J10" s="1"/>
      <c r="K10" s="1"/>
      <c r="L10" s="1"/>
      <c r="M10" s="114"/>
      <c r="N10" s="1"/>
      <c r="O10" s="1"/>
      <c r="P10" s="1"/>
    </row>
    <row r="11" spans="1:16" ht="15.75" x14ac:dyDescent="0.25">
      <c r="A11" s="40" t="s">
        <v>23</v>
      </c>
      <c r="B11" s="1">
        <v>110.20255605235681</v>
      </c>
      <c r="C11" s="1">
        <v>110.27567474657593</v>
      </c>
      <c r="D11" s="26"/>
      <c r="E11" s="26">
        <f t="shared" ref="E11:E22" si="1">((C11/B11-1)*100)</f>
        <v>6.6349363243789483E-2</v>
      </c>
      <c r="F11" s="26"/>
      <c r="G11" s="1">
        <v>21.807938873222316</v>
      </c>
      <c r="H11" s="1">
        <v>21.822408301801293</v>
      </c>
      <c r="I11" s="115">
        <f t="shared" si="0"/>
        <v>1.4469428578976817E-2</v>
      </c>
      <c r="J11" s="1"/>
      <c r="K11" s="1"/>
      <c r="L11" s="159"/>
      <c r="M11" s="114"/>
      <c r="N11" s="1"/>
      <c r="O11" s="1"/>
      <c r="P11" s="1"/>
    </row>
    <row r="12" spans="1:16" ht="15.75" x14ac:dyDescent="0.25">
      <c r="A12" s="40" t="s">
        <v>24</v>
      </c>
      <c r="B12" s="1">
        <v>108.00026324649737</v>
      </c>
      <c r="C12" s="1">
        <v>107.90219774701642</v>
      </c>
      <c r="D12" s="26"/>
      <c r="E12" s="26">
        <f>((C12/B12-1)*100)</f>
        <v>-9.080116708338748E-2</v>
      </c>
      <c r="F12" s="26"/>
      <c r="G12" s="1">
        <v>77.290071802120409</v>
      </c>
      <c r="H12" s="1">
        <v>77.219891514884495</v>
      </c>
      <c r="I12" s="115">
        <f t="shared" si="0"/>
        <v>-7.0180287235913852E-2</v>
      </c>
      <c r="J12" s="1"/>
      <c r="K12" s="1"/>
      <c r="L12" s="159"/>
      <c r="M12" s="114"/>
      <c r="N12" s="1"/>
      <c r="O12" s="1"/>
      <c r="P12" s="1"/>
    </row>
    <row r="13" spans="1:16" ht="15.75" x14ac:dyDescent="0.25">
      <c r="A13" s="40" t="s">
        <v>248</v>
      </c>
      <c r="B13" s="1">
        <v>107.5658333861864</v>
      </c>
      <c r="C13" s="1">
        <v>107.18048645216459</v>
      </c>
      <c r="D13" s="26"/>
      <c r="E13" s="26">
        <f t="shared" si="1"/>
        <v>-0.35824287498272822</v>
      </c>
      <c r="F13" s="26"/>
      <c r="G13" s="1">
        <v>105.14112302563777</v>
      </c>
      <c r="H13" s="1">
        <v>104.7644624437216</v>
      </c>
      <c r="I13" s="115">
        <f t="shared" si="0"/>
        <v>-0.37666058191616969</v>
      </c>
      <c r="J13" s="1"/>
      <c r="K13" s="1"/>
      <c r="L13" s="159"/>
      <c r="M13" s="114"/>
      <c r="N13" s="1"/>
      <c r="O13" s="1"/>
      <c r="P13" s="1"/>
    </row>
    <row r="14" spans="1:16" ht="15.75" x14ac:dyDescent="0.25">
      <c r="A14" s="40" t="s">
        <v>25</v>
      </c>
      <c r="B14" s="1">
        <v>109.34238353059868</v>
      </c>
      <c r="C14" s="1">
        <v>108.93452870778151</v>
      </c>
      <c r="D14" s="26"/>
      <c r="E14" s="26">
        <f t="shared" si="1"/>
        <v>-0.37300707159272362</v>
      </c>
      <c r="F14" s="26"/>
      <c r="G14" s="1">
        <v>105.08862243406483</v>
      </c>
      <c r="H14" s="1">
        <v>104.69663444094638</v>
      </c>
      <c r="I14" s="115">
        <f t="shared" si="0"/>
        <v>-0.39198799311844823</v>
      </c>
      <c r="J14" s="1"/>
      <c r="K14" s="1"/>
      <c r="L14" s="159"/>
      <c r="M14" s="114"/>
      <c r="N14" s="1"/>
      <c r="O14" s="1"/>
      <c r="P14" s="1"/>
    </row>
    <row r="15" spans="1:16" ht="15.75" x14ac:dyDescent="0.25">
      <c r="A15" s="40" t="s">
        <v>26</v>
      </c>
      <c r="B15" s="1">
        <v>109.16813429395484</v>
      </c>
      <c r="C15" s="1">
        <v>108.79649154872018</v>
      </c>
      <c r="D15" s="26"/>
      <c r="E15" s="26">
        <f t="shared" si="1"/>
        <v>-0.34043152577284408</v>
      </c>
      <c r="F15" s="26"/>
      <c r="G15" s="1">
        <v>83.742363728722566</v>
      </c>
      <c r="H15" s="1">
        <v>83.457278322162637</v>
      </c>
      <c r="I15" s="115">
        <f>H15-G15</f>
        <v>-0.28508540655992931</v>
      </c>
      <c r="J15" s="1"/>
      <c r="K15" s="1"/>
      <c r="L15" s="159"/>
      <c r="M15" s="114"/>
      <c r="N15" s="1"/>
      <c r="O15" s="1"/>
      <c r="P15" s="1"/>
    </row>
    <row r="16" spans="1:16" ht="15.75" x14ac:dyDescent="0.25">
      <c r="A16" s="40" t="s">
        <v>27</v>
      </c>
      <c r="B16" s="1">
        <v>110.36043395208127</v>
      </c>
      <c r="C16" s="1">
        <v>109.97458293649963</v>
      </c>
      <c r="D16" s="26"/>
      <c r="E16" s="26">
        <f>((C16/B16-1)*100)</f>
        <v>-0.34962803403724152</v>
      </c>
      <c r="F16" s="26"/>
      <c r="G16" s="1">
        <v>100.74344369379766</v>
      </c>
      <c r="H16" s="1">
        <v>100.39121637218963</v>
      </c>
      <c r="I16" s="115">
        <f t="shared" si="0"/>
        <v>-0.3522273216080265</v>
      </c>
      <c r="J16" s="1"/>
      <c r="K16" s="1"/>
      <c r="L16" s="159"/>
      <c r="M16" s="114"/>
      <c r="N16" s="1"/>
      <c r="O16" s="1"/>
      <c r="P16" s="1"/>
    </row>
    <row r="17" spans="1:16" ht="15.75" x14ac:dyDescent="0.25">
      <c r="A17" s="40" t="s">
        <v>28</v>
      </c>
      <c r="B17" s="1">
        <v>107.91013875058313</v>
      </c>
      <c r="C17" s="1">
        <v>107.50422742234512</v>
      </c>
      <c r="D17" s="26"/>
      <c r="E17" s="26">
        <f t="shared" si="1"/>
        <v>-0.3761568031862228</v>
      </c>
      <c r="F17" s="26"/>
      <c r="G17" s="1">
        <v>102.06170201642946</v>
      </c>
      <c r="H17" s="1">
        <v>101.67778998084702</v>
      </c>
      <c r="I17" s="115">
        <f t="shared" si="0"/>
        <v>-0.38391203558244058</v>
      </c>
      <c r="J17" s="1"/>
      <c r="K17" s="1"/>
      <c r="L17" s="159"/>
      <c r="M17" s="114"/>
      <c r="N17" s="1"/>
      <c r="O17" s="1"/>
      <c r="P17" s="1"/>
    </row>
    <row r="18" spans="1:16" ht="15.75" x14ac:dyDescent="0.25">
      <c r="A18" s="40" t="s">
        <v>29</v>
      </c>
      <c r="B18" s="1">
        <v>109.26476312744751</v>
      </c>
      <c r="C18" s="1">
        <v>108.83123259023779</v>
      </c>
      <c r="D18" s="26"/>
      <c r="E18" s="26">
        <f t="shared" si="1"/>
        <v>-0.3967706740955812</v>
      </c>
      <c r="F18" s="26"/>
      <c r="G18" s="1">
        <v>103.32308483420391</v>
      </c>
      <c r="H18" s="1">
        <v>102.91312913401089</v>
      </c>
      <c r="I18" s="115">
        <f>H18-G18</f>
        <v>-0.40995570019302363</v>
      </c>
      <c r="J18" s="1"/>
      <c r="K18" s="1"/>
      <c r="L18" s="159"/>
      <c r="M18" s="114"/>
      <c r="N18" s="1"/>
      <c r="O18" s="1"/>
      <c r="P18" s="1"/>
    </row>
    <row r="19" spans="1:16" ht="15.75" x14ac:dyDescent="0.25">
      <c r="A19" s="40" t="s">
        <v>30</v>
      </c>
      <c r="B19" s="1">
        <v>109.34627424995615</v>
      </c>
      <c r="C19" s="1">
        <v>108.94960908737723</v>
      </c>
      <c r="D19" s="26"/>
      <c r="E19" s="26">
        <f t="shared" si="1"/>
        <v>-0.36276056527740907</v>
      </c>
      <c r="F19" s="26"/>
      <c r="G19" s="1">
        <v>104.15119915946701</v>
      </c>
      <c r="H19" s="1">
        <v>103.77337968065294</v>
      </c>
      <c r="I19" s="115">
        <f t="shared" si="0"/>
        <v>-0.37781947881407518</v>
      </c>
      <c r="J19" s="1"/>
      <c r="K19" s="1"/>
      <c r="L19" s="159"/>
      <c r="M19" s="114"/>
      <c r="N19" s="1"/>
      <c r="O19" s="1"/>
      <c r="P19" s="1"/>
    </row>
    <row r="20" spans="1:16" ht="15.75" x14ac:dyDescent="0.25">
      <c r="A20" s="40" t="s">
        <v>31</v>
      </c>
      <c r="B20" s="1">
        <v>109.38979346704544</v>
      </c>
      <c r="C20" s="1">
        <v>108.9936905787097</v>
      </c>
      <c r="D20" s="26"/>
      <c r="E20" s="26">
        <f t="shared" si="1"/>
        <v>-0.3621022362155446</v>
      </c>
      <c r="F20" s="26"/>
      <c r="G20" s="1">
        <v>103.80741417865157</v>
      </c>
      <c r="H20" s="1">
        <v>103.43152521055315</v>
      </c>
      <c r="I20" s="115">
        <f t="shared" si="0"/>
        <v>-0.37588896809842254</v>
      </c>
      <c r="J20" s="1"/>
      <c r="K20" s="1"/>
      <c r="L20" s="159"/>
      <c r="M20" s="114"/>
      <c r="N20" s="1"/>
      <c r="O20" s="1"/>
      <c r="P20" s="1"/>
    </row>
    <row r="21" spans="1:16" ht="15.75" x14ac:dyDescent="0.25">
      <c r="A21" s="40" t="s">
        <v>32</v>
      </c>
      <c r="B21" s="1">
        <v>108.27167792554199</v>
      </c>
      <c r="C21" s="1">
        <v>107.8841773409157</v>
      </c>
      <c r="D21" s="26"/>
      <c r="E21" s="26">
        <f>((C21/B21-1)*100)</f>
        <v>-0.35789653587227077</v>
      </c>
      <c r="F21" s="26"/>
      <c r="G21" s="1">
        <v>105.56667666348156</v>
      </c>
      <c r="H21" s="1">
        <v>105.18885718466748</v>
      </c>
      <c r="I21" s="115">
        <f t="shared" si="0"/>
        <v>-0.37781947881407518</v>
      </c>
      <c r="J21" s="1"/>
      <c r="K21" s="1"/>
      <c r="L21" s="159"/>
      <c r="M21" s="114"/>
      <c r="N21" s="1"/>
      <c r="O21" s="1"/>
      <c r="P21" s="1"/>
    </row>
    <row r="22" spans="1:16" ht="15.75" x14ac:dyDescent="0.25">
      <c r="A22" s="40" t="s">
        <v>33</v>
      </c>
      <c r="B22" s="1">
        <v>108.28969967153441</v>
      </c>
      <c r="C22" s="1">
        <v>107.90030897724972</v>
      </c>
      <c r="D22" s="26"/>
      <c r="E22" s="26">
        <f t="shared" si="1"/>
        <v>-0.35958239376948642</v>
      </c>
      <c r="F22" s="26"/>
      <c r="G22" s="1">
        <v>105.01464292967803</v>
      </c>
      <c r="H22" s="1">
        <v>104.63702876282302</v>
      </c>
      <c r="I22" s="115">
        <f>H22-G22</f>
        <v>-0.37761416685501104</v>
      </c>
      <c r="J22" s="1"/>
      <c r="K22" s="1"/>
      <c r="L22" s="159"/>
      <c r="M22" s="114"/>
      <c r="N22" s="1"/>
      <c r="O22" s="1"/>
      <c r="P22" s="1"/>
    </row>
    <row r="23" spans="1:16" ht="15.75" x14ac:dyDescent="0.25">
      <c r="A23" s="40" t="s">
        <v>34</v>
      </c>
      <c r="B23" s="1">
        <v>109.76925678057091</v>
      </c>
      <c r="C23" s="1">
        <v>109.36323739190539</v>
      </c>
      <c r="D23" s="26"/>
      <c r="E23" s="26">
        <f>((C23/B23-1)*100)</f>
        <v>-0.36988442900470764</v>
      </c>
      <c r="F23" s="26"/>
      <c r="G23" s="1">
        <v>101.88664853325351</v>
      </c>
      <c r="H23" s="1">
        <v>101.50978568509424</v>
      </c>
      <c r="I23" s="115">
        <f>H23-G23</f>
        <v>-0.37686284815926285</v>
      </c>
      <c r="J23" s="1"/>
      <c r="K23" s="1"/>
      <c r="L23" s="159"/>
      <c r="M23" s="114"/>
      <c r="N23" s="1"/>
      <c r="O23" s="1"/>
      <c r="P23" s="1"/>
    </row>
    <row r="24" spans="1:16" ht="7.5" customHeight="1" x14ac:dyDescent="0.25">
      <c r="A24" s="15"/>
      <c r="B24" s="26"/>
      <c r="C24" s="26"/>
      <c r="D24" s="26"/>
      <c r="E24" s="26"/>
      <c r="F24" s="26"/>
      <c r="G24" s="26"/>
      <c r="H24" s="26"/>
      <c r="L24" s="159"/>
    </row>
    <row r="25" spans="1:16" ht="15.75" x14ac:dyDescent="0.25">
      <c r="A25" s="16" t="s">
        <v>36</v>
      </c>
      <c r="B25" s="26"/>
      <c r="C25" s="26"/>
      <c r="D25" s="26"/>
      <c r="E25" s="26"/>
      <c r="F25" s="26"/>
      <c r="G25" s="133"/>
      <c r="H25" s="133"/>
      <c r="I25" s="41"/>
      <c r="K25" s="86"/>
    </row>
    <row r="26" spans="1:16" ht="7.5" customHeight="1" x14ac:dyDescent="0.25">
      <c r="A26" s="47"/>
      <c r="B26" s="26"/>
      <c r="C26" s="26"/>
      <c r="D26" s="26"/>
      <c r="E26" s="26"/>
      <c r="F26" s="26"/>
      <c r="G26" s="26"/>
      <c r="H26" s="26"/>
    </row>
    <row r="27" spans="1:16" ht="15.75" x14ac:dyDescent="0.25">
      <c r="A27" s="39" t="s">
        <v>241</v>
      </c>
      <c r="B27" s="131">
        <v>111.03360688074105</v>
      </c>
      <c r="C27" s="183">
        <v>111.14423640728874</v>
      </c>
      <c r="D27" s="86"/>
      <c r="E27" s="93">
        <f>((C27/B27-1)*100)</f>
        <v>9.9636073847908513E-2</v>
      </c>
      <c r="F27" s="184"/>
      <c r="G27" s="132">
        <v>111.03360688074105</v>
      </c>
      <c r="H27" s="132">
        <v>111.14423640728874</v>
      </c>
      <c r="I27" s="93">
        <f>H27-G27</f>
        <v>0.11062952654769731</v>
      </c>
      <c r="K27" s="1"/>
      <c r="L27" s="1"/>
      <c r="N27" s="1"/>
      <c r="P27" s="1"/>
    </row>
    <row r="28" spans="1:16" x14ac:dyDescent="0.25">
      <c r="A28" s="15" t="s">
        <v>0</v>
      </c>
      <c r="B28" s="130">
        <v>98.60368689988114</v>
      </c>
      <c r="C28" s="132">
        <v>103.4153749847669</v>
      </c>
      <c r="D28" s="93"/>
      <c r="E28" s="93">
        <f t="shared" ref="E28:E43" si="2">((C28/B28-1)*100)</f>
        <v>4.87982573082828</v>
      </c>
      <c r="F28" s="180"/>
      <c r="G28" s="132">
        <v>7.5362033039010514</v>
      </c>
      <c r="H28" s="132">
        <v>7.9039568918523448</v>
      </c>
      <c r="I28" s="93">
        <f t="shared" ref="I28:I43" si="3">H28-G28</f>
        <v>0.36775358795129343</v>
      </c>
      <c r="K28" s="1"/>
      <c r="L28" s="1"/>
      <c r="N28" s="1"/>
      <c r="P28" s="1"/>
    </row>
    <row r="29" spans="1:16" x14ac:dyDescent="0.25">
      <c r="A29" s="15" t="s">
        <v>246</v>
      </c>
      <c r="B29" s="130">
        <v>128.86169148188708</v>
      </c>
      <c r="C29" s="132">
        <v>129.26736717729301</v>
      </c>
      <c r="D29" s="93"/>
      <c r="E29" s="93">
        <f t="shared" si="2"/>
        <v>0.31481481481481222</v>
      </c>
      <c r="F29" s="180"/>
      <c r="G29" s="132">
        <v>30.946305251266963</v>
      </c>
      <c r="H29" s="132">
        <v>31.043728804835769</v>
      </c>
      <c r="I29" s="93">
        <f t="shared" si="3"/>
        <v>9.7423553568805943E-2</v>
      </c>
      <c r="K29" s="1"/>
      <c r="L29" s="1"/>
      <c r="N29" s="1"/>
      <c r="P29" s="1"/>
    </row>
    <row r="30" spans="1:16" x14ac:dyDescent="0.25">
      <c r="A30" s="40" t="s">
        <v>22</v>
      </c>
      <c r="B30" s="114">
        <v>112.06223312940909</v>
      </c>
      <c r="C30" s="114">
        <v>111.78383100997041</v>
      </c>
      <c r="D30" s="113"/>
      <c r="E30" s="113">
        <f t="shared" si="2"/>
        <v>-0.24843527713497293</v>
      </c>
      <c r="F30" s="113"/>
      <c r="G30" s="1">
        <v>103.49740357683999</v>
      </c>
      <c r="H30" s="1">
        <v>103.2402795154364</v>
      </c>
      <c r="I30" s="115">
        <f>H30-G30</f>
        <v>-0.25712406140358723</v>
      </c>
      <c r="J30" s="1"/>
      <c r="K30" s="1"/>
      <c r="L30" s="1"/>
      <c r="N30" s="1"/>
      <c r="P30" s="1"/>
    </row>
    <row r="31" spans="1:16" x14ac:dyDescent="0.25">
      <c r="A31" s="40" t="s">
        <v>23</v>
      </c>
      <c r="B31" s="1">
        <v>109.94036973107096</v>
      </c>
      <c r="C31" s="1">
        <v>109.62187880036642</v>
      </c>
      <c r="D31" s="113"/>
      <c r="E31" s="113">
        <f t="shared" si="2"/>
        <v>-0.28969425105956903</v>
      </c>
      <c r="F31" s="113"/>
      <c r="G31" s="1">
        <v>17.745684163896815</v>
      </c>
      <c r="H31" s="1">
        <v>17.69427593706282</v>
      </c>
      <c r="I31" s="115">
        <f t="shared" si="3"/>
        <v>-5.1408226833995485E-2</v>
      </c>
      <c r="J31" s="1"/>
      <c r="K31" s="1"/>
      <c r="L31" s="1"/>
      <c r="N31" s="1"/>
      <c r="P31" s="1"/>
    </row>
    <row r="32" spans="1:16" x14ac:dyDescent="0.25">
      <c r="A32" s="40" t="s">
        <v>24</v>
      </c>
      <c r="B32" s="1">
        <v>112.51160663701043</v>
      </c>
      <c r="C32" s="1">
        <v>112.24169462572301</v>
      </c>
      <c r="D32" s="113"/>
      <c r="E32" s="113">
        <f t="shared" si="2"/>
        <v>-0.23989703760806114</v>
      </c>
      <c r="F32" s="113"/>
      <c r="G32" s="1">
        <v>85.751719412943189</v>
      </c>
      <c r="H32" s="1">
        <v>85.546003578373572</v>
      </c>
      <c r="I32" s="115">
        <f t="shared" si="3"/>
        <v>-0.20571583456961662</v>
      </c>
      <c r="J32" s="1"/>
      <c r="K32" s="1"/>
      <c r="L32" s="1"/>
      <c r="N32" s="1"/>
      <c r="P32" s="1"/>
    </row>
    <row r="33" spans="1:16" x14ac:dyDescent="0.25">
      <c r="A33" s="40" t="s">
        <v>248</v>
      </c>
      <c r="B33" s="1">
        <v>110.23195199167994</v>
      </c>
      <c r="C33" s="1">
        <v>110.35254103594006</v>
      </c>
      <c r="D33" s="113"/>
      <c r="E33" s="113">
        <f t="shared" si="2"/>
        <v>0.10939572608605896</v>
      </c>
      <c r="F33" s="113"/>
      <c r="G33" s="1">
        <v>108.84840163075012</v>
      </c>
      <c r="H33" s="1">
        <v>108.96747713004716</v>
      </c>
      <c r="I33" s="115">
        <f t="shared" si="3"/>
        <v>0.11907549929703976</v>
      </c>
      <c r="J33" s="1"/>
      <c r="K33" s="1"/>
      <c r="L33" s="1"/>
      <c r="N33" s="1"/>
      <c r="P33" s="1"/>
    </row>
    <row r="34" spans="1:16" x14ac:dyDescent="0.25">
      <c r="A34" s="40" t="s">
        <v>25</v>
      </c>
      <c r="B34" s="1">
        <v>111.5419818242792</v>
      </c>
      <c r="C34" s="1">
        <v>111.65547320323874</v>
      </c>
      <c r="D34" s="113"/>
      <c r="E34" s="113">
        <f t="shared" si="2"/>
        <v>0.10174768020378977</v>
      </c>
      <c r="F34" s="113"/>
      <c r="G34" s="1">
        <v>107.83294914966065</v>
      </c>
      <c r="H34" s="1">
        <v>107.94266667391575</v>
      </c>
      <c r="I34" s="115">
        <f t="shared" si="3"/>
        <v>0.10971752425510317</v>
      </c>
      <c r="J34" s="1"/>
      <c r="K34" s="1"/>
      <c r="L34" s="1"/>
      <c r="N34" s="1"/>
      <c r="P34" s="1"/>
    </row>
    <row r="35" spans="1:16" x14ac:dyDescent="0.25">
      <c r="A35" s="40" t="s">
        <v>26</v>
      </c>
      <c r="B35" s="1">
        <v>107.33962261399459</v>
      </c>
      <c r="C35" s="1">
        <v>107.72776727191206</v>
      </c>
      <c r="D35" s="113"/>
      <c r="E35" s="113">
        <f t="shared" si="2"/>
        <v>0.36160426920195388</v>
      </c>
      <c r="F35" s="113"/>
      <c r="G35" s="1">
        <v>71.645663939289975</v>
      </c>
      <c r="H35" s="1">
        <v>71.904737718792532</v>
      </c>
      <c r="I35" s="115">
        <f t="shared" si="3"/>
        <v>0.2590737795025575</v>
      </c>
      <c r="J35" s="1"/>
      <c r="K35" s="1"/>
      <c r="L35" s="1"/>
      <c r="N35" s="1"/>
      <c r="P35" s="1"/>
    </row>
    <row r="36" spans="1:16" x14ac:dyDescent="0.25">
      <c r="A36" s="40" t="s">
        <v>27</v>
      </c>
      <c r="B36" s="1">
        <v>112.6428570768538</v>
      </c>
      <c r="C36" s="1">
        <v>112.83298917628026</v>
      </c>
      <c r="D36" s="113"/>
      <c r="E36" s="113">
        <f t="shared" si="2"/>
        <v>0.16879197168866433</v>
      </c>
      <c r="F36" s="113"/>
      <c r="G36" s="1">
        <v>104.33123704760673</v>
      </c>
      <c r="H36" s="1">
        <v>104.50733979970656</v>
      </c>
      <c r="I36" s="115">
        <f t="shared" si="3"/>
        <v>0.17610275209982262</v>
      </c>
      <c r="J36" s="1"/>
      <c r="K36" s="1"/>
      <c r="L36" s="1"/>
      <c r="N36" s="1"/>
      <c r="P36" s="1"/>
    </row>
    <row r="37" spans="1:16" x14ac:dyDescent="0.25">
      <c r="A37" s="40" t="s">
        <v>28</v>
      </c>
      <c r="B37" s="1">
        <v>110.38036752287837</v>
      </c>
      <c r="C37" s="1">
        <v>110.49444600296496</v>
      </c>
      <c r="D37" s="113"/>
      <c r="E37" s="113">
        <f t="shared" si="2"/>
        <v>0.10335033543256156</v>
      </c>
      <c r="F37" s="113"/>
      <c r="G37" s="1">
        <v>106.68882432110972</v>
      </c>
      <c r="H37" s="1">
        <v>106.79908757891467</v>
      </c>
      <c r="I37" s="115">
        <f t="shared" si="3"/>
        <v>0.11026325780494517</v>
      </c>
      <c r="J37" s="1"/>
      <c r="K37" s="1"/>
      <c r="L37" s="1"/>
      <c r="N37" s="1"/>
      <c r="P37" s="1"/>
    </row>
    <row r="38" spans="1:16" x14ac:dyDescent="0.25">
      <c r="A38" s="40" t="s">
        <v>29</v>
      </c>
      <c r="B38" s="1">
        <v>111.35478927155624</v>
      </c>
      <c r="C38" s="1">
        <v>111.45442989862914</v>
      </c>
      <c r="D38" s="113"/>
      <c r="E38" s="113">
        <f t="shared" si="2"/>
        <v>8.9480324757218455E-2</v>
      </c>
      <c r="F38" s="113"/>
      <c r="G38" s="1">
        <v>105.75948198947358</v>
      </c>
      <c r="H38" s="1">
        <v>105.85411591741932</v>
      </c>
      <c r="I38" s="115">
        <f t="shared" si="3"/>
        <v>9.4633927945736218E-2</v>
      </c>
      <c r="J38" s="1"/>
      <c r="K38" s="1"/>
      <c r="L38" s="1"/>
      <c r="N38" s="1"/>
      <c r="P38" s="1"/>
    </row>
    <row r="39" spans="1:16" x14ac:dyDescent="0.25">
      <c r="A39" s="40" t="s">
        <v>30</v>
      </c>
      <c r="B39" s="1">
        <v>111.82972232798788</v>
      </c>
      <c r="C39" s="1">
        <v>111.94611312143397</v>
      </c>
      <c r="D39" s="113"/>
      <c r="E39" s="113">
        <f>((C39/B39-1)*100)</f>
        <v>0.10407858574907891</v>
      </c>
      <c r="F39" s="113"/>
      <c r="G39" s="1">
        <v>106.2942254177109</v>
      </c>
      <c r="H39" s="1">
        <v>106.4048549442586</v>
      </c>
      <c r="I39" s="115">
        <f t="shared" si="3"/>
        <v>0.11062952654769731</v>
      </c>
      <c r="J39" s="1"/>
      <c r="K39" s="1"/>
      <c r="L39" s="1"/>
      <c r="N39" s="1"/>
      <c r="P39" s="1"/>
    </row>
    <row r="40" spans="1:16" x14ac:dyDescent="0.25">
      <c r="A40" s="40" t="s">
        <v>31</v>
      </c>
      <c r="B40" s="1">
        <v>111.43492807453178</v>
      </c>
      <c r="C40" s="1">
        <v>111.54851099604724</v>
      </c>
      <c r="D40" s="113"/>
      <c r="E40" s="113">
        <f t="shared" si="2"/>
        <v>0.10192757645923756</v>
      </c>
      <c r="F40" s="113"/>
      <c r="G40" s="1">
        <v>107.11571276352063</v>
      </c>
      <c r="H40" s="1">
        <v>107.22489321354753</v>
      </c>
      <c r="I40" s="115">
        <f t="shared" si="3"/>
        <v>0.1091804500268978</v>
      </c>
      <c r="J40" s="1"/>
      <c r="K40" s="1"/>
      <c r="L40" s="1"/>
      <c r="N40" s="1"/>
      <c r="P40" s="1"/>
    </row>
    <row r="41" spans="1:16" x14ac:dyDescent="0.25">
      <c r="A41" s="40" t="s">
        <v>32</v>
      </c>
      <c r="B41" s="1">
        <v>110.3187300228673</v>
      </c>
      <c r="C41" s="1">
        <v>110.43295482907449</v>
      </c>
      <c r="D41" s="113"/>
      <c r="E41" s="113">
        <f t="shared" si="2"/>
        <v>0.10354071895453121</v>
      </c>
      <c r="F41" s="113"/>
      <c r="G41" s="1">
        <v>106.846395953919</v>
      </c>
      <c r="H41" s="1">
        <v>106.9570254804667</v>
      </c>
      <c r="I41" s="115">
        <f t="shared" si="3"/>
        <v>0.11062952654769731</v>
      </c>
      <c r="J41" s="1"/>
      <c r="K41" s="1"/>
      <c r="L41" s="1"/>
      <c r="N41" s="1"/>
      <c r="P41" s="1"/>
    </row>
    <row r="42" spans="1:16" x14ac:dyDescent="0.25">
      <c r="A42" s="40" t="s">
        <v>33</v>
      </c>
      <c r="B42" s="1">
        <v>110.14324306543099</v>
      </c>
      <c r="C42" s="1">
        <v>110.25859245420379</v>
      </c>
      <c r="D42" s="113"/>
      <c r="E42" s="113">
        <f t="shared" si="2"/>
        <v>0.10472670457348787</v>
      </c>
      <c r="F42" s="113"/>
      <c r="G42" s="1">
        <v>105.63640572693262</v>
      </c>
      <c r="H42" s="1">
        <v>105.74703525348032</v>
      </c>
      <c r="I42" s="115">
        <f t="shared" si="3"/>
        <v>0.11062952654769731</v>
      </c>
      <c r="J42" s="1"/>
      <c r="K42" s="1"/>
      <c r="L42" s="1"/>
      <c r="N42" s="1"/>
      <c r="P42" s="1"/>
    </row>
    <row r="43" spans="1:16" x14ac:dyDescent="0.25">
      <c r="A43" s="40" t="s">
        <v>34</v>
      </c>
      <c r="B43" s="1">
        <v>111.9743441087752</v>
      </c>
      <c r="C43" s="1">
        <v>112.09497318710046</v>
      </c>
      <c r="D43" s="113"/>
      <c r="E43" s="113">
        <f t="shared" si="2"/>
        <v>0.10772921179880157</v>
      </c>
      <c r="F43" s="113"/>
      <c r="G43" s="1">
        <v>104.61865833523441</v>
      </c>
      <c r="H43" s="1">
        <v>104.73136319125346</v>
      </c>
      <c r="I43" s="115">
        <f t="shared" si="3"/>
        <v>0.11270485601905023</v>
      </c>
      <c r="J43" s="1"/>
      <c r="K43" s="1"/>
      <c r="L43" s="1"/>
      <c r="N43" s="1"/>
      <c r="P43" s="1"/>
    </row>
    <row r="44" spans="1:16" ht="7.5" customHeight="1" x14ac:dyDescent="0.25">
      <c r="A44" s="15"/>
      <c r="B44" s="113"/>
      <c r="C44" s="113"/>
      <c r="D44" s="113"/>
      <c r="E44" s="113"/>
      <c r="F44" s="113"/>
      <c r="G44" s="113"/>
      <c r="H44" s="113"/>
    </row>
    <row r="45" spans="1:16" ht="15.75" x14ac:dyDescent="0.25">
      <c r="A45" s="16" t="s">
        <v>37</v>
      </c>
      <c r="B45" s="113"/>
      <c r="C45" s="113"/>
      <c r="D45" s="113"/>
      <c r="E45" s="113"/>
      <c r="F45" s="113"/>
      <c r="G45" s="113"/>
      <c r="H45" s="113"/>
      <c r="I45" s="115"/>
    </row>
    <row r="46" spans="1:16" ht="7.5" customHeight="1" x14ac:dyDescent="0.25">
      <c r="A46" s="47"/>
      <c r="B46" s="113"/>
      <c r="C46" s="113"/>
      <c r="D46" s="113"/>
      <c r="E46" s="113"/>
      <c r="F46" s="113"/>
      <c r="G46" s="113"/>
      <c r="H46" s="113"/>
    </row>
    <row r="47" spans="1:16" ht="15.75" x14ac:dyDescent="0.25">
      <c r="A47" s="39" t="s">
        <v>241</v>
      </c>
      <c r="B47" s="130">
        <v>107.06106915089276</v>
      </c>
      <c r="C47" s="132">
        <v>106.26546632106161</v>
      </c>
      <c r="D47" s="184"/>
      <c r="E47" s="93">
        <f>((C47/B47-1)*100)</f>
        <v>-0.74312991280689467</v>
      </c>
      <c r="F47" s="184"/>
      <c r="G47" s="132">
        <v>107.06106915089276</v>
      </c>
      <c r="H47" s="132">
        <v>106.26546632106161</v>
      </c>
      <c r="I47" s="96">
        <f>H47-G47</f>
        <v>-0.79560282983115371</v>
      </c>
      <c r="K47" s="1"/>
      <c r="L47" s="1"/>
      <c r="N47" s="1"/>
      <c r="P47" s="1"/>
    </row>
    <row r="48" spans="1:16" x14ac:dyDescent="0.25">
      <c r="A48" s="15" t="s">
        <v>0</v>
      </c>
      <c r="B48" s="130">
        <v>123.37186552214789</v>
      </c>
      <c r="C48" s="132">
        <v>113.77474316096459</v>
      </c>
      <c r="D48" s="180"/>
      <c r="E48" s="93">
        <f t="shared" ref="E48:E63" si="4">((C48/B48-1)*100)</f>
        <v>-7.779020217101607</v>
      </c>
      <c r="F48" s="180"/>
      <c r="G48" s="183">
        <v>11.725975563418579</v>
      </c>
      <c r="H48" s="183">
        <v>10.813809553687854</v>
      </c>
      <c r="I48" s="93">
        <f t="shared" ref="I48:I63" si="5">H48-G48</f>
        <v>-0.91216600973072559</v>
      </c>
      <c r="K48" s="1"/>
      <c r="L48" s="1"/>
      <c r="N48" s="1"/>
      <c r="P48" s="1"/>
    </row>
    <row r="49" spans="1:16" x14ac:dyDescent="0.25">
      <c r="A49" s="15" t="s">
        <v>246</v>
      </c>
      <c r="B49" s="130">
        <v>111.95000764594712</v>
      </c>
      <c r="C49" s="132">
        <v>111.95000764594712</v>
      </c>
      <c r="D49" s="180"/>
      <c r="E49" s="93">
        <f t="shared" si="4"/>
        <v>0</v>
      </c>
      <c r="F49" s="180"/>
      <c r="G49" s="132">
        <v>1.2652305733947857</v>
      </c>
      <c r="H49" s="132">
        <v>1.2652305733947857</v>
      </c>
      <c r="I49" s="93">
        <f t="shared" si="5"/>
        <v>0</v>
      </c>
      <c r="K49" s="1"/>
      <c r="L49" s="1"/>
      <c r="N49" s="1"/>
      <c r="P49" s="1"/>
    </row>
    <row r="50" spans="1:16" x14ac:dyDescent="0.25">
      <c r="A50" s="40" t="s">
        <v>22</v>
      </c>
      <c r="B50" s="1">
        <v>105.34797429590128</v>
      </c>
      <c r="C50" s="1">
        <v>105.47677990585898</v>
      </c>
      <c r="D50" s="26"/>
      <c r="E50" s="115">
        <f t="shared" si="4"/>
        <v>0.12226681226532587</v>
      </c>
      <c r="F50" s="26"/>
      <c r="G50" s="183">
        <v>95.335093587474191</v>
      </c>
      <c r="H50" s="1">
        <v>95.451656767373748</v>
      </c>
      <c r="I50" s="115">
        <f t="shared" si="5"/>
        <v>0.11656317989955767</v>
      </c>
      <c r="J50" s="1"/>
      <c r="K50" s="1"/>
      <c r="L50" s="1"/>
      <c r="M50" s="1"/>
      <c r="N50" s="1"/>
      <c r="P50" s="1"/>
    </row>
    <row r="51" spans="1:16" x14ac:dyDescent="0.25">
      <c r="A51" s="40" t="s">
        <v>23</v>
      </c>
      <c r="B51" s="1">
        <v>110.36056129359559</v>
      </c>
      <c r="C51" s="1">
        <v>110.66968151891683</v>
      </c>
      <c r="D51" s="26"/>
      <c r="E51" s="115">
        <f t="shared" si="4"/>
        <v>0.28010026561833268</v>
      </c>
      <c r="F51" s="26"/>
      <c r="G51" s="1">
        <v>25.282492749916024</v>
      </c>
      <c r="H51" s="1">
        <v>25.353309079263472</v>
      </c>
      <c r="I51" s="115">
        <f t="shared" si="5"/>
        <v>7.0816329347447748E-2</v>
      </c>
      <c r="J51" s="1"/>
      <c r="K51" s="1"/>
      <c r="L51" s="1"/>
      <c r="M51" s="1"/>
      <c r="N51" s="1"/>
      <c r="P51" s="1"/>
    </row>
    <row r="52" spans="1:16" x14ac:dyDescent="0.25">
      <c r="A52" s="40" t="s">
        <v>24</v>
      </c>
      <c r="B52" s="1">
        <v>103.64891548267462</v>
      </c>
      <c r="C52" s="1">
        <v>103.71660192671501</v>
      </c>
      <c r="D52" s="26"/>
      <c r="E52" s="115">
        <f t="shared" si="4"/>
        <v>6.530357189478142E-2</v>
      </c>
      <c r="F52" s="26"/>
      <c r="G52" s="1">
        <v>70.05260083755816</v>
      </c>
      <c r="H52" s="1">
        <v>70.09834768811028</v>
      </c>
      <c r="I52" s="115">
        <f t="shared" si="5"/>
        <v>4.5746850552120577E-2</v>
      </c>
      <c r="J52" s="1"/>
      <c r="K52" s="1"/>
      <c r="L52" s="1"/>
      <c r="M52" s="1"/>
      <c r="N52" s="1"/>
      <c r="P52" s="1"/>
    </row>
    <row r="53" spans="1:16" x14ac:dyDescent="0.25">
      <c r="A53" s="40" t="s">
        <v>248</v>
      </c>
      <c r="B53" s="1">
        <v>105.24180732412309</v>
      </c>
      <c r="C53" s="1">
        <v>104.41544160089963</v>
      </c>
      <c r="D53" s="26"/>
      <c r="E53" s="115">
        <f t="shared" si="4"/>
        <v>-0.7852067008678687</v>
      </c>
      <c r="F53" s="26"/>
      <c r="G53" s="1">
        <v>101.97018959800076</v>
      </c>
      <c r="H53" s="1">
        <v>101.1695128363896</v>
      </c>
      <c r="I53" s="115">
        <f t="shared" si="5"/>
        <v>-0.80067676161115742</v>
      </c>
      <c r="J53" s="1"/>
      <c r="K53" s="1"/>
      <c r="L53" s="1"/>
      <c r="M53" s="1"/>
      <c r="N53" s="1"/>
      <c r="P53" s="1"/>
    </row>
    <row r="54" spans="1:16" x14ac:dyDescent="0.25">
      <c r="A54" s="40" t="s">
        <v>25</v>
      </c>
      <c r="B54" s="1">
        <v>107.44038238729112</v>
      </c>
      <c r="C54" s="1">
        <v>106.58171748943111</v>
      </c>
      <c r="D54" s="26"/>
      <c r="E54" s="115">
        <f t="shared" si="4"/>
        <v>-0.79920126751297227</v>
      </c>
      <c r="F54" s="26"/>
      <c r="G54" s="1">
        <v>102.74132722219713</v>
      </c>
      <c r="H54" s="1">
        <v>101.92021723277769</v>
      </c>
      <c r="I54" s="115">
        <f t="shared" si="5"/>
        <v>-0.82110998941944047</v>
      </c>
      <c r="J54" s="1"/>
      <c r="K54" s="1"/>
      <c r="L54" s="1"/>
      <c r="M54" s="1"/>
      <c r="N54" s="1"/>
      <c r="P54" s="1"/>
    </row>
    <row r="55" spans="1:16" x14ac:dyDescent="0.25">
      <c r="A55" s="40" t="s">
        <v>26</v>
      </c>
      <c r="B55" s="1">
        <v>110.39292509507277</v>
      </c>
      <c r="C55" s="1">
        <v>109.51235444284978</v>
      </c>
      <c r="D55" s="26"/>
      <c r="E55" s="115">
        <f t="shared" si="4"/>
        <v>-0.7976694624810543</v>
      </c>
      <c r="F55" s="26"/>
      <c r="G55" s="1">
        <v>94.088990948351523</v>
      </c>
      <c r="H55" s="1">
        <v>93.338471799999951</v>
      </c>
      <c r="I55" s="115">
        <f t="shared" si="5"/>
        <v>-0.75051914835157163</v>
      </c>
      <c r="J55" s="1"/>
      <c r="K55" s="1"/>
      <c r="L55" s="1"/>
      <c r="M55" s="1"/>
      <c r="N55" s="1"/>
      <c r="P55" s="1"/>
    </row>
    <row r="56" spans="1:16" x14ac:dyDescent="0.25">
      <c r="A56" s="40" t="s">
        <v>27</v>
      </c>
      <c r="B56" s="1">
        <v>108.35455916057094</v>
      </c>
      <c r="C56" s="1">
        <v>107.46251365449777</v>
      </c>
      <c r="D56" s="26"/>
      <c r="E56" s="115">
        <f t="shared" si="4"/>
        <v>-0.82326531802990877</v>
      </c>
      <c r="F56" s="26"/>
      <c r="G56" s="1">
        <v>97.674709161313785</v>
      </c>
      <c r="H56" s="1">
        <v>96.870587156302108</v>
      </c>
      <c r="I56" s="115">
        <f t="shared" si="5"/>
        <v>-0.80412200501167774</v>
      </c>
      <c r="J56" s="1"/>
      <c r="K56" s="1"/>
      <c r="L56" s="1"/>
      <c r="M56" s="1"/>
      <c r="N56" s="1"/>
      <c r="P56" s="1"/>
    </row>
    <row r="57" spans="1:16" x14ac:dyDescent="0.25">
      <c r="A57" s="40" t="s">
        <v>28</v>
      </c>
      <c r="B57" s="1">
        <v>105.7096255433119</v>
      </c>
      <c r="C57" s="1">
        <v>104.84050025946867</v>
      </c>
      <c r="D57" s="26"/>
      <c r="E57" s="115">
        <f t="shared" si="4"/>
        <v>-0.82218178276218801</v>
      </c>
      <c r="F57" s="26"/>
      <c r="G57" s="1">
        <v>98.104001947855608</v>
      </c>
      <c r="H57" s="1">
        <v>97.29740871567968</v>
      </c>
      <c r="I57" s="115">
        <f t="shared" si="5"/>
        <v>-0.80659323217592771</v>
      </c>
      <c r="J57" s="1"/>
      <c r="K57" s="1"/>
      <c r="L57" s="1"/>
      <c r="M57" s="1"/>
      <c r="N57" s="1"/>
      <c r="P57" s="1"/>
    </row>
    <row r="58" spans="1:16" x14ac:dyDescent="0.25">
      <c r="A58" s="40" t="s">
        <v>29</v>
      </c>
      <c r="B58" s="1">
        <v>107.46256448799308</v>
      </c>
      <c r="C58" s="1">
        <v>106.5692883396699</v>
      </c>
      <c r="D58" s="26"/>
      <c r="E58" s="115">
        <f t="shared" si="4"/>
        <v>-0.83124402677268172</v>
      </c>
      <c r="F58" s="26"/>
      <c r="G58" s="1">
        <v>101.23916991828951</v>
      </c>
      <c r="H58" s="1">
        <v>100.39762536558948</v>
      </c>
      <c r="I58" s="115">
        <f t="shared" si="5"/>
        <v>-0.8415445527000287</v>
      </c>
      <c r="J58" s="1"/>
      <c r="K58" s="1"/>
      <c r="L58" s="1"/>
      <c r="M58" s="1"/>
      <c r="N58" s="1"/>
      <c r="P58" s="1"/>
    </row>
    <row r="59" spans="1:16" x14ac:dyDescent="0.25">
      <c r="A59" s="40" t="s">
        <v>30</v>
      </c>
      <c r="B59" s="1">
        <v>107.23033053637664</v>
      </c>
      <c r="C59" s="1">
        <v>106.39653220621962</v>
      </c>
      <c r="D59" s="26"/>
      <c r="E59" s="115">
        <f t="shared" si="4"/>
        <v>-0.77757694673352695</v>
      </c>
      <c r="F59" s="26"/>
      <c r="G59" s="1">
        <v>102.31821212979027</v>
      </c>
      <c r="H59" s="1">
        <v>101.52260929995911</v>
      </c>
      <c r="I59" s="115">
        <f t="shared" si="5"/>
        <v>-0.79560282983115371</v>
      </c>
      <c r="J59" s="1"/>
      <c r="K59" s="1"/>
      <c r="L59" s="1"/>
      <c r="M59" s="1"/>
      <c r="N59" s="1"/>
      <c r="P59" s="1"/>
    </row>
    <row r="60" spans="1:16" x14ac:dyDescent="0.25">
      <c r="A60" s="40" t="s">
        <v>31</v>
      </c>
      <c r="B60" s="1">
        <v>107.59809637714284</v>
      </c>
      <c r="C60" s="1">
        <v>106.755469050302</v>
      </c>
      <c r="D60" s="26"/>
      <c r="E60" s="115">
        <f t="shared" si="4"/>
        <v>-0.78312475332960041</v>
      </c>
      <c r="F60" s="26"/>
      <c r="G60" s="1">
        <v>100.977738913108</v>
      </c>
      <c r="H60" s="1">
        <v>100.18695724432692</v>
      </c>
      <c r="I60" s="115">
        <f t="shared" si="5"/>
        <v>-0.79078166878107936</v>
      </c>
      <c r="J60" s="1"/>
      <c r="K60" s="1"/>
      <c r="L60" s="1"/>
      <c r="M60" s="1"/>
      <c r="N60" s="1"/>
      <c r="P60" s="1"/>
    </row>
    <row r="61" spans="1:16" x14ac:dyDescent="0.25">
      <c r="A61" s="40" t="s">
        <v>32</v>
      </c>
      <c r="B61" s="1">
        <v>106.54228724302595</v>
      </c>
      <c r="C61" s="1">
        <v>105.73091898193803</v>
      </c>
      <c r="D61" s="26"/>
      <c r="E61" s="115">
        <f t="shared" si="4"/>
        <v>-0.76154575059681484</v>
      </c>
      <c r="F61" s="26"/>
      <c r="G61" s="1">
        <v>104.47209891298726</v>
      </c>
      <c r="H61" s="1">
        <v>103.6764960831561</v>
      </c>
      <c r="I61" s="115">
        <f t="shared" si="5"/>
        <v>-0.79560282983116792</v>
      </c>
      <c r="J61" s="1"/>
      <c r="K61" s="1"/>
      <c r="L61" s="1"/>
      <c r="M61" s="1"/>
      <c r="N61" s="1"/>
      <c r="P61" s="1"/>
    </row>
    <row r="62" spans="1:16" x14ac:dyDescent="0.25">
      <c r="A62" s="40" t="s">
        <v>33</v>
      </c>
      <c r="B62" s="1">
        <v>106.7363902165887</v>
      </c>
      <c r="C62" s="1">
        <v>105.92401641552325</v>
      </c>
      <c r="D62" s="26"/>
      <c r="E62" s="115">
        <f t="shared" si="4"/>
        <v>-0.76110293726159295</v>
      </c>
      <c r="F62" s="26"/>
      <c r="G62" s="1">
        <v>104.4828327670546</v>
      </c>
      <c r="H62" s="1">
        <v>103.68761085793044</v>
      </c>
      <c r="I62" s="115">
        <f t="shared" si="5"/>
        <v>-0.7952219091241659</v>
      </c>
      <c r="J62" s="1"/>
      <c r="K62" s="1"/>
      <c r="L62" s="1"/>
      <c r="M62" s="1"/>
      <c r="N62" s="1"/>
      <c r="P62" s="1"/>
    </row>
    <row r="63" spans="1:16" x14ac:dyDescent="0.25">
      <c r="A63" s="40" t="s">
        <v>34</v>
      </c>
      <c r="B63" s="1">
        <v>107.85998440919533</v>
      </c>
      <c r="C63" s="1">
        <v>106.99796704049885</v>
      </c>
      <c r="D63" s="26"/>
      <c r="E63" s="115">
        <f t="shared" si="4"/>
        <v>-0.79920034609517465</v>
      </c>
      <c r="F63" s="26"/>
      <c r="G63" s="1">
        <v>99.549888303313764</v>
      </c>
      <c r="H63" s="1">
        <v>98.754285251456338</v>
      </c>
      <c r="I63" s="115">
        <f t="shared" si="5"/>
        <v>-0.79560305185742664</v>
      </c>
      <c r="J63" s="1"/>
      <c r="K63" s="1"/>
      <c r="L63" s="1"/>
      <c r="M63" s="1"/>
      <c r="N63" s="1"/>
      <c r="P63" s="1"/>
    </row>
    <row r="64" spans="1:16" ht="8.25" customHeight="1" x14ac:dyDescent="0.25">
      <c r="A64" s="48"/>
      <c r="B64" s="49"/>
      <c r="C64" s="49"/>
      <c r="D64" s="49"/>
      <c r="E64" s="49"/>
      <c r="F64" s="49"/>
      <c r="G64" s="49"/>
      <c r="H64" s="49"/>
      <c r="I64" s="49"/>
    </row>
    <row r="65" spans="1:7" x14ac:dyDescent="0.25">
      <c r="G65" s="112"/>
    </row>
    <row r="66" spans="1:7" x14ac:dyDescent="0.25">
      <c r="A66" s="189" t="s">
        <v>54</v>
      </c>
      <c r="B66" s="190"/>
      <c r="C66" s="190"/>
      <c r="D66" s="190"/>
      <c r="G66" s="112"/>
    </row>
    <row r="67" spans="1:7" x14ac:dyDescent="0.25">
      <c r="A67" s="23"/>
      <c r="B67" s="8"/>
      <c r="C67" s="8"/>
      <c r="D67" s="8"/>
      <c r="G67" s="112"/>
    </row>
    <row r="68" spans="1:7" x14ac:dyDescent="0.25">
      <c r="G68" s="112"/>
    </row>
    <row r="69" spans="1:7" x14ac:dyDescent="0.25">
      <c r="G69" s="112"/>
    </row>
    <row r="70" spans="1:7" x14ac:dyDescent="0.25">
      <c r="G70" s="112"/>
    </row>
    <row r="71" spans="1:7" x14ac:dyDescent="0.25">
      <c r="G71" s="112"/>
    </row>
    <row r="72" spans="1:7" x14ac:dyDescent="0.25">
      <c r="G72" s="112"/>
    </row>
    <row r="73" spans="1:7" x14ac:dyDescent="0.25">
      <c r="G73" s="112"/>
    </row>
    <row r="74" spans="1:7" x14ac:dyDescent="0.25">
      <c r="G74" s="112"/>
    </row>
    <row r="75" spans="1:7" x14ac:dyDescent="0.25">
      <c r="G75" s="112"/>
    </row>
    <row r="76" spans="1:7" x14ac:dyDescent="0.25">
      <c r="G76" s="112"/>
    </row>
    <row r="77" spans="1:7" x14ac:dyDescent="0.25">
      <c r="G77" s="112"/>
    </row>
    <row r="78" spans="1:7" x14ac:dyDescent="0.25">
      <c r="G78" s="112"/>
    </row>
    <row r="79" spans="1:7" x14ac:dyDescent="0.25">
      <c r="G79" s="112"/>
    </row>
    <row r="80" spans="1: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row r="108" spans="7:7" x14ac:dyDescent="0.25">
      <c r="G108" s="112"/>
    </row>
    <row r="109" spans="7:7" x14ac:dyDescent="0.25">
      <c r="G109" s="112"/>
    </row>
    <row r="110" spans="7:7" x14ac:dyDescent="0.25">
      <c r="G110" s="112"/>
    </row>
    <row r="111" spans="7:7" x14ac:dyDescent="0.25">
      <c r="G111" s="112"/>
    </row>
    <row r="112" spans="7:7" x14ac:dyDescent="0.25">
      <c r="G112" s="112"/>
    </row>
    <row r="113" spans="7:7" x14ac:dyDescent="0.25">
      <c r="G113" s="112"/>
    </row>
    <row r="114" spans="7:7" x14ac:dyDescent="0.25">
      <c r="G114" s="112"/>
    </row>
    <row r="115" spans="7:7" x14ac:dyDescent="0.25">
      <c r="G115" s="112"/>
    </row>
    <row r="116" spans="7:7" x14ac:dyDescent="0.25">
      <c r="G116" s="112"/>
    </row>
    <row r="117" spans="7:7" x14ac:dyDescent="0.25">
      <c r="G117" s="112"/>
    </row>
    <row r="118" spans="7:7" x14ac:dyDescent="0.25">
      <c r="G118" s="112"/>
    </row>
    <row r="119" spans="7:7" x14ac:dyDescent="0.25">
      <c r="G119" s="112"/>
    </row>
    <row r="120" spans="7:7" x14ac:dyDescent="0.25">
      <c r="G120" s="112"/>
    </row>
    <row r="121" spans="7:7" x14ac:dyDescent="0.25">
      <c r="G121" s="112"/>
    </row>
    <row r="122" spans="7:7" x14ac:dyDescent="0.25">
      <c r="G122" s="112"/>
    </row>
    <row r="123" spans="7:7" x14ac:dyDescent="0.25">
      <c r="G123" s="112"/>
    </row>
    <row r="124" spans="7:7" x14ac:dyDescent="0.25">
      <c r="G124" s="112"/>
    </row>
    <row r="125" spans="7:7" x14ac:dyDescent="0.25">
      <c r="G125" s="112"/>
    </row>
    <row r="126" spans="7:7" x14ac:dyDescent="0.25">
      <c r="G126" s="112"/>
    </row>
    <row r="127" spans="7:7" x14ac:dyDescent="0.25">
      <c r="G127" s="112"/>
    </row>
    <row r="128" spans="7:7" x14ac:dyDescent="0.25">
      <c r="G128" s="112"/>
    </row>
    <row r="129" spans="7:7" x14ac:dyDescent="0.25">
      <c r="G129" s="112"/>
    </row>
    <row r="130" spans="7:7" x14ac:dyDescent="0.25">
      <c r="G130" s="112"/>
    </row>
    <row r="131" spans="7:7" x14ac:dyDescent="0.25">
      <c r="G131" s="112"/>
    </row>
    <row r="132" spans="7:7" x14ac:dyDescent="0.25">
      <c r="G132" s="112"/>
    </row>
    <row r="133" spans="7:7" x14ac:dyDescent="0.25">
      <c r="G133" s="112"/>
    </row>
    <row r="134" spans="7:7" x14ac:dyDescent="0.25">
      <c r="G134" s="112"/>
    </row>
    <row r="135" spans="7:7" x14ac:dyDescent="0.25">
      <c r="G135" s="112"/>
    </row>
    <row r="136" spans="7:7" x14ac:dyDescent="0.25">
      <c r="G136" s="112"/>
    </row>
    <row r="137" spans="7:7" x14ac:dyDescent="0.25">
      <c r="G137" s="112"/>
    </row>
    <row r="138" spans="7:7" x14ac:dyDescent="0.25">
      <c r="G138" s="112"/>
    </row>
    <row r="139" spans="7:7" x14ac:dyDescent="0.25">
      <c r="G139" s="112"/>
    </row>
    <row r="140" spans="7:7" x14ac:dyDescent="0.25">
      <c r="G140" s="112"/>
    </row>
    <row r="141" spans="7:7" x14ac:dyDescent="0.25">
      <c r="G141" s="112"/>
    </row>
    <row r="142" spans="7:7" x14ac:dyDescent="0.25">
      <c r="G142" s="112"/>
    </row>
    <row r="143" spans="7:7" x14ac:dyDescent="0.25">
      <c r="G143" s="112"/>
    </row>
    <row r="144" spans="7:7" x14ac:dyDescent="0.25">
      <c r="G144" s="112"/>
    </row>
    <row r="145" spans="7:7" x14ac:dyDescent="0.25">
      <c r="G145" s="112"/>
    </row>
    <row r="146" spans="7:7" x14ac:dyDescent="0.25">
      <c r="G146" s="112"/>
    </row>
    <row r="147" spans="7:7" x14ac:dyDescent="0.25">
      <c r="G147" s="112"/>
    </row>
    <row r="148" spans="7:7" x14ac:dyDescent="0.25">
      <c r="G148" s="112"/>
    </row>
    <row r="149" spans="7:7" x14ac:dyDescent="0.25">
      <c r="G149" s="112"/>
    </row>
    <row r="150" spans="7:7" x14ac:dyDescent="0.25">
      <c r="G150" s="112"/>
    </row>
    <row r="151" spans="7:7" x14ac:dyDescent="0.25">
      <c r="G151" s="112"/>
    </row>
    <row r="152" spans="7:7" x14ac:dyDescent="0.25">
      <c r="G152" s="112"/>
    </row>
    <row r="153" spans="7:7" x14ac:dyDescent="0.25">
      <c r="G153" s="112"/>
    </row>
    <row r="154" spans="7:7" x14ac:dyDescent="0.25">
      <c r="G154" s="112"/>
    </row>
    <row r="155" spans="7:7" x14ac:dyDescent="0.25">
      <c r="G155" s="112"/>
    </row>
    <row r="156" spans="7:7" x14ac:dyDescent="0.25">
      <c r="G156" s="112"/>
    </row>
    <row r="157" spans="7:7" x14ac:dyDescent="0.25">
      <c r="G157" s="112"/>
    </row>
    <row r="158" spans="7:7" x14ac:dyDescent="0.25">
      <c r="G158" s="112"/>
    </row>
    <row r="159" spans="7:7" x14ac:dyDescent="0.25">
      <c r="G159" s="112"/>
    </row>
    <row r="160" spans="7:7" x14ac:dyDescent="0.25">
      <c r="G160" s="112"/>
    </row>
    <row r="161" spans="7:7" x14ac:dyDescent="0.25">
      <c r="G161" s="112"/>
    </row>
    <row r="162" spans="7:7" x14ac:dyDescent="0.25">
      <c r="G162" s="112"/>
    </row>
    <row r="163" spans="7:7" x14ac:dyDescent="0.25">
      <c r="G163" s="112"/>
    </row>
    <row r="164" spans="7:7" x14ac:dyDescent="0.25">
      <c r="G164" s="112"/>
    </row>
    <row r="165" spans="7:7" x14ac:dyDescent="0.25">
      <c r="G165" s="112"/>
    </row>
    <row r="166" spans="7:7" x14ac:dyDescent="0.25">
      <c r="G166" s="112"/>
    </row>
    <row r="167" spans="7:7" x14ac:dyDescent="0.25">
      <c r="G167" s="112"/>
    </row>
    <row r="168" spans="7:7" x14ac:dyDescent="0.25">
      <c r="G168" s="112"/>
    </row>
    <row r="169" spans="7:7" x14ac:dyDescent="0.25">
      <c r="G169" s="112"/>
    </row>
    <row r="170" spans="7:7" x14ac:dyDescent="0.25">
      <c r="G170" s="112"/>
    </row>
    <row r="171" spans="7:7" x14ac:dyDescent="0.25">
      <c r="G171" s="112"/>
    </row>
    <row r="172" spans="7:7" x14ac:dyDescent="0.25">
      <c r="G172" s="112"/>
    </row>
    <row r="173" spans="7:7" x14ac:dyDescent="0.25">
      <c r="G173" s="112"/>
    </row>
    <row r="174" spans="7:7" x14ac:dyDescent="0.25">
      <c r="G174" s="112"/>
    </row>
    <row r="175" spans="7:7" x14ac:dyDescent="0.25">
      <c r="G175" s="112"/>
    </row>
    <row r="176" spans="7:7" x14ac:dyDescent="0.25">
      <c r="G176" s="112"/>
    </row>
    <row r="177" spans="7:7" x14ac:dyDescent="0.25">
      <c r="G177" s="112"/>
    </row>
    <row r="178" spans="7:7" x14ac:dyDescent="0.25">
      <c r="G178" s="112"/>
    </row>
    <row r="179" spans="7:7" x14ac:dyDescent="0.25">
      <c r="G179" s="112"/>
    </row>
    <row r="180" spans="7:7" x14ac:dyDescent="0.25">
      <c r="G180" s="112"/>
    </row>
    <row r="181" spans="7:7" x14ac:dyDescent="0.25">
      <c r="G181" s="112"/>
    </row>
    <row r="182" spans="7:7" x14ac:dyDescent="0.25">
      <c r="G182" s="112"/>
    </row>
    <row r="183" spans="7:7" x14ac:dyDescent="0.25">
      <c r="G183" s="112"/>
    </row>
    <row r="184" spans="7:7" x14ac:dyDescent="0.25">
      <c r="G184" s="112"/>
    </row>
    <row r="185" spans="7:7" x14ac:dyDescent="0.25">
      <c r="G185" s="112"/>
    </row>
    <row r="186" spans="7:7" x14ac:dyDescent="0.25">
      <c r="G186" s="112"/>
    </row>
    <row r="187" spans="7:7" x14ac:dyDescent="0.25">
      <c r="G187" s="112"/>
    </row>
    <row r="188" spans="7:7" x14ac:dyDescent="0.25">
      <c r="G188" s="112"/>
    </row>
    <row r="189" spans="7:7" x14ac:dyDescent="0.25">
      <c r="G189" s="112"/>
    </row>
    <row r="190" spans="7:7" x14ac:dyDescent="0.25">
      <c r="G190" s="112"/>
    </row>
    <row r="191" spans="7:7" x14ac:dyDescent="0.25">
      <c r="G191" s="112"/>
    </row>
    <row r="192" spans="7:7" x14ac:dyDescent="0.25">
      <c r="G192" s="112"/>
    </row>
    <row r="193" spans="7:7" x14ac:dyDescent="0.25">
      <c r="G193" s="112"/>
    </row>
    <row r="194" spans="7:7" x14ac:dyDescent="0.25">
      <c r="G194" s="112"/>
    </row>
    <row r="195" spans="7:7" x14ac:dyDescent="0.25">
      <c r="G195" s="112"/>
    </row>
    <row r="196" spans="7:7" x14ac:dyDescent="0.25">
      <c r="G196" s="112"/>
    </row>
    <row r="197" spans="7:7" x14ac:dyDescent="0.25">
      <c r="G197" s="112"/>
    </row>
    <row r="198" spans="7:7" x14ac:dyDescent="0.25">
      <c r="G198" s="112"/>
    </row>
    <row r="199" spans="7:7" x14ac:dyDescent="0.25">
      <c r="G199" s="112"/>
    </row>
    <row r="200" spans="7:7" x14ac:dyDescent="0.25">
      <c r="G200" s="112"/>
    </row>
    <row r="201" spans="7:7" x14ac:dyDescent="0.25">
      <c r="G201" s="112"/>
    </row>
    <row r="202" spans="7:7" x14ac:dyDescent="0.25">
      <c r="G202" s="112"/>
    </row>
    <row r="203" spans="7:7" x14ac:dyDescent="0.25">
      <c r="G203" s="112"/>
    </row>
    <row r="204" spans="7:7" x14ac:dyDescent="0.25">
      <c r="G204" s="112"/>
    </row>
    <row r="205" spans="7:7" x14ac:dyDescent="0.25">
      <c r="G205" s="112"/>
    </row>
    <row r="206" spans="7:7" x14ac:dyDescent="0.25">
      <c r="G206" s="112"/>
    </row>
    <row r="207" spans="7:7" x14ac:dyDescent="0.25">
      <c r="G207" s="112"/>
    </row>
    <row r="208" spans="7:7" x14ac:dyDescent="0.25">
      <c r="G208" s="112"/>
    </row>
    <row r="209" spans="7:7" x14ac:dyDescent="0.25">
      <c r="G209" s="112"/>
    </row>
    <row r="210" spans="7:7" x14ac:dyDescent="0.25">
      <c r="G210" s="112"/>
    </row>
    <row r="211" spans="7:7" x14ac:dyDescent="0.25">
      <c r="G211" s="112"/>
    </row>
    <row r="212" spans="7:7" x14ac:dyDescent="0.25">
      <c r="G212" s="112"/>
    </row>
    <row r="213" spans="7:7" x14ac:dyDescent="0.25">
      <c r="G213" s="112"/>
    </row>
    <row r="214" spans="7:7" x14ac:dyDescent="0.25">
      <c r="G214" s="112"/>
    </row>
    <row r="215" spans="7:7" x14ac:dyDescent="0.25">
      <c r="G215" s="112"/>
    </row>
    <row r="216" spans="7:7" x14ac:dyDescent="0.25">
      <c r="G216" s="112"/>
    </row>
    <row r="217" spans="7:7" x14ac:dyDescent="0.25">
      <c r="G217" s="112"/>
    </row>
    <row r="218" spans="7:7" x14ac:dyDescent="0.25">
      <c r="G218" s="112"/>
    </row>
    <row r="219" spans="7:7" x14ac:dyDescent="0.25">
      <c r="G219" s="112"/>
    </row>
    <row r="220" spans="7:7" x14ac:dyDescent="0.25">
      <c r="G220" s="112"/>
    </row>
    <row r="221" spans="7:7" x14ac:dyDescent="0.25">
      <c r="G221" s="112"/>
    </row>
    <row r="222" spans="7:7" x14ac:dyDescent="0.25">
      <c r="G222" s="112"/>
    </row>
    <row r="223" spans="7:7" x14ac:dyDescent="0.25">
      <c r="G223" s="112"/>
    </row>
    <row r="224" spans="7:7" x14ac:dyDescent="0.25">
      <c r="G224" s="112"/>
    </row>
    <row r="225" spans="7:7" x14ac:dyDescent="0.25">
      <c r="G225" s="112"/>
    </row>
    <row r="226" spans="7:7" x14ac:dyDescent="0.25">
      <c r="G226" s="112"/>
    </row>
    <row r="227" spans="7:7" x14ac:dyDescent="0.25">
      <c r="G227" s="112"/>
    </row>
    <row r="228" spans="7:7" x14ac:dyDescent="0.25">
      <c r="G228" s="112"/>
    </row>
    <row r="229" spans="7:7" x14ac:dyDescent="0.25">
      <c r="G229" s="112"/>
    </row>
    <row r="230" spans="7:7" x14ac:dyDescent="0.25">
      <c r="G230" s="112"/>
    </row>
    <row r="231" spans="7:7" x14ac:dyDescent="0.25">
      <c r="G231" s="112"/>
    </row>
    <row r="232" spans="7:7" x14ac:dyDescent="0.25">
      <c r="G232" s="112"/>
    </row>
    <row r="233" spans="7:7" x14ac:dyDescent="0.25">
      <c r="G233" s="112"/>
    </row>
    <row r="234" spans="7:7" x14ac:dyDescent="0.25">
      <c r="G234" s="112"/>
    </row>
    <row r="235" spans="7:7" x14ac:dyDescent="0.25">
      <c r="G235" s="112"/>
    </row>
    <row r="236" spans="7:7" x14ac:dyDescent="0.25">
      <c r="G236" s="112"/>
    </row>
    <row r="237" spans="7:7" x14ac:dyDescent="0.25">
      <c r="G237" s="112"/>
    </row>
    <row r="238" spans="7:7" x14ac:dyDescent="0.25">
      <c r="G238" s="112"/>
    </row>
    <row r="239" spans="7:7" x14ac:dyDescent="0.25">
      <c r="G239" s="112"/>
    </row>
    <row r="240" spans="7:7" x14ac:dyDescent="0.25">
      <c r="G240" s="112"/>
    </row>
    <row r="241" spans="7:7" x14ac:dyDescent="0.25">
      <c r="G241" s="112"/>
    </row>
    <row r="242" spans="7:7" x14ac:dyDescent="0.25">
      <c r="G242" s="112"/>
    </row>
    <row r="243" spans="7:7" x14ac:dyDescent="0.25">
      <c r="G243" s="112"/>
    </row>
    <row r="244" spans="7:7" x14ac:dyDescent="0.25">
      <c r="G244" s="112"/>
    </row>
    <row r="245" spans="7:7" x14ac:dyDescent="0.25">
      <c r="G245" s="112"/>
    </row>
    <row r="246" spans="7:7" x14ac:dyDescent="0.25">
      <c r="G246" s="112"/>
    </row>
    <row r="247" spans="7:7" x14ac:dyDescent="0.25">
      <c r="G247" s="112"/>
    </row>
    <row r="248" spans="7:7" x14ac:dyDescent="0.25">
      <c r="G248" s="112"/>
    </row>
    <row r="249" spans="7:7" x14ac:dyDescent="0.25">
      <c r="G249" s="112"/>
    </row>
    <row r="250" spans="7:7" x14ac:dyDescent="0.25">
      <c r="G250" s="112"/>
    </row>
    <row r="251" spans="7:7" x14ac:dyDescent="0.25">
      <c r="G251" s="112"/>
    </row>
    <row r="252" spans="7:7" x14ac:dyDescent="0.25">
      <c r="G252" s="112"/>
    </row>
    <row r="253" spans="7:7" x14ac:dyDescent="0.25">
      <c r="G253" s="112"/>
    </row>
    <row r="254" spans="7:7" x14ac:dyDescent="0.25">
      <c r="G254" s="112"/>
    </row>
    <row r="255" spans="7:7" x14ac:dyDescent="0.25">
      <c r="G255" s="112"/>
    </row>
    <row r="256" spans="7:7" x14ac:dyDescent="0.25">
      <c r="G256" s="112"/>
    </row>
    <row r="257" spans="7:7" x14ac:dyDescent="0.25">
      <c r="G257" s="112"/>
    </row>
    <row r="258" spans="7:7" x14ac:dyDescent="0.25">
      <c r="G258" s="112"/>
    </row>
    <row r="259" spans="7:7" x14ac:dyDescent="0.25">
      <c r="G259" s="112"/>
    </row>
    <row r="260" spans="7:7" x14ac:dyDescent="0.25">
      <c r="G260" s="112"/>
    </row>
    <row r="261" spans="7:7" x14ac:dyDescent="0.25">
      <c r="G261" s="112"/>
    </row>
    <row r="262" spans="7:7" x14ac:dyDescent="0.25">
      <c r="G262" s="112"/>
    </row>
    <row r="263" spans="7:7" x14ac:dyDescent="0.25">
      <c r="G263" s="112"/>
    </row>
    <row r="264" spans="7:7" x14ac:dyDescent="0.25">
      <c r="G264" s="112"/>
    </row>
    <row r="265" spans="7:7" x14ac:dyDescent="0.25">
      <c r="G265" s="112"/>
    </row>
    <row r="266" spans="7:7" x14ac:dyDescent="0.25">
      <c r="G266" s="112"/>
    </row>
    <row r="267" spans="7:7" x14ac:dyDescent="0.25">
      <c r="G267" s="112"/>
    </row>
    <row r="268" spans="7:7" x14ac:dyDescent="0.25">
      <c r="G268" s="112"/>
    </row>
    <row r="269" spans="7:7" x14ac:dyDescent="0.25">
      <c r="G269" s="112"/>
    </row>
    <row r="270" spans="7:7" x14ac:dyDescent="0.25">
      <c r="G270" s="112"/>
    </row>
    <row r="271" spans="7:7" x14ac:dyDescent="0.25">
      <c r="G271" s="112"/>
    </row>
    <row r="272" spans="7:7" x14ac:dyDescent="0.25">
      <c r="G272" s="112"/>
    </row>
    <row r="273" spans="7:7" x14ac:dyDescent="0.25">
      <c r="G273" s="112"/>
    </row>
    <row r="274" spans="7:7" x14ac:dyDescent="0.25">
      <c r="G274" s="112"/>
    </row>
    <row r="275" spans="7:7" x14ac:dyDescent="0.25">
      <c r="G275" s="112"/>
    </row>
    <row r="276" spans="7:7" x14ac:dyDescent="0.25">
      <c r="G276" s="112"/>
    </row>
    <row r="277" spans="7:7" x14ac:dyDescent="0.25">
      <c r="G277" s="112"/>
    </row>
    <row r="278" spans="7:7" x14ac:dyDescent="0.25">
      <c r="G278" s="112"/>
    </row>
    <row r="279" spans="7:7" x14ac:dyDescent="0.25">
      <c r="G279" s="112"/>
    </row>
    <row r="280" spans="7:7" x14ac:dyDescent="0.25">
      <c r="G280" s="112"/>
    </row>
    <row r="281" spans="7:7" x14ac:dyDescent="0.25">
      <c r="G281" s="112"/>
    </row>
    <row r="282" spans="7:7" x14ac:dyDescent="0.25">
      <c r="G282" s="112"/>
    </row>
    <row r="283" spans="7:7" x14ac:dyDescent="0.25">
      <c r="G283" s="112"/>
    </row>
    <row r="284" spans="7:7" x14ac:dyDescent="0.25">
      <c r="G284" s="112"/>
    </row>
    <row r="285" spans="7:7" x14ac:dyDescent="0.25">
      <c r="G285" s="112"/>
    </row>
    <row r="286" spans="7:7" x14ac:dyDescent="0.25">
      <c r="G286" s="112"/>
    </row>
    <row r="287" spans="7:7" x14ac:dyDescent="0.25">
      <c r="G287" s="112"/>
    </row>
    <row r="288" spans="7:7" x14ac:dyDescent="0.25">
      <c r="G288" s="112"/>
    </row>
    <row r="289" spans="7:7" x14ac:dyDescent="0.25">
      <c r="G289" s="112"/>
    </row>
    <row r="290" spans="7:7" x14ac:dyDescent="0.25">
      <c r="G290" s="112"/>
    </row>
    <row r="291" spans="7:7" x14ac:dyDescent="0.25">
      <c r="G291" s="112"/>
    </row>
    <row r="292" spans="7:7" x14ac:dyDescent="0.25">
      <c r="G292" s="112"/>
    </row>
    <row r="293" spans="7:7" x14ac:dyDescent="0.25">
      <c r="G293" s="112"/>
    </row>
    <row r="294" spans="7:7" x14ac:dyDescent="0.25">
      <c r="G294" s="112"/>
    </row>
    <row r="295" spans="7:7" x14ac:dyDescent="0.25">
      <c r="G295" s="112"/>
    </row>
    <row r="296" spans="7:7" x14ac:dyDescent="0.25">
      <c r="G296" s="112"/>
    </row>
    <row r="297" spans="7:7" x14ac:dyDescent="0.25">
      <c r="G297" s="112"/>
    </row>
    <row r="298" spans="7:7" x14ac:dyDescent="0.25">
      <c r="G298" s="112"/>
    </row>
    <row r="299" spans="7:7" x14ac:dyDescent="0.25">
      <c r="G299" s="112"/>
    </row>
    <row r="300" spans="7:7" x14ac:dyDescent="0.25">
      <c r="G300" s="112"/>
    </row>
    <row r="301" spans="7:7" x14ac:dyDescent="0.25">
      <c r="G301" s="112"/>
    </row>
    <row r="302" spans="7:7" x14ac:dyDescent="0.25">
      <c r="G302" s="112"/>
    </row>
    <row r="303" spans="7:7" x14ac:dyDescent="0.25">
      <c r="G303" s="112"/>
    </row>
    <row r="304" spans="7:7" x14ac:dyDescent="0.25">
      <c r="G304" s="112"/>
    </row>
    <row r="305" spans="7:7" x14ac:dyDescent="0.25">
      <c r="G305" s="112"/>
    </row>
    <row r="306" spans="7:7" x14ac:dyDescent="0.25">
      <c r="G306" s="112"/>
    </row>
    <row r="307" spans="7:7" x14ac:dyDescent="0.25">
      <c r="G307" s="112"/>
    </row>
    <row r="308" spans="7:7" x14ac:dyDescent="0.25">
      <c r="G308" s="112"/>
    </row>
    <row r="309" spans="7:7" x14ac:dyDescent="0.25">
      <c r="G309" s="112"/>
    </row>
    <row r="310" spans="7:7" x14ac:dyDescent="0.25">
      <c r="G310" s="112"/>
    </row>
    <row r="311" spans="7:7" x14ac:dyDescent="0.25">
      <c r="G311" s="112"/>
    </row>
    <row r="312" spans="7:7" x14ac:dyDescent="0.25">
      <c r="G312" s="112"/>
    </row>
    <row r="313" spans="7:7" x14ac:dyDescent="0.25">
      <c r="G313" s="112"/>
    </row>
    <row r="314" spans="7:7" x14ac:dyDescent="0.25">
      <c r="G314" s="112"/>
    </row>
    <row r="315" spans="7:7" x14ac:dyDescent="0.25">
      <c r="G315" s="112"/>
    </row>
    <row r="316" spans="7:7" x14ac:dyDescent="0.25">
      <c r="G316" s="112"/>
    </row>
    <row r="317" spans="7:7" x14ac:dyDescent="0.25">
      <c r="G317" s="112"/>
    </row>
    <row r="318" spans="7:7" x14ac:dyDescent="0.25">
      <c r="G318" s="112"/>
    </row>
    <row r="319" spans="7:7" x14ac:dyDescent="0.25">
      <c r="G319" s="112"/>
    </row>
    <row r="320" spans="7:7" x14ac:dyDescent="0.25">
      <c r="G320" s="112"/>
    </row>
    <row r="321" spans="7:7" x14ac:dyDescent="0.25">
      <c r="G321" s="112"/>
    </row>
    <row r="322" spans="7:7" x14ac:dyDescent="0.25">
      <c r="G322" s="112"/>
    </row>
    <row r="323" spans="7:7" x14ac:dyDescent="0.25">
      <c r="G323" s="112"/>
    </row>
    <row r="324" spans="7:7" x14ac:dyDescent="0.25">
      <c r="G324" s="112"/>
    </row>
    <row r="325" spans="7:7" x14ac:dyDescent="0.25">
      <c r="G325" s="112"/>
    </row>
    <row r="326" spans="7:7" x14ac:dyDescent="0.25">
      <c r="G326" s="112"/>
    </row>
    <row r="327" spans="7:7" x14ac:dyDescent="0.25">
      <c r="G327" s="112"/>
    </row>
    <row r="328" spans="7:7" x14ac:dyDescent="0.25">
      <c r="G328" s="112"/>
    </row>
    <row r="329" spans="7:7" x14ac:dyDescent="0.25">
      <c r="G329" s="112"/>
    </row>
    <row r="330" spans="7:7" x14ac:dyDescent="0.25">
      <c r="G330" s="112"/>
    </row>
    <row r="331" spans="7:7" x14ac:dyDescent="0.25">
      <c r="G331" s="112"/>
    </row>
    <row r="332" spans="7:7" x14ac:dyDescent="0.25">
      <c r="G332" s="112"/>
    </row>
    <row r="333" spans="7:7" x14ac:dyDescent="0.25">
      <c r="G333" s="112"/>
    </row>
    <row r="334" spans="7:7" x14ac:dyDescent="0.25">
      <c r="G334" s="112"/>
    </row>
    <row r="335" spans="7:7" x14ac:dyDescent="0.25">
      <c r="G335" s="112"/>
    </row>
    <row r="336" spans="7:7" x14ac:dyDescent="0.25">
      <c r="G336" s="112"/>
    </row>
    <row r="337" spans="7:7" x14ac:dyDescent="0.25">
      <c r="G337" s="112"/>
    </row>
    <row r="338" spans="7:7" x14ac:dyDescent="0.25">
      <c r="G338" s="112"/>
    </row>
    <row r="339" spans="7:7" x14ac:dyDescent="0.25">
      <c r="G339" s="112"/>
    </row>
    <row r="340" spans="7:7" x14ac:dyDescent="0.25">
      <c r="G340" s="112"/>
    </row>
    <row r="341" spans="7:7" x14ac:dyDescent="0.25">
      <c r="G341" s="112"/>
    </row>
    <row r="342" spans="7:7" x14ac:dyDescent="0.25">
      <c r="G342" s="112"/>
    </row>
    <row r="343" spans="7:7" x14ac:dyDescent="0.25">
      <c r="G343" s="112"/>
    </row>
    <row r="344" spans="7:7" x14ac:dyDescent="0.25">
      <c r="G344" s="112"/>
    </row>
    <row r="345" spans="7:7" x14ac:dyDescent="0.25">
      <c r="G345" s="112"/>
    </row>
    <row r="346" spans="7:7" x14ac:dyDescent="0.25">
      <c r="G346" s="112"/>
    </row>
    <row r="347" spans="7:7" x14ac:dyDescent="0.25">
      <c r="G347" s="112"/>
    </row>
    <row r="348" spans="7:7" x14ac:dyDescent="0.25">
      <c r="G348" s="112"/>
    </row>
    <row r="349" spans="7:7" x14ac:dyDescent="0.25">
      <c r="G349" s="112"/>
    </row>
    <row r="350" spans="7:7" x14ac:dyDescent="0.25">
      <c r="G350" s="112"/>
    </row>
    <row r="351" spans="7:7" x14ac:dyDescent="0.25">
      <c r="G351" s="112"/>
    </row>
    <row r="352" spans="7:7" x14ac:dyDescent="0.25">
      <c r="G352" s="112"/>
    </row>
    <row r="353" spans="7:7" x14ac:dyDescent="0.25">
      <c r="G353" s="112"/>
    </row>
    <row r="354" spans="7:7" x14ac:dyDescent="0.25">
      <c r="G354" s="112"/>
    </row>
    <row r="355" spans="7:7" x14ac:dyDescent="0.25">
      <c r="G355" s="112"/>
    </row>
    <row r="356" spans="7:7" x14ac:dyDescent="0.25">
      <c r="G356" s="112"/>
    </row>
    <row r="357" spans="7:7" x14ac:dyDescent="0.25">
      <c r="G357" s="112"/>
    </row>
    <row r="358" spans="7:7" x14ac:dyDescent="0.25">
      <c r="G358" s="112"/>
    </row>
    <row r="359" spans="7:7" x14ac:dyDescent="0.25">
      <c r="G359" s="112"/>
    </row>
    <row r="360" spans="7:7" x14ac:dyDescent="0.25">
      <c r="G360" s="112"/>
    </row>
    <row r="361" spans="7:7" x14ac:dyDescent="0.25">
      <c r="G361" s="112"/>
    </row>
    <row r="362" spans="7:7" x14ac:dyDescent="0.25">
      <c r="G362" s="112"/>
    </row>
    <row r="363" spans="7:7" x14ac:dyDescent="0.25">
      <c r="G363" s="112"/>
    </row>
    <row r="364" spans="7:7" x14ac:dyDescent="0.25">
      <c r="G364" s="112"/>
    </row>
    <row r="365" spans="7:7" x14ac:dyDescent="0.25">
      <c r="G365" s="112"/>
    </row>
    <row r="366" spans="7:7" x14ac:dyDescent="0.25">
      <c r="G366" s="112"/>
    </row>
    <row r="367" spans="7:7" x14ac:dyDescent="0.25">
      <c r="G367" s="112"/>
    </row>
    <row r="368" spans="7:7" x14ac:dyDescent="0.25">
      <c r="G368" s="112"/>
    </row>
    <row r="369" spans="7:7" x14ac:dyDescent="0.25">
      <c r="G369" s="112"/>
    </row>
    <row r="370" spans="7:7" x14ac:dyDescent="0.25">
      <c r="G370" s="112"/>
    </row>
    <row r="371" spans="7:7" x14ac:dyDescent="0.25">
      <c r="G371" s="112"/>
    </row>
    <row r="372" spans="7:7" x14ac:dyDescent="0.25">
      <c r="G372" s="112"/>
    </row>
    <row r="373" spans="7:7" x14ac:dyDescent="0.25">
      <c r="G373" s="112"/>
    </row>
    <row r="374" spans="7:7" x14ac:dyDescent="0.25">
      <c r="G374" s="112"/>
    </row>
    <row r="375" spans="7:7" x14ac:dyDescent="0.25">
      <c r="G375" s="112"/>
    </row>
    <row r="376" spans="7:7" x14ac:dyDescent="0.25">
      <c r="G376" s="112"/>
    </row>
    <row r="377" spans="7:7" x14ac:dyDescent="0.25">
      <c r="G377" s="112"/>
    </row>
    <row r="378" spans="7:7" x14ac:dyDescent="0.25">
      <c r="G378" s="112"/>
    </row>
    <row r="379" spans="7:7" x14ac:dyDescent="0.25">
      <c r="G379" s="112"/>
    </row>
    <row r="380" spans="7:7" x14ac:dyDescent="0.25">
      <c r="G380" s="112"/>
    </row>
    <row r="381" spans="7:7" x14ac:dyDescent="0.25">
      <c r="G381" s="112"/>
    </row>
    <row r="382" spans="7:7" x14ac:dyDescent="0.25">
      <c r="G382" s="112"/>
    </row>
    <row r="383" spans="7:7" x14ac:dyDescent="0.25">
      <c r="G383" s="112"/>
    </row>
    <row r="384" spans="7:7" x14ac:dyDescent="0.25">
      <c r="G384" s="112"/>
    </row>
    <row r="385" spans="7:7" x14ac:dyDescent="0.25">
      <c r="G385" s="112"/>
    </row>
    <row r="386" spans="7:7" x14ac:dyDescent="0.25">
      <c r="G386" s="112"/>
    </row>
    <row r="387" spans="7:7" x14ac:dyDescent="0.25">
      <c r="G387" s="112"/>
    </row>
    <row r="388" spans="7:7" x14ac:dyDescent="0.25">
      <c r="G388" s="112"/>
    </row>
    <row r="389" spans="7:7" x14ac:dyDescent="0.25">
      <c r="G389" s="112"/>
    </row>
    <row r="390" spans="7:7" x14ac:dyDescent="0.25">
      <c r="G390" s="112"/>
    </row>
    <row r="391" spans="7:7" x14ac:dyDescent="0.25">
      <c r="G391" s="112"/>
    </row>
    <row r="392" spans="7:7" x14ac:dyDescent="0.25">
      <c r="G392" s="112"/>
    </row>
    <row r="393" spans="7:7" x14ac:dyDescent="0.25">
      <c r="G393" s="112"/>
    </row>
    <row r="394" spans="7:7" x14ac:dyDescent="0.25">
      <c r="G394" s="112"/>
    </row>
    <row r="395" spans="7:7" x14ac:dyDescent="0.25">
      <c r="G395" s="112"/>
    </row>
    <row r="396" spans="7:7" x14ac:dyDescent="0.25">
      <c r="G396" s="112"/>
    </row>
    <row r="397" spans="7:7" x14ac:dyDescent="0.25">
      <c r="G397" s="112"/>
    </row>
    <row r="398" spans="7:7" x14ac:dyDescent="0.25">
      <c r="G398" s="112"/>
    </row>
    <row r="399" spans="7:7" x14ac:dyDescent="0.25">
      <c r="G399" s="112"/>
    </row>
    <row r="400" spans="7:7" x14ac:dyDescent="0.25">
      <c r="G400" s="112"/>
    </row>
    <row r="401" spans="7:7" x14ac:dyDescent="0.25">
      <c r="G401" s="112"/>
    </row>
    <row r="402" spans="7:7" x14ac:dyDescent="0.25">
      <c r="G402" s="112"/>
    </row>
    <row r="403" spans="7:7" x14ac:dyDescent="0.25">
      <c r="G403" s="112"/>
    </row>
    <row r="404" spans="7:7" x14ac:dyDescent="0.25">
      <c r="G404" s="112"/>
    </row>
    <row r="405" spans="7:7" x14ac:dyDescent="0.25">
      <c r="G405" s="112"/>
    </row>
    <row r="406" spans="7:7" x14ac:dyDescent="0.25">
      <c r="G406" s="112"/>
    </row>
    <row r="407" spans="7:7" x14ac:dyDescent="0.25">
      <c r="G407" s="112"/>
    </row>
    <row r="408" spans="7:7" x14ac:dyDescent="0.25">
      <c r="G408" s="112"/>
    </row>
    <row r="409" spans="7:7" x14ac:dyDescent="0.25">
      <c r="G409" s="112"/>
    </row>
    <row r="410" spans="7:7" x14ac:dyDescent="0.25">
      <c r="G410" s="112"/>
    </row>
    <row r="411" spans="7:7" x14ac:dyDescent="0.25">
      <c r="G411" s="112"/>
    </row>
    <row r="412" spans="7:7" x14ac:dyDescent="0.25">
      <c r="G412" s="112"/>
    </row>
    <row r="413" spans="7:7" x14ac:dyDescent="0.25">
      <c r="G413" s="112"/>
    </row>
    <row r="414" spans="7:7" x14ac:dyDescent="0.25">
      <c r="G414" s="112"/>
    </row>
    <row r="415" spans="7:7" x14ac:dyDescent="0.25">
      <c r="G415" s="112"/>
    </row>
    <row r="416" spans="7:7" x14ac:dyDescent="0.25">
      <c r="G416" s="112"/>
    </row>
    <row r="417" spans="7:7" x14ac:dyDescent="0.25">
      <c r="G417" s="112"/>
    </row>
    <row r="418" spans="7:7" x14ac:dyDescent="0.25">
      <c r="G418" s="112"/>
    </row>
    <row r="419" spans="7:7" x14ac:dyDescent="0.25">
      <c r="G419" s="112"/>
    </row>
    <row r="420" spans="7:7" x14ac:dyDescent="0.25">
      <c r="G420" s="112"/>
    </row>
    <row r="421" spans="7:7" x14ac:dyDescent="0.25">
      <c r="G421" s="112"/>
    </row>
    <row r="422" spans="7:7" x14ac:dyDescent="0.25">
      <c r="G422" s="112"/>
    </row>
    <row r="423" spans="7:7" x14ac:dyDescent="0.25">
      <c r="G423" s="112"/>
    </row>
    <row r="424" spans="7:7" x14ac:dyDescent="0.25">
      <c r="G424" s="112"/>
    </row>
    <row r="425" spans="7:7" x14ac:dyDescent="0.25">
      <c r="G425" s="112"/>
    </row>
    <row r="426" spans="7:7" x14ac:dyDescent="0.25">
      <c r="G426" s="112"/>
    </row>
    <row r="427" spans="7:7" x14ac:dyDescent="0.25">
      <c r="G427" s="112"/>
    </row>
    <row r="428" spans="7:7" x14ac:dyDescent="0.25">
      <c r="G428" s="112"/>
    </row>
    <row r="429" spans="7:7" x14ac:dyDescent="0.25">
      <c r="G429" s="112"/>
    </row>
    <row r="430" spans="7:7" x14ac:dyDescent="0.25">
      <c r="G430" s="112"/>
    </row>
    <row r="431" spans="7:7" x14ac:dyDescent="0.25">
      <c r="G431" s="112"/>
    </row>
    <row r="432" spans="7:7" x14ac:dyDescent="0.25">
      <c r="G432" s="112"/>
    </row>
    <row r="433" spans="7:7" x14ac:dyDescent="0.25">
      <c r="G433" s="112"/>
    </row>
    <row r="434" spans="7:7" x14ac:dyDescent="0.25">
      <c r="G434" s="112"/>
    </row>
    <row r="435" spans="7:7" x14ac:dyDescent="0.25">
      <c r="G435" s="112"/>
    </row>
    <row r="436" spans="7:7" x14ac:dyDescent="0.25">
      <c r="G436" s="112"/>
    </row>
    <row r="437" spans="7:7" x14ac:dyDescent="0.25">
      <c r="G437" s="112"/>
    </row>
    <row r="438" spans="7:7" x14ac:dyDescent="0.25">
      <c r="G438" s="112"/>
    </row>
    <row r="439" spans="7:7" x14ac:dyDescent="0.25">
      <c r="G439" s="112"/>
    </row>
    <row r="440" spans="7:7" x14ac:dyDescent="0.25">
      <c r="G440" s="112"/>
    </row>
    <row r="441" spans="7:7" x14ac:dyDescent="0.25">
      <c r="G441" s="112"/>
    </row>
    <row r="442" spans="7:7" x14ac:dyDescent="0.25">
      <c r="G442" s="112"/>
    </row>
    <row r="443" spans="7:7" x14ac:dyDescent="0.25">
      <c r="G443" s="112"/>
    </row>
    <row r="444" spans="7:7" x14ac:dyDescent="0.25">
      <c r="G444" s="112"/>
    </row>
    <row r="445" spans="7:7" x14ac:dyDescent="0.25">
      <c r="G445" s="112"/>
    </row>
    <row r="446" spans="7:7" x14ac:dyDescent="0.25">
      <c r="G446" s="112"/>
    </row>
    <row r="447" spans="7:7" x14ac:dyDescent="0.25">
      <c r="G447" s="112"/>
    </row>
    <row r="448" spans="7:7" x14ac:dyDescent="0.25">
      <c r="G448" s="112"/>
    </row>
    <row r="449" spans="7:7" x14ac:dyDescent="0.25">
      <c r="G449" s="112"/>
    </row>
    <row r="450" spans="7:7" x14ac:dyDescent="0.25">
      <c r="G450" s="112"/>
    </row>
    <row r="451" spans="7:7" x14ac:dyDescent="0.25">
      <c r="G451" s="112"/>
    </row>
    <row r="452" spans="7:7" x14ac:dyDescent="0.25">
      <c r="G452" s="112"/>
    </row>
    <row r="453" spans="7:7" x14ac:dyDescent="0.25">
      <c r="G453" s="112"/>
    </row>
    <row r="454" spans="7:7" x14ac:dyDescent="0.25">
      <c r="G454" s="112"/>
    </row>
    <row r="455" spans="7:7" x14ac:dyDescent="0.25">
      <c r="G455" s="112"/>
    </row>
    <row r="456" spans="7:7" x14ac:dyDescent="0.25">
      <c r="G456" s="112"/>
    </row>
    <row r="457" spans="7:7" x14ac:dyDescent="0.25">
      <c r="G457" s="112"/>
    </row>
    <row r="458" spans="7:7" x14ac:dyDescent="0.25">
      <c r="G458" s="112"/>
    </row>
    <row r="459" spans="7:7" x14ac:dyDescent="0.25">
      <c r="G459" s="112"/>
    </row>
    <row r="460" spans="7:7" x14ac:dyDescent="0.25">
      <c r="G460" s="112"/>
    </row>
    <row r="461" spans="7:7" x14ac:dyDescent="0.25">
      <c r="G461" s="112"/>
    </row>
    <row r="462" spans="7:7" x14ac:dyDescent="0.25">
      <c r="G462" s="112"/>
    </row>
    <row r="463" spans="7:7" x14ac:dyDescent="0.25">
      <c r="G463" s="112"/>
    </row>
    <row r="464" spans="7:7" x14ac:dyDescent="0.25">
      <c r="G464" s="112"/>
    </row>
    <row r="465" spans="7:7" x14ac:dyDescent="0.25">
      <c r="G465" s="112"/>
    </row>
    <row r="466" spans="7:7" x14ac:dyDescent="0.25">
      <c r="G466" s="112"/>
    </row>
    <row r="467" spans="7:7" x14ac:dyDescent="0.25">
      <c r="G467" s="112"/>
    </row>
    <row r="468" spans="7:7" x14ac:dyDescent="0.25">
      <c r="G468" s="112"/>
    </row>
    <row r="469" spans="7:7" x14ac:dyDescent="0.25">
      <c r="G469" s="112"/>
    </row>
    <row r="470" spans="7:7" x14ac:dyDescent="0.25">
      <c r="G470" s="112"/>
    </row>
    <row r="471" spans="7:7" x14ac:dyDescent="0.25">
      <c r="G471" s="112"/>
    </row>
    <row r="472" spans="7:7" x14ac:dyDescent="0.25">
      <c r="G472" s="112"/>
    </row>
    <row r="473" spans="7:7" x14ac:dyDescent="0.25">
      <c r="G473" s="112"/>
    </row>
    <row r="474" spans="7:7" x14ac:dyDescent="0.25">
      <c r="G474" s="112"/>
    </row>
    <row r="475" spans="7:7" x14ac:dyDescent="0.25">
      <c r="G475" s="112"/>
    </row>
    <row r="476" spans="7:7" x14ac:dyDescent="0.25">
      <c r="G476" s="112"/>
    </row>
    <row r="477" spans="7:7" x14ac:dyDescent="0.25">
      <c r="G477" s="112"/>
    </row>
    <row r="478" spans="7:7" x14ac:dyDescent="0.25">
      <c r="G478" s="112"/>
    </row>
    <row r="479" spans="7:7" x14ac:dyDescent="0.25">
      <c r="G479" s="112"/>
    </row>
    <row r="480" spans="7:7" x14ac:dyDescent="0.25">
      <c r="G480" s="112"/>
    </row>
    <row r="481" spans="7:7" x14ac:dyDescent="0.25">
      <c r="G481" s="112"/>
    </row>
    <row r="482" spans="7:7" x14ac:dyDescent="0.25">
      <c r="G482" s="112"/>
    </row>
    <row r="483" spans="7:7" x14ac:dyDescent="0.25">
      <c r="G483" s="112"/>
    </row>
    <row r="484" spans="7:7" x14ac:dyDescent="0.25">
      <c r="G484" s="112"/>
    </row>
    <row r="485" spans="7:7" x14ac:dyDescent="0.25">
      <c r="G485" s="112"/>
    </row>
    <row r="486" spans="7:7" x14ac:dyDescent="0.25">
      <c r="G486" s="112"/>
    </row>
    <row r="487" spans="7:7" x14ac:dyDescent="0.25">
      <c r="G487" s="112"/>
    </row>
    <row r="488" spans="7:7" x14ac:dyDescent="0.25">
      <c r="G488" s="112"/>
    </row>
    <row r="489" spans="7:7" x14ac:dyDescent="0.25">
      <c r="G489" s="112"/>
    </row>
    <row r="490" spans="7:7" x14ac:dyDescent="0.25">
      <c r="G490" s="112"/>
    </row>
    <row r="491" spans="7:7" x14ac:dyDescent="0.25">
      <c r="G491" s="112"/>
    </row>
    <row r="492" spans="7:7" x14ac:dyDescent="0.25">
      <c r="G492" s="112"/>
    </row>
    <row r="493" spans="7:7" x14ac:dyDescent="0.25">
      <c r="G493" s="112"/>
    </row>
    <row r="494" spans="7:7" x14ac:dyDescent="0.25">
      <c r="G494" s="112"/>
    </row>
    <row r="495" spans="7:7" x14ac:dyDescent="0.25">
      <c r="G495" s="112"/>
    </row>
    <row r="496" spans="7:7" x14ac:dyDescent="0.25">
      <c r="G496" s="112"/>
    </row>
    <row r="497" spans="7:7" x14ac:dyDescent="0.25">
      <c r="G497" s="112"/>
    </row>
    <row r="498" spans="7:7" x14ac:dyDescent="0.25">
      <c r="G498" s="112"/>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2"/>
  <sheetViews>
    <sheetView workbookViewId="0">
      <pane ySplit="133" topLeftCell="A134" activePane="bottomLeft" state="frozen"/>
      <selection activeCell="P14" sqref="P14"/>
      <selection pane="bottomLeft" activeCell="D157" sqref="D15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9" t="s">
        <v>44</v>
      </c>
      <c r="B3" s="210"/>
      <c r="C3" s="50" t="s">
        <v>38</v>
      </c>
      <c r="D3" s="50" t="s">
        <v>36</v>
      </c>
      <c r="E3" s="50" t="s">
        <v>39</v>
      </c>
    </row>
    <row r="4" spans="1:5" hidden="1" x14ac:dyDescent="0.25">
      <c r="A4" s="202">
        <v>2000</v>
      </c>
      <c r="B4" s="204"/>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1">
        <v>2001</v>
      </c>
      <c r="B17" s="211"/>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1">
        <v>2002</v>
      </c>
      <c r="B30" s="211"/>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1">
        <v>2003</v>
      </c>
      <c r="B43" s="211"/>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1">
        <v>2004</v>
      </c>
      <c r="B56" s="211"/>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1">
        <v>2005</v>
      </c>
      <c r="B69" s="211"/>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1">
        <v>2006</v>
      </c>
      <c r="B82" s="211"/>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1">
        <v>2007</v>
      </c>
      <c r="B95" s="211"/>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1">
        <v>2008</v>
      </c>
      <c r="B108" s="211"/>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1">
        <v>2009</v>
      </c>
      <c r="B121" s="211"/>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01">
        <v>2010</v>
      </c>
      <c r="B134" s="201"/>
      <c r="C134" s="26">
        <v>80.568542845421106</v>
      </c>
      <c r="D134" s="26">
        <v>80.568542845421106</v>
      </c>
      <c r="E134" s="27" t="s">
        <v>5</v>
      </c>
    </row>
    <row r="135" spans="1:9" x14ac:dyDescent="0.25">
      <c r="A135" s="201">
        <v>2011</v>
      </c>
      <c r="B135" s="201"/>
      <c r="C135" s="26">
        <v>89.651368722070842</v>
      </c>
      <c r="D135" s="26">
        <v>89.651368722070842</v>
      </c>
      <c r="E135" s="27" t="s">
        <v>5</v>
      </c>
    </row>
    <row r="136" spans="1:9" x14ac:dyDescent="0.25">
      <c r="A136" s="201">
        <v>2012</v>
      </c>
      <c r="B136" s="201"/>
      <c r="C136" s="26">
        <v>99.409647361204449</v>
      </c>
      <c r="D136" s="26">
        <v>99.415139330518244</v>
      </c>
      <c r="E136" s="27" t="s">
        <v>5</v>
      </c>
    </row>
    <row r="137" spans="1:9" x14ac:dyDescent="0.25">
      <c r="A137" s="201">
        <v>2013</v>
      </c>
      <c r="B137" s="201"/>
      <c r="C137" s="26">
        <v>103.19281073321666</v>
      </c>
      <c r="D137" s="26">
        <v>103.38895723436703</v>
      </c>
      <c r="E137" s="26">
        <v>103.02504144381011</v>
      </c>
      <c r="G137" s="26"/>
      <c r="H137" s="26"/>
      <c r="I137" s="26"/>
    </row>
    <row r="138" spans="1:9" x14ac:dyDescent="0.25">
      <c r="A138" s="201">
        <v>2014</v>
      </c>
      <c r="B138" s="201"/>
      <c r="C138" s="26">
        <v>105.38050013404563</v>
      </c>
      <c r="D138" s="26">
        <v>105.92043432963987</v>
      </c>
      <c r="E138" s="26">
        <v>104.91868013832885</v>
      </c>
      <c r="F138" s="26"/>
    </row>
    <row r="139" spans="1:9" x14ac:dyDescent="0.25">
      <c r="A139" s="201">
        <v>2015</v>
      </c>
      <c r="B139" s="201"/>
      <c r="C139" s="26">
        <v>106.38499407837655</v>
      </c>
      <c r="D139" s="26">
        <v>107.37293678888472</v>
      </c>
      <c r="E139" s="26">
        <v>105.53998055254647</v>
      </c>
      <c r="F139" s="71"/>
    </row>
    <row r="140" spans="1:9" x14ac:dyDescent="0.25">
      <c r="A140" s="201">
        <v>2016</v>
      </c>
      <c r="B140" s="201"/>
      <c r="C140" s="26">
        <v>106.91958868829052</v>
      </c>
      <c r="D140" s="26">
        <v>108.23342334232696</v>
      </c>
      <c r="E140" s="26">
        <v>105.79583116515029</v>
      </c>
      <c r="F140" s="71"/>
    </row>
    <row r="141" spans="1:9" x14ac:dyDescent="0.25">
      <c r="A141" s="201">
        <v>2017</v>
      </c>
      <c r="B141" s="201"/>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201">
        <v>2010</v>
      </c>
      <c r="B143" s="201"/>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201">
        <v>2011</v>
      </c>
      <c r="B156" s="201"/>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201">
        <v>2012</v>
      </c>
      <c r="B169" s="201"/>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201">
        <v>2013</v>
      </c>
      <c r="B182" s="201"/>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6"/>
      <c r="B187" s="74" t="s">
        <v>35</v>
      </c>
      <c r="C187" s="76">
        <v>102.34106701439609</v>
      </c>
      <c r="D187" s="75">
        <v>102.75970651770406</v>
      </c>
      <c r="E187" s="75">
        <v>101.98299357655466</v>
      </c>
      <c r="G187" s="17"/>
      <c r="H187" s="17"/>
      <c r="I187" s="17"/>
    </row>
    <row r="188" spans="1:9" ht="16.5" customHeight="1" x14ac:dyDescent="0.25">
      <c r="A188" s="107"/>
      <c r="B188" s="74" t="s">
        <v>42</v>
      </c>
      <c r="C188" s="76">
        <v>102.06719267346149</v>
      </c>
      <c r="D188" s="75">
        <v>102.44497806384724</v>
      </c>
      <c r="E188" s="75">
        <v>101.74406283876411</v>
      </c>
      <c r="G188" s="17"/>
    </row>
    <row r="189" spans="1:9" ht="16.5" customHeight="1" x14ac:dyDescent="0.25">
      <c r="A189" s="107"/>
      <c r="B189" s="74" t="s">
        <v>48</v>
      </c>
      <c r="C189" s="76">
        <v>103.25634477540279</v>
      </c>
      <c r="D189" s="75">
        <v>103.73731152128252</v>
      </c>
      <c r="E189" s="75">
        <v>102.84496119878445</v>
      </c>
      <c r="G189" s="108"/>
      <c r="H189" s="108"/>
      <c r="I189" s="108"/>
    </row>
    <row r="190" spans="1:9" ht="16.5" customHeight="1" x14ac:dyDescent="0.25">
      <c r="A190" s="107"/>
      <c r="B190" s="74" t="s">
        <v>49</v>
      </c>
      <c r="C190" s="76">
        <v>103.43085978874505</v>
      </c>
      <c r="D190" s="75">
        <v>103.47502406200259</v>
      </c>
      <c r="E190" s="75">
        <v>103.39308491793109</v>
      </c>
      <c r="G190" s="108"/>
      <c r="H190" s="108"/>
      <c r="I190" s="108"/>
    </row>
    <row r="191" spans="1:9" ht="16.5" customHeight="1" x14ac:dyDescent="0.25">
      <c r="A191" s="107"/>
      <c r="B191" s="74" t="s">
        <v>41</v>
      </c>
      <c r="C191" s="76">
        <v>104.3457858782799</v>
      </c>
      <c r="D191" s="75">
        <v>104.26731193059332</v>
      </c>
      <c r="E191" s="75">
        <v>104.41290672093116</v>
      </c>
      <c r="G191" s="108"/>
      <c r="H191" s="108"/>
      <c r="I191" s="108"/>
    </row>
    <row r="192" spans="1:9" ht="16.5" customHeight="1" x14ac:dyDescent="0.25">
      <c r="A192" s="107"/>
      <c r="B192" s="74" t="s">
        <v>50</v>
      </c>
      <c r="C192" s="76">
        <v>104.94594055432941</v>
      </c>
      <c r="D192" s="75">
        <v>104.60047298039753</v>
      </c>
      <c r="E192" s="75">
        <v>105.24142810598927</v>
      </c>
      <c r="G192" s="108"/>
      <c r="H192" s="108"/>
      <c r="I192" s="108"/>
    </row>
    <row r="193" spans="1:9" ht="16.5" customHeight="1" x14ac:dyDescent="0.25">
      <c r="A193" s="107"/>
      <c r="B193" s="74" t="s">
        <v>51</v>
      </c>
      <c r="C193" s="76">
        <v>105.07383775862121</v>
      </c>
      <c r="D193" s="75">
        <v>105.04426006075825</v>
      </c>
      <c r="E193" s="75">
        <v>105.09913634576732</v>
      </c>
      <c r="G193" s="108"/>
      <c r="H193" s="108"/>
      <c r="I193" s="108"/>
    </row>
    <row r="194" spans="1:9" ht="16.5" customHeight="1" x14ac:dyDescent="0.25">
      <c r="A194" s="107"/>
      <c r="B194" s="74" t="s">
        <v>40</v>
      </c>
      <c r="C194" s="76">
        <v>105.04357464879853</v>
      </c>
      <c r="D194" s="75">
        <v>105.18337264645089</v>
      </c>
      <c r="E194" s="75">
        <v>104.92400172453513</v>
      </c>
      <c r="G194" s="108"/>
      <c r="H194" s="108"/>
      <c r="I194" s="108"/>
    </row>
    <row r="195" spans="1:9" x14ac:dyDescent="0.25">
      <c r="A195" s="201">
        <v>2014</v>
      </c>
      <c r="B195" s="201"/>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1"/>
      <c r="B205" s="74" t="s">
        <v>50</v>
      </c>
      <c r="C205" s="76">
        <v>105.85453303952553</v>
      </c>
      <c r="D205" s="75">
        <v>106.8855547927573</v>
      </c>
      <c r="E205" s="75">
        <v>104.97267286925536</v>
      </c>
      <c r="G205" s="108"/>
      <c r="H205" s="108"/>
      <c r="I205" s="108"/>
    </row>
    <row r="206" spans="1:9" ht="15" customHeight="1" x14ac:dyDescent="0.25">
      <c r="A206" s="111"/>
      <c r="B206" s="74" t="s">
        <v>51</v>
      </c>
      <c r="C206" s="76">
        <v>105.44398185358602</v>
      </c>
      <c r="D206" s="75">
        <v>106.14778793910757</v>
      </c>
      <c r="E206" s="75">
        <v>104.8419978969239</v>
      </c>
      <c r="G206" s="26"/>
      <c r="H206" s="26"/>
      <c r="I206" s="26"/>
    </row>
    <row r="207" spans="1:9" ht="15" customHeight="1" x14ac:dyDescent="0.25">
      <c r="A207" s="111"/>
      <c r="B207" s="74" t="s">
        <v>40</v>
      </c>
      <c r="C207" s="76">
        <v>105.60147673005247</v>
      </c>
      <c r="D207" s="75">
        <v>106.4168784988309</v>
      </c>
      <c r="E207" s="75">
        <v>104.90404203442206</v>
      </c>
      <c r="G207" s="17"/>
      <c r="H207" s="17"/>
      <c r="I207" s="17"/>
    </row>
    <row r="208" spans="1:9" x14ac:dyDescent="0.25">
      <c r="A208" s="201">
        <v>2015</v>
      </c>
      <c r="B208" s="201"/>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8"/>
      <c r="H217" s="108"/>
      <c r="I217" s="108"/>
    </row>
    <row r="218" spans="1:9" ht="15" customHeight="1" x14ac:dyDescent="0.25">
      <c r="A218" s="11"/>
      <c r="B218" s="74" t="s">
        <v>50</v>
      </c>
      <c r="C218" s="76">
        <v>106.95325296574117</v>
      </c>
      <c r="D218" s="75">
        <v>108.07561267079635</v>
      </c>
      <c r="E218" s="75">
        <v>105.99326902990096</v>
      </c>
      <c r="G218" s="108"/>
      <c r="H218" s="108"/>
      <c r="I218" s="108"/>
    </row>
    <row r="219" spans="1:9" ht="15" customHeight="1" x14ac:dyDescent="0.25">
      <c r="A219" s="111"/>
      <c r="B219" s="74" t="s">
        <v>51</v>
      </c>
      <c r="C219" s="76">
        <v>107.06489578214516</v>
      </c>
      <c r="D219" s="75">
        <v>108.24394019171041</v>
      </c>
      <c r="E219" s="75">
        <v>106.0564279195456</v>
      </c>
      <c r="G219" s="108"/>
      <c r="H219" s="108"/>
      <c r="I219" s="108"/>
    </row>
    <row r="220" spans="1:9" ht="15" customHeight="1" x14ac:dyDescent="0.25">
      <c r="A220" s="111"/>
      <c r="B220" s="74" t="s">
        <v>40</v>
      </c>
      <c r="C220" s="76">
        <v>106.50307845458552</v>
      </c>
      <c r="D220" s="75">
        <v>107.64960242752787</v>
      </c>
      <c r="E220" s="75">
        <v>105.5224261814123</v>
      </c>
      <c r="G220" s="108"/>
      <c r="H220" s="108"/>
      <c r="I220" s="108"/>
    </row>
    <row r="221" spans="1:9" ht="15" customHeight="1" x14ac:dyDescent="0.25">
      <c r="A221" s="201">
        <v>2016</v>
      </c>
      <c r="B221" s="201"/>
      <c r="C221" s="67"/>
      <c r="D221" s="67"/>
      <c r="E221" s="73"/>
      <c r="G221" s="108"/>
      <c r="H221" s="108"/>
      <c r="I221" s="108"/>
    </row>
    <row r="222" spans="1:9" ht="15" customHeight="1" x14ac:dyDescent="0.25">
      <c r="A222" s="118"/>
      <c r="B222" s="74" t="s">
        <v>45</v>
      </c>
      <c r="C222" s="76">
        <v>106.40071755950871</v>
      </c>
      <c r="D222" s="75">
        <v>107.80747544854762</v>
      </c>
      <c r="E222" s="75">
        <v>105.1974803361735</v>
      </c>
      <c r="G222" s="108"/>
      <c r="H222" s="108"/>
      <c r="I222" s="108"/>
    </row>
    <row r="223" spans="1:9" ht="15" customHeight="1" x14ac:dyDescent="0.25">
      <c r="A223" s="118"/>
      <c r="B223" s="74" t="s">
        <v>46</v>
      </c>
      <c r="C223" s="76">
        <v>106.63038619744921</v>
      </c>
      <c r="D223" s="75">
        <v>107.82176551159691</v>
      </c>
      <c r="E223" s="75">
        <v>105.61136796477138</v>
      </c>
      <c r="G223" s="108"/>
      <c r="H223" s="108"/>
      <c r="I223" s="108"/>
    </row>
    <row r="224" spans="1:9" ht="15" customHeight="1" x14ac:dyDescent="0.25">
      <c r="A224" s="118"/>
      <c r="B224" s="74" t="s">
        <v>43</v>
      </c>
      <c r="C224" s="76">
        <v>106.062411174174</v>
      </c>
      <c r="D224" s="75">
        <v>107.4687097798739</v>
      </c>
      <c r="E224" s="75">
        <v>104.85956678802452</v>
      </c>
      <c r="G224" s="108"/>
      <c r="H224" s="108"/>
      <c r="I224" s="108"/>
    </row>
    <row r="225" spans="1:9" ht="15" customHeight="1" x14ac:dyDescent="0.25">
      <c r="A225" s="118"/>
      <c r="B225" s="74" t="s">
        <v>47</v>
      </c>
      <c r="C225" s="76">
        <v>105.86893022730047</v>
      </c>
      <c r="D225" s="75">
        <v>107.64143873197617</v>
      </c>
      <c r="E225" s="75">
        <v>104.35285683036282</v>
      </c>
      <c r="G225" s="108"/>
      <c r="H225" s="108"/>
      <c r="I225" s="108"/>
    </row>
    <row r="226" spans="1:9" ht="15" customHeight="1" x14ac:dyDescent="0.25">
      <c r="A226" s="118"/>
      <c r="B226" s="74" t="s">
        <v>35</v>
      </c>
      <c r="C226" s="76">
        <v>105.93595093311723</v>
      </c>
      <c r="D226" s="75">
        <v>107.70207649008842</v>
      </c>
      <c r="E226" s="75">
        <v>104.42533704014436</v>
      </c>
      <c r="G226" s="108"/>
      <c r="H226" s="108"/>
      <c r="I226" s="108"/>
    </row>
    <row r="227" spans="1:9" ht="15" customHeight="1" x14ac:dyDescent="0.25">
      <c r="A227" s="118"/>
      <c r="B227" s="74" t="s">
        <v>42</v>
      </c>
      <c r="C227" s="76">
        <v>106.16673824347546</v>
      </c>
      <c r="D227" s="75">
        <v>107.78400426074076</v>
      </c>
      <c r="E227" s="75">
        <v>104.78344785131129</v>
      </c>
      <c r="G227" s="108"/>
      <c r="H227" s="108"/>
      <c r="I227" s="108"/>
    </row>
    <row r="228" spans="1:9" ht="15" customHeight="1" x14ac:dyDescent="0.25">
      <c r="A228" s="118"/>
      <c r="B228" s="74" t="s">
        <v>48</v>
      </c>
      <c r="C228" s="76">
        <v>106.44633482430255</v>
      </c>
      <c r="D228" s="75">
        <v>108.07966540192885</v>
      </c>
      <c r="E228" s="75">
        <v>105.04930398884424</v>
      </c>
      <c r="G228" s="108"/>
      <c r="H228" s="108"/>
      <c r="I228" s="108"/>
    </row>
    <row r="229" spans="1:9" ht="15" customHeight="1" x14ac:dyDescent="0.25">
      <c r="A229" s="118"/>
      <c r="B229" s="74" t="s">
        <v>49</v>
      </c>
      <c r="C229" s="76">
        <v>106.34650731154315</v>
      </c>
      <c r="D229" s="75">
        <v>107.71666788997094</v>
      </c>
      <c r="E229" s="75">
        <v>105.17457273576682</v>
      </c>
      <c r="G229" s="108"/>
      <c r="H229" s="108"/>
      <c r="I229" s="108"/>
    </row>
    <row r="230" spans="1:9" ht="15" customHeight="1" x14ac:dyDescent="0.25">
      <c r="A230" s="118"/>
      <c r="B230" s="74" t="s">
        <v>41</v>
      </c>
      <c r="C230" s="76">
        <v>106.75036802647057</v>
      </c>
      <c r="D230" s="75">
        <v>108.35867547314169</v>
      </c>
      <c r="E230" s="75">
        <v>105.37474013663935</v>
      </c>
      <c r="G230" s="108"/>
      <c r="H230" s="108"/>
      <c r="I230" s="108"/>
    </row>
    <row r="231" spans="1:9" ht="15" customHeight="1" x14ac:dyDescent="0.25">
      <c r="A231" s="118"/>
      <c r="B231" s="74" t="s">
        <v>50</v>
      </c>
      <c r="C231" s="76">
        <v>108.78521616648365</v>
      </c>
      <c r="D231" s="75">
        <v>109.37532954155068</v>
      </c>
      <c r="E231" s="75">
        <v>108.28047659160642</v>
      </c>
      <c r="G231" s="108"/>
      <c r="H231" s="108"/>
      <c r="I231" s="108"/>
    </row>
    <row r="232" spans="1:9" ht="15" customHeight="1" x14ac:dyDescent="0.25">
      <c r="A232" s="118"/>
      <c r="B232" s="74" t="s">
        <v>51</v>
      </c>
      <c r="C232" s="76">
        <v>108.6699796816679</v>
      </c>
      <c r="D232" s="75">
        <v>109.43065477943924</v>
      </c>
      <c r="E232" s="75">
        <v>108.01935415496268</v>
      </c>
      <c r="G232" s="108"/>
      <c r="H232" s="108"/>
      <c r="I232" s="108"/>
    </row>
    <row r="233" spans="1:9" ht="15" customHeight="1" x14ac:dyDescent="0.25">
      <c r="A233" s="118"/>
      <c r="B233" s="74" t="s">
        <v>40</v>
      </c>
      <c r="C233" s="76">
        <v>108.97152391399352</v>
      </c>
      <c r="D233" s="75">
        <v>109.61461679906843</v>
      </c>
      <c r="E233" s="75">
        <v>108.4214695631963</v>
      </c>
      <c r="G233" s="108"/>
      <c r="H233" s="108"/>
      <c r="I233" s="108"/>
    </row>
    <row r="234" spans="1:9" ht="15" customHeight="1" x14ac:dyDescent="0.25">
      <c r="A234" s="201">
        <v>2017</v>
      </c>
      <c r="B234" s="201"/>
      <c r="G234" s="108"/>
      <c r="H234" s="108"/>
      <c r="I234" s="108"/>
    </row>
    <row r="235" spans="1:9" ht="15" customHeight="1" x14ac:dyDescent="0.25">
      <c r="A235" s="125"/>
      <c r="B235" s="74" t="s">
        <v>45</v>
      </c>
      <c r="C235" s="76">
        <v>109.49980955008905</v>
      </c>
      <c r="D235" s="75">
        <v>110.00033350331248</v>
      </c>
      <c r="E235" s="75">
        <v>109.07169817685147</v>
      </c>
      <c r="G235" s="108"/>
      <c r="H235" s="108"/>
      <c r="I235" s="108"/>
    </row>
    <row r="236" spans="1:9" ht="15" customHeight="1" x14ac:dyDescent="0.25">
      <c r="A236" s="125"/>
      <c r="B236" s="74" t="s">
        <v>46</v>
      </c>
      <c r="C236" s="76">
        <v>109.88576174896833</v>
      </c>
      <c r="D236" s="75">
        <v>110.19473478970797</v>
      </c>
      <c r="E236" s="75">
        <v>109.62148893662328</v>
      </c>
      <c r="G236" s="108"/>
      <c r="H236" s="108"/>
      <c r="I236" s="108"/>
    </row>
    <row r="237" spans="1:9" ht="15" customHeight="1" x14ac:dyDescent="0.25">
      <c r="A237" s="125"/>
      <c r="B237" s="74" t="s">
        <v>43</v>
      </c>
      <c r="C237" s="76">
        <v>110.60323178045907</v>
      </c>
      <c r="D237" s="75">
        <v>110.43188535416721</v>
      </c>
      <c r="E237" s="75">
        <v>110.74978891001659</v>
      </c>
      <c r="G237" s="108"/>
      <c r="H237" s="108"/>
      <c r="I237" s="108"/>
    </row>
    <row r="238" spans="1:9" ht="15" customHeight="1" x14ac:dyDescent="0.25">
      <c r="A238" s="125"/>
      <c r="B238" s="74" t="s">
        <v>47</v>
      </c>
      <c r="C238" s="76">
        <v>110.59194937513206</v>
      </c>
      <c r="D238" s="75">
        <v>110.4759024861235</v>
      </c>
      <c r="E238" s="75">
        <v>110.69120734808921</v>
      </c>
      <c r="G238" s="108"/>
      <c r="H238" s="108"/>
      <c r="I238" s="108"/>
    </row>
    <row r="239" spans="1:9" ht="15" customHeight="1" x14ac:dyDescent="0.25">
      <c r="A239" s="125"/>
      <c r="B239" s="74" t="s">
        <v>35</v>
      </c>
      <c r="C239" s="76">
        <v>110.85201445600245</v>
      </c>
      <c r="D239" s="75">
        <v>110.76399676778138</v>
      </c>
      <c r="E239" s="75">
        <v>110.92729831231124</v>
      </c>
      <c r="G239" s="108"/>
      <c r="H239" s="108"/>
      <c r="I239" s="108"/>
    </row>
    <row r="240" spans="1:9" ht="15" customHeight="1" x14ac:dyDescent="0.25">
      <c r="A240" s="125"/>
      <c r="B240" s="74" t="s">
        <v>42</v>
      </c>
      <c r="C240" s="76">
        <v>109.74800644419963</v>
      </c>
      <c r="D240" s="75">
        <v>110.12785640422548</v>
      </c>
      <c r="E240" s="75">
        <v>109.4231107284929</v>
      </c>
      <c r="G240" s="108"/>
      <c r="H240" s="108"/>
      <c r="I240" s="108"/>
    </row>
    <row r="241" spans="1:9" ht="15" customHeight="1" x14ac:dyDescent="0.25">
      <c r="A241" s="125"/>
      <c r="B241" s="74" t="s">
        <v>48</v>
      </c>
      <c r="C241" s="76">
        <v>109.6669128495823</v>
      </c>
      <c r="D241" s="75">
        <v>110.64310784713696</v>
      </c>
      <c r="E241" s="75">
        <v>108.83194745330235</v>
      </c>
      <c r="G241" s="108"/>
      <c r="H241" s="108"/>
      <c r="I241" s="108"/>
    </row>
    <row r="242" spans="1:9" ht="15" customHeight="1" x14ac:dyDescent="0.25">
      <c r="A242" s="125"/>
      <c r="B242" s="74" t="s">
        <v>49</v>
      </c>
      <c r="C242" s="76">
        <v>109.27002315425663</v>
      </c>
      <c r="D242" s="75">
        <v>110.36744976871628</v>
      </c>
      <c r="E242" s="75">
        <v>108.3313651501429</v>
      </c>
      <c r="G242" s="108"/>
      <c r="H242" s="108"/>
      <c r="I242" s="108"/>
    </row>
    <row r="243" spans="1:9" ht="15" customHeight="1" x14ac:dyDescent="0.25">
      <c r="A243" s="125"/>
      <c r="B243" s="74" t="s">
        <v>41</v>
      </c>
      <c r="C243" s="76">
        <v>109.83466504100939</v>
      </c>
      <c r="D243" s="75">
        <v>111.03618447704602</v>
      </c>
      <c r="E243" s="75">
        <v>108.8069736939307</v>
      </c>
      <c r="G243" s="108"/>
      <c r="H243" s="108"/>
      <c r="I243" s="108"/>
    </row>
    <row r="244" spans="1:9" ht="15" customHeight="1" x14ac:dyDescent="0.25">
      <c r="A244" s="125"/>
      <c r="B244" s="74" t="s">
        <v>50</v>
      </c>
      <c r="C244" s="76">
        <v>109.5388392789536</v>
      </c>
      <c r="D244" s="75">
        <v>111.06707720222175</v>
      </c>
      <c r="E244" s="75">
        <v>108.23169696987796</v>
      </c>
      <c r="G244" s="108"/>
      <c r="H244" s="108"/>
      <c r="I244" s="108"/>
    </row>
    <row r="245" spans="1:9" ht="15" customHeight="1" x14ac:dyDescent="0.25">
      <c r="A245" s="125"/>
      <c r="B245" s="74" t="s">
        <v>51</v>
      </c>
      <c r="C245" s="76">
        <v>109.34008741675697</v>
      </c>
      <c r="D245" s="75">
        <v>111.13797189910584</v>
      </c>
      <c r="E245" s="75">
        <v>107.80230927506346</v>
      </c>
      <c r="G245" s="108"/>
      <c r="H245" s="108"/>
      <c r="I245" s="108"/>
    </row>
    <row r="246" spans="1:9" ht="15" customHeight="1" x14ac:dyDescent="0.25">
      <c r="A246" s="125"/>
      <c r="B246" s="74" t="s">
        <v>40</v>
      </c>
      <c r="C246" s="76">
        <v>110.35293458574249</v>
      </c>
      <c r="D246" s="75">
        <v>112.06312602531305</v>
      </c>
      <c r="E246" s="75">
        <v>108.89016262252547</v>
      </c>
      <c r="G246" s="108"/>
      <c r="H246" s="108"/>
      <c r="I246" s="108"/>
    </row>
    <row r="247" spans="1:9" ht="15" customHeight="1" x14ac:dyDescent="0.25">
      <c r="A247" s="201">
        <v>2018</v>
      </c>
      <c r="B247" s="201"/>
      <c r="C247" s="76"/>
      <c r="D247" s="75"/>
      <c r="E247" s="75"/>
      <c r="G247" s="108"/>
      <c r="H247" s="108"/>
      <c r="I247" s="108"/>
    </row>
    <row r="248" spans="1:9" ht="15" customHeight="1" x14ac:dyDescent="0.25">
      <c r="A248" s="125"/>
      <c r="B248" s="74" t="s">
        <v>45</v>
      </c>
      <c r="C248" s="76">
        <v>110.69350514191611</v>
      </c>
      <c r="D248" s="75">
        <v>112.32023320452198</v>
      </c>
      <c r="E248" s="75">
        <v>109.30212161215425</v>
      </c>
      <c r="G248" s="108"/>
      <c r="H248" s="108"/>
      <c r="I248" s="108"/>
    </row>
    <row r="249" spans="1:9" ht="15" customHeight="1" x14ac:dyDescent="0.25">
      <c r="A249" s="125"/>
      <c r="B249" s="74" t="s">
        <v>46</v>
      </c>
      <c r="C249" s="76">
        <v>111.0034911865295</v>
      </c>
      <c r="D249" s="75">
        <v>112.84447365174462</v>
      </c>
      <c r="E249" s="75">
        <v>109.42885020039111</v>
      </c>
      <c r="G249" s="108"/>
      <c r="H249" s="108"/>
      <c r="I249" s="108"/>
    </row>
    <row r="250" spans="1:9" ht="15" customHeight="1" x14ac:dyDescent="0.25">
      <c r="A250" s="125"/>
      <c r="B250" s="74" t="s">
        <v>43</v>
      </c>
      <c r="C250" s="76">
        <v>110.76093918113826</v>
      </c>
      <c r="D250" s="75">
        <v>112.4696703509111</v>
      </c>
      <c r="E250" s="75">
        <v>109.29941622529516</v>
      </c>
      <c r="G250" s="108"/>
      <c r="H250" s="108"/>
      <c r="I250" s="108"/>
    </row>
    <row r="251" spans="1:9" ht="15" customHeight="1" x14ac:dyDescent="0.25">
      <c r="A251" s="125"/>
      <c r="B251" s="74" t="s">
        <v>47</v>
      </c>
      <c r="C251" s="76">
        <v>108.89245390904621</v>
      </c>
      <c r="D251" s="75">
        <v>111.03360688074105</v>
      </c>
      <c r="E251" s="75">
        <v>107.06106915089276</v>
      </c>
      <c r="G251" s="108"/>
      <c r="H251" s="108"/>
      <c r="I251" s="108"/>
    </row>
    <row r="252" spans="1:9" ht="15" customHeight="1" x14ac:dyDescent="0.25">
      <c r="A252" s="125"/>
      <c r="B252" s="74" t="s">
        <v>35</v>
      </c>
      <c r="C252" s="76">
        <v>108.51463443023214</v>
      </c>
      <c r="D252" s="75">
        <v>111.14423640728874</v>
      </c>
      <c r="E252" s="75">
        <v>106.26546632106161</v>
      </c>
      <c r="G252" s="108"/>
      <c r="H252" s="108"/>
      <c r="I252" s="108"/>
    </row>
    <row r="253" spans="1:9" s="123" customFormat="1" ht="15" customHeight="1" x14ac:dyDescent="0.25">
      <c r="A253" s="119"/>
      <c r="B253" s="120"/>
      <c r="C253" s="121"/>
      <c r="D253" s="122"/>
      <c r="E253" s="122"/>
      <c r="G253" s="124"/>
      <c r="H253" s="124"/>
      <c r="I253" s="124"/>
    </row>
    <row r="254" spans="1:9" ht="20.25" customHeight="1" x14ac:dyDescent="0.25">
      <c r="A254" s="18"/>
      <c r="B254" s="202" t="s">
        <v>54</v>
      </c>
      <c r="C254" s="203"/>
      <c r="D254" s="203"/>
      <c r="E254" s="204"/>
      <c r="G254" s="108"/>
      <c r="H254" s="108"/>
      <c r="I254" s="108"/>
    </row>
    <row r="255" spans="1:9" x14ac:dyDescent="0.25">
      <c r="B255" s="23" t="s">
        <v>251</v>
      </c>
      <c r="G255" s="17"/>
    </row>
    <row r="256" spans="1:9" ht="15" customHeight="1" x14ac:dyDescent="0.25">
      <c r="B256" s="205" t="s">
        <v>249</v>
      </c>
      <c r="C256" s="206"/>
      <c r="D256" s="206"/>
      <c r="E256" s="206"/>
      <c r="G256" s="17"/>
    </row>
    <row r="257" spans="1:5" x14ac:dyDescent="0.25">
      <c r="B257" s="207"/>
      <c r="C257" s="208"/>
      <c r="D257" s="208"/>
      <c r="E257" s="208"/>
    </row>
    <row r="258" spans="1:5" x14ac:dyDescent="0.25">
      <c r="B258" s="189"/>
      <c r="C258" s="190"/>
      <c r="D258" s="190"/>
      <c r="E258" s="190"/>
    </row>
    <row r="262" spans="1:5" x14ac:dyDescent="0.25">
      <c r="A262" s="5"/>
      <c r="B262" s="5"/>
      <c r="C262" s="5"/>
      <c r="D262" s="5"/>
      <c r="E262" s="19"/>
    </row>
  </sheetData>
  <mergeCells count="30">
    <mergeCell ref="B254:E254"/>
    <mergeCell ref="B256:E258"/>
    <mergeCell ref="A234:B234"/>
    <mergeCell ref="A141:B141"/>
    <mergeCell ref="A143:B143"/>
    <mergeCell ref="A156:B156"/>
    <mergeCell ref="A169:B169"/>
    <mergeCell ref="A182:B182"/>
    <mergeCell ref="A195:B195"/>
    <mergeCell ref="A208:B208"/>
    <mergeCell ref="A134:B134"/>
    <mergeCell ref="A138:B138"/>
    <mergeCell ref="A139:B139"/>
    <mergeCell ref="A140:B140"/>
    <mergeCell ref="A136:B136"/>
    <mergeCell ref="A137:B137"/>
    <mergeCell ref="A221:B221"/>
    <mergeCell ref="A3:B3"/>
    <mergeCell ref="A82:B82"/>
    <mergeCell ref="A95:B95"/>
    <mergeCell ref="A108:B108"/>
    <mergeCell ref="A121:B121"/>
    <mergeCell ref="A4:B4"/>
    <mergeCell ref="A17:B17"/>
    <mergeCell ref="A30:B30"/>
    <mergeCell ref="A43:B43"/>
    <mergeCell ref="A56:B56"/>
    <mergeCell ref="A69:B69"/>
    <mergeCell ref="A135:B135"/>
    <mergeCell ref="A247:B24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77"/>
  <sheetViews>
    <sheetView topLeftCell="A374" workbookViewId="0">
      <selection activeCell="E154" sqref="E15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24" t="s">
        <v>259</v>
      </c>
      <c r="B1" s="225"/>
      <c r="C1" s="225"/>
      <c r="D1" s="225"/>
      <c r="E1" s="226"/>
    </row>
    <row r="2" spans="1:159" ht="12" customHeight="1" x14ac:dyDescent="0.25">
      <c r="A2" s="20"/>
      <c r="B2" s="21"/>
      <c r="C2" s="19"/>
      <c r="D2" s="19"/>
      <c r="E2" s="22"/>
    </row>
    <row r="3" spans="1:159" x14ac:dyDescent="0.25">
      <c r="A3" s="209" t="s">
        <v>44</v>
      </c>
      <c r="B3" s="210"/>
      <c r="C3" s="50" t="s">
        <v>38</v>
      </c>
      <c r="D3" s="50" t="s">
        <v>36</v>
      </c>
      <c r="E3" s="50" t="s">
        <v>39</v>
      </c>
    </row>
    <row r="4" spans="1:159" hidden="1" x14ac:dyDescent="0.25">
      <c r="A4" s="202">
        <v>2000</v>
      </c>
      <c r="B4" s="204"/>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1">
        <v>2001</v>
      </c>
      <c r="B17" s="211"/>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1">
        <v>2002</v>
      </c>
      <c r="B30" s="211"/>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1">
        <v>2003</v>
      </c>
      <c r="B43" s="211"/>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1">
        <v>2004</v>
      </c>
      <c r="B56" s="211"/>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1">
        <v>2005</v>
      </c>
      <c r="B69" s="211"/>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1">
        <v>2006</v>
      </c>
      <c r="B82" s="211"/>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1">
        <v>2007</v>
      </c>
      <c r="B95" s="211"/>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1">
        <v>2008</v>
      </c>
      <c r="B108" s="211"/>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1">
        <v>2009</v>
      </c>
      <c r="B121" s="211"/>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27" t="s">
        <v>53</v>
      </c>
      <c r="B135" s="228"/>
      <c r="C135" s="228"/>
      <c r="D135" s="228"/>
      <c r="E135" s="228"/>
    </row>
    <row r="136" spans="1:5" ht="15.75" customHeight="1" x14ac:dyDescent="0.25">
      <c r="A136" s="11"/>
      <c r="B136" s="12"/>
      <c r="C136" s="13"/>
      <c r="D136" s="13"/>
    </row>
    <row r="137" spans="1:5" x14ac:dyDescent="0.25">
      <c r="A137" s="201">
        <v>2010</v>
      </c>
      <c r="B137" s="201"/>
      <c r="C137" s="26">
        <v>6.1498853675017617</v>
      </c>
      <c r="D137" s="26">
        <v>6.1498853675017617</v>
      </c>
      <c r="E137" s="27" t="s">
        <v>5</v>
      </c>
    </row>
    <row r="138" spans="1:5" x14ac:dyDescent="0.25">
      <c r="A138" s="201">
        <v>2011</v>
      </c>
      <c r="B138" s="201"/>
      <c r="C138" s="26">
        <v>11.273414605593723</v>
      </c>
      <c r="D138" s="26">
        <v>11.273414605593723</v>
      </c>
      <c r="E138" s="27" t="s">
        <v>5</v>
      </c>
    </row>
    <row r="139" spans="1:5" x14ac:dyDescent="0.25">
      <c r="A139" s="201">
        <v>2012</v>
      </c>
      <c r="B139" s="201"/>
      <c r="C139" s="26">
        <v>10.884695658563071</v>
      </c>
      <c r="D139" s="26">
        <v>10.890821576540755</v>
      </c>
      <c r="E139" s="27" t="s">
        <v>5</v>
      </c>
    </row>
    <row r="140" spans="1:5" x14ac:dyDescent="0.25">
      <c r="A140" s="201">
        <v>2013</v>
      </c>
      <c r="B140" s="201"/>
      <c r="C140" s="26">
        <v>3.8056300091942941</v>
      </c>
      <c r="D140" s="26">
        <v>3.9971959307297356</v>
      </c>
      <c r="E140" s="27" t="s">
        <v>5</v>
      </c>
    </row>
    <row r="141" spans="1:5" x14ac:dyDescent="0.25">
      <c r="A141" s="201">
        <v>2014</v>
      </c>
      <c r="B141" s="201"/>
      <c r="C141" s="26">
        <v>2.1200017571813001</v>
      </c>
      <c r="D141" s="26">
        <v>2.4484985272985815</v>
      </c>
      <c r="E141" s="26">
        <v>1.8380373043106468</v>
      </c>
    </row>
    <row r="142" spans="1:5" x14ac:dyDescent="0.25">
      <c r="A142" s="201">
        <v>2015</v>
      </c>
      <c r="B142" s="201"/>
      <c r="C142" s="26">
        <v>0.95320665877764998</v>
      </c>
      <c r="D142" s="26">
        <v>1.3713146744890103</v>
      </c>
      <c r="E142" s="26">
        <v>0.59217330355134656</v>
      </c>
    </row>
    <row r="143" spans="1:5" x14ac:dyDescent="0.25">
      <c r="A143" s="201">
        <v>2016</v>
      </c>
      <c r="B143" s="201"/>
      <c r="C143" s="26">
        <v>0.50250941361158485</v>
      </c>
      <c r="D143" s="26">
        <v>0.80139984913900619</v>
      </c>
      <c r="E143" s="26">
        <v>0.24242056068641826</v>
      </c>
    </row>
    <row r="144" spans="1:5" x14ac:dyDescent="0.25">
      <c r="A144" s="201">
        <v>2017</v>
      </c>
      <c r="B144" s="201"/>
      <c r="C144" s="26">
        <v>2.8174733823451481</v>
      </c>
      <c r="D144" s="26">
        <v>2.2719835137866129</v>
      </c>
      <c r="E144" s="26">
        <v>3.294795356832747</v>
      </c>
    </row>
    <row r="145" spans="1:5" ht="14.25" customHeight="1" x14ac:dyDescent="0.25">
      <c r="A145" s="229"/>
      <c r="B145" s="229"/>
      <c r="C145" s="25"/>
      <c r="D145" s="25"/>
      <c r="E145" s="19"/>
    </row>
    <row r="146" spans="1:5" x14ac:dyDescent="0.25">
      <c r="A146" s="222" t="s">
        <v>52</v>
      </c>
      <c r="B146" s="223"/>
      <c r="C146" s="223"/>
      <c r="D146" s="223"/>
      <c r="E146" s="223"/>
    </row>
    <row r="147" spans="1:5" ht="12.75" customHeight="1" x14ac:dyDescent="0.25">
      <c r="A147" s="11"/>
      <c r="B147" s="24"/>
      <c r="C147" s="13"/>
      <c r="D147" s="13"/>
    </row>
    <row r="148" spans="1:5" x14ac:dyDescent="0.25">
      <c r="A148" s="201">
        <v>2010</v>
      </c>
      <c r="B148" s="201"/>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201">
        <v>2011</v>
      </c>
      <c r="B161" s="201"/>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201">
        <v>2012</v>
      </c>
      <c r="B174" s="201"/>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201">
        <v>2013</v>
      </c>
      <c r="B187" s="201"/>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201">
        <v>2014</v>
      </c>
      <c r="B200" s="201"/>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201">
        <v>2015</v>
      </c>
      <c r="B213" s="201"/>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201">
        <v>2016</v>
      </c>
      <c r="B226" s="201"/>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201">
        <v>2017</v>
      </c>
      <c r="B239" s="201"/>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201">
        <v>2018</v>
      </c>
      <c r="B252" s="201"/>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x14ac:dyDescent="0.25">
      <c r="A257" s="69"/>
      <c r="B257" s="12" t="s">
        <v>35</v>
      </c>
      <c r="C257" s="67">
        <v>-2.1085589082352918</v>
      </c>
      <c r="D257" s="67">
        <v>0.34328811762232014</v>
      </c>
      <c r="E257" s="67">
        <v>-4.202601219155655</v>
      </c>
    </row>
    <row r="258" spans="1:5" ht="12.75" customHeight="1" x14ac:dyDescent="0.25">
      <c r="A258" s="19"/>
      <c r="B258" s="19"/>
      <c r="C258" s="19"/>
      <c r="D258" s="67"/>
      <c r="E258" s="19"/>
    </row>
    <row r="259" spans="1:5" x14ac:dyDescent="0.25">
      <c r="A259" s="222" t="s">
        <v>55</v>
      </c>
      <c r="B259" s="223"/>
      <c r="C259" s="223"/>
      <c r="D259" s="223"/>
      <c r="E259" s="223"/>
    </row>
    <row r="260" spans="1:5" ht="9.75" customHeight="1" x14ac:dyDescent="0.25"/>
    <row r="261" spans="1:5" x14ac:dyDescent="0.25">
      <c r="A261" s="201">
        <v>2010</v>
      </c>
      <c r="B261" s="201"/>
    </row>
    <row r="262" spans="1:5" hidden="1" x14ac:dyDescent="0.25">
      <c r="A262" s="11"/>
      <c r="B262" s="12" t="s">
        <v>45</v>
      </c>
      <c r="C262" s="26">
        <v>-0.26114093647122694</v>
      </c>
      <c r="D262" s="26">
        <v>-0.26114093647122694</v>
      </c>
      <c r="E262" s="26" t="s">
        <v>5</v>
      </c>
    </row>
    <row r="263" spans="1:5" hidden="1" x14ac:dyDescent="0.25">
      <c r="A263" s="11"/>
      <c r="B263" s="12" t="s">
        <v>46</v>
      </c>
      <c r="C263" s="26">
        <v>0.93642240242963748</v>
      </c>
      <c r="D263" s="26">
        <v>0.93642240242963748</v>
      </c>
      <c r="E263" s="26" t="s">
        <v>5</v>
      </c>
    </row>
    <row r="264" spans="1:5" hidden="1" x14ac:dyDescent="0.25">
      <c r="A264" s="11"/>
      <c r="B264" s="12" t="s">
        <v>43</v>
      </c>
      <c r="C264" s="26">
        <v>0.88034816923101555</v>
      </c>
      <c r="D264" s="26">
        <v>0.88034816923101555</v>
      </c>
      <c r="E264" s="26" t="s">
        <v>5</v>
      </c>
    </row>
    <row r="265" spans="1:5" hidden="1" x14ac:dyDescent="0.25">
      <c r="A265" s="11"/>
      <c r="B265" s="12" t="s">
        <v>47</v>
      </c>
      <c r="C265" s="26">
        <v>0.87747395207253831</v>
      </c>
      <c r="D265" s="26">
        <v>0.87747395207253831</v>
      </c>
      <c r="E265" s="26" t="s">
        <v>5</v>
      </c>
    </row>
    <row r="266" spans="1:5" hidden="1" x14ac:dyDescent="0.25">
      <c r="A266" s="11"/>
      <c r="B266" s="12" t="s">
        <v>35</v>
      </c>
      <c r="C266" s="26">
        <v>0.1250277737649963</v>
      </c>
      <c r="D266" s="26">
        <v>0.1250277737649963</v>
      </c>
      <c r="E266" s="26" t="s">
        <v>5</v>
      </c>
    </row>
    <row r="267" spans="1:5" hidden="1" x14ac:dyDescent="0.25">
      <c r="A267" s="11"/>
      <c r="B267" s="12" t="s">
        <v>42</v>
      </c>
      <c r="C267" s="26">
        <v>1.0846622459905753</v>
      </c>
      <c r="D267" s="26">
        <v>1.0846622459905753</v>
      </c>
      <c r="E267" s="26" t="s">
        <v>5</v>
      </c>
    </row>
    <row r="268" spans="1:5" hidden="1" x14ac:dyDescent="0.25">
      <c r="A268" s="11"/>
      <c r="B268" s="12" t="s">
        <v>48</v>
      </c>
      <c r="C268" s="26">
        <v>2.1903881432707273</v>
      </c>
      <c r="D268" s="26">
        <v>2.1903881432707273</v>
      </c>
      <c r="E268" s="26" t="s">
        <v>5</v>
      </c>
    </row>
    <row r="269" spans="1:5" hidden="1" x14ac:dyDescent="0.25">
      <c r="A269" s="11"/>
      <c r="B269" s="12" t="s">
        <v>49</v>
      </c>
      <c r="C269" s="26">
        <v>0.63207046859004024</v>
      </c>
      <c r="D269" s="26">
        <v>0.63207046859004024</v>
      </c>
      <c r="E269" s="26" t="s">
        <v>5</v>
      </c>
    </row>
    <row r="270" spans="1:5" hidden="1" x14ac:dyDescent="0.25">
      <c r="A270" s="11"/>
      <c r="B270" s="12" t="s">
        <v>41</v>
      </c>
      <c r="C270" s="26">
        <v>-1.2857212304991372</v>
      </c>
      <c r="D270" s="26">
        <v>-1.2857212304991372</v>
      </c>
      <c r="E270" s="26" t="s">
        <v>5</v>
      </c>
    </row>
    <row r="271" spans="1:5" hidden="1" x14ac:dyDescent="0.25">
      <c r="A271" s="11"/>
      <c r="B271" s="12" t="s">
        <v>50</v>
      </c>
      <c r="C271" s="26">
        <v>-0.22603507219276509</v>
      </c>
      <c r="D271" s="26">
        <v>-0.22603507219276509</v>
      </c>
      <c r="E271" s="26" t="s">
        <v>5</v>
      </c>
    </row>
    <row r="272" spans="1:5" x14ac:dyDescent="0.25">
      <c r="A272" s="11"/>
      <c r="B272" s="12" t="s">
        <v>51</v>
      </c>
      <c r="C272" s="26">
        <v>0.47362446108318856</v>
      </c>
      <c r="D272" s="26">
        <v>0.47362446108318856</v>
      </c>
      <c r="E272" s="26" t="s">
        <v>5</v>
      </c>
    </row>
    <row r="273" spans="1:8" x14ac:dyDescent="0.25">
      <c r="A273" s="11"/>
      <c r="B273" s="12" t="s">
        <v>40</v>
      </c>
      <c r="C273" s="26">
        <v>1.3414839053257799</v>
      </c>
      <c r="D273" s="26">
        <v>1.3414839053257799</v>
      </c>
      <c r="E273" s="26" t="s">
        <v>5</v>
      </c>
    </row>
    <row r="274" spans="1:8" x14ac:dyDescent="0.25">
      <c r="A274" s="11"/>
      <c r="B274" s="12"/>
      <c r="C274" s="26"/>
      <c r="D274" s="26"/>
      <c r="E274" s="26"/>
    </row>
    <row r="275" spans="1:8" x14ac:dyDescent="0.25">
      <c r="A275" s="201">
        <v>2011</v>
      </c>
      <c r="B275" s="201"/>
      <c r="C275" s="26"/>
      <c r="D275" s="27"/>
      <c r="E275" s="26"/>
    </row>
    <row r="276" spans="1:8" x14ac:dyDescent="0.25">
      <c r="A276" s="11"/>
      <c r="B276" s="12" t="s">
        <v>45</v>
      </c>
      <c r="C276" s="26">
        <v>0.540955988663816</v>
      </c>
      <c r="D276" s="26">
        <v>0.540955988663816</v>
      </c>
      <c r="E276" s="26" t="s">
        <v>5</v>
      </c>
    </row>
    <row r="277" spans="1:8" x14ac:dyDescent="0.25">
      <c r="A277" s="11"/>
      <c r="B277" s="12" t="s">
        <v>46</v>
      </c>
      <c r="C277" s="26">
        <v>-0.79050748162610152</v>
      </c>
      <c r="D277" s="26">
        <v>-0.79050748162610152</v>
      </c>
      <c r="E277" s="26" t="s">
        <v>5</v>
      </c>
    </row>
    <row r="278" spans="1:8" x14ac:dyDescent="0.25">
      <c r="A278" s="11"/>
      <c r="B278" s="12" t="s">
        <v>43</v>
      </c>
      <c r="C278" s="26">
        <v>0.63178223867843553</v>
      </c>
      <c r="D278" s="26">
        <v>0.63178223867843553</v>
      </c>
      <c r="E278" s="26" t="s">
        <v>5</v>
      </c>
    </row>
    <row r="279" spans="1:8" x14ac:dyDescent="0.25">
      <c r="A279" s="11"/>
      <c r="B279" s="12" t="s">
        <v>47</v>
      </c>
      <c r="C279" s="26">
        <v>4.4171076658620301</v>
      </c>
      <c r="D279" s="26">
        <v>4.4171076658620301</v>
      </c>
      <c r="E279" s="26" t="s">
        <v>5</v>
      </c>
    </row>
    <row r="280" spans="1:8" x14ac:dyDescent="0.25">
      <c r="A280" s="11"/>
      <c r="B280" s="12" t="s">
        <v>35</v>
      </c>
      <c r="C280" s="26">
        <v>3.3138209485660042</v>
      </c>
      <c r="D280" s="26">
        <v>3.3138209485660042</v>
      </c>
      <c r="E280" s="26" t="s">
        <v>5</v>
      </c>
    </row>
    <row r="281" spans="1:8" x14ac:dyDescent="0.25">
      <c r="A281" s="11"/>
      <c r="B281" s="12" t="s">
        <v>42</v>
      </c>
      <c r="C281" s="26">
        <v>0.90877181827677678</v>
      </c>
      <c r="D281" s="26">
        <v>0.90877181827677678</v>
      </c>
      <c r="E281" s="26" t="s">
        <v>5</v>
      </c>
    </row>
    <row r="282" spans="1:8" x14ac:dyDescent="0.25">
      <c r="A282" s="11"/>
      <c r="B282" s="12" t="s">
        <v>48</v>
      </c>
      <c r="C282" s="26">
        <v>6.0116323478554001E-2</v>
      </c>
      <c r="D282" s="26">
        <v>6.0116323478554001E-2</v>
      </c>
      <c r="E282" s="26" t="s">
        <v>5</v>
      </c>
    </row>
    <row r="283" spans="1:8" x14ac:dyDescent="0.25">
      <c r="A283" s="11"/>
      <c r="B283" s="12" t="s">
        <v>49</v>
      </c>
      <c r="C283" s="26">
        <v>0.31530862912392266</v>
      </c>
      <c r="D283" s="26">
        <v>0.31530862912392266</v>
      </c>
      <c r="E283" s="26" t="s">
        <v>5</v>
      </c>
    </row>
    <row r="284" spans="1:8" x14ac:dyDescent="0.25">
      <c r="A284" s="11"/>
      <c r="B284" s="12" t="s">
        <v>41</v>
      </c>
      <c r="C284" s="26">
        <v>1.301660303876595</v>
      </c>
      <c r="D284" s="26">
        <v>1.301660303876595</v>
      </c>
      <c r="E284" s="26" t="s">
        <v>5</v>
      </c>
    </row>
    <row r="285" spans="1:8" x14ac:dyDescent="0.25">
      <c r="A285" s="11"/>
      <c r="B285" s="12" t="s">
        <v>50</v>
      </c>
      <c r="C285" s="26">
        <v>0.33278932848386233</v>
      </c>
      <c r="D285" s="26">
        <v>0.33278932848386233</v>
      </c>
      <c r="E285" s="26" t="s">
        <v>5</v>
      </c>
    </row>
    <row r="286" spans="1:8" x14ac:dyDescent="0.25">
      <c r="A286" s="11"/>
      <c r="B286" s="12" t="s">
        <v>51</v>
      </c>
      <c r="C286" s="26">
        <v>3.4231104702459936</v>
      </c>
      <c r="D286" s="26">
        <v>3.4231104702459936</v>
      </c>
      <c r="E286" s="26" t="s">
        <v>5</v>
      </c>
    </row>
    <row r="287" spans="1:8" x14ac:dyDescent="0.25">
      <c r="A287" s="11"/>
      <c r="B287" s="12" t="s">
        <v>40</v>
      </c>
      <c r="C287" s="26">
        <v>1.1857736202019353</v>
      </c>
      <c r="D287" s="26">
        <v>1.1857736202019353</v>
      </c>
      <c r="E287" s="26" t="s">
        <v>5</v>
      </c>
      <c r="G287" s="26"/>
    </row>
    <row r="288" spans="1:8" x14ac:dyDescent="0.25">
      <c r="A288" s="11"/>
      <c r="B288" s="12"/>
      <c r="C288" s="26"/>
      <c r="D288" s="26"/>
      <c r="E288" s="26"/>
      <c r="G288" s="26"/>
      <c r="H288" s="26"/>
    </row>
    <row r="289" spans="1:7" x14ac:dyDescent="0.25">
      <c r="A289" s="201">
        <v>2012</v>
      </c>
      <c r="B289" s="201"/>
      <c r="C289" s="26"/>
      <c r="D289" s="27"/>
      <c r="E289" s="26"/>
      <c r="G289" s="1"/>
    </row>
    <row r="290" spans="1:7" x14ac:dyDescent="0.25">
      <c r="A290" s="11"/>
      <c r="B290" s="12" t="s">
        <v>45</v>
      </c>
      <c r="C290" s="26">
        <v>0.82878178572964867</v>
      </c>
      <c r="D290" s="26">
        <v>0.82878178572964867</v>
      </c>
      <c r="E290" s="26" t="s">
        <v>5</v>
      </c>
    </row>
    <row r="291" spans="1:7" x14ac:dyDescent="0.25">
      <c r="A291" s="11"/>
      <c r="B291" s="12" t="s">
        <v>46</v>
      </c>
      <c r="C291" s="26">
        <v>-0.3029315521839604</v>
      </c>
      <c r="D291" s="26">
        <v>-0.3029315521839604</v>
      </c>
      <c r="E291" s="26" t="s">
        <v>5</v>
      </c>
    </row>
    <row r="292" spans="1:7" x14ac:dyDescent="0.25">
      <c r="A292" s="11"/>
      <c r="B292" s="12" t="s">
        <v>43</v>
      </c>
      <c r="C292" s="26">
        <v>0.75965858228270733</v>
      </c>
      <c r="D292" s="26">
        <v>0.75965858228270733</v>
      </c>
      <c r="E292" s="26" t="s">
        <v>5</v>
      </c>
    </row>
    <row r="293" spans="1:7" x14ac:dyDescent="0.25">
      <c r="A293" s="11"/>
      <c r="B293" s="12" t="s">
        <v>47</v>
      </c>
      <c r="C293" s="26">
        <v>-9.0943691034139906E-2</v>
      </c>
      <c r="D293" s="26">
        <v>-9.0943691034139906E-2</v>
      </c>
      <c r="E293" s="26" t="s">
        <v>5</v>
      </c>
    </row>
    <row r="294" spans="1:7" x14ac:dyDescent="0.25">
      <c r="A294" s="11"/>
      <c r="B294" s="12" t="s">
        <v>35</v>
      </c>
      <c r="C294" s="26">
        <v>-1.9861394321378456</v>
      </c>
      <c r="D294" s="26">
        <v>-1.9861394321378456</v>
      </c>
      <c r="E294" s="26" t="s">
        <v>5</v>
      </c>
    </row>
    <row r="295" spans="1:7" x14ac:dyDescent="0.25">
      <c r="A295" s="11"/>
      <c r="B295" s="12" t="s">
        <v>42</v>
      </c>
      <c r="C295" s="26">
        <v>4.158564690507105</v>
      </c>
      <c r="D295" s="26">
        <v>4.158564690507105</v>
      </c>
      <c r="E295" s="26" t="s">
        <v>5</v>
      </c>
    </row>
    <row r="296" spans="1:7" x14ac:dyDescent="0.25">
      <c r="A296" s="11"/>
      <c r="B296" s="12" t="s">
        <v>48</v>
      </c>
      <c r="C296" s="26">
        <v>0.24448657012601238</v>
      </c>
      <c r="D296" s="26">
        <v>0.16971494476736293</v>
      </c>
      <c r="E296" s="26">
        <v>0.30844071858455724</v>
      </c>
    </row>
    <row r="297" spans="1:7" x14ac:dyDescent="0.25">
      <c r="A297" s="11"/>
      <c r="B297" s="12" t="s">
        <v>49</v>
      </c>
      <c r="C297" s="26">
        <v>0.64743245120539861</v>
      </c>
      <c r="D297" s="26">
        <v>0.58385391142401488</v>
      </c>
      <c r="E297" s="26">
        <v>0.70173764990701937</v>
      </c>
    </row>
    <row r="298" spans="1:7" x14ac:dyDescent="0.25">
      <c r="A298" s="11"/>
      <c r="B298" s="12" t="s">
        <v>41</v>
      </c>
      <c r="C298" s="26">
        <v>1.9931364460523682E-2</v>
      </c>
      <c r="D298" s="26">
        <v>7.8683065291751397E-2</v>
      </c>
      <c r="E298" s="26">
        <v>-3.0192276319884748E-2</v>
      </c>
    </row>
    <row r="299" spans="1:7" x14ac:dyDescent="0.25">
      <c r="A299" s="11"/>
      <c r="B299" s="12" t="s">
        <v>50</v>
      </c>
      <c r="C299" s="26">
        <v>4.2662910903112916E-2</v>
      </c>
      <c r="D299" s="26">
        <v>5.9933326212124882E-2</v>
      </c>
      <c r="E299" s="26">
        <v>2.7912718968425843E-2</v>
      </c>
    </row>
    <row r="300" spans="1:7" x14ac:dyDescent="0.25">
      <c r="A300" s="11"/>
      <c r="B300" s="12" t="s">
        <v>51</v>
      </c>
      <c r="C300" s="26">
        <v>0.34249409289468513</v>
      </c>
      <c r="D300" s="26">
        <v>0.47401072984865067</v>
      </c>
      <c r="E300" s="26">
        <v>1.6205766238419628E-2</v>
      </c>
    </row>
    <row r="301" spans="1:7" x14ac:dyDescent="0.25">
      <c r="A301" s="69"/>
      <c r="B301" s="70" t="s">
        <v>40</v>
      </c>
      <c r="C301" s="67">
        <v>0.39343943425627081</v>
      </c>
      <c r="D301" s="67">
        <v>0.67097201094534764</v>
      </c>
      <c r="E301" s="67">
        <v>0.15575360429840313</v>
      </c>
    </row>
    <row r="302" spans="1:7" x14ac:dyDescent="0.25">
      <c r="A302" s="201">
        <v>2013</v>
      </c>
      <c r="B302" s="201"/>
      <c r="C302" s="67"/>
      <c r="D302" s="67"/>
      <c r="E302" s="67"/>
    </row>
    <row r="303" spans="1:7" x14ac:dyDescent="0.25">
      <c r="A303" s="11"/>
      <c r="B303" s="12" t="s">
        <v>45</v>
      </c>
      <c r="C303" s="26">
        <v>0.12021714763241764</v>
      </c>
      <c r="D303" s="67">
        <v>0.14340192540029939</v>
      </c>
      <c r="E303" s="26">
        <v>0.10025898212731033</v>
      </c>
    </row>
    <row r="304" spans="1:7" x14ac:dyDescent="0.25">
      <c r="A304" s="11"/>
      <c r="B304" s="12" t="s">
        <v>46</v>
      </c>
      <c r="C304" s="26">
        <v>-0.20260748766021131</v>
      </c>
      <c r="D304" s="67">
        <v>-0.26772351866400923</v>
      </c>
      <c r="E304" s="26">
        <v>-0.14652945838417031</v>
      </c>
    </row>
    <row r="305" spans="1:5" ht="14.25" customHeight="1" x14ac:dyDescent="0.25">
      <c r="A305" s="11"/>
      <c r="B305" s="12" t="s">
        <v>43</v>
      </c>
      <c r="C305" s="26">
        <v>0.5006145416900365</v>
      </c>
      <c r="D305" s="67">
        <v>0.57671257944424958</v>
      </c>
      <c r="E305" s="26">
        <v>0.43515833275591387</v>
      </c>
    </row>
    <row r="306" spans="1:5" ht="14.25" customHeight="1" x14ac:dyDescent="0.25">
      <c r="A306" s="11"/>
      <c r="B306" s="12" t="s">
        <v>47</v>
      </c>
      <c r="C306" s="26">
        <v>0.11512300390781327</v>
      </c>
      <c r="D306" s="67">
        <v>3.9643343257678154E-3</v>
      </c>
      <c r="E306" s="26">
        <v>0.21087159629622487</v>
      </c>
    </row>
    <row r="307" spans="1:5" ht="14.25" customHeight="1" x14ac:dyDescent="0.25">
      <c r="A307" s="11"/>
      <c r="B307" s="12" t="s">
        <v>35</v>
      </c>
      <c r="C307" s="26">
        <v>9.5682352882620059E-2</v>
      </c>
      <c r="D307" s="67">
        <v>0.23643869294276421</v>
      </c>
      <c r="E307" s="26">
        <v>-2.5310411872159211E-2</v>
      </c>
    </row>
    <row r="308" spans="1:5" ht="14.25" customHeight="1" x14ac:dyDescent="0.25">
      <c r="A308" s="11"/>
      <c r="B308" s="12" t="s">
        <v>42</v>
      </c>
      <c r="C308" s="26">
        <v>-0.2676094249594585</v>
      </c>
      <c r="D308" s="67">
        <v>-0.30627613149381006</v>
      </c>
      <c r="E308" s="26">
        <v>-0.23428488359796829</v>
      </c>
    </row>
    <row r="309" spans="1:5" ht="14.25" customHeight="1" x14ac:dyDescent="0.25">
      <c r="A309" s="11"/>
      <c r="B309" s="12" t="s">
        <v>48</v>
      </c>
      <c r="C309" s="26">
        <v>1.1650679035972944</v>
      </c>
      <c r="D309" s="67">
        <v>1.2614902964104724</v>
      </c>
      <c r="E309" s="26">
        <v>1.0820271269931014</v>
      </c>
    </row>
    <row r="310" spans="1:5" ht="14.25" customHeight="1" x14ac:dyDescent="0.25">
      <c r="A310" s="11"/>
      <c r="B310" s="12" t="s">
        <v>49</v>
      </c>
      <c r="C310" s="26">
        <v>0.16901141883518545</v>
      </c>
      <c r="D310" s="67">
        <v>-0.25283811141193491</v>
      </c>
      <c r="E310" s="26">
        <v>0.53296118036079143</v>
      </c>
    </row>
    <row r="311" spans="1:5" ht="14.25" customHeight="1" x14ac:dyDescent="0.25">
      <c r="A311" s="11"/>
      <c r="B311" s="12" t="s">
        <v>41</v>
      </c>
      <c r="C311" s="26">
        <v>0.88457747659020924</v>
      </c>
      <c r="D311" s="67">
        <v>0.76568029413164318</v>
      </c>
      <c r="E311" s="26">
        <v>0.98635397503572531</v>
      </c>
    </row>
    <row r="312" spans="1:5" ht="14.25" customHeight="1" x14ac:dyDescent="0.25">
      <c r="A312" s="11"/>
      <c r="B312" s="12" t="s">
        <v>50</v>
      </c>
      <c r="C312" s="26">
        <v>0.5751594767321011</v>
      </c>
      <c r="D312" s="67">
        <v>0.31952588364987378</v>
      </c>
      <c r="E312" s="26">
        <v>0.79350476016584182</v>
      </c>
    </row>
    <row r="313" spans="1:5" ht="14.25" customHeight="1" x14ac:dyDescent="0.25">
      <c r="A313" s="11"/>
      <c r="B313" s="12" t="s">
        <v>51</v>
      </c>
      <c r="C313" s="26">
        <v>0.12186960602404984</v>
      </c>
      <c r="D313" s="67">
        <v>0.42426871286125323</v>
      </c>
      <c r="E313" s="26">
        <v>-0.13520508300082223</v>
      </c>
    </row>
    <row r="314" spans="1:5" ht="14.25" customHeight="1" x14ac:dyDescent="0.25">
      <c r="A314" s="11"/>
      <c r="B314" s="12" t="s">
        <v>40</v>
      </c>
      <c r="C314" s="26">
        <v>-2.8801755478091717E-2</v>
      </c>
      <c r="D314" s="67">
        <v>0.13243235338340487</v>
      </c>
      <c r="E314" s="26">
        <v>-0.16663754557982857</v>
      </c>
    </row>
    <row r="315" spans="1:5" x14ac:dyDescent="0.25">
      <c r="A315" s="219">
        <v>2014</v>
      </c>
      <c r="B315" s="220"/>
      <c r="C315" s="26"/>
      <c r="D315" s="67"/>
      <c r="E315" s="26"/>
    </row>
    <row r="316" spans="1:5" x14ac:dyDescent="0.25">
      <c r="A316" s="11"/>
      <c r="B316" s="12" t="s">
        <v>45</v>
      </c>
      <c r="C316" s="26">
        <v>0.10985460497494604</v>
      </c>
      <c r="D316" s="67">
        <v>0.52248278124586989</v>
      </c>
      <c r="E316" s="26">
        <v>-0.70032611534622813</v>
      </c>
    </row>
    <row r="317" spans="1:5" x14ac:dyDescent="0.25">
      <c r="A317" s="11"/>
      <c r="B317" s="12" t="s">
        <v>46</v>
      </c>
      <c r="C317" s="26">
        <v>-0.58614791407883837</v>
      </c>
      <c r="D317" s="67">
        <v>0.52248278124586989</v>
      </c>
      <c r="E317" s="26">
        <v>-0.70032611534622813</v>
      </c>
    </row>
    <row r="318" spans="1:5" x14ac:dyDescent="0.25">
      <c r="A318" s="11"/>
      <c r="B318" s="12" t="s">
        <v>43</v>
      </c>
      <c r="C318" s="26">
        <v>-0.58614791407883837</v>
      </c>
      <c r="D318" s="67">
        <v>-0.5385118045093229</v>
      </c>
      <c r="E318" s="26">
        <v>-0.62716571611890481</v>
      </c>
    </row>
    <row r="319" spans="1:5" x14ac:dyDescent="0.25">
      <c r="A319" s="11"/>
      <c r="B319" s="12" t="s">
        <v>47</v>
      </c>
      <c r="C319" s="26">
        <v>0.1867310582422288</v>
      </c>
      <c r="D319" s="67">
        <v>0.32199239951795633</v>
      </c>
      <c r="E319" s="26">
        <v>7.0158301967038206E-2</v>
      </c>
    </row>
    <row r="320" spans="1:5" x14ac:dyDescent="0.25">
      <c r="A320" s="11"/>
      <c r="B320" s="12" t="s">
        <v>35</v>
      </c>
      <c r="C320" s="26">
        <v>0.97001097738138586</v>
      </c>
      <c r="D320" s="67">
        <v>0.89869928347352523</v>
      </c>
      <c r="E320" s="26">
        <v>1.0316244504395167</v>
      </c>
    </row>
    <row r="321" spans="1:5" x14ac:dyDescent="0.25">
      <c r="A321" s="11"/>
      <c r="B321" s="12" t="s">
        <v>42</v>
      </c>
      <c r="C321" s="26">
        <v>-0.14460149368364927</v>
      </c>
      <c r="D321" s="67">
        <v>-4.5955229748984028E-2</v>
      </c>
      <c r="E321" s="26">
        <v>-0.22971996412188833</v>
      </c>
    </row>
    <row r="322" spans="1:5" x14ac:dyDescent="0.25">
      <c r="A322" s="11"/>
      <c r="B322" s="12" t="s">
        <v>48</v>
      </c>
      <c r="C322" s="26">
        <v>0.4129124571995213</v>
      </c>
      <c r="D322" s="67">
        <v>0.13941288871810453</v>
      </c>
      <c r="E322" s="26">
        <v>0.64934050512805985</v>
      </c>
    </row>
    <row r="323" spans="1:5" x14ac:dyDescent="0.25">
      <c r="A323" s="11"/>
      <c r="B323" s="12" t="s">
        <v>49</v>
      </c>
      <c r="C323" s="26">
        <v>-0.14107212527697532</v>
      </c>
      <c r="D323" s="67">
        <v>0.28714601491433012</v>
      </c>
      <c r="E323" s="26">
        <v>-0.50937195599417562</v>
      </c>
    </row>
    <row r="324" spans="1:5" x14ac:dyDescent="0.25">
      <c r="A324" s="11"/>
      <c r="B324" s="12" t="s">
        <v>41</v>
      </c>
      <c r="C324" s="26">
        <v>6.4484604583947558E-2</v>
      </c>
      <c r="D324" s="67">
        <v>-2.1414341687531202E-2</v>
      </c>
      <c r="E324" s="26">
        <v>0.13895564040606878</v>
      </c>
    </row>
    <row r="325" spans="1:5" x14ac:dyDescent="0.25">
      <c r="A325" s="11"/>
      <c r="B325" s="12" t="s">
        <v>50</v>
      </c>
      <c r="C325" s="26">
        <v>4.2981421583676571E-2</v>
      </c>
      <c r="D325" s="67">
        <v>0.37288472331133971</v>
      </c>
      <c r="E325" s="26">
        <v>-0.24257382973338348</v>
      </c>
    </row>
    <row r="326" spans="1:5" x14ac:dyDescent="0.25">
      <c r="A326" s="11"/>
      <c r="B326" s="12" t="s">
        <v>51</v>
      </c>
      <c r="C326" s="26">
        <v>-0.3878446903981092</v>
      </c>
      <c r="D326" s="67">
        <v>-0.69024000023221177</v>
      </c>
      <c r="E326" s="26">
        <v>-0.1244847528024895</v>
      </c>
    </row>
    <row r="327" spans="1:5" x14ac:dyDescent="0.25">
      <c r="A327" s="11"/>
      <c r="B327" s="12" t="s">
        <v>40</v>
      </c>
      <c r="C327" s="26">
        <v>0.14936355181003336</v>
      </c>
      <c r="D327" s="67">
        <v>0.25350557458407863</v>
      </c>
      <c r="E327" s="26">
        <v>5.9178705807538812E-2</v>
      </c>
    </row>
    <row r="328" spans="1:5" x14ac:dyDescent="0.25">
      <c r="A328" s="212">
        <v>2015</v>
      </c>
      <c r="B328" s="221"/>
      <c r="C328" s="26"/>
      <c r="D328" s="26"/>
      <c r="E328" s="26"/>
    </row>
    <row r="329" spans="1:5" x14ac:dyDescent="0.25">
      <c r="A329" s="11"/>
      <c r="B329" s="12" t="s">
        <v>45</v>
      </c>
      <c r="C329" s="26">
        <v>-0.28093811341051156</v>
      </c>
      <c r="D329" s="26">
        <v>-5.7684909932509409E-2</v>
      </c>
      <c r="E329" s="26">
        <v>-0.47464626289253076</v>
      </c>
    </row>
    <row r="330" spans="1:5" x14ac:dyDescent="0.25">
      <c r="A330" s="11"/>
      <c r="B330" s="12" t="s">
        <v>46</v>
      </c>
      <c r="C330" s="26">
        <v>0.12095527637097092</v>
      </c>
      <c r="D330" s="26">
        <v>2.8613455304693503E-2</v>
      </c>
      <c r="E330" s="26">
        <v>0.2014123631506104</v>
      </c>
    </row>
    <row r="331" spans="1:5" x14ac:dyDescent="0.25">
      <c r="A331" s="11"/>
      <c r="B331" s="12" t="s">
        <v>43</v>
      </c>
      <c r="C331" s="26">
        <v>-7.0765959069563067E-2</v>
      </c>
      <c r="D331" s="26">
        <v>-0.41575915809420882</v>
      </c>
      <c r="E331" s="26">
        <v>0.22930696342131629</v>
      </c>
    </row>
    <row r="332" spans="1:5" x14ac:dyDescent="0.25">
      <c r="A332" s="11"/>
      <c r="B332" s="12" t="s">
        <v>47</v>
      </c>
      <c r="C332" s="26">
        <v>0.67040139146681277</v>
      </c>
      <c r="D332" s="26">
        <v>0.99498081691289375</v>
      </c>
      <c r="E332" s="26">
        <v>0.38990120716617671</v>
      </c>
    </row>
    <row r="333" spans="1:5" x14ac:dyDescent="0.25">
      <c r="A333" s="11"/>
      <c r="B333" s="12" t="s">
        <v>35</v>
      </c>
      <c r="C333" s="26">
        <v>3.5257826396306591E-2</v>
      </c>
      <c r="D333" s="26">
        <v>-0.16239700982366712</v>
      </c>
      <c r="E333" s="26">
        <v>0.20709984795217462</v>
      </c>
    </row>
    <row r="334" spans="1:5" x14ac:dyDescent="0.25">
      <c r="A334" s="11"/>
      <c r="B334" s="12" t="s">
        <v>42</v>
      </c>
      <c r="C334" s="26">
        <v>0.83493462014281317</v>
      </c>
      <c r="D334" s="26">
        <v>1.0712107400230986</v>
      </c>
      <c r="E334" s="26">
        <v>0.63027252743543816</v>
      </c>
    </row>
    <row r="335" spans="1:5" x14ac:dyDescent="0.25">
      <c r="A335" s="11"/>
      <c r="B335" s="12" t="s">
        <v>48</v>
      </c>
      <c r="C335" s="26">
        <v>-0.12204801538236998</v>
      </c>
      <c r="D335" s="26">
        <v>1.0962867477593008E-2</v>
      </c>
      <c r="E335" s="26">
        <v>-0.23776672327809889</v>
      </c>
    </row>
    <row r="336" spans="1:5" x14ac:dyDescent="0.25">
      <c r="A336" s="11"/>
      <c r="B336" s="12" t="s">
        <v>49</v>
      </c>
      <c r="C336" s="26">
        <v>0.15264849210854248</v>
      </c>
      <c r="D336" s="26">
        <v>0.12369978831363593</v>
      </c>
      <c r="E336" s="26">
        <v>0.17789649132189389</v>
      </c>
    </row>
    <row r="337" spans="1:5" x14ac:dyDescent="0.25">
      <c r="A337" s="11"/>
      <c r="B337" s="12" t="s">
        <v>41</v>
      </c>
      <c r="C337" s="26">
        <v>-4.122354385786009E-2</v>
      </c>
      <c r="D337" s="26">
        <v>-0.16318989846205723</v>
      </c>
      <c r="E337" s="26">
        <v>6.5093494509649297E-2</v>
      </c>
    </row>
    <row r="338" spans="1:5" x14ac:dyDescent="0.25">
      <c r="A338" s="11"/>
      <c r="B338" s="12" t="s">
        <v>50</v>
      </c>
      <c r="C338" s="26">
        <v>-2.0867598648455221E-2</v>
      </c>
      <c r="D338" s="26">
        <v>0.12817958206756686</v>
      </c>
      <c r="E338" s="26">
        <v>-0.15049436371591396</v>
      </c>
    </row>
    <row r="339" spans="1:5" x14ac:dyDescent="0.25">
      <c r="A339" s="11"/>
      <c r="B339" s="12" t="s">
        <v>51</v>
      </c>
      <c r="C339" s="26">
        <v>0.10438468518554345</v>
      </c>
      <c r="D339" s="26">
        <v>0.15574977254748656</v>
      </c>
      <c r="E339" s="26">
        <v>5.9587641953773307E-2</v>
      </c>
    </row>
    <row r="340" spans="1:5" x14ac:dyDescent="0.25">
      <c r="A340" s="11"/>
      <c r="B340" s="12" t="s">
        <v>40</v>
      </c>
      <c r="C340" s="26">
        <v>-0.52474466393057639</v>
      </c>
      <c r="D340" s="26">
        <v>-0.54907255143328282</v>
      </c>
      <c r="E340" s="26">
        <v>-0.5035071882096509</v>
      </c>
    </row>
    <row r="341" spans="1:5" x14ac:dyDescent="0.25">
      <c r="A341" s="212">
        <v>2016</v>
      </c>
      <c r="B341" s="212"/>
      <c r="C341" s="26"/>
      <c r="D341" s="26"/>
      <c r="E341" s="26"/>
    </row>
    <row r="342" spans="1:5" x14ac:dyDescent="0.25">
      <c r="A342" s="11"/>
      <c r="B342" s="12" t="s">
        <v>45</v>
      </c>
      <c r="C342" s="26">
        <v>-9.6110738358101688E-2</v>
      </c>
      <c r="D342" s="26">
        <v>0.1466545323528079</v>
      </c>
      <c r="E342" s="26">
        <v>-0.30794008155210495</v>
      </c>
    </row>
    <row r="343" spans="1:5" x14ac:dyDescent="0.25">
      <c r="A343" s="11"/>
      <c r="B343" s="12" t="s">
        <v>46</v>
      </c>
      <c r="C343" s="26">
        <v>0.21585252732159166</v>
      </c>
      <c r="D343" s="26">
        <v>1.3255168985115695E-2</v>
      </c>
      <c r="E343" s="26">
        <v>0.39343872807147129</v>
      </c>
    </row>
    <row r="344" spans="1:5" x14ac:dyDescent="0.25">
      <c r="A344" s="11"/>
      <c r="B344" s="12" t="s">
        <v>43</v>
      </c>
      <c r="C344" s="26">
        <v>-0.5326577568831814</v>
      </c>
      <c r="D344" s="26">
        <v>-0.3274438422036674</v>
      </c>
      <c r="E344" s="26">
        <v>-0.71185630035360825</v>
      </c>
    </row>
    <row r="345" spans="1:5" x14ac:dyDescent="0.25">
      <c r="A345" s="11"/>
      <c r="B345" s="12" t="s">
        <v>47</v>
      </c>
      <c r="C345" s="26">
        <v>-0.18242178801290976</v>
      </c>
      <c r="D345" s="26">
        <v>0.16072487746066066</v>
      </c>
      <c r="E345" s="26">
        <v>-0.48322720871623037</v>
      </c>
    </row>
    <row r="346" spans="1:5" x14ac:dyDescent="0.25">
      <c r="A346" s="11"/>
      <c r="B346" s="12" t="s">
        <v>35</v>
      </c>
      <c r="C346" s="26">
        <v>6.3305358496457131E-2</v>
      </c>
      <c r="D346" s="26">
        <v>5.6333098875827048E-2</v>
      </c>
      <c r="E346" s="26">
        <v>6.945685243611166E-2</v>
      </c>
    </row>
    <row r="347" spans="1:5" x14ac:dyDescent="0.25">
      <c r="A347" s="11"/>
      <c r="B347" s="12" t="s">
        <v>42</v>
      </c>
      <c r="C347" s="26">
        <v>0.21785551394535307</v>
      </c>
      <c r="D347" s="26">
        <v>7.6068886805424896E-2</v>
      </c>
      <c r="E347" s="26">
        <v>0.34293479084417378</v>
      </c>
    </row>
    <row r="348" spans="1:5" x14ac:dyDescent="0.25">
      <c r="A348" s="11"/>
      <c r="B348" s="12" t="s">
        <v>48</v>
      </c>
      <c r="C348" s="26">
        <v>0.2633560995213724</v>
      </c>
      <c r="D348" s="26">
        <v>0.27430892293893727</v>
      </c>
      <c r="E348" s="26">
        <v>0.25371959310807046</v>
      </c>
    </row>
    <row r="349" spans="1:5" x14ac:dyDescent="0.25">
      <c r="A349" s="11"/>
      <c r="B349" s="12" t="s">
        <v>49</v>
      </c>
      <c r="C349" s="26">
        <v>-9.378201036623901E-2</v>
      </c>
      <c r="D349" s="26">
        <v>-0.33586106193795873</v>
      </c>
      <c r="E349" s="26">
        <v>0.11924757439218947</v>
      </c>
    </row>
    <row r="350" spans="1:5" x14ac:dyDescent="0.25">
      <c r="A350" s="11"/>
      <c r="B350" s="12" t="s">
        <v>41</v>
      </c>
      <c r="C350" s="26">
        <v>0.37975926538358351</v>
      </c>
      <c r="D350" s="26">
        <v>0.59601507895374883</v>
      </c>
      <c r="E350" s="26">
        <v>0.19031919566283584</v>
      </c>
    </row>
    <row r="351" spans="1:5" x14ac:dyDescent="0.25">
      <c r="A351" s="11"/>
      <c r="B351" s="12" t="s">
        <v>50</v>
      </c>
      <c r="C351" s="26">
        <v>1.9061743557722499</v>
      </c>
      <c r="D351" s="26">
        <v>0.93823043145353502</v>
      </c>
      <c r="E351" s="26">
        <v>2.7575265677516336</v>
      </c>
    </row>
    <row r="352" spans="1:5" x14ac:dyDescent="0.25">
      <c r="A352" s="11"/>
      <c r="B352" s="12" t="s">
        <v>51</v>
      </c>
      <c r="C352" s="26">
        <v>-0.10593028067288346</v>
      </c>
      <c r="D352" s="26">
        <v>5.0582922237074612E-2</v>
      </c>
      <c r="E352" s="26">
        <v>-0.24115375630325842</v>
      </c>
    </row>
    <row r="353" spans="1:5" x14ac:dyDescent="0.25">
      <c r="A353" s="11"/>
      <c r="B353" s="12" t="s">
        <v>40</v>
      </c>
      <c r="C353" s="26">
        <v>0.27748623236054648</v>
      </c>
      <c r="D353" s="26">
        <v>0.16810830566624801</v>
      </c>
      <c r="E353" s="26">
        <v>0.37226237036813714</v>
      </c>
    </row>
    <row r="354" spans="1:5" x14ac:dyDescent="0.25">
      <c r="A354" s="212">
        <v>2017</v>
      </c>
      <c r="B354" s="212"/>
      <c r="C354" s="26"/>
      <c r="D354" s="26"/>
      <c r="E354" s="12"/>
    </row>
    <row r="355" spans="1:5" x14ac:dyDescent="0.25">
      <c r="A355" s="12"/>
      <c r="B355" s="12" t="s">
        <v>45</v>
      </c>
      <c r="C355" s="26">
        <v>0.48479237246648044</v>
      </c>
      <c r="D355" s="26">
        <v>0.35188437044950671</v>
      </c>
      <c r="E355" s="26">
        <v>0.59972311413485357</v>
      </c>
    </row>
    <row r="356" spans="1:5" x14ac:dyDescent="0.25">
      <c r="A356" s="12"/>
      <c r="B356" s="12" t="s">
        <v>46</v>
      </c>
      <c r="C356" s="26">
        <v>0.35246837457076907</v>
      </c>
      <c r="D356" s="26">
        <v>0.17672790636551472</v>
      </c>
      <c r="E356" s="26">
        <v>0.50406362875212718</v>
      </c>
    </row>
    <row r="357" spans="1:5" x14ac:dyDescent="0.25">
      <c r="A357" s="12"/>
      <c r="B357" s="12" t="s">
        <v>43</v>
      </c>
      <c r="C357" s="26">
        <v>0.65292356359123449</v>
      </c>
      <c r="D357" s="26">
        <v>0.21521043170693588</v>
      </c>
      <c r="E357" s="26">
        <v>1.0292689730255544</v>
      </c>
    </row>
    <row r="358" spans="1:5" x14ac:dyDescent="0.25">
      <c r="A358" s="12"/>
      <c r="B358" s="12" t="s">
        <v>47</v>
      </c>
      <c r="C358" s="26">
        <v>-1.0200791735814896E-2</v>
      </c>
      <c r="D358" s="26">
        <v>3.9859078576021112E-2</v>
      </c>
      <c r="E358" s="26">
        <v>-5.2895416328946343E-2</v>
      </c>
    </row>
    <row r="359" spans="1:5" x14ac:dyDescent="0.25">
      <c r="A359" s="12"/>
      <c r="B359" s="12" t="s">
        <v>35</v>
      </c>
      <c r="C359" s="26">
        <v>0.23515733499572811</v>
      </c>
      <c r="D359" s="26">
        <v>0.26077567612001751</v>
      </c>
      <c r="E359" s="26">
        <v>0.21328791136914216</v>
      </c>
    </row>
    <row r="360" spans="1:5" x14ac:dyDescent="0.25">
      <c r="A360" s="12"/>
      <c r="B360" s="12" t="s">
        <v>42</v>
      </c>
      <c r="C360" s="26">
        <v>-0.99592958884928695</v>
      </c>
      <c r="D360" s="26">
        <v>-0.57432052121555444</v>
      </c>
      <c r="E360" s="26">
        <v>-1.3560120968450495</v>
      </c>
    </row>
    <row r="361" spans="1:5" x14ac:dyDescent="0.25">
      <c r="A361" s="12"/>
      <c r="B361" s="12" t="s">
        <v>48</v>
      </c>
      <c r="C361" s="26">
        <v>-7.3890722250669061E-2</v>
      </c>
      <c r="D361" s="26">
        <v>0.4678665868336207</v>
      </c>
      <c r="E361" s="26">
        <v>-0.54025449583258167</v>
      </c>
    </row>
    <row r="362" spans="1:5" x14ac:dyDescent="0.25">
      <c r="A362" s="12"/>
      <c r="B362" s="12" t="s">
        <v>49</v>
      </c>
      <c r="C362" s="26">
        <v>-0.36190468484330607</v>
      </c>
      <c r="D362" s="26">
        <v>-0.24914166258012127</v>
      </c>
      <c r="E362" s="26">
        <v>-0.4599589687340977</v>
      </c>
    </row>
    <row r="363" spans="1:5" x14ac:dyDescent="0.25">
      <c r="A363" s="12"/>
      <c r="B363" s="12" t="s">
        <v>41</v>
      </c>
      <c r="C363" s="26">
        <v>0.51673997172640984</v>
      </c>
      <c r="D363" s="26">
        <v>0.60591660832167715</v>
      </c>
      <c r="E363" s="26">
        <v>0.43903124744031352</v>
      </c>
    </row>
    <row r="364" spans="1:5" x14ac:dyDescent="0.25">
      <c r="A364" s="12"/>
      <c r="B364" s="12" t="s">
        <v>50</v>
      </c>
      <c r="C364" s="26">
        <v>-0.26933733711969055</v>
      </c>
      <c r="D364" s="26">
        <v>2.7822214281969515E-2</v>
      </c>
      <c r="E364" s="26">
        <v>-0.52871310038543617</v>
      </c>
    </row>
    <row r="365" spans="1:5" x14ac:dyDescent="0.25">
      <c r="A365" s="12"/>
      <c r="B365" s="12" t="s">
        <v>51</v>
      </c>
      <c r="C365" s="26">
        <v>-0.18144419231107545</v>
      </c>
      <c r="D365" s="26">
        <v>6.3830523562802277E-2</v>
      </c>
      <c r="E365" s="26">
        <v>-0.3967300770808313</v>
      </c>
    </row>
    <row r="366" spans="1:5" x14ac:dyDescent="0.25">
      <c r="A366" s="12"/>
      <c r="B366" s="12" t="s">
        <v>40</v>
      </c>
      <c r="C366" s="26">
        <v>0.92632738176345875</v>
      </c>
      <c r="D366" s="26">
        <v>0.83243747424786019</v>
      </c>
      <c r="E366" s="26">
        <v>1.0091187793447753</v>
      </c>
    </row>
    <row r="367" spans="1:5" x14ac:dyDescent="0.25">
      <c r="A367" s="212">
        <v>2018</v>
      </c>
      <c r="B367" s="212"/>
      <c r="C367" s="26"/>
      <c r="D367" s="26"/>
      <c r="E367" s="12"/>
    </row>
    <row r="368" spans="1:5" x14ac:dyDescent="0.25">
      <c r="A368" s="12"/>
      <c r="B368" s="12" t="s">
        <v>45</v>
      </c>
      <c r="C368" s="26">
        <v>0.30861939236332958</v>
      </c>
      <c r="D368" s="26">
        <v>0.22943066852414429</v>
      </c>
      <c r="E368" s="26">
        <v>0.37832525887289137</v>
      </c>
    </row>
    <row r="369" spans="1:5" x14ac:dyDescent="0.25">
      <c r="A369" s="12"/>
      <c r="B369" s="12" t="s">
        <v>46</v>
      </c>
      <c r="C369" s="26">
        <v>0.28003995737235776</v>
      </c>
      <c r="D369" s="26">
        <v>0.46673732084232533</v>
      </c>
      <c r="E369" s="26">
        <v>0.11594339283416133</v>
      </c>
    </row>
    <row r="370" spans="1:5" x14ac:dyDescent="0.25">
      <c r="A370" s="12"/>
      <c r="B370" s="12" t="s">
        <v>43</v>
      </c>
      <c r="C370" s="26">
        <v>-0.21850844761599486</v>
      </c>
      <c r="D370" s="26">
        <v>-0.33214147640957536</v>
      </c>
      <c r="E370" s="26">
        <v>-0.11828139915472935</v>
      </c>
    </row>
    <row r="371" spans="1:5" x14ac:dyDescent="0.25">
      <c r="A371" s="12"/>
      <c r="B371" s="12" t="s">
        <v>47</v>
      </c>
      <c r="C371" s="26">
        <v>-1.6869532579859459</v>
      </c>
      <c r="D371" s="26">
        <v>-1.2768450958284716</v>
      </c>
      <c r="E371" s="26">
        <v>-2.047903961159836</v>
      </c>
    </row>
    <row r="372" spans="1:5" x14ac:dyDescent="0.25">
      <c r="A372" s="12"/>
      <c r="B372" s="12" t="s">
        <v>35</v>
      </c>
      <c r="C372" s="26">
        <v>-0.34696571272941901</v>
      </c>
      <c r="D372" s="26">
        <v>9.9636073847908513E-2</v>
      </c>
      <c r="E372" s="26">
        <v>-0.74312991280689467</v>
      </c>
    </row>
    <row r="373" spans="1:5" ht="14.25" customHeight="1" x14ac:dyDescent="0.25">
      <c r="A373" s="11"/>
      <c r="B373" s="109"/>
      <c r="C373" s="71"/>
      <c r="D373" s="71"/>
      <c r="E373" s="71"/>
    </row>
    <row r="374" spans="1:5" x14ac:dyDescent="0.25">
      <c r="A374" s="213" t="s">
        <v>252</v>
      </c>
      <c r="B374" s="214"/>
      <c r="C374" s="214"/>
      <c r="D374" s="214"/>
      <c r="E374" s="215"/>
    </row>
    <row r="375" spans="1:5" x14ac:dyDescent="0.25">
      <c r="A375" s="205" t="s">
        <v>249</v>
      </c>
      <c r="B375" s="206"/>
      <c r="C375" s="206"/>
      <c r="D375" s="206"/>
      <c r="E375" s="216"/>
    </row>
    <row r="376" spans="1:5" x14ac:dyDescent="0.25">
      <c r="A376" s="207"/>
      <c r="B376" s="208"/>
      <c r="C376" s="208"/>
      <c r="D376" s="208"/>
      <c r="E376" s="217"/>
    </row>
    <row r="377" spans="1:5" x14ac:dyDescent="0.25">
      <c r="A377" s="189"/>
      <c r="B377" s="190"/>
      <c r="C377" s="190"/>
      <c r="D377" s="190"/>
      <c r="E377" s="218"/>
    </row>
  </sheetData>
  <mergeCells count="44">
    <mergeCell ref="A275:B275"/>
    <mergeCell ref="A289:B289"/>
    <mergeCell ref="A302:B302"/>
    <mergeCell ref="A315:B315"/>
    <mergeCell ref="A328:B328"/>
    <mergeCell ref="A141:B141"/>
    <mergeCell ref="A144:B144"/>
    <mergeCell ref="A142:B142"/>
    <mergeCell ref="A143:B143"/>
    <mergeCell ref="A145:B145"/>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146:E146"/>
    <mergeCell ref="A187:B187"/>
    <mergeCell ref="A200:B200"/>
    <mergeCell ref="A213:B213"/>
    <mergeCell ref="A226:B226"/>
    <mergeCell ref="A239:B239"/>
    <mergeCell ref="A148:B148"/>
    <mergeCell ref="A161:B161"/>
    <mergeCell ref="A252:B252"/>
    <mergeCell ref="A174:B174"/>
    <mergeCell ref="A259:E259"/>
    <mergeCell ref="A261:B261"/>
    <mergeCell ref="A341:B341"/>
    <mergeCell ref="A354:B354"/>
    <mergeCell ref="A367:B367"/>
    <mergeCell ref="A374:E374"/>
    <mergeCell ref="A375:E377"/>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2018-06-24T06:08:26Z</cp:lastPrinted>
  <dcterms:created xsi:type="dcterms:W3CDTF">2012-11-24T10:19:41Z</dcterms:created>
  <dcterms:modified xsi:type="dcterms:W3CDTF">2018-06-24T06:11:03Z</dcterms:modified>
</cp:coreProperties>
</file>