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8\April\"/>
    </mc:Choice>
  </mc:AlternateContent>
  <bookViews>
    <workbookView xWindow="4305" yWindow="930" windowWidth="15450" windowHeight="10470" activeTab="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6'!$A$1:$L$228</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<sst xmlns="http://schemas.openxmlformats.org/spreadsheetml/2006/main" count="2011" uniqueCount="267">
  <si>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</si>
  <si>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</si>
  <si>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</si>
  <si>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</si>
  <si>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</si>
  <si>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</si>
  <si>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</si>
  <si>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</si>
  <si>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</si>
  <si>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</si>
  <si>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</si>
  <si>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</si>
  <si>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</si>
  <si>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</si>
  <si>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</si>
  <si>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</si>
  <si>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</si>
  <si>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</si>
  <si>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</si>
  <si>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</si>
  <si>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</si>
  <si>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</si>
  <si>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</si>
  <si>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</si>
  <si>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</si>
  <si>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</si>
  <si>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</si>
  <si>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</si>
  <si>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</si>
  <si>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</si>
  <si>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</si>
  <si>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</si>
  <si>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</si>
  <si>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</si>
  <si>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</si>
  <si>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</si>
  <si>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</si>
  <si>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</si>
  <si>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</si>
  <si>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</si>
  <si>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</si>
  <si>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</si>
  <si>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</si>
  <si>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</si>
  <si>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</si>
  <si>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</si>
  <si>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</si>
  <si>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</si>
  <si>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</si>
  <si>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</si>
  <si>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</si>
  <si>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</si>
  <si>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</si>
  <si>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</si>
  <si>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</si>
  <si>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</si>
  <si>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</si>
  <si>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</si>
  <si>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</si>
  <si>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</si>
  <si>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</si>
  <si>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</si>
  <si>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</si>
  <si>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</si>
  <si>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</si>
  <si>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</si>
  <si>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</si>
  <si>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</si>
  <si>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</si>
  <si>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</si>
  <si>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</si>
  <si>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</si>
  <si>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</si>
  <si>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</si>
  <si>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</si>
  <si>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</si>
  <si>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</si>
  <si>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</si>
  <si>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</si>
  <si>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</si>
  <si>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</si>
  <si>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</si>
  <si>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</si>
  <si>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</si>
  <si>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</si>
  <si>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</si>
  <si>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</si>
  <si>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</si>
  <si>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</si>
  <si>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</si>
  <si>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</si>
  <si>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</si>
  <si>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</si>
  <si>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</si>
  <si>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</si>
  <si>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</si>
  <si>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</si>
  <si>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</si>
  <si>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</si>
  <si>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</si>
  <si>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</si>
  <si>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</si>
  <si>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</si>
  <si>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</si>
  <si>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</si>
  <si>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</si>
  <si>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</si>
  <si>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</si>
  <si>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</si>
  <si>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</si>
  <si>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</si>
  <si>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</si>
  <si>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</si>
  <si>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</si>
  <si>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</si>
  <si>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</si>
  <si>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</si>
  <si>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</si>
  <si>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</si>
  <si>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</si>
  <si>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</si>
  <si>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</si>
  <si>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</si>
  <si>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</si>
  <si>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</si>
  <si>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</si>
  <si>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</si>
  <si>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</si>
  <si>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</si>
  <si>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</si>
  <si>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</si>
  <si>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</si>
  <si>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</si>
  <si>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</si>
  <si>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</si>
  <si>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</si>
  <si>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</si>
  <si>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</si>
  <si>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</si>
  <si>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</si>
  <si>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</si>
  <si>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</si>
  <si>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</si>
  <si>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</si>
  <si>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</si>
  <si>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</si>
  <si>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</si>
  <si>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</si>
  <si>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</si>
  <si>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</si>
  <si>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</si>
  <si>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</si>
  <si>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</si>
  <si>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</si>
  <si>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</si>
  <si>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</si>
  <si>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</si>
  <si>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</si>
  <si>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</si>
  <si>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</si>
  <si>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</si>
  <si>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</si>
  <si>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</si>
  <si>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</si>
  <si>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</si>
  <si>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</si>
  <si>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</si>
  <si>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</si>
  <si>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</si>
  <si>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</si>
  <si>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</si>
  <si>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</si>
  <si>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</si>
  <si>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</si>
  <si>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</si>
  <si>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</si>
  <si>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</si>
  <si>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</si>
  <si>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</si>
  <si>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</si>
  <si>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</si>
  <si>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</si>
  <si>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</si>
  <si>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</si>
  <si>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</si>
  <si>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</si>
  <si>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</si>
  <si>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</si>
  <si>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</si>
  <si>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</si>
  <si>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</si>
  <si>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</si>
  <si>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</si>
  <si>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</si>
  <si>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</si>
  <si>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</si>
  <si>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</si>
  <si>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</si>
  <si>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</si>
  <si>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</si>
  <si>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</si>
  <si>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</si>
  <si>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</si>
  <si>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</si>
  <si>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</si>
  <si>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</si>
  <si>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</si>
  <si>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</si>
  <si>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</si>
  <si>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</si>
  <si>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</si>
  <si>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</si>
  <si>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</si>
  <si>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</si>
  <si>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</si>
  <si>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</si>
  <si>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</si>
  <si>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</si>
  <si>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</si>
  <si>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</si>
  <si>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</si>
  <si>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</si>
  <si>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</si>
  <si>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</si>
  <si>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</si>
  <si>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</si>
  <si>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</si>
  <si>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</si>
  <si>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</si>
  <si>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</si>
  <si>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</si>
  <si>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</si>
  <si>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</si>
  <si>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</si>
  <si>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</si>
  <si>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</si>
  <si>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</si>
  <si>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</si>
  <si>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</si>
  <si>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</si>
  <si>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</si>
  <si>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</si>
  <si>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</si>
  <si>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</si>
  <si>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</si>
  <si>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</si>
  <si>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</si>
  <si>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</si>
  <si>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</si>
  <si>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</si>
  <si>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</si>
  <si>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</si>
  <si>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</si>
  <si>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</si>
  <si>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</si>
  <si>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</si>
  <si>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</si>
  <si>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</si>
  <si>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</si>
  <si>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</si>
  <si>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</si>
  <si>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</si>
  <si>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Mar 2018 -Apr 2018</t>
  </si>
  <si>
    <t>Mar  2018 -Apr  2018</t>
  </si>
  <si>
    <t>Apr  2017 -Apr 2018</t>
  </si>
  <si>
    <t>Mar   2018 -Apr  2018</t>
  </si>
  <si>
    <t>Mar  2018 -Apr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</si>
</sst>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0">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8" fillId="2" borderId="0" xfId="0" applyNumberFormat="1" applyFont="1" applyFill="1" applyBorder="1" applyAlignment="1">
      <alignment horizontal="center"/>
    </xf>
    <xf numFmtId="2" fontId="2" fillId="2" borderId="0" xfId="0" applyNumberFormat="1" applyFont="1" applyFill="1" applyBorder="1" applyAlignment="1">
      <alignment horizontal="right"/>
    </xf>
    <xf numFmtId="2" fontId="8"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R8" sqref="R8"/>
    </sheetView>
  </sheetViews>
  <sheetFormatPr defaultRowHeight="15" x14ac:dyDescent="0.25"/>
  <cols>
    <col min="1" max="1" width="54" style="4" customWidth="1"/>
    <col min="2" max="3" width="9.7109375" style="98" bestFit="1" customWidth="1"/>
    <col min="4" max="4" width="1.85546875" style="86" customWidth="1"/>
    <col min="5" max="5" width="11.28515625" style="86" customWidth="1"/>
    <col min="6" max="6" width="1.85546875" style="86" customWidth="1"/>
    <col min="7" max="8" width="9.7109375" style="86" bestFit="1" customWidth="1"/>
    <col min="9" max="9" width="1.85546875" style="86" customWidth="1"/>
    <col min="10" max="10" width="12" style="86" bestFit="1" customWidth="1"/>
    <col min="11" max="103" width="9.140625" style="4"/>
  </cols>
  <sheetData>
    <row r="1" spans="1:10" ht="15.75" x14ac:dyDescent="0.25">
      <c r="A1" s="53" t="s">
        <v>253</v>
      </c>
      <c r="B1" s="87"/>
      <c r="C1" s="87"/>
      <c r="D1" s="88"/>
    </row>
    <row r="2" spans="1:10" ht="6" customHeight="1" x14ac:dyDescent="0.25">
      <c r="A2" s="42"/>
      <c r="B2" s="89"/>
      <c r="C2" s="89"/>
      <c r="D2" s="85"/>
      <c r="E2" s="85"/>
      <c r="F2" s="85"/>
      <c r="G2" s="85"/>
      <c r="H2" s="85"/>
      <c r="I2" s="85"/>
      <c r="J2" s="85"/>
    </row>
    <row r="3" spans="1:10" ht="53.25" customHeight="1" x14ac:dyDescent="0.25">
      <c r="A3" s="181" t="s">
        <v>56</v>
      </c>
      <c r="B3" s="183" t="s">
        <v>242</v>
      </c>
      <c r="C3" s="183"/>
      <c r="D3" s="183"/>
      <c r="E3" s="175" t="s">
        <v>243</v>
      </c>
      <c r="F3" s="90"/>
      <c r="G3" s="180" t="s">
        <v>244</v>
      </c>
      <c r="H3" s="180"/>
      <c r="I3" s="90"/>
      <c r="J3" s="110" t="s">
        <v>245</v>
      </c>
    </row>
    <row r="4" spans="1:10" ht="30" x14ac:dyDescent="0.25">
      <c r="A4" s="182"/>
      <c r="B4" s="84">
        <v>43160</v>
      </c>
      <c r="C4" s="117">
        <v>43191</v>
      </c>
      <c r="D4" s="135"/>
      <c r="E4" s="160" t="s">
        <v>262</v>
      </c>
      <c r="F4" s="135"/>
      <c r="G4" s="117">
        <v>43160</v>
      </c>
      <c r="H4" s="117">
        <v>43191</v>
      </c>
      <c r="I4" s="85"/>
      <c r="J4" s="160" t="s">
        <v>262</v>
      </c>
    </row>
    <row r="5" spans="1:10" ht="15.75" x14ac:dyDescent="0.25">
      <c r="A5" s="126" t="s">
        <v>241</v>
      </c>
      <c r="B5" s="128">
        <v>110.76093918113826</v>
      </c>
      <c r="C5" s="128">
        <v>108.89245390904621</v>
      </c>
      <c r="D5" s="127"/>
      <c r="E5" s="127">
        <f>((C5/B5-1)*100)</f>
        <v>-1.6869532579859459</v>
      </c>
      <c r="F5" s="127"/>
      <c r="G5" s="127">
        <v>110.76093918113826</v>
      </c>
      <c r="H5" s="127">
        <v>108.89245390904621</v>
      </c>
      <c r="I5" s="127"/>
      <c r="J5" s="129">
        <f t="shared" ref="J5" si="0">H5-G5</f>
        <v>-1.8684852720920446</v>
      </c>
    </row>
    <row r="6" spans="1:10" ht="13.5" customHeight="1" x14ac:dyDescent="0.25">
      <c r="A6" s="39"/>
      <c r="B6" s="91"/>
      <c r="C6" s="91"/>
      <c r="D6" s="91"/>
      <c r="E6" s="91"/>
      <c r="F6" s="91"/>
      <c r="G6" s="91"/>
      <c r="H6" s="91"/>
      <c r="I6" s="91"/>
      <c r="J6" s="91"/>
    </row>
    <row r="7" spans="1:10" ht="15.75" customHeight="1" x14ac:dyDescent="0.25">
      <c r="A7" s="55" t="s">
        <v>127</v>
      </c>
      <c r="B7" s="92">
        <v>113.83522363921637</v>
      </c>
      <c r="C7" s="92">
        <v>111.13788049632346</v>
      </c>
      <c r="D7" s="92"/>
      <c r="E7" s="92">
        <f t="shared" ref="E7:E70" si="1">((C7/B7-1)*100)</f>
        <v>-2.3695153895790022</v>
      </c>
      <c r="F7" s="92"/>
      <c r="G7" s="92">
        <v>32.369379536555734</v>
      </c>
      <c r="H7" s="92">
        <v>31.602382106925802</v>
      </c>
      <c r="I7" s="92"/>
      <c r="J7" s="92">
        <f>H7-G7</f>
        <v>-0.76699742962993156</v>
      </c>
    </row>
    <row r="8" spans="1:10" ht="15.75" x14ac:dyDescent="0.25">
      <c r="A8" s="34" t="s">
        <v>57</v>
      </c>
      <c r="B8" s="93">
        <v>114.38823631610367</v>
      </c>
      <c r="C8" s="93">
        <v>111.42431385053962</v>
      </c>
      <c r="D8" s="93"/>
      <c r="E8" s="93">
        <f t="shared" si="1"/>
        <v>-2.5911077581207476</v>
      </c>
      <c r="F8" s="93"/>
      <c r="G8" s="93">
        <v>29.880670266033615</v>
      </c>
      <c r="H8" s="93">
        <v>29.106429900591934</v>
      </c>
      <c r="I8" s="93"/>
      <c r="J8" s="93">
        <f t="shared" ref="J8:J71" si="2">H8-G8</f>
        <v>-0.77424036544168118</v>
      </c>
    </row>
    <row r="9" spans="1:10" ht="15.75" x14ac:dyDescent="0.25">
      <c r="A9" s="58" t="s">
        <v>58</v>
      </c>
      <c r="B9" s="94">
        <v>128.42674186642836</v>
      </c>
      <c r="C9" s="94">
        <v>111.65933041715799</v>
      </c>
      <c r="D9" s="94"/>
      <c r="E9" s="94">
        <f t="shared" si="1"/>
        <v>-13.05601248275028</v>
      </c>
      <c r="F9" s="94"/>
      <c r="G9" s="94">
        <v>5.2585486958067875</v>
      </c>
      <c r="H9" s="94">
        <v>4.571991921670751</v>
      </c>
      <c r="I9" s="94"/>
      <c r="J9" s="94">
        <f t="shared" si="2"/>
        <v>-0.68655677413603655</v>
      </c>
    </row>
    <row r="10" spans="1:10" ht="15.75" x14ac:dyDescent="0.25">
      <c r="A10" s="35" t="s">
        <v>62</v>
      </c>
      <c r="B10" s="93">
        <v>92.509401202938847</v>
      </c>
      <c r="C10" s="93">
        <v>92.489109432215656</v>
      </c>
      <c r="D10" s="93"/>
      <c r="E10" s="93">
        <f t="shared" si="1"/>
        <v>-2.1934820093227891E-2</v>
      </c>
      <c r="F10" s="93"/>
      <c r="G10" s="93">
        <v>0.96524828616213598</v>
      </c>
      <c r="H10" s="93">
        <v>0.96503656068711319</v>
      </c>
      <c r="I10" s="93"/>
      <c r="J10" s="93">
        <f t="shared" si="2"/>
        <v>-2.1172547502279482E-4</v>
      </c>
    </row>
    <row r="11" spans="1:10" ht="15.75" x14ac:dyDescent="0.25">
      <c r="A11" s="58" t="s">
        <v>63</v>
      </c>
      <c r="B11" s="94">
        <v>107.92196003296179</v>
      </c>
      <c r="C11" s="94">
        <v>113.27856780315214</v>
      </c>
      <c r="D11" s="94"/>
      <c r="E11" s="94">
        <f t="shared" si="1"/>
        <v>4.9634085301585751</v>
      </c>
      <c r="F11" s="94"/>
      <c r="G11" s="94">
        <v>9.3312930390301734</v>
      </c>
      <c r="H11" s="94">
        <v>9.7944432337034879</v>
      </c>
      <c r="I11" s="94"/>
      <c r="J11" s="94">
        <f t="shared" si="2"/>
        <v>0.46315019467331453</v>
      </c>
    </row>
    <row r="12" spans="1:10" ht="15.75" x14ac:dyDescent="0.25">
      <c r="A12" s="35" t="s">
        <v>152</v>
      </c>
      <c r="B12" s="93">
        <v>104.07706539002596</v>
      </c>
      <c r="C12" s="93">
        <v>103.4464711973274</v>
      </c>
      <c r="D12" s="93"/>
      <c r="E12" s="93">
        <f t="shared" si="1"/>
        <v>-0.60589159613161359</v>
      </c>
      <c r="F12" s="93"/>
      <c r="G12" s="93">
        <v>5.0867238446356167</v>
      </c>
      <c r="H12" s="93">
        <v>5.0559038123425477</v>
      </c>
      <c r="I12" s="93"/>
      <c r="J12" s="93">
        <f t="shared" si="2"/>
        <v>-3.0820032293068955E-2</v>
      </c>
    </row>
    <row r="13" spans="1:10" ht="15.75" x14ac:dyDescent="0.25">
      <c r="A13" s="58" t="s">
        <v>153</v>
      </c>
      <c r="B13" s="94">
        <v>85.913061934873497</v>
      </c>
      <c r="C13" s="94">
        <v>85.524174047276261</v>
      </c>
      <c r="D13" s="94"/>
      <c r="E13" s="94">
        <f t="shared" si="1"/>
        <v>-0.45265280836112032</v>
      </c>
      <c r="F13" s="94"/>
      <c r="G13" s="94">
        <v>0.8078052996237397</v>
      </c>
      <c r="H13" s="94">
        <v>0.80414874624890287</v>
      </c>
      <c r="I13" s="94"/>
      <c r="J13" s="94">
        <f t="shared" si="2"/>
        <v>-3.6565533748368351E-3</v>
      </c>
    </row>
    <row r="14" spans="1:10" ht="15.75" x14ac:dyDescent="0.25">
      <c r="A14" s="35" t="s">
        <v>69</v>
      </c>
      <c r="B14" s="93">
        <v>134.29325796151232</v>
      </c>
      <c r="C14" s="93">
        <v>130.09545183712916</v>
      </c>
      <c r="D14" s="93"/>
      <c r="E14" s="93">
        <f t="shared" si="1"/>
        <v>-3.125850238577299</v>
      </c>
      <c r="F14" s="93"/>
      <c r="G14" s="93">
        <v>2.2376774911067923</v>
      </c>
      <c r="H14" s="93">
        <v>2.1677310439124398</v>
      </c>
      <c r="I14" s="93"/>
      <c r="J14" s="93">
        <f t="shared" si="2"/>
        <v>-6.9946447194352501E-2</v>
      </c>
    </row>
    <row r="15" spans="1:10" ht="15.75" x14ac:dyDescent="0.25">
      <c r="A15" s="58" t="s">
        <v>72</v>
      </c>
      <c r="B15" s="94">
        <v>124.33151701700952</v>
      </c>
      <c r="C15" s="94">
        <v>116.4949854757114</v>
      </c>
      <c r="D15" s="94"/>
      <c r="E15" s="94">
        <f t="shared" si="1"/>
        <v>-6.302932457766131</v>
      </c>
      <c r="F15" s="94"/>
      <c r="G15" s="94">
        <v>2.1088571742468316</v>
      </c>
      <c r="H15" s="94">
        <v>1.9759373309232984</v>
      </c>
      <c r="I15" s="94"/>
      <c r="J15" s="94">
        <f t="shared" si="2"/>
        <v>-0.13291984332353324</v>
      </c>
    </row>
    <row r="16" spans="1:10" ht="15.75" x14ac:dyDescent="0.25">
      <c r="A16" s="35" t="s">
        <v>154</v>
      </c>
      <c r="B16" s="93">
        <v>137.89933528348479</v>
      </c>
      <c r="C16" s="93">
        <v>110.72220217243395</v>
      </c>
      <c r="D16" s="93"/>
      <c r="E16" s="93">
        <f t="shared" si="1"/>
        <v>-19.707950770887905</v>
      </c>
      <c r="F16" s="93"/>
      <c r="G16" s="93">
        <v>1.524333000215828</v>
      </c>
      <c r="H16" s="93">
        <v>1.223918202948894</v>
      </c>
      <c r="I16" s="93"/>
      <c r="J16" s="93">
        <f t="shared" si="2"/>
        <v>-0.30041479726693399</v>
      </c>
    </row>
    <row r="17" spans="1:103" ht="15.75" x14ac:dyDescent="0.25">
      <c r="A17" s="58" t="s">
        <v>155</v>
      </c>
      <c r="B17" s="94">
        <v>125.35837297557519</v>
      </c>
      <c r="C17" s="94">
        <v>124.72847333327152</v>
      </c>
      <c r="D17" s="94"/>
      <c r="E17" s="94">
        <f t="shared" si="1"/>
        <v>-0.50247911435991055</v>
      </c>
      <c r="F17" s="94"/>
      <c r="G17" s="94">
        <v>2.5601834352057082</v>
      </c>
      <c r="H17" s="94">
        <v>2.5473190481544972</v>
      </c>
      <c r="I17" s="94"/>
      <c r="J17" s="94">
        <f t="shared" si="2"/>
        <v>-1.2864387051211068E-2</v>
      </c>
    </row>
    <row r="18" spans="1:103" ht="15.75" x14ac:dyDescent="0.25">
      <c r="A18" s="34" t="s">
        <v>76</v>
      </c>
      <c r="B18" s="93">
        <v>107.59008419571293</v>
      </c>
      <c r="C18" s="93">
        <v>107.90320557274188</v>
      </c>
      <c r="D18" s="93"/>
      <c r="E18" s="93">
        <f t="shared" si="1"/>
        <v>0.29103181707652581</v>
      </c>
      <c r="F18" s="93"/>
      <c r="G18" s="93">
        <v>2.4887092705221172</v>
      </c>
      <c r="H18" s="93">
        <v>2.4959522063338691</v>
      </c>
      <c r="I18" s="93"/>
      <c r="J18" s="93">
        <f t="shared" si="2"/>
        <v>7.2429358117518383E-3</v>
      </c>
    </row>
    <row r="19" spans="1:103" ht="15.75" x14ac:dyDescent="0.25">
      <c r="A19" s="58" t="s">
        <v>156</v>
      </c>
      <c r="B19" s="94">
        <v>106.50382092049017</v>
      </c>
      <c r="C19" s="94">
        <v>106.95912922775106</v>
      </c>
      <c r="D19" s="94"/>
      <c r="E19" s="94">
        <f t="shared" si="1"/>
        <v>0.42750419968575759</v>
      </c>
      <c r="F19" s="94"/>
      <c r="G19" s="94">
        <v>0.67374079534618359</v>
      </c>
      <c r="H19" s="94">
        <v>0.67662106554128476</v>
      </c>
      <c r="I19" s="94"/>
      <c r="J19" s="94">
        <f t="shared" si="2"/>
        <v>2.8802701951011755E-3</v>
      </c>
    </row>
    <row r="20" spans="1:103" ht="15.75" x14ac:dyDescent="0.25">
      <c r="A20" s="35" t="s">
        <v>157</v>
      </c>
      <c r="B20" s="93">
        <v>107.99898063006533</v>
      </c>
      <c r="C20" s="93">
        <v>108.25857932055087</v>
      </c>
      <c r="D20" s="93"/>
      <c r="E20" s="93">
        <f t="shared" si="1"/>
        <v>0.24037142662924893</v>
      </c>
      <c r="F20" s="93"/>
      <c r="G20" s="93">
        <v>1.8149684751759334</v>
      </c>
      <c r="H20" s="93">
        <v>1.8193311407925847</v>
      </c>
      <c r="I20" s="93"/>
      <c r="J20" s="93">
        <f t="shared" si="2"/>
        <v>4.3626656166513289E-3</v>
      </c>
    </row>
    <row r="21" spans="1:103" ht="15.75" x14ac:dyDescent="0.25">
      <c r="A21" s="55" t="s">
        <v>247</v>
      </c>
      <c r="B21" s="95">
        <v>166.22655450184001</v>
      </c>
      <c r="C21" s="95">
        <v>166.41782843285662</v>
      </c>
      <c r="D21" s="95"/>
      <c r="E21" s="95">
        <f t="shared" si="1"/>
        <v>0.11506821614022389</v>
      </c>
      <c r="F21" s="95"/>
      <c r="G21" s="95">
        <v>3.7470192551930679</v>
      </c>
      <c r="H21" s="95">
        <v>3.7513308834084489</v>
      </c>
      <c r="I21" s="95"/>
      <c r="J21" s="95">
        <f t="shared" si="2"/>
        <v>4.3116282153810026E-3</v>
      </c>
    </row>
    <row r="22" spans="1:103" ht="15.75" x14ac:dyDescent="0.25">
      <c r="A22" s="34" t="s">
        <v>1</v>
      </c>
      <c r="B22" s="93">
        <v>173.08709758537495</v>
      </c>
      <c r="C22" s="93">
        <v>173.08709758537495</v>
      </c>
      <c r="D22" s="93"/>
      <c r="E22" s="93">
        <f t="shared" si="1"/>
        <v>0</v>
      </c>
      <c r="F22" s="93"/>
      <c r="G22" s="93">
        <v>2.8832099995063372</v>
      </c>
      <c r="H22" s="93">
        <v>2.8832099995063367</v>
      </c>
      <c r="I22" s="93"/>
      <c r="J22" s="93">
        <f t="shared" si="2"/>
        <v>0</v>
      </c>
    </row>
    <row r="23" spans="1:103" ht="15.75" x14ac:dyDescent="0.25">
      <c r="A23" s="58" t="s">
        <v>78</v>
      </c>
      <c r="B23" s="94">
        <v>173.08709758537495</v>
      </c>
      <c r="C23" s="94">
        <v>173.08709758537495</v>
      </c>
      <c r="D23" s="94"/>
      <c r="E23" s="94">
        <f t="shared" si="1"/>
        <v>0</v>
      </c>
      <c r="F23" s="94"/>
      <c r="G23" s="94">
        <v>2.8832099995063372</v>
      </c>
      <c r="H23" s="94">
        <v>2.8832099995063367</v>
      </c>
      <c r="I23" s="94"/>
      <c r="J23" s="94">
        <f t="shared" si="2"/>
        <v>0</v>
      </c>
    </row>
    <row r="24" spans="1:103" ht="15.75" x14ac:dyDescent="0.25">
      <c r="A24" s="35" t="s">
        <v>16</v>
      </c>
      <c r="B24" s="93">
        <v>146.80464129373701</v>
      </c>
      <c r="C24" s="93">
        <v>147.53740379817182</v>
      </c>
      <c r="D24" s="93"/>
      <c r="E24" s="93">
        <f t="shared" si="1"/>
        <v>0.49914123829957191</v>
      </c>
      <c r="F24" s="93"/>
      <c r="G24" s="93">
        <v>0.86380925568673061</v>
      </c>
      <c r="H24" s="93">
        <v>0.86812088390211162</v>
      </c>
      <c r="I24" s="93"/>
      <c r="J24" s="93">
        <f t="shared" si="2"/>
        <v>4.3116282153810026E-3</v>
      </c>
    </row>
    <row r="25" spans="1:103" ht="15.75" x14ac:dyDescent="0.25">
      <c r="A25" s="55" t="s">
        <v>128</v>
      </c>
      <c r="B25" s="95">
        <v>98.275325051504566</v>
      </c>
      <c r="C25" s="95">
        <v>97.777000302650549</v>
      </c>
      <c r="D25" s="95"/>
      <c r="E25" s="95">
        <f t="shared" si="1"/>
        <v>-0.5070700591352395</v>
      </c>
      <c r="F25" s="95"/>
      <c r="G25" s="95">
        <v>3.8232178680859561</v>
      </c>
      <c r="H25" s="95">
        <v>3.8038314749813829</v>
      </c>
      <c r="I25" s="95"/>
      <c r="J25" s="95">
        <f t="shared" si="2"/>
        <v>-1.9386393104573241E-2</v>
      </c>
    </row>
    <row r="26" spans="1:103" ht="15.75" x14ac:dyDescent="0.25">
      <c r="A26" s="34" t="s">
        <v>79</v>
      </c>
      <c r="B26" s="93">
        <v>97.518429563614092</v>
      </c>
      <c r="C26" s="93">
        <v>96.988979588641683</v>
      </c>
      <c r="D26" s="93"/>
      <c r="E26" s="93">
        <f t="shared" si="1"/>
        <v>-0.54292299141982525</v>
      </c>
      <c r="F26" s="93"/>
      <c r="G26" s="93">
        <v>2.9197305817667907</v>
      </c>
      <c r="H26" s="93">
        <v>2.9038786931508631</v>
      </c>
      <c r="I26" s="93"/>
      <c r="J26" s="93">
        <f t="shared" si="2"/>
        <v>-1.5851888615927567E-2</v>
      </c>
    </row>
    <row r="27" spans="1:103" s="57" customFormat="1" ht="15.75" x14ac:dyDescent="0.25">
      <c r="A27" s="58" t="s">
        <v>80</v>
      </c>
      <c r="B27" s="94">
        <v>95.333045683482453</v>
      </c>
      <c r="C27" s="94">
        <v>95.804434584865191</v>
      </c>
      <c r="D27" s="94"/>
      <c r="E27" s="94">
        <f t="shared" si="1"/>
        <v>0.49446537452271233</v>
      </c>
      <c r="F27" s="94"/>
      <c r="G27" s="94">
        <v>0.49410595031755145</v>
      </c>
      <c r="H27" s="94">
        <v>0.49654913315532817</v>
      </c>
      <c r="I27" s="94"/>
      <c r="J27" s="94">
        <f t="shared" si="2"/>
        <v>2.4431828377767251E-3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3">
        <v>99.971486342113408</v>
      </c>
      <c r="C28" s="93">
        <v>100.14321857303982</v>
      </c>
      <c r="D28" s="93"/>
      <c r="E28" s="93">
        <f t="shared" si="1"/>
        <v>0.17178121203351715</v>
      </c>
      <c r="F28" s="93"/>
      <c r="G28" s="93">
        <v>2.1579401401073999</v>
      </c>
      <c r="H28" s="93">
        <v>2.1616470758350346</v>
      </c>
      <c r="I28" s="93"/>
      <c r="J28" s="93">
        <f t="shared" si="2"/>
        <v>3.706935727634697E-3</v>
      </c>
    </row>
    <row r="29" spans="1:103" s="57" customFormat="1" ht="15.75" x14ac:dyDescent="0.25">
      <c r="A29" s="58" t="s">
        <v>158</v>
      </c>
      <c r="B29" s="94">
        <v>84.395297581236591</v>
      </c>
      <c r="C29" s="94">
        <v>77.45852685482852</v>
      </c>
      <c r="D29" s="94"/>
      <c r="E29" s="94">
        <f t="shared" si="1"/>
        <v>-8.2193806114978507</v>
      </c>
      <c r="F29" s="94"/>
      <c r="G29" s="94">
        <v>0.26768449134183842</v>
      </c>
      <c r="H29" s="94">
        <v>0.24568248416050067</v>
      </c>
      <c r="I29" s="94"/>
      <c r="J29" s="94">
        <f t="shared" si="2"/>
        <v>-2.200200718133774E-2</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3">
        <v>100.8037295305632</v>
      </c>
      <c r="C30" s="93">
        <v>100.40937839813107</v>
      </c>
      <c r="D30" s="93"/>
      <c r="E30" s="93">
        <f t="shared" si="1"/>
        <v>-0.39120688715448271</v>
      </c>
      <c r="F30" s="93"/>
      <c r="G30" s="93">
        <v>0.90348728631916575</v>
      </c>
      <c r="H30" s="93">
        <v>0.89995278183051985</v>
      </c>
      <c r="I30" s="93"/>
      <c r="J30" s="93">
        <f t="shared" si="2"/>
        <v>-3.5345044886458954E-3</v>
      </c>
    </row>
    <row r="31" spans="1:103" s="57" customFormat="1" ht="15.75" x14ac:dyDescent="0.25">
      <c r="A31" s="58" t="s">
        <v>159</v>
      </c>
      <c r="B31" s="94">
        <v>100.8037295305632</v>
      </c>
      <c r="C31" s="94">
        <v>100.40937839813107</v>
      </c>
      <c r="D31" s="94"/>
      <c r="E31" s="94">
        <f t="shared" si="1"/>
        <v>-0.39120688715448271</v>
      </c>
      <c r="F31" s="94"/>
      <c r="G31" s="94">
        <v>0.90348728631916575</v>
      </c>
      <c r="H31" s="94">
        <v>0.89995278183051985</v>
      </c>
      <c r="I31" s="94"/>
      <c r="J31" s="94">
        <f t="shared" si="2"/>
        <v>-3.5345044886458954E-3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6">
        <v>110.61668126117098</v>
      </c>
      <c r="C32" s="96">
        <v>107.98447249677497</v>
      </c>
      <c r="D32" s="96"/>
      <c r="E32" s="96">
        <f t="shared" si="1"/>
        <v>-2.3795766916756889</v>
      </c>
      <c r="F32" s="96"/>
      <c r="G32" s="96">
        <v>25.763143948771461</v>
      </c>
      <c r="H32" s="96">
        <v>25.150090180323637</v>
      </c>
      <c r="I32" s="96"/>
      <c r="J32" s="96">
        <f t="shared" si="2"/>
        <v>-0.61305376844782344</v>
      </c>
    </row>
    <row r="33" spans="1:103" s="57" customFormat="1" ht="15.75" x14ac:dyDescent="0.25">
      <c r="A33" s="61" t="s">
        <v>149</v>
      </c>
      <c r="B33" s="94">
        <v>127.86548600808092</v>
      </c>
      <c r="C33" s="94">
        <v>127.97972026950296</v>
      </c>
      <c r="D33" s="94"/>
      <c r="E33" s="94">
        <f t="shared" si="1"/>
        <v>8.9339402671040347E-2</v>
      </c>
      <c r="F33" s="94"/>
      <c r="G33" s="94">
        <v>14.935198192523647</v>
      </c>
      <c r="H33" s="94">
        <v>14.948541209376584</v>
      </c>
      <c r="I33" s="94"/>
      <c r="J33" s="94">
        <f t="shared" si="2"/>
        <v>1.3343016852937595E-2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3">
        <v>127.86548600808092</v>
      </c>
      <c r="C34" s="93">
        <v>127.97972026950296</v>
      </c>
      <c r="D34" s="93"/>
      <c r="E34" s="93">
        <f t="shared" si="1"/>
        <v>8.9339402671040347E-2</v>
      </c>
      <c r="F34" s="93"/>
      <c r="G34" s="93">
        <v>14.935198192523647</v>
      </c>
      <c r="H34" s="93">
        <v>14.948541209376584</v>
      </c>
      <c r="I34" s="93"/>
      <c r="J34" s="93">
        <f t="shared" si="2"/>
        <v>1.3343016852937595E-2</v>
      </c>
    </row>
    <row r="35" spans="1:103" s="57" customFormat="1" ht="15.75" x14ac:dyDescent="0.25">
      <c r="A35" s="61" t="s">
        <v>148</v>
      </c>
      <c r="B35" s="94">
        <v>107.76561092554198</v>
      </c>
      <c r="C35" s="94">
        <v>107.24569480822358</v>
      </c>
      <c r="D35" s="94"/>
      <c r="E35" s="94">
        <f t="shared" si="1"/>
        <v>-0.48245086057892017</v>
      </c>
      <c r="F35" s="94"/>
      <c r="G35" s="94">
        <v>3.3518379386793735</v>
      </c>
      <c r="H35" s="94">
        <v>3.3356669676990038</v>
      </c>
      <c r="I35" s="94"/>
      <c r="J35" s="94">
        <f t="shared" si="2"/>
        <v>-1.6170970980369681E-2</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3">
        <v>103.87491288293675</v>
      </c>
      <c r="C36" s="93">
        <v>103.22701095261084</v>
      </c>
      <c r="D36" s="93"/>
      <c r="E36" s="93">
        <f t="shared" si="1"/>
        <v>-0.62373282667016472</v>
      </c>
      <c r="F36" s="93"/>
      <c r="G36" s="93">
        <v>2.5926118185408087</v>
      </c>
      <c r="H36" s="93">
        <v>2.576440847560439</v>
      </c>
      <c r="I36" s="93"/>
      <c r="J36" s="93">
        <f t="shared" si="2"/>
        <v>-1.6170970980369681E-2</v>
      </c>
    </row>
    <row r="37" spans="1:103" s="57" customFormat="1" ht="15.75" x14ac:dyDescent="0.25">
      <c r="A37" s="58" t="s">
        <v>162</v>
      </c>
      <c r="B37" s="94">
        <v>123.57077379817248</v>
      </c>
      <c r="C37" s="94">
        <v>123.57077379817248</v>
      </c>
      <c r="D37" s="94"/>
      <c r="E37" s="94">
        <f t="shared" si="1"/>
        <v>0</v>
      </c>
      <c r="F37" s="94"/>
      <c r="G37" s="94">
        <v>0.75922612013856483</v>
      </c>
      <c r="H37" s="94">
        <v>0.75922612013856483</v>
      </c>
      <c r="I37" s="94"/>
      <c r="J37" s="94">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3">
        <v>102.12659867612302</v>
      </c>
      <c r="C38" s="93">
        <v>102.12659867612302</v>
      </c>
      <c r="D38" s="93"/>
      <c r="E38" s="93">
        <f t="shared" si="1"/>
        <v>0</v>
      </c>
      <c r="F38" s="93"/>
      <c r="G38" s="93">
        <v>1.6149744798120504</v>
      </c>
      <c r="H38" s="93">
        <v>1.6149744798120504</v>
      </c>
      <c r="I38" s="93"/>
      <c r="J38" s="93">
        <f t="shared" si="2"/>
        <v>0</v>
      </c>
    </row>
    <row r="39" spans="1:103" s="57" customFormat="1" ht="15.75" x14ac:dyDescent="0.25">
      <c r="A39" s="58" t="s">
        <v>84</v>
      </c>
      <c r="B39" s="94">
        <v>100</v>
      </c>
      <c r="C39" s="94">
        <v>100</v>
      </c>
      <c r="D39" s="94"/>
      <c r="E39" s="94">
        <f t="shared" si="1"/>
        <v>0</v>
      </c>
      <c r="F39" s="94"/>
      <c r="G39" s="94">
        <v>1.3959538897111057</v>
      </c>
      <c r="H39" s="94">
        <v>1.3959538897111057</v>
      </c>
      <c r="I39" s="94"/>
      <c r="J39" s="94">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3">
        <v>118.13936217755054</v>
      </c>
      <c r="C40" s="93">
        <v>118.13936217755054</v>
      </c>
      <c r="D40" s="93"/>
      <c r="E40" s="93">
        <f t="shared" si="1"/>
        <v>0</v>
      </c>
      <c r="F40" s="93"/>
      <c r="G40" s="93">
        <v>0.21902059010094488</v>
      </c>
      <c r="H40" s="93">
        <v>0.21902059010094482</v>
      </c>
      <c r="I40" s="93"/>
      <c r="J40" s="93">
        <f t="shared" si="2"/>
        <v>0</v>
      </c>
    </row>
    <row r="41" spans="1:103" s="57" customFormat="1" ht="15.75" x14ac:dyDescent="0.25">
      <c r="A41" s="61" t="s">
        <v>146</v>
      </c>
      <c r="B41" s="94">
        <v>84.717786719006057</v>
      </c>
      <c r="C41" s="94">
        <v>75.897482281465997</v>
      </c>
      <c r="D41" s="94"/>
      <c r="E41" s="94">
        <f t="shared" si="1"/>
        <v>-10.411396212221003</v>
      </c>
      <c r="F41" s="94"/>
      <c r="G41" s="94">
        <v>5.8611333377563914</v>
      </c>
      <c r="H41" s="94">
        <v>5.2509075234360001</v>
      </c>
      <c r="I41" s="94"/>
      <c r="J41" s="94">
        <f t="shared" si="2"/>
        <v>-0.61022581432039136</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3">
        <v>72.027144072084539</v>
      </c>
      <c r="C42" s="93">
        <v>58.452764165300515</v>
      </c>
      <c r="D42" s="93"/>
      <c r="E42" s="93">
        <f t="shared" si="1"/>
        <v>-18.846200389673683</v>
      </c>
      <c r="F42" s="93"/>
      <c r="G42" s="93">
        <v>3.2379248957511244</v>
      </c>
      <c r="H42" s="93">
        <v>2.6276990814307344</v>
      </c>
      <c r="I42" s="93"/>
      <c r="J42" s="93">
        <f t="shared" si="2"/>
        <v>-0.61022581432039003</v>
      </c>
    </row>
    <row r="43" spans="1:103" s="57" customFormat="1" ht="15.75" x14ac:dyDescent="0.25">
      <c r="A43" s="58" t="s">
        <v>88</v>
      </c>
      <c r="B43" s="94">
        <v>97.709840830703527</v>
      </c>
      <c r="C43" s="94">
        <v>97.709840830703527</v>
      </c>
      <c r="D43" s="94"/>
      <c r="E43" s="94">
        <f t="shared" si="1"/>
        <v>0</v>
      </c>
      <c r="F43" s="94"/>
      <c r="G43" s="94">
        <v>1.7071864379589392</v>
      </c>
      <c r="H43" s="94">
        <v>1.7071864379589392</v>
      </c>
      <c r="I43" s="94"/>
      <c r="J43" s="94">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3">
        <v>135.54671882237798</v>
      </c>
      <c r="C44" s="93">
        <v>135.54671882237798</v>
      </c>
      <c r="D44" s="93"/>
      <c r="E44" s="93">
        <f t="shared" si="1"/>
        <v>0</v>
      </c>
      <c r="F44" s="93"/>
      <c r="G44" s="93">
        <v>0.91602200404632717</v>
      </c>
      <c r="H44" s="93">
        <v>0.91602200404632705</v>
      </c>
      <c r="I44" s="93"/>
      <c r="J44" s="93">
        <f t="shared" si="2"/>
        <v>0</v>
      </c>
    </row>
    <row r="45" spans="1:103" s="57" customFormat="1" ht="15.75" x14ac:dyDescent="0.25">
      <c r="A45" s="55" t="s">
        <v>250</v>
      </c>
      <c r="B45" s="95">
        <v>98.224839045098207</v>
      </c>
      <c r="C45" s="95">
        <v>93.514527880501518</v>
      </c>
      <c r="D45" s="95"/>
      <c r="E45" s="95">
        <f t="shared" si="1"/>
        <v>-4.7954379059191314</v>
      </c>
      <c r="F45" s="95"/>
      <c r="G45" s="95">
        <v>8.5594744999674681</v>
      </c>
      <c r="H45" s="95">
        <v>8.1490102152485449</v>
      </c>
      <c r="I45" s="95"/>
      <c r="J45" s="95">
        <f t="shared" si="2"/>
        <v>-0.41046428471892327</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3">
        <v>100.23362172117434</v>
      </c>
      <c r="C46" s="93">
        <v>83.17702406603</v>
      </c>
      <c r="D46" s="93"/>
      <c r="E46" s="93">
        <f t="shared" si="1"/>
        <v>-17.016842614538731</v>
      </c>
      <c r="F46" s="93"/>
      <c r="G46" s="93">
        <v>2.0742661688851598</v>
      </c>
      <c r="H46" s="93">
        <v>1.7212915595193499</v>
      </c>
      <c r="I46" s="93"/>
      <c r="J46" s="93">
        <f t="shared" si="2"/>
        <v>-0.35297460936580993</v>
      </c>
    </row>
    <row r="47" spans="1:103" s="57" customFormat="1" ht="15.75" x14ac:dyDescent="0.25">
      <c r="A47" s="58" t="s">
        <v>163</v>
      </c>
      <c r="B47" s="94">
        <v>100.23362172117434</v>
      </c>
      <c r="C47" s="94">
        <v>83.17702406603</v>
      </c>
      <c r="D47" s="94"/>
      <c r="E47" s="94">
        <f t="shared" si="1"/>
        <v>-17.016842614538731</v>
      </c>
      <c r="F47" s="94"/>
      <c r="G47" s="94">
        <v>2.0742661688851598</v>
      </c>
      <c r="H47" s="94">
        <v>1.7212915595193499</v>
      </c>
      <c r="I47" s="94"/>
      <c r="J47" s="94">
        <f t="shared" si="2"/>
        <v>-0.35297460936580993</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3">
        <v>92.769934606103959</v>
      </c>
      <c r="C48" s="93">
        <v>89.797517122646994</v>
      </c>
      <c r="D48" s="93"/>
      <c r="E48" s="93">
        <f t="shared" si="1"/>
        <v>-3.2040741389736782</v>
      </c>
      <c r="F48" s="93"/>
      <c r="G48" s="93">
        <v>0.29000398800771643</v>
      </c>
      <c r="H48" s="93">
        <v>0.28071204522596888</v>
      </c>
      <c r="I48" s="93"/>
      <c r="J48" s="93">
        <f t="shared" si="2"/>
        <v>-9.2919427817475531E-3</v>
      </c>
    </row>
    <row r="49" spans="1:103" s="57" customFormat="1" ht="15.75" x14ac:dyDescent="0.25">
      <c r="A49" s="58" t="s">
        <v>93</v>
      </c>
      <c r="B49" s="94">
        <v>92.769934606103959</v>
      </c>
      <c r="C49" s="94">
        <v>89.797517122646994</v>
      </c>
      <c r="D49" s="94"/>
      <c r="E49" s="94">
        <f t="shared" si="1"/>
        <v>-3.2040741389736782</v>
      </c>
      <c r="F49" s="94"/>
      <c r="G49" s="94">
        <v>0.29000398800771643</v>
      </c>
      <c r="H49" s="94">
        <v>0.28071204522596888</v>
      </c>
      <c r="I49" s="94"/>
      <c r="J49" s="94">
        <f t="shared" si="2"/>
        <v>-9.2919427817475531E-3</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3">
        <v>86.885717859017618</v>
      </c>
      <c r="C50" s="93">
        <v>84.787990322451975</v>
      </c>
      <c r="D50" s="93"/>
      <c r="E50" s="93">
        <f t="shared" si="1"/>
        <v>-2.4143525406206012</v>
      </c>
      <c r="F50" s="93"/>
      <c r="G50" s="93">
        <v>2.1399542418554116</v>
      </c>
      <c r="H50" s="93">
        <v>2.0882882022490565</v>
      </c>
      <c r="I50" s="93"/>
      <c r="J50" s="93">
        <f t="shared" si="2"/>
        <v>-5.1666039606355074E-2</v>
      </c>
    </row>
    <row r="51" spans="1:103" s="57" customFormat="1" ht="15.75" x14ac:dyDescent="0.25">
      <c r="A51" s="58" t="s">
        <v>164</v>
      </c>
      <c r="B51" s="94">
        <v>86.13235393461656</v>
      </c>
      <c r="C51" s="94">
        <v>84.06033736740288</v>
      </c>
      <c r="D51" s="94"/>
      <c r="E51" s="94">
        <f t="shared" si="1"/>
        <v>-2.405619343442722</v>
      </c>
      <c r="F51" s="94"/>
      <c r="G51" s="94">
        <v>1.9112343900498014</v>
      </c>
      <c r="H51" s="94">
        <v>1.8652573658642337</v>
      </c>
      <c r="I51" s="94"/>
      <c r="J51" s="94">
        <f t="shared" si="2"/>
        <v>-4.5977024185567705E-2</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3">
        <v>93.736792217203032</v>
      </c>
      <c r="C52" s="93">
        <v>91.405249711342975</v>
      </c>
      <c r="D52" s="93"/>
      <c r="E52" s="93">
        <f t="shared" si="1"/>
        <v>-2.4873290953433713</v>
      </c>
      <c r="F52" s="93"/>
      <c r="G52" s="93">
        <v>0.22871985180561011</v>
      </c>
      <c r="H52" s="93">
        <v>0.22303083638482293</v>
      </c>
      <c r="I52" s="93"/>
      <c r="J52" s="93">
        <f t="shared" si="2"/>
        <v>-5.6890154207871746E-3</v>
      </c>
    </row>
    <row r="53" spans="1:103" s="57" customFormat="1" ht="15.75" x14ac:dyDescent="0.25">
      <c r="A53" s="61" t="s">
        <v>144</v>
      </c>
      <c r="B53" s="94">
        <v>94.424535968095</v>
      </c>
      <c r="C53" s="94">
        <v>94.424535968095</v>
      </c>
      <c r="D53" s="94"/>
      <c r="E53" s="94">
        <f t="shared" si="1"/>
        <v>0</v>
      </c>
      <c r="F53" s="94"/>
      <c r="G53" s="94">
        <v>0.83782197619306198</v>
      </c>
      <c r="H53" s="94">
        <v>0.83782197619306187</v>
      </c>
      <c r="I53" s="94"/>
      <c r="J53" s="94">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3">
        <v>94.424535968095</v>
      </c>
      <c r="C54" s="93">
        <v>94.424535968095</v>
      </c>
      <c r="D54" s="93"/>
      <c r="E54" s="93">
        <f t="shared" si="1"/>
        <v>0</v>
      </c>
      <c r="F54" s="93"/>
      <c r="G54" s="93">
        <v>0.83782197619306198</v>
      </c>
      <c r="H54" s="93">
        <v>0.83782197619306187</v>
      </c>
      <c r="I54" s="93"/>
      <c r="J54" s="93">
        <f t="shared" si="2"/>
        <v>0</v>
      </c>
    </row>
    <row r="55" spans="1:103" s="57" customFormat="1" ht="15.75" x14ac:dyDescent="0.25">
      <c r="A55" s="61" t="s">
        <v>143</v>
      </c>
      <c r="B55" s="94">
        <v>94.279231529430334</v>
      </c>
      <c r="C55" s="94">
        <v>94.279231529430334</v>
      </c>
      <c r="D55" s="94"/>
      <c r="E55" s="94">
        <f t="shared" si="1"/>
        <v>0</v>
      </c>
      <c r="F55" s="94"/>
      <c r="G55" s="94">
        <v>0.52289915459427971</v>
      </c>
      <c r="H55" s="94">
        <v>0.52289915459427971</v>
      </c>
      <c r="I55" s="94"/>
      <c r="J55" s="94">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3">
        <v>94.279231529430334</v>
      </c>
      <c r="C56" s="93">
        <v>94.279231529430334</v>
      </c>
      <c r="D56" s="93"/>
      <c r="E56" s="93">
        <f t="shared" si="1"/>
        <v>0</v>
      </c>
      <c r="F56" s="93"/>
      <c r="G56" s="93">
        <v>0.52289915459427971</v>
      </c>
      <c r="H56" s="93">
        <v>0.52289915459427971</v>
      </c>
      <c r="I56" s="93"/>
      <c r="J56" s="93">
        <f t="shared" si="2"/>
        <v>0</v>
      </c>
    </row>
    <row r="57" spans="1:103" s="57" customFormat="1" ht="15.75" x14ac:dyDescent="0.25">
      <c r="A57" s="61" t="s">
        <v>142</v>
      </c>
      <c r="B57" s="94">
        <v>111.01140323476604</v>
      </c>
      <c r="C57" s="94">
        <v>111.15429337810029</v>
      </c>
      <c r="D57" s="94"/>
      <c r="E57" s="94">
        <f t="shared" si="1"/>
        <v>0.12871663556226487</v>
      </c>
      <c r="F57" s="94"/>
      <c r="G57" s="94">
        <v>2.6945289704318385</v>
      </c>
      <c r="H57" s="94">
        <v>2.6979972774668286</v>
      </c>
      <c r="I57" s="94"/>
      <c r="J57" s="94">
        <f t="shared" si="2"/>
        <v>3.4683070349901257E-3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3">
        <v>98.382164196899069</v>
      </c>
      <c r="C58" s="93">
        <v>98.583716968975338</v>
      </c>
      <c r="D58" s="93"/>
      <c r="E58" s="93">
        <f t="shared" si="1"/>
        <v>0.20486718677268367</v>
      </c>
      <c r="F58" s="93"/>
      <c r="G58" s="93">
        <v>1.6929539032714751</v>
      </c>
      <c r="H58" s="93">
        <v>1.6964222103064657</v>
      </c>
      <c r="I58" s="93"/>
      <c r="J58" s="93">
        <f t="shared" si="2"/>
        <v>3.4683070349905698E-3</v>
      </c>
    </row>
    <row r="59" spans="1:103" s="57" customFormat="1" ht="15.75" x14ac:dyDescent="0.25">
      <c r="A59" s="58" t="s">
        <v>167</v>
      </c>
      <c r="B59" s="94">
        <v>141.77364173348306</v>
      </c>
      <c r="C59" s="94">
        <v>141.77364173348306</v>
      </c>
      <c r="D59" s="94"/>
      <c r="E59" s="94">
        <f t="shared" si="1"/>
        <v>0</v>
      </c>
      <c r="F59" s="94"/>
      <c r="G59" s="94">
        <v>1.0015750671603634</v>
      </c>
      <c r="H59" s="94">
        <v>1.0015750671603634</v>
      </c>
      <c r="I59" s="94"/>
      <c r="J59" s="94">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6">
        <v>126.03071540714745</v>
      </c>
      <c r="C60" s="96">
        <v>126.03494198689346</v>
      </c>
      <c r="D60" s="96"/>
      <c r="E60" s="96">
        <f t="shared" si="1"/>
        <v>3.3536108498211092E-3</v>
      </c>
      <c r="F60" s="96"/>
      <c r="G60" s="96">
        <v>6.8305228234622479</v>
      </c>
      <c r="H60" s="96">
        <v>6.8307518926167541</v>
      </c>
      <c r="I60" s="96"/>
      <c r="J60" s="96">
        <f t="shared" si="2"/>
        <v>2.2906915450615628E-4</v>
      </c>
    </row>
    <row r="61" spans="1:103" s="57" customFormat="1" ht="15.75" x14ac:dyDescent="0.25">
      <c r="A61" s="61" t="s">
        <v>141</v>
      </c>
      <c r="B61" s="94">
        <v>104.22955429490068</v>
      </c>
      <c r="C61" s="94">
        <v>104.23672319989691</v>
      </c>
      <c r="D61" s="94"/>
      <c r="E61" s="94">
        <f t="shared" si="1"/>
        <v>6.8779964039311636E-3</v>
      </c>
      <c r="F61" s="94"/>
      <c r="G61" s="94">
        <v>3.3304634235625228</v>
      </c>
      <c r="H61" s="94">
        <v>3.3306924927170289</v>
      </c>
      <c r="I61" s="94"/>
      <c r="J61" s="94">
        <f t="shared" si="2"/>
        <v>2.2906915450615628E-4</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3">
        <v>107.74008329934095</v>
      </c>
      <c r="C62" s="93">
        <v>107.7493474285602</v>
      </c>
      <c r="D62" s="93"/>
      <c r="E62" s="93">
        <f t="shared" si="1"/>
        <v>8.5985911051356112E-3</v>
      </c>
      <c r="F62" s="93"/>
      <c r="G62" s="93">
        <v>2.6165647049644045</v>
      </c>
      <c r="H62" s="93">
        <v>2.6167896926643852</v>
      </c>
      <c r="I62" s="93"/>
      <c r="J62" s="93">
        <f t="shared" si="2"/>
        <v>2.2498769998069434E-4</v>
      </c>
    </row>
    <row r="63" spans="1:103" s="57" customFormat="1" ht="15.75" x14ac:dyDescent="0.25">
      <c r="A63" s="58" t="s">
        <v>168</v>
      </c>
      <c r="B63" s="94">
        <v>93.11002099867045</v>
      </c>
      <c r="C63" s="94">
        <v>93.110553321122765</v>
      </c>
      <c r="D63" s="94"/>
      <c r="E63" s="94">
        <f t="shared" si="1"/>
        <v>5.7171338445627384E-4</v>
      </c>
      <c r="F63" s="94"/>
      <c r="G63" s="94">
        <v>0.71389871859811838</v>
      </c>
      <c r="H63" s="94">
        <v>0.71390280005264406</v>
      </c>
      <c r="I63" s="94"/>
      <c r="J63" s="94">
        <f t="shared" si="2"/>
        <v>4.0814545256839807E-6</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3">
        <v>157.34756115310969</v>
      </c>
      <c r="C64" s="93">
        <v>157.34756115310969</v>
      </c>
      <c r="D64" s="93"/>
      <c r="E64" s="93">
        <f t="shared" si="1"/>
        <v>0</v>
      </c>
      <c r="F64" s="93"/>
      <c r="G64" s="93">
        <v>3.5000593998997251</v>
      </c>
      <c r="H64" s="93">
        <v>3.5000593998997251</v>
      </c>
      <c r="I64" s="93"/>
      <c r="J64" s="93">
        <f t="shared" si="2"/>
        <v>0</v>
      </c>
    </row>
    <row r="65" spans="1:103" s="57" customFormat="1" ht="15.75" x14ac:dyDescent="0.25">
      <c r="A65" s="58" t="s">
        <v>19</v>
      </c>
      <c r="B65" s="94">
        <v>163.57117066583655</v>
      </c>
      <c r="C65" s="94">
        <v>163.57117066583655</v>
      </c>
      <c r="D65" s="94"/>
      <c r="E65" s="94">
        <f t="shared" si="1"/>
        <v>0</v>
      </c>
      <c r="F65" s="94"/>
      <c r="G65" s="94">
        <v>2.8659697635359929</v>
      </c>
      <c r="H65" s="94">
        <v>2.8659697635359929</v>
      </c>
      <c r="I65" s="94"/>
      <c r="J65" s="94">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3">
        <v>146.66666666666663</v>
      </c>
      <c r="C66" s="93">
        <v>146.66666666666663</v>
      </c>
      <c r="D66" s="93"/>
      <c r="E66" s="93">
        <f t="shared" si="1"/>
        <v>0</v>
      </c>
      <c r="F66" s="93"/>
      <c r="G66" s="93">
        <v>0.10298628775933028</v>
      </c>
      <c r="H66" s="93">
        <v>0.10298628775933028</v>
      </c>
      <c r="I66" s="93"/>
      <c r="J66" s="93">
        <f t="shared" si="2"/>
        <v>0</v>
      </c>
    </row>
    <row r="67" spans="1:103" s="57" customFormat="1" ht="15.75" x14ac:dyDescent="0.25">
      <c r="A67" s="58" t="s">
        <v>108</v>
      </c>
      <c r="B67" s="94">
        <v>132.09195402298855</v>
      </c>
      <c r="C67" s="94">
        <v>132.09195402298855</v>
      </c>
      <c r="D67" s="94"/>
      <c r="E67" s="94">
        <f t="shared" si="1"/>
        <v>0</v>
      </c>
      <c r="F67" s="94"/>
      <c r="G67" s="94">
        <v>0.53110334860440178</v>
      </c>
      <c r="H67" s="94">
        <v>0.53110334860440178</v>
      </c>
      <c r="I67" s="94"/>
      <c r="J67" s="94">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6">
        <v>102.48628394841155</v>
      </c>
      <c r="C68" s="96">
        <v>102.41816582765124</v>
      </c>
      <c r="D68" s="96"/>
      <c r="E68" s="96">
        <f t="shared" si="1"/>
        <v>-6.6465597283837941E-2</v>
      </c>
      <c r="F68" s="96"/>
      <c r="G68" s="96">
        <v>5.5730732512658072</v>
      </c>
      <c r="H68" s="96">
        <v>5.569369074842287</v>
      </c>
      <c r="I68" s="96"/>
      <c r="J68" s="96">
        <f t="shared" si="2"/>
        <v>-3.7041764235201668E-3</v>
      </c>
    </row>
    <row r="69" spans="1:103" s="57" customFormat="1" ht="15.75" x14ac:dyDescent="0.25">
      <c r="A69" s="61" t="s">
        <v>150</v>
      </c>
      <c r="B69" s="94">
        <v>94.461390712279126</v>
      </c>
      <c r="C69" s="94">
        <v>94.317523350708953</v>
      </c>
      <c r="D69" s="94"/>
      <c r="E69" s="94">
        <f t="shared" si="1"/>
        <v>-0.15230281968681147</v>
      </c>
      <c r="F69" s="94"/>
      <c r="G69" s="94">
        <v>2.4321128335871616</v>
      </c>
      <c r="H69" s="94">
        <v>2.4284086571636432</v>
      </c>
      <c r="I69" s="94"/>
      <c r="J69" s="94">
        <f t="shared" si="2"/>
        <v>-3.7041764235183905E-3</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3">
        <v>99.211831679691684</v>
      </c>
      <c r="C70" s="93">
        <v>99.061644301958921</v>
      </c>
      <c r="D70" s="93"/>
      <c r="E70" s="93">
        <f t="shared" si="1"/>
        <v>-0.15138051096329486</v>
      </c>
      <c r="F70" s="93"/>
      <c r="G70" s="93">
        <v>1.7189373133300272</v>
      </c>
      <c r="H70" s="93">
        <v>1.7163351772419693</v>
      </c>
      <c r="I70" s="93"/>
      <c r="J70" s="93">
        <f t="shared" si="2"/>
        <v>-2.602136088057927E-3</v>
      </c>
    </row>
    <row r="71" spans="1:103" s="57" customFormat="1" ht="15.75" x14ac:dyDescent="0.25">
      <c r="A71" s="58" t="s">
        <v>169</v>
      </c>
      <c r="B71" s="94">
        <v>68.972673192462437</v>
      </c>
      <c r="C71" s="94">
        <v>68.759302500403933</v>
      </c>
      <c r="D71" s="94"/>
      <c r="E71" s="94">
        <f t="shared" ref="E71:E115" si="3">((C71/B71-1)*100)</f>
        <v>-0.30935540436878295</v>
      </c>
      <c r="F71" s="94"/>
      <c r="G71" s="94">
        <v>0.3562376218088083</v>
      </c>
      <c r="H71" s="94">
        <v>0.35513558147334795</v>
      </c>
      <c r="I71" s="94"/>
      <c r="J71" s="94">
        <f t="shared" si="2"/>
        <v>-1.1020403354603525E-3</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3">
        <v>109.61379205931485</v>
      </c>
      <c r="C72" s="93">
        <v>109.61379205931485</v>
      </c>
      <c r="D72" s="93"/>
      <c r="E72" s="93">
        <f t="shared" si="3"/>
        <v>0</v>
      </c>
      <c r="F72" s="93"/>
      <c r="G72" s="93">
        <v>0.35693789844832619</v>
      </c>
      <c r="H72" s="93">
        <v>0.35693789844832619</v>
      </c>
      <c r="I72" s="93"/>
      <c r="J72" s="93">
        <f t="shared" ref="J72:J115" si="4">H72-G72</f>
        <v>0</v>
      </c>
    </row>
    <row r="73" spans="1:103" s="57" customFormat="1" ht="15.75" x14ac:dyDescent="0.25">
      <c r="A73" s="61" t="s">
        <v>111</v>
      </c>
      <c r="B73" s="94">
        <v>109.70273444617025</v>
      </c>
      <c r="C73" s="94">
        <v>109.70273444617025</v>
      </c>
      <c r="D73" s="94"/>
      <c r="E73" s="94">
        <f t="shared" si="3"/>
        <v>0</v>
      </c>
      <c r="F73" s="94"/>
      <c r="G73" s="94">
        <v>3.1409604176786448</v>
      </c>
      <c r="H73" s="94">
        <v>3.1409604176786448</v>
      </c>
      <c r="I73" s="94"/>
      <c r="J73" s="94">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3">
        <v>111.27597451310695</v>
      </c>
      <c r="C74" s="93">
        <v>111.27597451310695</v>
      </c>
      <c r="D74" s="93"/>
      <c r="E74" s="93">
        <f t="shared" si="3"/>
        <v>0</v>
      </c>
      <c r="F74" s="93"/>
      <c r="G74" s="93">
        <v>1.0866853834896233</v>
      </c>
      <c r="H74" s="93">
        <v>1.0866853834896233</v>
      </c>
      <c r="I74" s="93"/>
      <c r="J74" s="93">
        <f t="shared" si="4"/>
        <v>0</v>
      </c>
    </row>
    <row r="75" spans="1:103" s="57" customFormat="1" ht="15.75" x14ac:dyDescent="0.25">
      <c r="A75" s="58" t="s">
        <v>172</v>
      </c>
      <c r="B75" s="94">
        <v>95.293927061343496</v>
      </c>
      <c r="C75" s="94">
        <v>95.293927061343496</v>
      </c>
      <c r="D75" s="94"/>
      <c r="E75" s="94">
        <f t="shared" si="3"/>
        <v>0</v>
      </c>
      <c r="F75" s="94"/>
      <c r="G75" s="94">
        <v>0.39131361639495332</v>
      </c>
      <c r="H75" s="94">
        <v>0.39131361639495332</v>
      </c>
      <c r="I75" s="94"/>
      <c r="J75" s="94">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3">
        <v>112.6706111272193</v>
      </c>
      <c r="C76" s="93">
        <v>112.6706111272193</v>
      </c>
      <c r="D76" s="93"/>
      <c r="E76" s="93">
        <f t="shared" si="3"/>
        <v>0</v>
      </c>
      <c r="F76" s="93"/>
      <c r="G76" s="93">
        <v>1.6629614177940686</v>
      </c>
      <c r="H76" s="93">
        <v>1.6629614177940686</v>
      </c>
      <c r="I76" s="93"/>
      <c r="J76" s="93">
        <f t="shared" si="4"/>
        <v>0</v>
      </c>
    </row>
    <row r="77" spans="1:103" s="57" customFormat="1" ht="15.75" x14ac:dyDescent="0.25">
      <c r="A77" s="55" t="s">
        <v>4</v>
      </c>
      <c r="B77" s="95">
        <v>99.79423455986678</v>
      </c>
      <c r="C77" s="95">
        <v>99.79423455986678</v>
      </c>
      <c r="D77" s="95"/>
      <c r="E77" s="95">
        <f t="shared" si="3"/>
        <v>0</v>
      </c>
      <c r="F77" s="95"/>
      <c r="G77" s="95">
        <v>4.7412547495791868</v>
      </c>
      <c r="H77" s="95">
        <v>4.7412547495791868</v>
      </c>
      <c r="I77" s="95"/>
      <c r="J77" s="95">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3">
        <v>79.611444385765466</v>
      </c>
      <c r="C78" s="93">
        <v>79.611444385765466</v>
      </c>
      <c r="D78" s="93"/>
      <c r="E78" s="93">
        <f t="shared" si="3"/>
        <v>0</v>
      </c>
      <c r="F78" s="93"/>
      <c r="G78" s="93">
        <v>0.92301115540660073</v>
      </c>
      <c r="H78" s="93">
        <v>0.92301115540660061</v>
      </c>
      <c r="I78" s="93"/>
      <c r="J78" s="93">
        <f t="shared" si="4"/>
        <v>0</v>
      </c>
    </row>
    <row r="79" spans="1:103" s="57" customFormat="1" ht="15.75" x14ac:dyDescent="0.25">
      <c r="A79" s="58" t="s">
        <v>174</v>
      </c>
      <c r="B79" s="94">
        <v>79.611444385765466</v>
      </c>
      <c r="C79" s="94">
        <v>79.611444385765466</v>
      </c>
      <c r="D79" s="94"/>
      <c r="E79" s="94">
        <f t="shared" si="3"/>
        <v>0</v>
      </c>
      <c r="F79" s="94"/>
      <c r="G79" s="94">
        <v>0.92301115540660073</v>
      </c>
      <c r="H79" s="94">
        <v>0.92301115540660061</v>
      </c>
      <c r="I79" s="94"/>
      <c r="J79" s="94">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3">
        <v>106.30932390895443</v>
      </c>
      <c r="C80" s="93">
        <v>106.30932390895443</v>
      </c>
      <c r="D80" s="93"/>
      <c r="E80" s="93">
        <f t="shared" si="3"/>
        <v>0</v>
      </c>
      <c r="F80" s="93"/>
      <c r="G80" s="93">
        <v>3.8182435941725865</v>
      </c>
      <c r="H80" s="93">
        <v>3.8182435941725861</v>
      </c>
      <c r="I80" s="93"/>
      <c r="J80" s="93">
        <f t="shared" si="4"/>
        <v>0</v>
      </c>
    </row>
    <row r="81" spans="1:103" s="57" customFormat="1" ht="15.75" x14ac:dyDescent="0.25">
      <c r="A81" s="58" t="s">
        <v>175</v>
      </c>
      <c r="B81" s="94">
        <v>106.30932390895443</v>
      </c>
      <c r="C81" s="94">
        <v>106.30932390895443</v>
      </c>
      <c r="D81" s="94"/>
      <c r="E81" s="94">
        <f t="shared" si="3"/>
        <v>0</v>
      </c>
      <c r="F81" s="94"/>
      <c r="G81" s="94">
        <v>3.8182435941725865</v>
      </c>
      <c r="H81" s="94">
        <v>3.8182435941725861</v>
      </c>
      <c r="I81" s="94"/>
      <c r="J81" s="94">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6">
        <v>99.859449791327961</v>
      </c>
      <c r="C82" s="96">
        <v>99.644151201992386</v>
      </c>
      <c r="D82" s="96"/>
      <c r="E82" s="96">
        <f t="shared" si="3"/>
        <v>-0.21560161785937337</v>
      </c>
      <c r="F82" s="96"/>
      <c r="G82" s="96">
        <v>5.0960268467227126</v>
      </c>
      <c r="H82" s="96">
        <v>5.0850397303946302</v>
      </c>
      <c r="I82" s="96"/>
      <c r="J82" s="96">
        <f t="shared" si="4"/>
        <v>-1.0987116328082358E-2</v>
      </c>
    </row>
    <row r="83" spans="1:103" s="57" customFormat="1" ht="15.75" x14ac:dyDescent="0.25">
      <c r="A83" s="61" t="s">
        <v>138</v>
      </c>
      <c r="B83" s="94">
        <v>90.491806678844668</v>
      </c>
      <c r="C83" s="94">
        <v>90.317660011384589</v>
      </c>
      <c r="D83" s="94"/>
      <c r="E83" s="94">
        <f t="shared" si="3"/>
        <v>-0.19244467963616119</v>
      </c>
      <c r="F83" s="94"/>
      <c r="G83" s="94">
        <v>2.4535747830633463</v>
      </c>
      <c r="H83" s="94">
        <v>2.4488530089324461</v>
      </c>
      <c r="I83" s="94"/>
      <c r="J83" s="94">
        <f t="shared" si="4"/>
        <v>-4.721774130900247E-3</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3">
        <v>74.983185514242933</v>
      </c>
      <c r="C84" s="93">
        <v>74.562076138131303</v>
      </c>
      <c r="D84" s="93"/>
      <c r="E84" s="93">
        <f t="shared" si="3"/>
        <v>-0.56160507615622413</v>
      </c>
      <c r="F84" s="93"/>
      <c r="G84" s="93">
        <v>0.84076414750680883</v>
      </c>
      <c r="H84" s="93">
        <v>0.83604237337590903</v>
      </c>
      <c r="I84" s="93"/>
      <c r="J84" s="93">
        <f t="shared" si="4"/>
        <v>-4.7217741308998029E-3</v>
      </c>
    </row>
    <row r="85" spans="1:103" s="57" customFormat="1" ht="15.75" x14ac:dyDescent="0.25">
      <c r="A85" s="58" t="s">
        <v>177</v>
      </c>
      <c r="B85" s="94">
        <v>99.262187476460838</v>
      </c>
      <c r="C85" s="94">
        <v>99.262187476460838</v>
      </c>
      <c r="D85" s="94"/>
      <c r="E85" s="94">
        <f t="shared" si="3"/>
        <v>0</v>
      </c>
      <c r="F85" s="94"/>
      <c r="G85" s="94">
        <v>0.14932741656095092</v>
      </c>
      <c r="H85" s="94">
        <v>0.14932741656095089</v>
      </c>
      <c r="I85" s="94"/>
      <c r="J85" s="94">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3">
        <v>99.36708029164447</v>
      </c>
      <c r="C86" s="93">
        <v>99.36708029164447</v>
      </c>
      <c r="D86" s="93"/>
      <c r="E86" s="93">
        <f t="shared" si="3"/>
        <v>0</v>
      </c>
      <c r="F86" s="93"/>
      <c r="G86" s="93">
        <v>1.3538170573755934</v>
      </c>
      <c r="H86" s="93">
        <v>1.3538170573755934</v>
      </c>
      <c r="I86" s="93"/>
      <c r="J86" s="93">
        <f t="shared" si="4"/>
        <v>0</v>
      </c>
    </row>
    <row r="87" spans="1:103" s="57" customFormat="1" ht="15.75" x14ac:dyDescent="0.25">
      <c r="A87" s="58" t="s">
        <v>178</v>
      </c>
      <c r="B87" s="94">
        <v>141.99941030830831</v>
      </c>
      <c r="C87" s="94">
        <v>141.99941030830831</v>
      </c>
      <c r="D87" s="94"/>
      <c r="E87" s="94">
        <f t="shared" si="3"/>
        <v>0</v>
      </c>
      <c r="F87" s="94"/>
      <c r="G87" s="94">
        <v>0.10966616161999254</v>
      </c>
      <c r="H87" s="94">
        <v>0.10966616161999254</v>
      </c>
      <c r="I87" s="94"/>
      <c r="J87" s="94">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3">
        <v>112.15517289409321</v>
      </c>
      <c r="C88" s="93">
        <v>112.15517289409321</v>
      </c>
      <c r="D88" s="93"/>
      <c r="E88" s="93">
        <f t="shared" si="3"/>
        <v>0</v>
      </c>
      <c r="F88" s="93"/>
      <c r="G88" s="93">
        <v>0.76458043551000709</v>
      </c>
      <c r="H88" s="93">
        <v>0.76458043551000709</v>
      </c>
      <c r="I88" s="93"/>
      <c r="J88" s="93">
        <f t="shared" si="4"/>
        <v>0</v>
      </c>
    </row>
    <row r="89" spans="1:103" s="57" customFormat="1" ht="15.75" x14ac:dyDescent="0.25">
      <c r="A89" s="58" t="s">
        <v>179</v>
      </c>
      <c r="B89" s="94">
        <v>112.15517289409321</v>
      </c>
      <c r="C89" s="94">
        <v>112.15517289409321</v>
      </c>
      <c r="D89" s="94"/>
      <c r="E89" s="94">
        <f t="shared" si="3"/>
        <v>0</v>
      </c>
      <c r="F89" s="94"/>
      <c r="G89" s="94">
        <v>0.76458043551000709</v>
      </c>
      <c r="H89" s="94">
        <v>0.76458043551000709</v>
      </c>
      <c r="I89" s="94"/>
      <c r="J89" s="94">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3">
        <v>113.43777297054528</v>
      </c>
      <c r="C90" s="93">
        <v>113.43777297054528</v>
      </c>
      <c r="D90" s="93"/>
      <c r="E90" s="93">
        <f t="shared" si="3"/>
        <v>0</v>
      </c>
      <c r="F90" s="93"/>
      <c r="G90" s="93">
        <v>0.99682977531240591</v>
      </c>
      <c r="H90" s="93">
        <v>0.99682977531240591</v>
      </c>
      <c r="I90" s="93"/>
      <c r="J90" s="93">
        <f t="shared" si="4"/>
        <v>0</v>
      </c>
    </row>
    <row r="91" spans="1:103" s="57" customFormat="1" ht="15.75" x14ac:dyDescent="0.25">
      <c r="A91" s="58" t="s">
        <v>180</v>
      </c>
      <c r="B91" s="94">
        <v>143.42317105079044</v>
      </c>
      <c r="C91" s="94">
        <v>143.42317105079044</v>
      </c>
      <c r="D91" s="94"/>
      <c r="E91" s="94">
        <f t="shared" si="3"/>
        <v>0</v>
      </c>
      <c r="F91" s="94"/>
      <c r="G91" s="94">
        <v>0.17244843443115337</v>
      </c>
      <c r="H91" s="94">
        <v>0.17244843443115335</v>
      </c>
      <c r="I91" s="94"/>
      <c r="J91" s="94">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3">
        <v>108.68453715088216</v>
      </c>
      <c r="C92" s="93">
        <v>108.68453715088216</v>
      </c>
      <c r="D92" s="93"/>
      <c r="E92" s="93">
        <f t="shared" si="3"/>
        <v>0</v>
      </c>
      <c r="F92" s="93"/>
      <c r="G92" s="93">
        <v>0.82438134088125259</v>
      </c>
      <c r="H92" s="93">
        <v>0.82438134088125248</v>
      </c>
      <c r="I92" s="93"/>
      <c r="J92" s="93">
        <f t="shared" si="4"/>
        <v>0</v>
      </c>
    </row>
    <row r="93" spans="1:103" s="57" customFormat="1" ht="15.75" x14ac:dyDescent="0.25">
      <c r="A93" s="61" t="s">
        <v>151</v>
      </c>
      <c r="B93" s="94">
        <v>105.97609135241588</v>
      </c>
      <c r="C93" s="94">
        <v>105.22246486474704</v>
      </c>
      <c r="D93" s="94"/>
      <c r="E93" s="94">
        <f t="shared" si="3"/>
        <v>-0.7111287820218859</v>
      </c>
      <c r="F93" s="94"/>
      <c r="G93" s="94">
        <v>0.8810418528369538</v>
      </c>
      <c r="H93" s="94">
        <v>0.87477651063977124</v>
      </c>
      <c r="I93" s="94"/>
      <c r="J93" s="94">
        <f t="shared" si="4"/>
        <v>-6.2653421971825551E-3</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3">
        <v>107.26386750279251</v>
      </c>
      <c r="C94" s="93">
        <v>106.50868675389725</v>
      </c>
      <c r="D94" s="93"/>
      <c r="E94" s="93">
        <f t="shared" si="3"/>
        <v>-0.70404020149245072</v>
      </c>
      <c r="F94" s="93"/>
      <c r="G94" s="93">
        <v>0.29189249658636013</v>
      </c>
      <c r="H94" s="93">
        <v>0.28983745606525213</v>
      </c>
      <c r="I94" s="93"/>
      <c r="J94" s="93">
        <f t="shared" si="4"/>
        <v>-2.0550405211079981E-3</v>
      </c>
    </row>
    <row r="95" spans="1:103" s="57" customFormat="1" ht="15.75" x14ac:dyDescent="0.25">
      <c r="A95" s="58" t="s">
        <v>181</v>
      </c>
      <c r="B95" s="94">
        <v>105.34945334017473</v>
      </c>
      <c r="C95" s="94">
        <v>104.59658316342617</v>
      </c>
      <c r="D95" s="94"/>
      <c r="E95" s="94">
        <f t="shared" si="3"/>
        <v>-0.71464080057210833</v>
      </c>
      <c r="F95" s="94"/>
      <c r="G95" s="94">
        <v>0.58914935625059373</v>
      </c>
      <c r="H95" s="94">
        <v>0.58493905457451889</v>
      </c>
      <c r="I95" s="94"/>
      <c r="J95" s="94">
        <f t="shared" si="4"/>
        <v>-4.2103016760748346E-3</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6">
        <v>133.11915518648536</v>
      </c>
      <c r="C96" s="96">
        <v>133.11915518648536</v>
      </c>
      <c r="D96" s="96"/>
      <c r="E96" s="96">
        <f t="shared" si="3"/>
        <v>0</v>
      </c>
      <c r="F96" s="96"/>
      <c r="G96" s="96">
        <v>3.3257772455646495</v>
      </c>
      <c r="H96" s="96">
        <v>3.3257772455646495</v>
      </c>
      <c r="I96" s="96"/>
      <c r="J96" s="96">
        <f t="shared" si="4"/>
        <v>0</v>
      </c>
    </row>
    <row r="97" spans="1:103" s="57" customFormat="1" ht="15.75" x14ac:dyDescent="0.25">
      <c r="A97" s="61" t="s">
        <v>135</v>
      </c>
      <c r="B97" s="94">
        <v>140.40183998572448</v>
      </c>
      <c r="C97" s="94">
        <v>140.40183998572448</v>
      </c>
      <c r="D97" s="94"/>
      <c r="E97" s="94">
        <f t="shared" si="3"/>
        <v>0</v>
      </c>
      <c r="F97" s="94"/>
      <c r="G97" s="94">
        <v>0.93726084942762489</v>
      </c>
      <c r="H97" s="94">
        <v>0.93726084942762489</v>
      </c>
      <c r="I97" s="94"/>
      <c r="J97" s="94">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3">
        <v>140.40183998572448</v>
      </c>
      <c r="C98" s="93">
        <v>140.40183998572448</v>
      </c>
      <c r="D98" s="93"/>
      <c r="E98" s="93">
        <f t="shared" si="3"/>
        <v>0</v>
      </c>
      <c r="F98" s="93"/>
      <c r="G98" s="93">
        <v>0.93726084942762489</v>
      </c>
      <c r="H98" s="93">
        <v>0.93726084942762489</v>
      </c>
      <c r="I98" s="93"/>
      <c r="J98" s="93">
        <f t="shared" si="4"/>
        <v>0</v>
      </c>
    </row>
    <row r="99" spans="1:103" s="57" customFormat="1" ht="15.75" x14ac:dyDescent="0.25">
      <c r="A99" s="61" t="s">
        <v>118</v>
      </c>
      <c r="B99" s="94">
        <v>130.52120292839754</v>
      </c>
      <c r="C99" s="94">
        <v>130.52120292839754</v>
      </c>
      <c r="D99" s="94"/>
      <c r="E99" s="94">
        <f t="shared" si="3"/>
        <v>0</v>
      </c>
      <c r="F99" s="94"/>
      <c r="G99" s="94">
        <v>2.246845082828155</v>
      </c>
      <c r="H99" s="94">
        <v>2.246845082828155</v>
      </c>
      <c r="I99" s="94"/>
      <c r="J99" s="94">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3">
        <v>130.52120292839754</v>
      </c>
      <c r="C100" s="93">
        <v>130.52120292839754</v>
      </c>
      <c r="D100" s="93"/>
      <c r="E100" s="93">
        <f t="shared" si="3"/>
        <v>0</v>
      </c>
      <c r="F100" s="93"/>
      <c r="G100" s="93">
        <v>2.246845082828155</v>
      </c>
      <c r="H100" s="93">
        <v>2.246845082828155</v>
      </c>
      <c r="I100" s="93"/>
      <c r="J100" s="93">
        <f t="shared" si="4"/>
        <v>0</v>
      </c>
    </row>
    <row r="101" spans="1:103" s="57" customFormat="1" ht="15.75" x14ac:dyDescent="0.25">
      <c r="A101" s="61" t="s">
        <v>120</v>
      </c>
      <c r="B101" s="94">
        <v>129.55828833898522</v>
      </c>
      <c r="C101" s="94">
        <v>129.55828833898522</v>
      </c>
      <c r="D101" s="94"/>
      <c r="E101" s="94">
        <f t="shared" si="3"/>
        <v>0</v>
      </c>
      <c r="F101" s="94"/>
      <c r="G101" s="94">
        <v>0.14167131330887003</v>
      </c>
      <c r="H101" s="94">
        <v>0.14167131330887003</v>
      </c>
      <c r="I101" s="94"/>
      <c r="J101" s="94">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3">
        <v>129.55828833898522</v>
      </c>
      <c r="C102" s="93">
        <v>129.55828833898522</v>
      </c>
      <c r="D102" s="93"/>
      <c r="E102" s="93">
        <f t="shared" si="3"/>
        <v>0</v>
      </c>
      <c r="F102" s="93"/>
      <c r="G102" s="93">
        <v>0.14167131330887003</v>
      </c>
      <c r="H102" s="93">
        <v>0.14167131330887003</v>
      </c>
      <c r="I102" s="93"/>
      <c r="J102" s="93">
        <f t="shared" si="4"/>
        <v>0</v>
      </c>
    </row>
    <row r="103" spans="1:103" s="57" customFormat="1" ht="15.75" x14ac:dyDescent="0.25">
      <c r="A103" s="55" t="s">
        <v>131</v>
      </c>
      <c r="B103" s="95">
        <v>127.98068250768148</v>
      </c>
      <c r="C103" s="95">
        <v>128.2197590569771</v>
      </c>
      <c r="D103" s="95"/>
      <c r="E103" s="95">
        <f t="shared" si="3"/>
        <v>0.18680674662074903</v>
      </c>
      <c r="F103" s="95"/>
      <c r="G103" s="95">
        <v>3.8705804739095351</v>
      </c>
      <c r="H103" s="95">
        <v>3.8778109793681836</v>
      </c>
      <c r="I103" s="95"/>
      <c r="J103" s="95">
        <f t="shared" si="4"/>
        <v>7.2305054586485618E-3</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3">
        <v>128.14357660268783</v>
      </c>
      <c r="C104" s="93">
        <v>128.39043303248073</v>
      </c>
      <c r="D104" s="93"/>
      <c r="E104" s="93">
        <f t="shared" si="3"/>
        <v>0.1926405024250899</v>
      </c>
      <c r="F104" s="93"/>
      <c r="G104" s="93">
        <v>3.7533672138652951</v>
      </c>
      <c r="H104" s="93">
        <v>3.7605977193239437</v>
      </c>
      <c r="I104" s="93"/>
      <c r="J104" s="93">
        <f t="shared" si="4"/>
        <v>7.2305054586485618E-3</v>
      </c>
    </row>
    <row r="105" spans="1:103" s="57" customFormat="1" ht="15.75" x14ac:dyDescent="0.25">
      <c r="A105" s="58" t="s">
        <v>183</v>
      </c>
      <c r="B105" s="94">
        <v>128.14357660268783</v>
      </c>
      <c r="C105" s="94">
        <v>128.39043303248073</v>
      </c>
      <c r="D105" s="94"/>
      <c r="E105" s="94">
        <f t="shared" si="3"/>
        <v>0.1926405024250899</v>
      </c>
      <c r="F105" s="94"/>
      <c r="G105" s="94">
        <v>3.7533672138652951</v>
      </c>
      <c r="H105" s="94">
        <v>3.7605977193239437</v>
      </c>
      <c r="I105" s="94"/>
      <c r="J105" s="94">
        <f t="shared" si="4"/>
        <v>7.2305054586485618E-3</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3">
        <v>122.97492976527279</v>
      </c>
      <c r="C106" s="93">
        <v>122.97492976527279</v>
      </c>
      <c r="D106" s="93"/>
      <c r="E106" s="93">
        <f t="shared" si="3"/>
        <v>0</v>
      </c>
      <c r="F106" s="93"/>
      <c r="G106" s="93">
        <v>0.11721326004424018</v>
      </c>
      <c r="H106" s="93">
        <v>0.11721326004424018</v>
      </c>
      <c r="I106" s="93"/>
      <c r="J106" s="93">
        <f t="shared" si="4"/>
        <v>0</v>
      </c>
    </row>
    <row r="107" spans="1:103" s="57" customFormat="1" ht="15.75" x14ac:dyDescent="0.25">
      <c r="A107" s="58" t="s">
        <v>124</v>
      </c>
      <c r="B107" s="94">
        <v>122.97492976527279</v>
      </c>
      <c r="C107" s="94">
        <v>122.97492976527279</v>
      </c>
      <c r="D107" s="94"/>
      <c r="E107" s="94">
        <f t="shared" si="3"/>
        <v>0</v>
      </c>
      <c r="F107" s="94"/>
      <c r="G107" s="94">
        <v>0.11721326004424018</v>
      </c>
      <c r="H107" s="94">
        <v>0.11721326004424018</v>
      </c>
      <c r="I107" s="94"/>
      <c r="J107" s="94">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6">
        <v>98.334478219545886</v>
      </c>
      <c r="C108" s="96">
        <v>97.559338878955359</v>
      </c>
      <c r="D108" s="96"/>
      <c r="E108" s="96">
        <f t="shared" si="3"/>
        <v>-0.78826811778053285</v>
      </c>
      <c r="F108" s="96"/>
      <c r="G108" s="96">
        <v>7.0614686820604406</v>
      </c>
      <c r="H108" s="96">
        <v>7.0058053757927015</v>
      </c>
      <c r="I108" s="96"/>
      <c r="J108" s="96">
        <f t="shared" si="4"/>
        <v>-5.5663306267739188E-2</v>
      </c>
    </row>
    <row r="109" spans="1:103" s="57" customFormat="1" ht="15.75" x14ac:dyDescent="0.25">
      <c r="A109" s="61" t="s">
        <v>125</v>
      </c>
      <c r="B109" s="94">
        <v>98.821744074544</v>
      </c>
      <c r="C109" s="94">
        <v>98.718668893585303</v>
      </c>
      <c r="D109" s="94"/>
      <c r="E109" s="94">
        <f t="shared" si="3"/>
        <v>-0.10430415079594191</v>
      </c>
      <c r="F109" s="94"/>
      <c r="G109" s="94">
        <v>5.1823642223151669</v>
      </c>
      <c r="H109" s="94">
        <v>5.176958801321927</v>
      </c>
      <c r="I109" s="94"/>
      <c r="J109" s="94">
        <f>H109-G109</f>
        <v>-5.4054209932399289E-3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3">
        <v>121.33659467916443</v>
      </c>
      <c r="C110" s="93">
        <v>121.33659467916443</v>
      </c>
      <c r="D110" s="93"/>
      <c r="E110" s="93">
        <f t="shared" si="3"/>
        <v>0</v>
      </c>
      <c r="F110" s="93"/>
      <c r="G110" s="93">
        <v>0.14116518944423345</v>
      </c>
      <c r="H110" s="93">
        <v>0.14116518944423345</v>
      </c>
      <c r="I110" s="93"/>
      <c r="J110" s="93">
        <f t="shared" si="4"/>
        <v>0</v>
      </c>
    </row>
    <row r="111" spans="1:103" s="57" customFormat="1" ht="15.75" x14ac:dyDescent="0.25">
      <c r="A111" s="58" t="s">
        <v>185</v>
      </c>
      <c r="B111" s="94">
        <v>98.310918312949894</v>
      </c>
      <c r="C111" s="94">
        <v>98.205504521856071</v>
      </c>
      <c r="D111" s="94"/>
      <c r="E111" s="94">
        <f t="shared" si="3"/>
        <v>-0.10722490736813084</v>
      </c>
      <c r="F111" s="94"/>
      <c r="G111" s="94">
        <v>5.0411990328709333</v>
      </c>
      <c r="H111" s="94">
        <v>5.0357936118776934</v>
      </c>
      <c r="I111" s="94"/>
      <c r="J111" s="94">
        <f t="shared" si="4"/>
        <v>-5.4054209932399289E-3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3">
        <v>87.378190235726791</v>
      </c>
      <c r="C112" s="93">
        <v>76.637419482662665</v>
      </c>
      <c r="D112" s="93"/>
      <c r="E112" s="93">
        <f t="shared" si="3"/>
        <v>-12.292278798734479</v>
      </c>
      <c r="F112" s="93"/>
      <c r="G112" s="93">
        <v>0.40885734937670559</v>
      </c>
      <c r="H112" s="93">
        <v>0.35859946410220506</v>
      </c>
      <c r="I112" s="93"/>
      <c r="J112" s="93">
        <f t="shared" si="4"/>
        <v>-5.0257885274500536E-2</v>
      </c>
    </row>
    <row r="113" spans="1:103" s="57" customFormat="1" ht="15.75" x14ac:dyDescent="0.25">
      <c r="A113" s="58" t="s">
        <v>126</v>
      </c>
      <c r="B113" s="94">
        <v>87.378190235726791</v>
      </c>
      <c r="C113" s="94">
        <v>76.637419482662665</v>
      </c>
      <c r="D113" s="94"/>
      <c r="E113" s="94">
        <f t="shared" si="3"/>
        <v>-12.292278798734479</v>
      </c>
      <c r="F113" s="94"/>
      <c r="G113" s="94">
        <v>0.40885734937670559</v>
      </c>
      <c r="H113" s="94">
        <v>0.35859946410220506</v>
      </c>
      <c r="I113" s="94"/>
      <c r="J113" s="94">
        <f t="shared" si="4"/>
        <v>-5.0257885274500536E-2</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3">
        <v>100.08487654320987</v>
      </c>
      <c r="C114" s="93">
        <v>100.08487654320987</v>
      </c>
      <c r="D114" s="93"/>
      <c r="E114" s="93">
        <f t="shared" si="3"/>
        <v>0</v>
      </c>
      <c r="F114" s="93"/>
      <c r="G114" s="93">
        <v>1.4702471103685693</v>
      </c>
      <c r="H114" s="93">
        <v>1.470247110368569</v>
      </c>
      <c r="I114" s="93"/>
      <c r="J114" s="93">
        <f t="shared" si="4"/>
        <v>0</v>
      </c>
    </row>
    <row r="115" spans="1:103" s="57" customFormat="1" ht="15.75" x14ac:dyDescent="0.25">
      <c r="A115" s="58" t="s">
        <v>186</v>
      </c>
      <c r="B115" s="94">
        <v>100.08487654320987</v>
      </c>
      <c r="C115" s="94">
        <v>100.08487654320987</v>
      </c>
      <c r="D115" s="94"/>
      <c r="E115" s="94">
        <f t="shared" si="3"/>
        <v>0</v>
      </c>
      <c r="F115" s="94"/>
      <c r="G115" s="94">
        <v>1.4702471103685693</v>
      </c>
      <c r="H115" s="94">
        <v>1.470247110368569</v>
      </c>
      <c r="I115" s="94"/>
      <c r="J115" s="94">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9"/>
      <c r="C116" s="89"/>
      <c r="D116" s="89"/>
      <c r="E116" s="89"/>
      <c r="F116" s="89"/>
      <c r="G116" s="89"/>
      <c r="H116" s="89"/>
      <c r="I116" s="89"/>
      <c r="J116" s="89"/>
    </row>
    <row r="117" spans="1:103" x14ac:dyDescent="0.25">
      <c r="A117" s="176" t="s">
        <v>54</v>
      </c>
      <c r="B117" s="86"/>
      <c r="C117" s="86"/>
    </row>
    <row r="118" spans="1:103" x14ac:dyDescent="0.25">
      <c r="A118" s="23"/>
      <c r="B118" s="97"/>
      <c r="C118" s="97"/>
    </row>
  </sheetData>
  <autoFilter ref="A1:H118"/>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98" customWidth="1"/>
    <col min="4" max="4" width="0.85546875" style="86" customWidth="1"/>
    <col min="5" max="5" width="11.5703125" style="86" customWidth="1"/>
    <col min="6" max="6" width="1.140625" style="86" customWidth="1"/>
    <col min="7" max="8" width="9.28515625" style="86" customWidth="1"/>
    <col min="9" max="9" width="0.85546875" style="86" customWidth="1"/>
    <col min="10" max="10" width="12" style="86" customWidth="1"/>
  </cols>
  <sheetData>
    <row r="1" spans="1:13" ht="15.75" x14ac:dyDescent="0.25">
      <c r="A1" s="53" t="s">
        <v>254</v>
      </c>
      <c r="B1" s="99"/>
      <c r="C1" s="99"/>
      <c r="D1" s="100"/>
      <c r="E1" s="100"/>
      <c r="F1" s="100"/>
      <c r="G1" s="100"/>
      <c r="H1" s="100"/>
      <c r="I1" s="100"/>
      <c r="J1" s="100"/>
    </row>
    <row r="2" spans="1:13" ht="6" customHeight="1" x14ac:dyDescent="0.25">
      <c r="A2" s="42"/>
      <c r="B2" s="101"/>
      <c r="C2" s="101"/>
      <c r="D2" s="102"/>
      <c r="E2" s="102"/>
      <c r="F2" s="102"/>
      <c r="G2" s="102"/>
      <c r="H2" s="102"/>
      <c r="I2" s="102"/>
      <c r="J2" s="102"/>
    </row>
    <row r="3" spans="1:13" ht="45" x14ac:dyDescent="0.25">
      <c r="A3" s="181" t="s">
        <v>56</v>
      </c>
      <c r="B3" s="183" t="s">
        <v>242</v>
      </c>
      <c r="C3" s="183"/>
      <c r="D3" s="103"/>
      <c r="E3" s="175" t="s">
        <v>243</v>
      </c>
      <c r="F3" s="90"/>
      <c r="G3" s="180" t="s">
        <v>244</v>
      </c>
      <c r="H3" s="180"/>
      <c r="I3" s="90"/>
      <c r="J3" s="175" t="s">
        <v>245</v>
      </c>
    </row>
    <row r="4" spans="1:13" ht="36" customHeight="1" x14ac:dyDescent="0.25">
      <c r="A4" s="182"/>
      <c r="B4" s="84">
        <v>43160</v>
      </c>
      <c r="C4" s="117">
        <v>43191</v>
      </c>
      <c r="D4" s="135"/>
      <c r="E4" s="160" t="s">
        <v>262</v>
      </c>
      <c r="F4" s="135"/>
      <c r="G4" s="117">
        <v>43160</v>
      </c>
      <c r="H4" s="117">
        <v>43191</v>
      </c>
      <c r="I4" s="85"/>
      <c r="J4" s="160" t="s">
        <v>262</v>
      </c>
    </row>
    <row r="5" spans="1:13" s="57" customFormat="1" ht="15.75" x14ac:dyDescent="0.25">
      <c r="A5" s="62" t="s">
        <v>241</v>
      </c>
      <c r="B5" s="92">
        <v>112.4696703509111</v>
      </c>
      <c r="C5" s="92">
        <v>111.03360688074105</v>
      </c>
      <c r="D5" s="92"/>
      <c r="E5" s="92">
        <f>((C5/B5-1)*100)</f>
        <v>-1.2768450958284716</v>
      </c>
      <c r="F5" s="92"/>
      <c r="G5" s="92">
        <v>112.4696703509111</v>
      </c>
      <c r="H5" s="92">
        <v>111.03360688074105</v>
      </c>
      <c r="I5" s="104"/>
      <c r="J5" s="92">
        <f>((H5-G5))</f>
        <v>-1.4360634701700548</v>
      </c>
    </row>
    <row r="6" spans="1:13" ht="8.25" customHeight="1" x14ac:dyDescent="0.25">
      <c r="A6" s="39"/>
      <c r="B6" s="91"/>
      <c r="C6" s="91"/>
      <c r="D6" s="91"/>
      <c r="E6" s="91"/>
      <c r="F6" s="91"/>
      <c r="G6" s="91"/>
      <c r="H6" s="91"/>
      <c r="J6" s="91"/>
    </row>
    <row r="7" spans="1:13" ht="15.75" x14ac:dyDescent="0.25">
      <c r="A7" s="33" t="s">
        <v>127</v>
      </c>
      <c r="B7" s="91">
        <v>110.27022126915129</v>
      </c>
      <c r="C7" s="91">
        <v>106.29737539625161</v>
      </c>
      <c r="D7" s="91"/>
      <c r="E7" s="91">
        <f t="shared" ref="E7:E70" si="0">((C7/B7-1)*100)</f>
        <v>-3.6028275151481104</v>
      </c>
      <c r="F7" s="91"/>
      <c r="G7" s="91">
        <v>26.226793604107762</v>
      </c>
      <c r="H7" s="91">
        <v>25.281887467797862</v>
      </c>
      <c r="J7" s="91">
        <f>H7-G7</f>
        <v>-0.94490613630989984</v>
      </c>
      <c r="L7" s="1"/>
      <c r="M7" s="1"/>
    </row>
    <row r="8" spans="1:13" s="57" customFormat="1" ht="15.75" x14ac:dyDescent="0.25">
      <c r="A8" s="61" t="s">
        <v>57</v>
      </c>
      <c r="B8" s="94">
        <v>110.56309744401999</v>
      </c>
      <c r="C8" s="94">
        <v>106.17385277036374</v>
      </c>
      <c r="D8" s="94"/>
      <c r="E8" s="94">
        <f t="shared" si="0"/>
        <v>-3.9699002426000218</v>
      </c>
      <c r="F8" s="94"/>
      <c r="G8" s="94">
        <v>23.908057292954634</v>
      </c>
      <c r="H8" s="94">
        <v>22.958931268480679</v>
      </c>
      <c r="I8" s="104"/>
      <c r="J8" s="94">
        <f t="shared" ref="J8:J71" si="1">H8-G8</f>
        <v>-0.949126024473955</v>
      </c>
      <c r="L8" s="1"/>
      <c r="M8" s="1"/>
    </row>
    <row r="9" spans="1:13" ht="15.75" x14ac:dyDescent="0.25">
      <c r="A9" s="35" t="s">
        <v>58</v>
      </c>
      <c r="B9" s="93">
        <v>121.78794769185868</v>
      </c>
      <c r="C9" s="93">
        <v>108.08061475636342</v>
      </c>
      <c r="D9" s="93"/>
      <c r="E9" s="93">
        <f t="shared" si="0"/>
        <v>-11.255081635973385</v>
      </c>
      <c r="F9" s="93"/>
      <c r="G9" s="93">
        <v>3.5533505211307155</v>
      </c>
      <c r="H9" s="93">
        <v>3.1534180191651684</v>
      </c>
      <c r="J9" s="93">
        <f t="shared" si="1"/>
        <v>-0.39993250196554708</v>
      </c>
      <c r="L9" s="1"/>
      <c r="M9" s="1"/>
    </row>
    <row r="10" spans="1:13" s="57" customFormat="1" ht="15.75" x14ac:dyDescent="0.25">
      <c r="A10" s="58" t="s">
        <v>62</v>
      </c>
      <c r="B10" s="94">
        <v>95.621773106938122</v>
      </c>
      <c r="C10" s="94">
        <v>95.808446835906764</v>
      </c>
      <c r="D10" s="94"/>
      <c r="E10" s="94">
        <f t="shared" si="0"/>
        <v>0.19522094487818276</v>
      </c>
      <c r="F10" s="94"/>
      <c r="G10" s="94">
        <v>1.238137877290753</v>
      </c>
      <c r="H10" s="94">
        <v>1.2405549817536947</v>
      </c>
      <c r="I10" s="104"/>
      <c r="J10" s="94">
        <f t="shared" si="1"/>
        <v>2.4171044629417437E-3</v>
      </c>
      <c r="L10" s="1"/>
      <c r="M10" s="1"/>
    </row>
    <row r="11" spans="1:13" ht="15.75" x14ac:dyDescent="0.25">
      <c r="A11" s="35" t="s">
        <v>63</v>
      </c>
      <c r="B11" s="93">
        <v>101.55638186608859</v>
      </c>
      <c r="C11" s="93">
        <v>98.60368689988114</v>
      </c>
      <c r="D11" s="93"/>
      <c r="E11" s="93">
        <f t="shared" si="0"/>
        <v>-2.9074440344880048</v>
      </c>
      <c r="F11" s="93"/>
      <c r="G11" s="93">
        <v>7.7618754897934359</v>
      </c>
      <c r="H11" s="93">
        <v>7.5362033039010514</v>
      </c>
      <c r="J11" s="93">
        <f t="shared" si="1"/>
        <v>-0.22567218589238447</v>
      </c>
      <c r="L11" s="1"/>
      <c r="M11" s="1"/>
    </row>
    <row r="12" spans="1:13" s="57" customFormat="1" ht="15.75" x14ac:dyDescent="0.25">
      <c r="A12" s="58" t="s">
        <v>152</v>
      </c>
      <c r="B12" s="94">
        <v>102.82318021563459</v>
      </c>
      <c r="C12" s="94">
        <v>102.17749280217221</v>
      </c>
      <c r="D12" s="94"/>
      <c r="E12" s="94">
        <f t="shared" si="0"/>
        <v>-0.62795899923372422</v>
      </c>
      <c r="F12" s="94"/>
      <c r="G12" s="94">
        <v>3.6880242160021419</v>
      </c>
      <c r="H12" s="94">
        <v>3.6648649360438372</v>
      </c>
      <c r="I12" s="104"/>
      <c r="J12" s="94">
        <f t="shared" si="1"/>
        <v>-2.315927995830469E-2</v>
      </c>
      <c r="L12" s="1"/>
      <c r="M12" s="1"/>
    </row>
    <row r="13" spans="1:13" ht="15.75" x14ac:dyDescent="0.25">
      <c r="A13" s="35" t="s">
        <v>153</v>
      </c>
      <c r="B13" s="93">
        <v>90.035121984219685</v>
      </c>
      <c r="C13" s="93">
        <v>89.588916885586329</v>
      </c>
      <c r="D13" s="93"/>
      <c r="E13" s="93">
        <f t="shared" si="0"/>
        <v>-0.49559004175233623</v>
      </c>
      <c r="F13" s="93"/>
      <c r="G13" s="93">
        <v>0.52873498538631136</v>
      </c>
      <c r="H13" s="93">
        <v>0.52611462745147619</v>
      </c>
      <c r="J13" s="93">
        <f t="shared" si="1"/>
        <v>-2.6203579348351713E-3</v>
      </c>
      <c r="L13" s="1"/>
      <c r="M13" s="1"/>
    </row>
    <row r="14" spans="1:13" s="57" customFormat="1" ht="15.75" x14ac:dyDescent="0.25">
      <c r="A14" s="58" t="s">
        <v>69</v>
      </c>
      <c r="B14" s="94">
        <v>140.00781176087122</v>
      </c>
      <c r="C14" s="94">
        <v>129.02201846873646</v>
      </c>
      <c r="D14" s="94"/>
      <c r="E14" s="94">
        <f t="shared" si="0"/>
        <v>-7.8465573841680625</v>
      </c>
      <c r="F14" s="94"/>
      <c r="G14" s="94">
        <v>1.7430053502042244</v>
      </c>
      <c r="H14" s="94">
        <v>1.6062394351913305</v>
      </c>
      <c r="I14" s="104"/>
      <c r="J14" s="94">
        <f t="shared" si="1"/>
        <v>-0.13676591501289392</v>
      </c>
      <c r="L14" s="1"/>
      <c r="M14" s="1"/>
    </row>
    <row r="15" spans="1:13" ht="15.75" x14ac:dyDescent="0.25">
      <c r="A15" s="35" t="s">
        <v>72</v>
      </c>
      <c r="B15" s="93">
        <v>109.17939612726549</v>
      </c>
      <c r="C15" s="93">
        <v>108.6284509587327</v>
      </c>
      <c r="D15" s="93"/>
      <c r="E15" s="93">
        <f t="shared" si="0"/>
        <v>-0.50462375509988666</v>
      </c>
      <c r="F15" s="93"/>
      <c r="G15" s="93">
        <v>1.669396705687902</v>
      </c>
      <c r="H15" s="93">
        <v>1.6609725333441459</v>
      </c>
      <c r="J15" s="93">
        <f t="shared" si="1"/>
        <v>-8.4241723437561422E-3</v>
      </c>
      <c r="L15" s="1"/>
      <c r="M15" s="1"/>
    </row>
    <row r="16" spans="1:13" s="57" customFormat="1" ht="15.75" x14ac:dyDescent="0.25">
      <c r="A16" s="58" t="s">
        <v>154</v>
      </c>
      <c r="B16" s="94">
        <v>125.75381269180346</v>
      </c>
      <c r="C16" s="94">
        <v>105.90676330406612</v>
      </c>
      <c r="D16" s="94"/>
      <c r="E16" s="94">
        <f t="shared" si="0"/>
        <v>-15.782463340796149</v>
      </c>
      <c r="F16" s="94"/>
      <c r="G16" s="94">
        <v>0.99092868550480961</v>
      </c>
      <c r="H16" s="94">
        <v>0.83453572898158013</v>
      </c>
      <c r="I16" s="104"/>
      <c r="J16" s="94">
        <f t="shared" si="1"/>
        <v>-0.15639295652322949</v>
      </c>
      <c r="L16" s="1"/>
      <c r="M16" s="1"/>
    </row>
    <row r="17" spans="1:13" ht="15.75" x14ac:dyDescent="0.25">
      <c r="A17" s="35" t="s">
        <v>155</v>
      </c>
      <c r="B17" s="93">
        <v>134.54278565628604</v>
      </c>
      <c r="C17" s="93">
        <v>134.6128584522468</v>
      </c>
      <c r="D17" s="93"/>
      <c r="E17" s="93">
        <f t="shared" si="0"/>
        <v>5.2082165252453905E-2</v>
      </c>
      <c r="F17" s="93"/>
      <c r="G17" s="93">
        <v>2.7346034619543351</v>
      </c>
      <c r="H17" s="93">
        <v>2.7360277026483897</v>
      </c>
      <c r="J17" s="93">
        <f t="shared" si="1"/>
        <v>1.4242406940545571E-3</v>
      </c>
      <c r="L17" s="1"/>
      <c r="M17" s="1"/>
    </row>
    <row r="18" spans="1:13" s="57" customFormat="1" ht="15.75" x14ac:dyDescent="0.25">
      <c r="A18" s="61" t="s">
        <v>76</v>
      </c>
      <c r="B18" s="94">
        <v>107.3385025248806</v>
      </c>
      <c r="C18" s="94">
        <v>107.53384878921159</v>
      </c>
      <c r="D18" s="94"/>
      <c r="E18" s="94">
        <f t="shared" si="0"/>
        <v>0.18199086044237145</v>
      </c>
      <c r="F18" s="94"/>
      <c r="G18" s="94">
        <v>2.3187363111531298</v>
      </c>
      <c r="H18" s="94">
        <v>2.3229561993171877</v>
      </c>
      <c r="I18" s="104"/>
      <c r="J18" s="94">
        <f t="shared" si="1"/>
        <v>4.2198881640578279E-3</v>
      </c>
      <c r="L18" s="1"/>
      <c r="M18" s="1"/>
    </row>
    <row r="19" spans="1:13" ht="15.75" x14ac:dyDescent="0.25">
      <c r="A19" s="35" t="s">
        <v>156</v>
      </c>
      <c r="B19" s="93">
        <v>106.51266458539618</v>
      </c>
      <c r="C19" s="93">
        <v>106.7693769755433</v>
      </c>
      <c r="D19" s="93"/>
      <c r="E19" s="93">
        <f t="shared" si="0"/>
        <v>0.24101583708038277</v>
      </c>
      <c r="F19" s="93"/>
      <c r="G19" s="93">
        <v>0.52185238426286373</v>
      </c>
      <c r="H19" s="93">
        <v>0.52311013115511884</v>
      </c>
      <c r="J19" s="93">
        <f t="shared" si="1"/>
        <v>1.2577468922551072E-3</v>
      </c>
      <c r="L19" s="1"/>
      <c r="M19" s="1"/>
    </row>
    <row r="20" spans="1:13" s="57" customFormat="1" ht="15.75" x14ac:dyDescent="0.25">
      <c r="A20" s="58" t="s">
        <v>157</v>
      </c>
      <c r="B20" s="94">
        <v>107.58074806448876</v>
      </c>
      <c r="C20" s="94">
        <v>107.7580936176012</v>
      </c>
      <c r="D20" s="94"/>
      <c r="E20" s="94">
        <f t="shared" si="0"/>
        <v>0.16484878224320987</v>
      </c>
      <c r="F20" s="94"/>
      <c r="G20" s="94">
        <v>1.7968839268902663</v>
      </c>
      <c r="H20" s="94">
        <v>1.7998460681620692</v>
      </c>
      <c r="I20" s="104"/>
      <c r="J20" s="94">
        <f t="shared" si="1"/>
        <v>2.9621412718028317E-3</v>
      </c>
      <c r="L20" s="1"/>
      <c r="M20" s="1"/>
    </row>
    <row r="21" spans="1:13" ht="15.75" x14ac:dyDescent="0.25">
      <c r="A21" s="33" t="s">
        <v>247</v>
      </c>
      <c r="B21" s="96">
        <v>174.11759505585502</v>
      </c>
      <c r="C21" s="96">
        <v>174.10240133729044</v>
      </c>
      <c r="D21" s="96"/>
      <c r="E21" s="96">
        <f t="shared" si="0"/>
        <v>-8.7261247547654186E-3</v>
      </c>
      <c r="F21" s="96"/>
      <c r="G21" s="96">
        <v>2.1853959503679312</v>
      </c>
      <c r="H21" s="96">
        <v>2.1852052499909171</v>
      </c>
      <c r="J21" s="96">
        <f t="shared" si="1"/>
        <v>-1.9070037701407472E-4</v>
      </c>
      <c r="L21" s="1"/>
      <c r="M21" s="1"/>
    </row>
    <row r="22" spans="1:13" s="57" customFormat="1" ht="15.75" x14ac:dyDescent="0.25">
      <c r="A22" s="61" t="s">
        <v>1</v>
      </c>
      <c r="B22" s="94">
        <v>176.24762727642786</v>
      </c>
      <c r="C22" s="94">
        <v>176.24762727642786</v>
      </c>
      <c r="D22" s="94"/>
      <c r="E22" s="94">
        <f t="shared" si="0"/>
        <v>0</v>
      </c>
      <c r="F22" s="94"/>
      <c r="G22" s="94">
        <v>1.5329609607053736</v>
      </c>
      <c r="H22" s="94">
        <v>1.5329609607053736</v>
      </c>
      <c r="I22" s="104"/>
      <c r="J22" s="94">
        <f t="shared" si="1"/>
        <v>0</v>
      </c>
      <c r="L22" s="1"/>
      <c r="M22" s="1"/>
    </row>
    <row r="23" spans="1:13" ht="15.75" x14ac:dyDescent="0.25">
      <c r="A23" s="35" t="s">
        <v>78</v>
      </c>
      <c r="B23" s="93">
        <v>176.24762727642786</v>
      </c>
      <c r="C23" s="93">
        <v>176.24762727642786</v>
      </c>
      <c r="D23" s="93"/>
      <c r="E23" s="93">
        <f t="shared" si="0"/>
        <v>0</v>
      </c>
      <c r="F23" s="93"/>
      <c r="G23" s="93">
        <v>1.5329609607053736</v>
      </c>
      <c r="H23" s="93">
        <v>1.5329609607053736</v>
      </c>
      <c r="J23" s="93">
        <f t="shared" si="1"/>
        <v>0</v>
      </c>
      <c r="L23" s="1"/>
      <c r="M23" s="1"/>
    </row>
    <row r="24" spans="1:13" s="57" customFormat="1" ht="15.75" x14ac:dyDescent="0.25">
      <c r="A24" s="58" t="s">
        <v>16</v>
      </c>
      <c r="B24" s="94">
        <v>169.30987648040804</v>
      </c>
      <c r="C24" s="94">
        <v>169.26038885667742</v>
      </c>
      <c r="D24" s="94"/>
      <c r="E24" s="94">
        <f t="shared" si="0"/>
        <v>-2.9229023586430092E-2</v>
      </c>
      <c r="F24" s="94"/>
      <c r="G24" s="94">
        <v>0.65243498966255797</v>
      </c>
      <c r="H24" s="94">
        <v>0.65224428928554334</v>
      </c>
      <c r="I24" s="104"/>
      <c r="J24" s="94">
        <f t="shared" si="1"/>
        <v>-1.9070037701462983E-4</v>
      </c>
      <c r="L24" s="1"/>
      <c r="M24" s="1"/>
    </row>
    <row r="25" spans="1:13" ht="15.75" x14ac:dyDescent="0.25">
      <c r="A25" s="33" t="s">
        <v>128</v>
      </c>
      <c r="B25" s="96">
        <v>95.012145657498252</v>
      </c>
      <c r="C25" s="96">
        <v>96.25358895028431</v>
      </c>
      <c r="D25" s="96"/>
      <c r="E25" s="96">
        <f t="shared" si="0"/>
        <v>1.3066153639569755</v>
      </c>
      <c r="F25" s="96"/>
      <c r="G25" s="96">
        <v>3.1593768280399459</v>
      </c>
      <c r="H25" s="96">
        <v>3.2006577310804132</v>
      </c>
      <c r="J25" s="96">
        <f t="shared" si="1"/>
        <v>4.1280903040467276E-2</v>
      </c>
      <c r="L25" s="1"/>
      <c r="M25" s="1"/>
    </row>
    <row r="26" spans="1:13" s="57" customFormat="1" ht="15.75" x14ac:dyDescent="0.25">
      <c r="A26" s="61" t="s">
        <v>79</v>
      </c>
      <c r="B26" s="94">
        <v>93.618491493275883</v>
      </c>
      <c r="C26" s="94">
        <v>95.159345268246028</v>
      </c>
      <c r="D26" s="94"/>
      <c r="E26" s="94">
        <f t="shared" si="0"/>
        <v>1.6458861389374357</v>
      </c>
      <c r="F26" s="94"/>
      <c r="G26" s="94">
        <v>2.5081262952440313</v>
      </c>
      <c r="H26" s="94">
        <v>2.5494071982844981</v>
      </c>
      <c r="I26" s="104"/>
      <c r="J26" s="94">
        <f t="shared" si="1"/>
        <v>4.1280903040466832E-2</v>
      </c>
      <c r="L26" s="1"/>
      <c r="M26" s="1"/>
    </row>
    <row r="27" spans="1:13" ht="15.75" x14ac:dyDescent="0.25">
      <c r="A27" s="35" t="s">
        <v>80</v>
      </c>
      <c r="B27" s="93">
        <v>95.695108541093546</v>
      </c>
      <c r="C27" s="93">
        <v>96.908416611269573</v>
      </c>
      <c r="D27" s="93"/>
      <c r="E27" s="93">
        <f t="shared" si="0"/>
        <v>1.2678893296359073</v>
      </c>
      <c r="F27" s="93"/>
      <c r="G27" s="93">
        <v>0.41798727196549634</v>
      </c>
      <c r="H27" s="93">
        <v>0.42328688798598318</v>
      </c>
      <c r="J27" s="93">
        <f t="shared" si="1"/>
        <v>5.2996160204868414E-3</v>
      </c>
      <c r="L27" s="1"/>
      <c r="M27" s="1"/>
    </row>
    <row r="28" spans="1:13" s="57" customFormat="1" ht="15.75" x14ac:dyDescent="0.25">
      <c r="A28" s="58" t="s">
        <v>82</v>
      </c>
      <c r="B28" s="94">
        <v>97.31828217827335</v>
      </c>
      <c r="C28" s="94">
        <v>99.005803491516971</v>
      </c>
      <c r="D28" s="94"/>
      <c r="E28" s="94">
        <f t="shared" si="0"/>
        <v>1.7340229147821518</v>
      </c>
      <c r="F28" s="94"/>
      <c r="G28" s="94">
        <v>1.9540999941285473</v>
      </c>
      <c r="H28" s="94">
        <v>1.9879845358044927</v>
      </c>
      <c r="I28" s="104"/>
      <c r="J28" s="94">
        <f t="shared" si="1"/>
        <v>3.3884541675945457E-2</v>
      </c>
      <c r="L28" s="1"/>
      <c r="M28" s="1"/>
    </row>
    <row r="29" spans="1:13" ht="15.75" x14ac:dyDescent="0.25">
      <c r="A29" s="35" t="s">
        <v>158</v>
      </c>
      <c r="B29" s="93">
        <v>58.048342404740048</v>
      </c>
      <c r="C29" s="93">
        <v>58.943031174768201</v>
      </c>
      <c r="D29" s="93"/>
      <c r="E29" s="93">
        <f t="shared" si="0"/>
        <v>1.5412822019791106</v>
      </c>
      <c r="F29" s="93"/>
      <c r="G29" s="93">
        <v>0.13603902914998786</v>
      </c>
      <c r="H29" s="93">
        <v>0.13813577449402181</v>
      </c>
      <c r="J29" s="93">
        <f t="shared" si="1"/>
        <v>2.0967453440339512E-3</v>
      </c>
      <c r="L29" s="1"/>
      <c r="M29" s="1"/>
    </row>
    <row r="30" spans="1:13" s="57" customFormat="1" ht="15.75" x14ac:dyDescent="0.25">
      <c r="A30" s="61" t="s">
        <v>83</v>
      </c>
      <c r="B30" s="94">
        <v>100.79064279633086</v>
      </c>
      <c r="C30" s="94">
        <v>100.79064279633086</v>
      </c>
      <c r="D30" s="94"/>
      <c r="E30" s="94">
        <f t="shared" si="0"/>
        <v>0</v>
      </c>
      <c r="F30" s="94"/>
      <c r="G30" s="94">
        <v>0.65125053279591494</v>
      </c>
      <c r="H30" s="94">
        <v>0.65125053279591494</v>
      </c>
      <c r="I30" s="104"/>
      <c r="J30" s="94">
        <f t="shared" si="1"/>
        <v>0</v>
      </c>
      <c r="L30" s="1"/>
      <c r="M30" s="1"/>
    </row>
    <row r="31" spans="1:13" ht="15.75" x14ac:dyDescent="0.25">
      <c r="A31" s="35" t="s">
        <v>159</v>
      </c>
      <c r="B31" s="93">
        <v>100.79064279633086</v>
      </c>
      <c r="C31" s="93">
        <v>100.79064279633086</v>
      </c>
      <c r="D31" s="93"/>
      <c r="E31" s="93">
        <f t="shared" si="0"/>
        <v>0</v>
      </c>
      <c r="F31" s="93"/>
      <c r="G31" s="93">
        <v>0.65125053279591494</v>
      </c>
      <c r="H31" s="93">
        <v>0.65125053279591494</v>
      </c>
      <c r="J31" s="93">
        <f t="shared" si="1"/>
        <v>0</v>
      </c>
      <c r="L31" s="1"/>
      <c r="M31" s="1"/>
    </row>
    <row r="32" spans="1:13" s="57" customFormat="1" ht="15.75" x14ac:dyDescent="0.25">
      <c r="A32" s="55" t="s">
        <v>129</v>
      </c>
      <c r="B32" s="95">
        <v>118.39521788399156</v>
      </c>
      <c r="C32" s="95">
        <v>118.44824972784829</v>
      </c>
      <c r="D32" s="95"/>
      <c r="E32" s="95">
        <f t="shared" si="0"/>
        <v>4.4792217797762213E-2</v>
      </c>
      <c r="F32" s="95"/>
      <c r="G32" s="95">
        <v>39.370308107295998</v>
      </c>
      <c r="H32" s="95">
        <v>39.387942941451072</v>
      </c>
      <c r="I32" s="104"/>
      <c r="J32" s="95">
        <f t="shared" si="1"/>
        <v>1.7634834155074941E-2</v>
      </c>
      <c r="L32" s="1"/>
      <c r="M32" s="1"/>
    </row>
    <row r="33" spans="1:13" ht="15.75" x14ac:dyDescent="0.25">
      <c r="A33" s="34" t="s">
        <v>149</v>
      </c>
      <c r="B33" s="93">
        <v>128.74117193435865</v>
      </c>
      <c r="C33" s="93">
        <v>128.86169148188708</v>
      </c>
      <c r="D33" s="93"/>
      <c r="E33" s="93">
        <f t="shared" si="0"/>
        <v>9.3613834422656694E-2</v>
      </c>
      <c r="F33" s="93"/>
      <c r="G33" s="93">
        <v>30.917362322894157</v>
      </c>
      <c r="H33" s="93">
        <v>30.946305251266963</v>
      </c>
      <c r="J33" s="93">
        <f t="shared" si="1"/>
        <v>2.8942928372806875E-2</v>
      </c>
      <c r="L33" s="1"/>
      <c r="M33" s="1"/>
    </row>
    <row r="34" spans="1:13" s="57" customFormat="1" ht="15.75" x14ac:dyDescent="0.25">
      <c r="A34" s="58" t="s">
        <v>160</v>
      </c>
      <c r="B34" s="94">
        <v>128.74117193435865</v>
      </c>
      <c r="C34" s="94">
        <v>128.86169148188708</v>
      </c>
      <c r="D34" s="94"/>
      <c r="E34" s="94">
        <f t="shared" si="0"/>
        <v>9.3613834422656694E-2</v>
      </c>
      <c r="F34" s="94"/>
      <c r="G34" s="94">
        <v>30.917362322894157</v>
      </c>
      <c r="H34" s="94">
        <v>30.946305251266963</v>
      </c>
      <c r="I34" s="104"/>
      <c r="J34" s="94">
        <f t="shared" si="1"/>
        <v>2.8942928372806875E-2</v>
      </c>
      <c r="L34" s="1"/>
      <c r="M34" s="1"/>
    </row>
    <row r="35" spans="1:13" ht="15.75" x14ac:dyDescent="0.25">
      <c r="A35" s="34" t="s">
        <v>148</v>
      </c>
      <c r="B35" s="93">
        <v>108.43175710571015</v>
      </c>
      <c r="C35" s="93">
        <v>107.50556240481993</v>
      </c>
      <c r="D35" s="93"/>
      <c r="E35" s="93">
        <f t="shared" si="0"/>
        <v>-0.85417291540085261</v>
      </c>
      <c r="F35" s="93"/>
      <c r="G35" s="93">
        <v>1.3238647601489413</v>
      </c>
      <c r="H35" s="93">
        <v>1.3125566659312125</v>
      </c>
      <c r="J35" s="93">
        <f t="shared" si="1"/>
        <v>-1.1308094217728826E-2</v>
      </c>
      <c r="L35" s="1"/>
      <c r="M35" s="1"/>
    </row>
    <row r="36" spans="1:13" s="57" customFormat="1" ht="15.75" x14ac:dyDescent="0.25">
      <c r="A36" s="58" t="s">
        <v>161</v>
      </c>
      <c r="B36" s="94">
        <v>95.07569294821964</v>
      </c>
      <c r="C36" s="94">
        <v>93.17347923567263</v>
      </c>
      <c r="D36" s="94"/>
      <c r="E36" s="94">
        <f t="shared" si="0"/>
        <v>-2.0007361014796943</v>
      </c>
      <c r="F36" s="94"/>
      <c r="G36" s="94">
        <v>0.5651966898266042</v>
      </c>
      <c r="H36" s="94">
        <v>0.55388859560887527</v>
      </c>
      <c r="I36" s="104"/>
      <c r="J36" s="94">
        <f t="shared" si="1"/>
        <v>-1.1308094217728937E-2</v>
      </c>
      <c r="L36" s="1"/>
      <c r="M36" s="1"/>
    </row>
    <row r="37" spans="1:13" ht="15.75" x14ac:dyDescent="0.25">
      <c r="A37" s="35" t="s">
        <v>162</v>
      </c>
      <c r="B37" s="93">
        <v>121.10601416389966</v>
      </c>
      <c r="C37" s="93">
        <v>121.10601416389966</v>
      </c>
      <c r="D37" s="93"/>
      <c r="E37" s="93">
        <f t="shared" si="0"/>
        <v>0</v>
      </c>
      <c r="F37" s="93"/>
      <c r="G37" s="93">
        <v>0.75866807032233707</v>
      </c>
      <c r="H37" s="93">
        <v>0.75866807032233718</v>
      </c>
      <c r="J37" s="93">
        <f t="shared" si="1"/>
        <v>0</v>
      </c>
      <c r="L37" s="1"/>
      <c r="M37" s="1"/>
    </row>
    <row r="38" spans="1:13" s="57" customFormat="1" ht="15.75" x14ac:dyDescent="0.25">
      <c r="A38" s="61" t="s">
        <v>147</v>
      </c>
      <c r="B38" s="94">
        <v>101.33458127757973</v>
      </c>
      <c r="C38" s="94">
        <v>101.33458127757973</v>
      </c>
      <c r="D38" s="94"/>
      <c r="E38" s="94">
        <f t="shared" si="0"/>
        <v>0</v>
      </c>
      <c r="F38" s="94"/>
      <c r="G38" s="94">
        <v>3.0910336413052333</v>
      </c>
      <c r="H38" s="94">
        <v>3.0910336413052337</v>
      </c>
      <c r="I38" s="104"/>
      <c r="J38" s="94">
        <f t="shared" si="1"/>
        <v>0</v>
      </c>
      <c r="L38" s="1"/>
      <c r="M38" s="1"/>
    </row>
    <row r="39" spans="1:13" ht="15.75" x14ac:dyDescent="0.25">
      <c r="A39" s="35" t="s">
        <v>84</v>
      </c>
      <c r="B39" s="93">
        <v>100.00000000000001</v>
      </c>
      <c r="C39" s="93">
        <v>100.00000000000001</v>
      </c>
      <c r="D39" s="93"/>
      <c r="E39" s="93">
        <f t="shared" si="0"/>
        <v>0</v>
      </c>
      <c r="F39" s="93"/>
      <c r="G39" s="93">
        <v>2.7871770751551557</v>
      </c>
      <c r="H39" s="93">
        <v>2.7871770751551557</v>
      </c>
      <c r="J39" s="93">
        <f t="shared" si="1"/>
        <v>0</v>
      </c>
      <c r="L39" s="1"/>
      <c r="M39" s="1"/>
    </row>
    <row r="40" spans="1:13" s="57" customFormat="1" ht="15.75" x14ac:dyDescent="0.25">
      <c r="A40" s="58" t="s">
        <v>86</v>
      </c>
      <c r="B40" s="94">
        <v>115.47005383792515</v>
      </c>
      <c r="C40" s="94">
        <v>115.47005383792515</v>
      </c>
      <c r="D40" s="94"/>
      <c r="E40" s="94">
        <f t="shared" si="0"/>
        <v>0</v>
      </c>
      <c r="F40" s="94"/>
      <c r="G40" s="94">
        <v>0.30385656615007767</v>
      </c>
      <c r="H40" s="94">
        <v>0.30385656615007767</v>
      </c>
      <c r="I40" s="104"/>
      <c r="J40" s="94">
        <f t="shared" si="1"/>
        <v>0</v>
      </c>
      <c r="L40" s="1"/>
      <c r="M40" s="1"/>
    </row>
    <row r="41" spans="1:13" ht="15.75" x14ac:dyDescent="0.25">
      <c r="A41" s="34" t="s">
        <v>146</v>
      </c>
      <c r="B41" s="93">
        <v>81.298883010556054</v>
      </c>
      <c r="C41" s="93">
        <v>81.298883010556054</v>
      </c>
      <c r="D41" s="93"/>
      <c r="E41" s="93">
        <f t="shared" si="0"/>
        <v>0</v>
      </c>
      <c r="F41" s="93"/>
      <c r="G41" s="93">
        <v>4.0380473829476626</v>
      </c>
      <c r="H41" s="93">
        <v>4.0380473829476626</v>
      </c>
      <c r="J41" s="93">
        <f t="shared" si="1"/>
        <v>0</v>
      </c>
      <c r="L41" s="1"/>
      <c r="M41" s="1"/>
    </row>
    <row r="42" spans="1:13" s="57" customFormat="1" ht="15.75" x14ac:dyDescent="0.25">
      <c r="A42" s="58" t="s">
        <v>17</v>
      </c>
      <c r="B42" s="94">
        <v>65.412580507732187</v>
      </c>
      <c r="C42" s="94">
        <v>65.412580507732187</v>
      </c>
      <c r="D42" s="94"/>
      <c r="E42" s="94">
        <f t="shared" si="0"/>
        <v>0</v>
      </c>
      <c r="F42" s="94"/>
      <c r="G42" s="94">
        <v>2.0382435176981093</v>
      </c>
      <c r="H42" s="94">
        <v>2.0382435176981093</v>
      </c>
      <c r="I42" s="104"/>
      <c r="J42" s="94">
        <f t="shared" si="1"/>
        <v>0</v>
      </c>
      <c r="L42" s="1"/>
      <c r="M42" s="1"/>
    </row>
    <row r="43" spans="1:13" ht="15.75" x14ac:dyDescent="0.25">
      <c r="A43" s="35" t="s">
        <v>88</v>
      </c>
      <c r="B43" s="93">
        <v>88.8888888888889</v>
      </c>
      <c r="C43" s="93">
        <v>88.8888888888889</v>
      </c>
      <c r="D43" s="93"/>
      <c r="E43" s="93">
        <f t="shared" si="0"/>
        <v>0</v>
      </c>
      <c r="F43" s="93"/>
      <c r="G43" s="93">
        <v>0.98966613960571193</v>
      </c>
      <c r="H43" s="93">
        <v>0.98966613960571193</v>
      </c>
      <c r="J43" s="93">
        <f t="shared" si="1"/>
        <v>0</v>
      </c>
      <c r="L43" s="1"/>
      <c r="M43" s="1"/>
    </row>
    <row r="44" spans="1:13" s="57" customFormat="1" ht="15.75" x14ac:dyDescent="0.25">
      <c r="A44" s="58" t="s">
        <v>90</v>
      </c>
      <c r="B44" s="94">
        <v>136.95652173913044</v>
      </c>
      <c r="C44" s="94">
        <v>136.95652173913044</v>
      </c>
      <c r="D44" s="94"/>
      <c r="E44" s="94">
        <f t="shared" si="0"/>
        <v>0</v>
      </c>
      <c r="F44" s="94"/>
      <c r="G44" s="94">
        <v>1.0101377256438415</v>
      </c>
      <c r="H44" s="94">
        <v>1.0101377256438417</v>
      </c>
      <c r="I44" s="104"/>
      <c r="J44" s="94">
        <f t="shared" si="1"/>
        <v>0</v>
      </c>
      <c r="L44" s="1"/>
      <c r="M44" s="1"/>
    </row>
    <row r="45" spans="1:13" ht="15.75" x14ac:dyDescent="0.25">
      <c r="A45" s="33" t="s">
        <v>250</v>
      </c>
      <c r="B45" s="96">
        <v>98.037598423655425</v>
      </c>
      <c r="C45" s="96">
        <v>90.833566083789648</v>
      </c>
      <c r="D45" s="96"/>
      <c r="E45" s="96">
        <f t="shared" si="0"/>
        <v>-7.3482342037129333</v>
      </c>
      <c r="F45" s="96"/>
      <c r="G45" s="96">
        <v>7.2339364236951305</v>
      </c>
      <c r="H45" s="96">
        <v>6.702369833134318</v>
      </c>
      <c r="J45" s="96">
        <f t="shared" si="1"/>
        <v>-0.53156659056081246</v>
      </c>
      <c r="L45" s="1"/>
      <c r="M45" s="1"/>
    </row>
    <row r="46" spans="1:13" s="57" customFormat="1" ht="15.75" x14ac:dyDescent="0.25">
      <c r="A46" s="61" t="s">
        <v>145</v>
      </c>
      <c r="B46" s="94">
        <v>98.356688403050015</v>
      </c>
      <c r="C46" s="94">
        <v>76.989082430544954</v>
      </c>
      <c r="D46" s="94"/>
      <c r="E46" s="94">
        <f t="shared" si="0"/>
        <v>-21.724608991453653</v>
      </c>
      <c r="F46" s="94"/>
      <c r="G46" s="94">
        <v>2.1514561896164315</v>
      </c>
      <c r="H46" s="94">
        <v>1.6840607447998339</v>
      </c>
      <c r="I46" s="104"/>
      <c r="J46" s="94">
        <f t="shared" si="1"/>
        <v>-0.46739544481659756</v>
      </c>
      <c r="L46" s="1"/>
      <c r="M46" s="1"/>
    </row>
    <row r="47" spans="1:13" ht="15.75" x14ac:dyDescent="0.25">
      <c r="A47" s="35" t="s">
        <v>163</v>
      </c>
      <c r="B47" s="93">
        <v>98.356688403050015</v>
      </c>
      <c r="C47" s="93">
        <v>76.989082430544954</v>
      </c>
      <c r="D47" s="93"/>
      <c r="E47" s="93">
        <f t="shared" si="0"/>
        <v>-21.724608991453653</v>
      </c>
      <c r="F47" s="93"/>
      <c r="G47" s="93">
        <v>2.1514561896164315</v>
      </c>
      <c r="H47" s="93">
        <v>1.6840607447998339</v>
      </c>
      <c r="J47" s="93">
        <f t="shared" si="1"/>
        <v>-0.46739544481659756</v>
      </c>
      <c r="L47" s="1"/>
      <c r="M47" s="1"/>
    </row>
    <row r="48" spans="1:13" s="57" customFormat="1" ht="15.75" x14ac:dyDescent="0.25">
      <c r="A48" s="61" t="s">
        <v>92</v>
      </c>
      <c r="B48" s="94">
        <v>85.694524051905276</v>
      </c>
      <c r="C48" s="94">
        <v>79.387463967918933</v>
      </c>
      <c r="D48" s="94"/>
      <c r="E48" s="94">
        <f t="shared" si="0"/>
        <v>-7.3599336174224543</v>
      </c>
      <c r="F48" s="94"/>
      <c r="G48" s="94">
        <v>0.27385524606295969</v>
      </c>
      <c r="H48" s="94">
        <v>0.25369968174489693</v>
      </c>
      <c r="I48" s="104"/>
      <c r="J48" s="94">
        <f t="shared" si="1"/>
        <v>-2.0155564318062758E-2</v>
      </c>
      <c r="L48" s="1"/>
      <c r="M48" s="1"/>
    </row>
    <row r="49" spans="1:13" ht="15.75" x14ac:dyDescent="0.25">
      <c r="A49" s="35" t="s">
        <v>93</v>
      </c>
      <c r="B49" s="93">
        <v>85.694524051905276</v>
      </c>
      <c r="C49" s="93">
        <v>79.387463967918933</v>
      </c>
      <c r="D49" s="93"/>
      <c r="E49" s="93">
        <f t="shared" si="0"/>
        <v>-7.3599336174224543</v>
      </c>
      <c r="F49" s="93"/>
      <c r="G49" s="93">
        <v>0.27385524606295969</v>
      </c>
      <c r="H49" s="93">
        <v>0.25369968174489693</v>
      </c>
      <c r="J49" s="93">
        <f t="shared" si="1"/>
        <v>-2.0155564318062758E-2</v>
      </c>
      <c r="L49" s="1"/>
      <c r="M49" s="1"/>
    </row>
    <row r="50" spans="1:13" s="57" customFormat="1" ht="15.75" x14ac:dyDescent="0.25">
      <c r="A50" s="61" t="s">
        <v>94</v>
      </c>
      <c r="B50" s="94">
        <v>82.843729843343098</v>
      </c>
      <c r="C50" s="94">
        <v>80.096741179693282</v>
      </c>
      <c r="D50" s="94"/>
      <c r="E50" s="94">
        <f t="shared" si="0"/>
        <v>-3.3158679224660093</v>
      </c>
      <c r="F50" s="94"/>
      <c r="G50" s="94">
        <v>1.6861553393541768</v>
      </c>
      <c r="H50" s="94">
        <v>1.6302446553335836</v>
      </c>
      <c r="I50" s="104"/>
      <c r="J50" s="94">
        <f t="shared" si="1"/>
        <v>-5.5910684020593182E-2</v>
      </c>
      <c r="L50" s="1"/>
      <c r="M50" s="1"/>
    </row>
    <row r="51" spans="1:13" ht="15.75" x14ac:dyDescent="0.25">
      <c r="A51" s="35" t="s">
        <v>164</v>
      </c>
      <c r="B51" s="93">
        <v>82.485566953609109</v>
      </c>
      <c r="C51" s="93">
        <v>79.853864983249025</v>
      </c>
      <c r="D51" s="93"/>
      <c r="E51" s="93">
        <f t="shared" si="0"/>
        <v>-3.1904999475122486</v>
      </c>
      <c r="F51" s="93"/>
      <c r="G51" s="93">
        <v>1.5369357803164103</v>
      </c>
      <c r="H51" s="93">
        <v>1.4878998450521181</v>
      </c>
      <c r="J51" s="93">
        <f t="shared" si="1"/>
        <v>-4.9035935264292174E-2</v>
      </c>
      <c r="L51" s="1"/>
      <c r="M51" s="1"/>
    </row>
    <row r="52" spans="1:13" s="57" customFormat="1" ht="15.75" x14ac:dyDescent="0.25">
      <c r="A52" s="58" t="s">
        <v>97</v>
      </c>
      <c r="B52" s="94">
        <v>86.72222265286733</v>
      </c>
      <c r="C52" s="94">
        <v>82.726811487126298</v>
      </c>
      <c r="D52" s="94"/>
      <c r="E52" s="94">
        <f t="shared" si="0"/>
        <v>-4.6071364911089869</v>
      </c>
      <c r="F52" s="94"/>
      <c r="G52" s="94">
        <v>0.1492195590377666</v>
      </c>
      <c r="H52" s="94">
        <v>0.14234481028146573</v>
      </c>
      <c r="I52" s="104"/>
      <c r="J52" s="94">
        <f t="shared" si="1"/>
        <v>-6.8747487563008691E-3</v>
      </c>
      <c r="L52" s="1"/>
      <c r="M52" s="1"/>
    </row>
    <row r="53" spans="1:13" ht="15.75" x14ac:dyDescent="0.25">
      <c r="A53" s="34" t="s">
        <v>144</v>
      </c>
      <c r="B53" s="93">
        <v>102.75853938597338</v>
      </c>
      <c r="C53" s="93">
        <v>102.75853938597338</v>
      </c>
      <c r="D53" s="93"/>
      <c r="E53" s="93">
        <f t="shared" si="0"/>
        <v>0</v>
      </c>
      <c r="F53" s="93"/>
      <c r="G53" s="93">
        <v>0.78016453604303027</v>
      </c>
      <c r="H53" s="93">
        <v>0.78016453604303027</v>
      </c>
      <c r="J53" s="93">
        <f t="shared" si="1"/>
        <v>0</v>
      </c>
      <c r="L53" s="1"/>
      <c r="M53" s="1"/>
    </row>
    <row r="54" spans="1:13" s="57" customFormat="1" ht="15.75" x14ac:dyDescent="0.25">
      <c r="A54" s="58" t="s">
        <v>165</v>
      </c>
      <c r="B54" s="94">
        <v>102.75853938597338</v>
      </c>
      <c r="C54" s="94">
        <v>102.75853938597338</v>
      </c>
      <c r="D54" s="94"/>
      <c r="E54" s="94">
        <f t="shared" si="0"/>
        <v>0</v>
      </c>
      <c r="F54" s="94"/>
      <c r="G54" s="94">
        <v>0.78016453604303027</v>
      </c>
      <c r="H54" s="94">
        <v>0.78016453604303027</v>
      </c>
      <c r="I54" s="104"/>
      <c r="J54" s="94">
        <f t="shared" si="1"/>
        <v>0</v>
      </c>
      <c r="L54" s="1"/>
      <c r="M54" s="1"/>
    </row>
    <row r="55" spans="1:13" ht="15.75" x14ac:dyDescent="0.25">
      <c r="A55" s="34" t="s">
        <v>143</v>
      </c>
      <c r="B55" s="93">
        <v>91.594220081908873</v>
      </c>
      <c r="C55" s="93">
        <v>91.594220081908873</v>
      </c>
      <c r="D55" s="93"/>
      <c r="E55" s="93">
        <f t="shared" si="0"/>
        <v>0</v>
      </c>
      <c r="F55" s="93"/>
      <c r="G55" s="93">
        <v>0.25658832239424967</v>
      </c>
      <c r="H55" s="93">
        <v>0.25658832239424967</v>
      </c>
      <c r="J55" s="93">
        <f t="shared" si="1"/>
        <v>0</v>
      </c>
      <c r="L55" s="1"/>
      <c r="M55" s="1"/>
    </row>
    <row r="56" spans="1:13" s="57" customFormat="1" ht="15.75" x14ac:dyDescent="0.25">
      <c r="A56" s="58" t="s">
        <v>166</v>
      </c>
      <c r="B56" s="94">
        <v>91.594220081908873</v>
      </c>
      <c r="C56" s="94">
        <v>91.594220081908873</v>
      </c>
      <c r="D56" s="94"/>
      <c r="E56" s="94">
        <f t="shared" si="0"/>
        <v>0</v>
      </c>
      <c r="F56" s="94"/>
      <c r="G56" s="94">
        <v>0.25658832239424967</v>
      </c>
      <c r="H56" s="94">
        <v>0.25658832239424967</v>
      </c>
      <c r="I56" s="104"/>
      <c r="J56" s="94">
        <f t="shared" si="1"/>
        <v>0</v>
      </c>
      <c r="L56" s="1"/>
      <c r="M56" s="1"/>
    </row>
    <row r="57" spans="1:13" ht="15.75" x14ac:dyDescent="0.25">
      <c r="A57" s="34" t="s">
        <v>142</v>
      </c>
      <c r="B57" s="93">
        <v>116.062608967513</v>
      </c>
      <c r="C57" s="93">
        <v>116.72452848003631</v>
      </c>
      <c r="D57" s="93"/>
      <c r="E57" s="93">
        <f t="shared" si="0"/>
        <v>0.57031245326268909</v>
      </c>
      <c r="F57" s="93"/>
      <c r="G57" s="93">
        <v>2.0857167902242821</v>
      </c>
      <c r="H57" s="93">
        <v>2.0976118928187222</v>
      </c>
      <c r="J57" s="93">
        <f t="shared" si="1"/>
        <v>1.1895102594440043E-2</v>
      </c>
      <c r="L57" s="1"/>
      <c r="M57" s="1"/>
    </row>
    <row r="58" spans="1:13" s="57" customFormat="1" ht="15.75" x14ac:dyDescent="0.25">
      <c r="A58" s="58" t="s">
        <v>99</v>
      </c>
      <c r="B58" s="94">
        <v>97.89143276359377</v>
      </c>
      <c r="C58" s="94">
        <v>99.027946338743959</v>
      </c>
      <c r="D58" s="94"/>
      <c r="E58" s="94">
        <f t="shared" si="0"/>
        <v>1.1609939124038071</v>
      </c>
      <c r="F58" s="94"/>
      <c r="G58" s="94">
        <v>1.024562012544207</v>
      </c>
      <c r="H58" s="94">
        <v>1.0364571151386472</v>
      </c>
      <c r="I58" s="104"/>
      <c r="J58" s="94">
        <f t="shared" si="1"/>
        <v>1.1895102594440266E-2</v>
      </c>
      <c r="L58" s="1"/>
      <c r="M58" s="1"/>
    </row>
    <row r="59" spans="1:13" ht="15.75" x14ac:dyDescent="0.25">
      <c r="A59" s="35" t="s">
        <v>167</v>
      </c>
      <c r="B59" s="93">
        <v>141.40606992085807</v>
      </c>
      <c r="C59" s="93">
        <v>141.40606992085807</v>
      </c>
      <c r="D59" s="93"/>
      <c r="E59" s="93">
        <f t="shared" si="0"/>
        <v>0</v>
      </c>
      <c r="F59" s="93"/>
      <c r="G59" s="93">
        <v>1.0611547776800752</v>
      </c>
      <c r="H59" s="93">
        <v>1.0611547776800752</v>
      </c>
      <c r="J59" s="93">
        <f t="shared" si="1"/>
        <v>0</v>
      </c>
      <c r="L59" s="1"/>
      <c r="M59" s="1"/>
    </row>
    <row r="60" spans="1:13" s="63" customFormat="1" ht="15.75" x14ac:dyDescent="0.25">
      <c r="A60" s="55" t="s">
        <v>2</v>
      </c>
      <c r="B60" s="95">
        <v>129.8980795531514</v>
      </c>
      <c r="C60" s="95">
        <v>129.91279514467359</v>
      </c>
      <c r="D60" s="95"/>
      <c r="E60" s="95">
        <f t="shared" si="0"/>
        <v>1.1328567422097535E-2</v>
      </c>
      <c r="F60" s="95"/>
      <c r="G60" s="95">
        <v>4.3442904137627849</v>
      </c>
      <c r="H60" s="95">
        <v>4.3447825596313194</v>
      </c>
      <c r="I60" s="105"/>
      <c r="J60" s="95">
        <f t="shared" si="1"/>
        <v>4.9214586853452147E-4</v>
      </c>
      <c r="L60" s="1"/>
      <c r="M60" s="1"/>
    </row>
    <row r="61" spans="1:13" ht="15.75" x14ac:dyDescent="0.25">
      <c r="A61" s="34" t="s">
        <v>141</v>
      </c>
      <c r="B61" s="93">
        <v>103.88651198662767</v>
      </c>
      <c r="C61" s="93">
        <v>103.91262945099996</v>
      </c>
      <c r="D61" s="93"/>
      <c r="E61" s="93">
        <f t="shared" si="0"/>
        <v>2.5140380471766477E-2</v>
      </c>
      <c r="F61" s="93"/>
      <c r="G61" s="93">
        <v>1.9575911712519829</v>
      </c>
      <c r="H61" s="93">
        <v>1.9580833171205174</v>
      </c>
      <c r="J61" s="93">
        <f t="shared" si="1"/>
        <v>4.9214586853452147E-4</v>
      </c>
      <c r="L61" s="1"/>
      <c r="M61" s="1"/>
    </row>
    <row r="62" spans="1:13" s="57" customFormat="1" ht="15.75" x14ac:dyDescent="0.25">
      <c r="A62" s="58" t="s">
        <v>102</v>
      </c>
      <c r="B62" s="94">
        <v>110.34514381575013</v>
      </c>
      <c r="C62" s="94">
        <v>110.38453224819436</v>
      </c>
      <c r="D62" s="94"/>
      <c r="E62" s="94">
        <f t="shared" si="0"/>
        <v>3.5695664604862287E-2</v>
      </c>
      <c r="F62" s="94"/>
      <c r="G62" s="94">
        <v>1.3671990215924399</v>
      </c>
      <c r="H62" s="94">
        <v>1.3676870523696685</v>
      </c>
      <c r="I62" s="104"/>
      <c r="J62" s="94">
        <f t="shared" si="1"/>
        <v>4.8803077722858745E-4</v>
      </c>
      <c r="L62" s="1"/>
      <c r="M62" s="1"/>
    </row>
    <row r="63" spans="1:13" ht="15.75" x14ac:dyDescent="0.25">
      <c r="A63" s="35" t="s">
        <v>168</v>
      </c>
      <c r="B63" s="93">
        <v>91.486163658435842</v>
      </c>
      <c r="C63" s="93">
        <v>91.48680132598767</v>
      </c>
      <c r="D63" s="93"/>
      <c r="E63" s="93">
        <f t="shared" si="0"/>
        <v>6.9700982785469989E-4</v>
      </c>
      <c r="F63" s="93"/>
      <c r="G63" s="93">
        <v>0.59039214965954301</v>
      </c>
      <c r="H63" s="93">
        <v>0.59039626475084905</v>
      </c>
      <c r="J63" s="93">
        <f t="shared" si="1"/>
        <v>4.1150913060450378E-6</v>
      </c>
      <c r="L63" s="1"/>
      <c r="M63" s="1"/>
    </row>
    <row r="64" spans="1:13" s="57" customFormat="1" ht="15.75" x14ac:dyDescent="0.25">
      <c r="A64" s="61" t="s">
        <v>104</v>
      </c>
      <c r="B64" s="94">
        <v>163.46937158495564</v>
      </c>
      <c r="C64" s="94">
        <v>163.46937158495564</v>
      </c>
      <c r="D64" s="94"/>
      <c r="E64" s="94">
        <f t="shared" si="0"/>
        <v>0</v>
      </c>
      <c r="F64" s="94"/>
      <c r="G64" s="94">
        <v>2.3866992425108022</v>
      </c>
      <c r="H64" s="94">
        <v>2.3866992425108022</v>
      </c>
      <c r="I64" s="104"/>
      <c r="J64" s="94">
        <f t="shared" si="1"/>
        <v>0</v>
      </c>
      <c r="L64" s="1"/>
      <c r="M64" s="1"/>
    </row>
    <row r="65" spans="1:13" ht="15.75" x14ac:dyDescent="0.25">
      <c r="A65" s="35" t="s">
        <v>19</v>
      </c>
      <c r="B65" s="93">
        <v>169.42514348606315</v>
      </c>
      <c r="C65" s="93">
        <v>169.42514348606315</v>
      </c>
      <c r="D65" s="93"/>
      <c r="E65" s="93">
        <f t="shared" si="0"/>
        <v>0</v>
      </c>
      <c r="F65" s="93"/>
      <c r="G65" s="93">
        <v>2.017119794463798</v>
      </c>
      <c r="H65" s="93">
        <v>2.017119794463798</v>
      </c>
      <c r="J65" s="93">
        <f t="shared" si="1"/>
        <v>0</v>
      </c>
      <c r="L65" s="1"/>
      <c r="M65" s="1"/>
    </row>
    <row r="66" spans="1:13" s="57" customFormat="1" ht="15.75" x14ac:dyDescent="0.25">
      <c r="A66" s="58" t="s">
        <v>106</v>
      </c>
      <c r="B66" s="94">
        <v>146.66666666666663</v>
      </c>
      <c r="C66" s="94">
        <v>146.66666666666663</v>
      </c>
      <c r="D66" s="94"/>
      <c r="E66" s="94">
        <f t="shared" si="0"/>
        <v>0</v>
      </c>
      <c r="F66" s="94"/>
      <c r="G66" s="94">
        <v>0.13728657167136607</v>
      </c>
      <c r="H66" s="94">
        <v>0.13728657167136607</v>
      </c>
      <c r="I66" s="104"/>
      <c r="J66" s="94">
        <f t="shared" si="1"/>
        <v>0</v>
      </c>
      <c r="L66" s="1"/>
      <c r="M66" s="1"/>
    </row>
    <row r="67" spans="1:13" ht="15.75" x14ac:dyDescent="0.25">
      <c r="A67" s="35" t="s">
        <v>108</v>
      </c>
      <c r="B67" s="93">
        <v>132.09195402298852</v>
      </c>
      <c r="C67" s="93">
        <v>132.09195402298852</v>
      </c>
      <c r="D67" s="93"/>
      <c r="E67" s="93">
        <f t="shared" si="0"/>
        <v>0</v>
      </c>
      <c r="F67" s="93"/>
      <c r="G67" s="93">
        <v>0.23229287637563814</v>
      </c>
      <c r="H67" s="93">
        <v>0.23229287637563817</v>
      </c>
      <c r="J67" s="93">
        <f t="shared" si="1"/>
        <v>0</v>
      </c>
      <c r="L67" s="1"/>
      <c r="M67" s="1"/>
    </row>
    <row r="68" spans="1:13" s="57" customFormat="1" ht="15.75" x14ac:dyDescent="0.25">
      <c r="A68" s="55" t="s">
        <v>3</v>
      </c>
      <c r="B68" s="95">
        <v>104.97361861599212</v>
      </c>
      <c r="C68" s="95">
        <v>104.96279046900648</v>
      </c>
      <c r="D68" s="95"/>
      <c r="E68" s="95">
        <f t="shared" si="0"/>
        <v>-1.0315112623926481E-2</v>
      </c>
      <c r="F68" s="95"/>
      <c r="G68" s="95">
        <v>5.27466897931322</v>
      </c>
      <c r="H68" s="95">
        <v>5.2741248912674656</v>
      </c>
      <c r="I68" s="104"/>
      <c r="J68" s="95">
        <f t="shared" si="1"/>
        <v>-5.4408804575434289E-4</v>
      </c>
      <c r="L68" s="1"/>
      <c r="M68" s="1"/>
    </row>
    <row r="69" spans="1:13" ht="15.75" x14ac:dyDescent="0.25">
      <c r="A69" s="34" t="s">
        <v>150</v>
      </c>
      <c r="B69" s="93">
        <v>99.554658386370235</v>
      </c>
      <c r="C69" s="93">
        <v>99.535597716438303</v>
      </c>
      <c r="D69" s="93"/>
      <c r="E69" s="93">
        <f t="shared" si="0"/>
        <v>-1.914593474667825E-2</v>
      </c>
      <c r="F69" s="93"/>
      <c r="G69" s="93">
        <v>2.841794109055122</v>
      </c>
      <c r="H69" s="93">
        <v>2.8412500210093676</v>
      </c>
      <c r="J69" s="93">
        <f t="shared" si="1"/>
        <v>-5.4408804575434289E-4</v>
      </c>
      <c r="L69" s="1"/>
      <c r="M69" s="1"/>
    </row>
    <row r="70" spans="1:13" s="57" customFormat="1" ht="15.75" x14ac:dyDescent="0.25">
      <c r="A70" s="58" t="s">
        <v>109</v>
      </c>
      <c r="B70" s="94">
        <v>99.069326183293157</v>
      </c>
      <c r="C70" s="94">
        <v>99.068908141036374</v>
      </c>
      <c r="D70" s="94"/>
      <c r="E70" s="94">
        <f t="shared" si="0"/>
        <v>-4.2196941565375568E-4</v>
      </c>
      <c r="F70" s="94"/>
      <c r="G70" s="94">
        <v>2.259279935831306</v>
      </c>
      <c r="H70" s="94">
        <v>2.2592704023609631</v>
      </c>
      <c r="I70" s="104"/>
      <c r="J70" s="94">
        <f t="shared" si="1"/>
        <v>-9.533470342937278E-6</v>
      </c>
      <c r="L70" s="1"/>
      <c r="M70" s="1"/>
    </row>
    <row r="71" spans="1:13" ht="15.75" x14ac:dyDescent="0.25">
      <c r="A71" s="35" t="s">
        <v>169</v>
      </c>
      <c r="B71" s="93">
        <v>68.441563892238904</v>
      </c>
      <c r="C71" s="93">
        <v>67.615320518227577</v>
      </c>
      <c r="D71" s="93"/>
      <c r="E71" s="93">
        <f t="shared" ref="E71:E117" si="2">((C71/B71-1)*100)</f>
        <v>-1.207224567971954</v>
      </c>
      <c r="F71" s="93"/>
      <c r="G71" s="93">
        <v>4.4279630285333396E-2</v>
      </c>
      <c r="H71" s="93">
        <v>4.3745075709921706E-2</v>
      </c>
      <c r="J71" s="93">
        <f t="shared" si="1"/>
        <v>-5.345545754116901E-4</v>
      </c>
      <c r="L71" s="1"/>
      <c r="M71" s="1"/>
    </row>
    <row r="72" spans="1:13" s="57" customFormat="1" ht="15.75" x14ac:dyDescent="0.25">
      <c r="A72" s="58" t="s">
        <v>170</v>
      </c>
      <c r="B72" s="94">
        <v>105.68010943590173</v>
      </c>
      <c r="C72" s="94">
        <v>105.68010943590173</v>
      </c>
      <c r="D72" s="94"/>
      <c r="E72" s="94">
        <f t="shared" si="2"/>
        <v>0</v>
      </c>
      <c r="F72" s="94"/>
      <c r="G72" s="94">
        <v>0.53823454293848272</v>
      </c>
      <c r="H72" s="94">
        <v>0.53823454293848283</v>
      </c>
      <c r="I72" s="104"/>
      <c r="J72" s="94">
        <f t="shared" ref="J72:J115" si="3">H72-G72</f>
        <v>0</v>
      </c>
      <c r="L72" s="1"/>
      <c r="M72" s="1"/>
    </row>
    <row r="73" spans="1:13" ht="15.75" x14ac:dyDescent="0.25">
      <c r="A73" s="34" t="s">
        <v>111</v>
      </c>
      <c r="B73" s="93">
        <v>112.10111747125245</v>
      </c>
      <c r="C73" s="93">
        <v>112.10111747125245</v>
      </c>
      <c r="D73" s="93"/>
      <c r="E73" s="93">
        <f t="shared" si="2"/>
        <v>0</v>
      </c>
      <c r="F73" s="93"/>
      <c r="G73" s="93">
        <v>2.4328748702580985</v>
      </c>
      <c r="H73" s="93">
        <v>2.4328748702580985</v>
      </c>
      <c r="J73" s="93">
        <f t="shared" si="3"/>
        <v>0</v>
      </c>
      <c r="L73" s="1"/>
      <c r="M73" s="1"/>
    </row>
    <row r="74" spans="1:13" s="57" customFormat="1" ht="15.75" x14ac:dyDescent="0.25">
      <c r="A74" s="58" t="s">
        <v>171</v>
      </c>
      <c r="B74" s="94">
        <v>122.09635610194326</v>
      </c>
      <c r="C74" s="94">
        <v>122.09635610194326</v>
      </c>
      <c r="D74" s="94"/>
      <c r="E74" s="94">
        <f t="shared" si="2"/>
        <v>0</v>
      </c>
      <c r="F74" s="94"/>
      <c r="G74" s="94">
        <v>0.90627837124632571</v>
      </c>
      <c r="H74" s="94">
        <v>0.90627837124632582</v>
      </c>
      <c r="I74" s="104"/>
      <c r="J74" s="94">
        <f t="shared" si="3"/>
        <v>0</v>
      </c>
      <c r="L74" s="1"/>
      <c r="M74" s="1"/>
    </row>
    <row r="75" spans="1:13" ht="15.75" x14ac:dyDescent="0.25">
      <c r="A75" s="35" t="s">
        <v>172</v>
      </c>
      <c r="B75" s="93">
        <v>96.112074374048845</v>
      </c>
      <c r="C75" s="93">
        <v>96.112074374048845</v>
      </c>
      <c r="D75" s="93"/>
      <c r="E75" s="93">
        <f t="shared" si="2"/>
        <v>0</v>
      </c>
      <c r="F75" s="93"/>
      <c r="G75" s="93">
        <v>0.37487298342062425</v>
      </c>
      <c r="H75" s="93">
        <v>0.37487298342062425</v>
      </c>
      <c r="J75" s="93">
        <f t="shared" si="3"/>
        <v>0</v>
      </c>
      <c r="L75" s="1"/>
      <c r="M75" s="1"/>
    </row>
    <row r="76" spans="1:13" s="57" customFormat="1" ht="15.75" x14ac:dyDescent="0.25">
      <c r="A76" s="58" t="s">
        <v>173</v>
      </c>
      <c r="B76" s="94">
        <v>110.96157043944844</v>
      </c>
      <c r="C76" s="94">
        <v>110.96157043944844</v>
      </c>
      <c r="D76" s="94"/>
      <c r="E76" s="94">
        <f t="shared" si="2"/>
        <v>0</v>
      </c>
      <c r="F76" s="94"/>
      <c r="G76" s="94">
        <v>1.1517235155911485</v>
      </c>
      <c r="H76" s="94">
        <v>1.1517235155911487</v>
      </c>
      <c r="I76" s="104"/>
      <c r="J76" s="94">
        <f t="shared" si="3"/>
        <v>0</v>
      </c>
      <c r="L76" s="1"/>
      <c r="M76" s="1"/>
    </row>
    <row r="77" spans="1:13" ht="15.75" x14ac:dyDescent="0.25">
      <c r="A77" s="33" t="s">
        <v>4</v>
      </c>
      <c r="B77" s="96">
        <v>95.746365973594948</v>
      </c>
      <c r="C77" s="96">
        <v>95.746365973594948</v>
      </c>
      <c r="D77" s="96"/>
      <c r="E77" s="96">
        <f t="shared" si="2"/>
        <v>0</v>
      </c>
      <c r="F77" s="96"/>
      <c r="G77" s="96">
        <v>4.7393814630301456</v>
      </c>
      <c r="H77" s="96">
        <v>4.7393814630301456</v>
      </c>
      <c r="J77" s="96">
        <f t="shared" si="3"/>
        <v>0</v>
      </c>
      <c r="L77" s="1"/>
      <c r="M77" s="1"/>
    </row>
    <row r="78" spans="1:13" s="57" customFormat="1" ht="15.75" x14ac:dyDescent="0.25">
      <c r="A78" s="61" t="s">
        <v>140</v>
      </c>
      <c r="B78" s="94">
        <v>67.034874246153493</v>
      </c>
      <c r="C78" s="94">
        <v>67.034874246153493</v>
      </c>
      <c r="D78" s="94"/>
      <c r="E78" s="94">
        <f t="shared" si="2"/>
        <v>0</v>
      </c>
      <c r="F78" s="94"/>
      <c r="G78" s="94">
        <v>0.90138280018030803</v>
      </c>
      <c r="H78" s="94">
        <v>0.90138280018030803</v>
      </c>
      <c r="I78" s="104"/>
      <c r="J78" s="94">
        <f t="shared" si="3"/>
        <v>0</v>
      </c>
      <c r="L78" s="1"/>
      <c r="M78" s="1"/>
    </row>
    <row r="79" spans="1:13" ht="15.75" x14ac:dyDescent="0.25">
      <c r="A79" s="35" t="s">
        <v>174</v>
      </c>
      <c r="B79" s="93">
        <v>67.034874246153493</v>
      </c>
      <c r="C79" s="93">
        <v>67.034874246153493</v>
      </c>
      <c r="D79" s="93"/>
      <c r="E79" s="93">
        <f t="shared" si="2"/>
        <v>0</v>
      </c>
      <c r="F79" s="93"/>
      <c r="G79" s="93">
        <v>0.90138280018030803</v>
      </c>
      <c r="H79" s="93">
        <v>0.90138280018030803</v>
      </c>
      <c r="J79" s="93">
        <f t="shared" si="3"/>
        <v>0</v>
      </c>
      <c r="L79" s="1"/>
      <c r="M79" s="1"/>
    </row>
    <row r="80" spans="1:13" s="57" customFormat="1" ht="15.75" x14ac:dyDescent="0.25">
      <c r="A80" s="61" t="s">
        <v>139</v>
      </c>
      <c r="B80" s="94">
        <v>106.45476405536553</v>
      </c>
      <c r="C80" s="94">
        <v>106.45476405536553</v>
      </c>
      <c r="D80" s="94"/>
      <c r="E80" s="94">
        <f t="shared" si="2"/>
        <v>0</v>
      </c>
      <c r="F80" s="94"/>
      <c r="G80" s="94">
        <v>3.837998662849837</v>
      </c>
      <c r="H80" s="94">
        <v>3.8379986628498375</v>
      </c>
      <c r="I80" s="104"/>
      <c r="J80" s="94">
        <f t="shared" si="3"/>
        <v>0</v>
      </c>
      <c r="L80" s="1"/>
      <c r="M80" s="1"/>
    </row>
    <row r="81" spans="1:13" ht="15.75" x14ac:dyDescent="0.25">
      <c r="A81" s="35" t="s">
        <v>175</v>
      </c>
      <c r="B81" s="93">
        <v>106.45476405536553</v>
      </c>
      <c r="C81" s="93">
        <v>106.45476405536553</v>
      </c>
      <c r="D81" s="93"/>
      <c r="E81" s="93">
        <f t="shared" si="2"/>
        <v>0</v>
      </c>
      <c r="F81" s="93"/>
      <c r="G81" s="93">
        <v>3.837998662849837</v>
      </c>
      <c r="H81" s="93">
        <v>3.8379986628498375</v>
      </c>
      <c r="J81" s="93">
        <f t="shared" si="3"/>
        <v>0</v>
      </c>
      <c r="L81" s="1"/>
      <c r="M81" s="1"/>
    </row>
    <row r="82" spans="1:13" s="57" customFormat="1" ht="15.75" x14ac:dyDescent="0.25">
      <c r="A82" s="55" t="s">
        <v>130</v>
      </c>
      <c r="B82" s="95">
        <v>101.46037657959128</v>
      </c>
      <c r="C82" s="95">
        <v>101.0809181109984</v>
      </c>
      <c r="D82" s="95"/>
      <c r="E82" s="95">
        <f t="shared" si="2"/>
        <v>-0.37399670825706277</v>
      </c>
      <c r="F82" s="95"/>
      <c r="G82" s="95">
        <v>3.932601918946141</v>
      </c>
      <c r="H82" s="95">
        <v>3.9178941172204285</v>
      </c>
      <c r="I82" s="104"/>
      <c r="J82" s="95">
        <f t="shared" si="3"/>
        <v>-1.470780172571251E-2</v>
      </c>
      <c r="L82" s="1"/>
      <c r="M82" s="1"/>
    </row>
    <row r="83" spans="1:13" ht="15.75" x14ac:dyDescent="0.25">
      <c r="A83" s="34" t="s">
        <v>138</v>
      </c>
      <c r="B83" s="93">
        <v>93.819476603701446</v>
      </c>
      <c r="C83" s="93">
        <v>93.819476603701446</v>
      </c>
      <c r="D83" s="93"/>
      <c r="E83" s="93">
        <f t="shared" si="2"/>
        <v>0</v>
      </c>
      <c r="F83" s="93"/>
      <c r="G83" s="93">
        <v>1.9427072194229544</v>
      </c>
      <c r="H83" s="93">
        <v>1.9427072194229544</v>
      </c>
      <c r="J83" s="93">
        <f t="shared" si="3"/>
        <v>0</v>
      </c>
      <c r="L83" s="1"/>
      <c r="M83" s="1"/>
    </row>
    <row r="84" spans="1:13" s="57" customFormat="1" ht="15.75" x14ac:dyDescent="0.25">
      <c r="A84" s="58" t="s">
        <v>176</v>
      </c>
      <c r="B84" s="94">
        <v>81.384559219606217</v>
      </c>
      <c r="C84" s="94">
        <v>81.384559219606217</v>
      </c>
      <c r="D84" s="94"/>
      <c r="E84" s="94">
        <f t="shared" si="2"/>
        <v>0</v>
      </c>
      <c r="F84" s="94"/>
      <c r="G84" s="94">
        <v>0.71345919964866755</v>
      </c>
      <c r="H84" s="94">
        <v>0.71345919964866755</v>
      </c>
      <c r="I84" s="104"/>
      <c r="J84" s="94">
        <f t="shared" si="3"/>
        <v>0</v>
      </c>
      <c r="L84" s="1"/>
      <c r="M84" s="1"/>
    </row>
    <row r="85" spans="1:13" ht="15.75" x14ac:dyDescent="0.25">
      <c r="A85" s="35" t="s">
        <v>177</v>
      </c>
      <c r="B85" s="93">
        <v>99.262187476460795</v>
      </c>
      <c r="C85" s="93">
        <v>99.262187476460795</v>
      </c>
      <c r="D85" s="93"/>
      <c r="E85" s="93">
        <f t="shared" si="2"/>
        <v>0</v>
      </c>
      <c r="F85" s="93"/>
      <c r="G85" s="93">
        <v>0.17182709087528877</v>
      </c>
      <c r="H85" s="93">
        <v>0.1718270908752888</v>
      </c>
      <c r="J85" s="93">
        <f t="shared" si="3"/>
        <v>0</v>
      </c>
      <c r="L85" s="1"/>
      <c r="M85" s="1"/>
    </row>
    <row r="86" spans="1:13" s="57" customFormat="1" ht="15.75" x14ac:dyDescent="0.25">
      <c r="A86" s="58" t="s">
        <v>112</v>
      </c>
      <c r="B86" s="94">
        <v>96.150677129096948</v>
      </c>
      <c r="C86" s="94">
        <v>96.150677129096948</v>
      </c>
      <c r="D86" s="94"/>
      <c r="E86" s="94">
        <f t="shared" si="2"/>
        <v>0</v>
      </c>
      <c r="F86" s="94"/>
      <c r="G86" s="94">
        <v>0.86873438540096626</v>
      </c>
      <c r="H86" s="94">
        <v>0.86873438540096626</v>
      </c>
      <c r="I86" s="104"/>
      <c r="J86" s="94">
        <f t="shared" si="3"/>
        <v>0</v>
      </c>
      <c r="L86" s="1"/>
      <c r="M86" s="1"/>
    </row>
    <row r="87" spans="1:13" ht="15.75" x14ac:dyDescent="0.25">
      <c r="A87" s="35" t="s">
        <v>178</v>
      </c>
      <c r="B87" s="93">
        <v>160.69798195713369</v>
      </c>
      <c r="C87" s="93">
        <v>160.69798195713369</v>
      </c>
      <c r="D87" s="93"/>
      <c r="E87" s="93">
        <f t="shared" si="2"/>
        <v>0</v>
      </c>
      <c r="F87" s="93"/>
      <c r="G87" s="93">
        <v>0.18868654349803177</v>
      </c>
      <c r="H87" s="93">
        <v>0.18868654349803179</v>
      </c>
      <c r="J87" s="93">
        <f t="shared" si="3"/>
        <v>0</v>
      </c>
      <c r="L87" s="1"/>
      <c r="M87" s="1"/>
    </row>
    <row r="88" spans="1:13" s="57" customFormat="1" ht="15.75" x14ac:dyDescent="0.25">
      <c r="A88" s="61" t="s">
        <v>137</v>
      </c>
      <c r="B88" s="94">
        <v>111.50561142510205</v>
      </c>
      <c r="C88" s="94">
        <v>111.50561142510205</v>
      </c>
      <c r="D88" s="94"/>
      <c r="E88" s="94">
        <f t="shared" si="2"/>
        <v>0</v>
      </c>
      <c r="F88" s="94"/>
      <c r="G88" s="94">
        <v>0.51790337017018206</v>
      </c>
      <c r="H88" s="94">
        <v>0.51790337017018206</v>
      </c>
      <c r="I88" s="104"/>
      <c r="J88" s="94">
        <f t="shared" si="3"/>
        <v>0</v>
      </c>
      <c r="L88" s="1"/>
      <c r="M88" s="1"/>
    </row>
    <row r="89" spans="1:13" ht="15.75" x14ac:dyDescent="0.25">
      <c r="A89" s="35" t="s">
        <v>179</v>
      </c>
      <c r="B89" s="93">
        <v>111.50561142510205</v>
      </c>
      <c r="C89" s="93">
        <v>111.50561142510205</v>
      </c>
      <c r="D89" s="93"/>
      <c r="E89" s="93">
        <f t="shared" si="2"/>
        <v>0</v>
      </c>
      <c r="F89" s="93"/>
      <c r="G89" s="93">
        <v>0.51790337017018206</v>
      </c>
      <c r="H89" s="93">
        <v>0.51790337017018206</v>
      </c>
      <c r="J89" s="93">
        <f t="shared" si="3"/>
        <v>0</v>
      </c>
      <c r="L89" s="1"/>
      <c r="M89" s="1"/>
    </row>
    <row r="90" spans="1:13" s="57" customFormat="1" ht="15.75" x14ac:dyDescent="0.25">
      <c r="A90" s="61" t="s">
        <v>136</v>
      </c>
      <c r="B90" s="94">
        <v>116.28683185440813</v>
      </c>
      <c r="C90" s="94">
        <v>116.28683185440813</v>
      </c>
      <c r="D90" s="94"/>
      <c r="E90" s="94">
        <f t="shared" si="2"/>
        <v>0</v>
      </c>
      <c r="F90" s="94"/>
      <c r="G90" s="94">
        <v>0.85008098359206474</v>
      </c>
      <c r="H90" s="94">
        <v>0.85008098359206474</v>
      </c>
      <c r="I90" s="104"/>
      <c r="J90" s="94">
        <f t="shared" si="3"/>
        <v>0</v>
      </c>
      <c r="L90" s="1"/>
      <c r="M90" s="1"/>
    </row>
    <row r="91" spans="1:13" ht="15.75" x14ac:dyDescent="0.25">
      <c r="A91" s="35" t="s">
        <v>180</v>
      </c>
      <c r="B91" s="93">
        <v>148.33644826479588</v>
      </c>
      <c r="C91" s="93">
        <v>148.33644826479588</v>
      </c>
      <c r="D91" s="93"/>
      <c r="E91" s="93">
        <f t="shared" si="2"/>
        <v>0</v>
      </c>
      <c r="F91" s="93"/>
      <c r="G91" s="93">
        <v>0.27544402136426077</v>
      </c>
      <c r="H91" s="93">
        <v>0.27544402136426077</v>
      </c>
      <c r="J91" s="93">
        <f t="shared" si="3"/>
        <v>0</v>
      </c>
      <c r="L91" s="1"/>
      <c r="M91" s="1"/>
    </row>
    <row r="92" spans="1:13" s="57" customFormat="1" ht="15.75" x14ac:dyDescent="0.25">
      <c r="A92" s="58" t="s">
        <v>114</v>
      </c>
      <c r="B92" s="94">
        <v>105.37375510792319</v>
      </c>
      <c r="C92" s="94">
        <v>105.37375510792319</v>
      </c>
      <c r="D92" s="94"/>
      <c r="E92" s="94">
        <f t="shared" si="2"/>
        <v>0</v>
      </c>
      <c r="F92" s="94"/>
      <c r="G92" s="94">
        <v>0.57463696222780403</v>
      </c>
      <c r="H92" s="94">
        <v>0.57463696222780403</v>
      </c>
      <c r="I92" s="104"/>
      <c r="J92" s="94">
        <f t="shared" si="3"/>
        <v>0</v>
      </c>
      <c r="L92" s="1"/>
      <c r="M92" s="1"/>
    </row>
    <row r="93" spans="1:13" ht="15.75" x14ac:dyDescent="0.25">
      <c r="A93" s="34" t="s">
        <v>151</v>
      </c>
      <c r="B93" s="93">
        <v>101.98152632313742</v>
      </c>
      <c r="C93" s="93">
        <v>99.56972520249353</v>
      </c>
      <c r="D93" s="93"/>
      <c r="E93" s="93">
        <f t="shared" si="2"/>
        <v>-2.3649392273281777</v>
      </c>
      <c r="F93" s="93"/>
      <c r="G93" s="93">
        <v>0.62191034576094006</v>
      </c>
      <c r="H93" s="93">
        <v>0.60720254403522722</v>
      </c>
      <c r="J93" s="93">
        <f t="shared" si="3"/>
        <v>-1.4707801725712843E-2</v>
      </c>
      <c r="L93" s="1"/>
      <c r="M93" s="1"/>
    </row>
    <row r="94" spans="1:13" s="57" customFormat="1" ht="15.75" x14ac:dyDescent="0.25">
      <c r="A94" s="58" t="s">
        <v>116</v>
      </c>
      <c r="B94" s="94">
        <v>99.512038465418996</v>
      </c>
      <c r="C94" s="94">
        <v>99.512038465418996</v>
      </c>
      <c r="D94" s="94"/>
      <c r="E94" s="94">
        <f t="shared" si="2"/>
        <v>0</v>
      </c>
      <c r="F94" s="94"/>
      <c r="G94" s="94">
        <v>0.18686050434393742</v>
      </c>
      <c r="H94" s="94">
        <v>0.18686050434393742</v>
      </c>
      <c r="I94" s="104"/>
      <c r="J94" s="94">
        <f t="shared" si="3"/>
        <v>0</v>
      </c>
      <c r="L94" s="1"/>
      <c r="M94" s="1"/>
    </row>
    <row r="95" spans="1:13" ht="15.75" x14ac:dyDescent="0.25">
      <c r="A95" s="35" t="s">
        <v>181</v>
      </c>
      <c r="B95" s="93">
        <v>103.08024169997987</v>
      </c>
      <c r="C95" s="93">
        <v>99.595390971558004</v>
      </c>
      <c r="D95" s="93"/>
      <c r="E95" s="93">
        <f t="shared" si="2"/>
        <v>-3.3807164893585484</v>
      </c>
      <c r="F95" s="93"/>
      <c r="G95" s="93">
        <v>0.43504984141700259</v>
      </c>
      <c r="H95" s="93">
        <v>0.42034203969128986</v>
      </c>
      <c r="J95" s="93">
        <f t="shared" si="3"/>
        <v>-1.4707801725712732E-2</v>
      </c>
      <c r="L95" s="1"/>
      <c r="M95" s="1"/>
    </row>
    <row r="96" spans="1:13" s="57" customFormat="1" ht="15.75" x14ac:dyDescent="0.25">
      <c r="A96" s="55" t="s">
        <v>117</v>
      </c>
      <c r="B96" s="95">
        <v>133.03091886109445</v>
      </c>
      <c r="C96" s="95">
        <v>133.03091886109445</v>
      </c>
      <c r="D96" s="95"/>
      <c r="E96" s="95">
        <f t="shared" si="2"/>
        <v>0</v>
      </c>
      <c r="F96" s="95"/>
      <c r="G96" s="95">
        <v>4.1872109268220488</v>
      </c>
      <c r="H96" s="95">
        <v>4.1872109268220488</v>
      </c>
      <c r="I96" s="104"/>
      <c r="J96" s="95">
        <f t="shared" si="3"/>
        <v>0</v>
      </c>
      <c r="L96" s="1"/>
      <c r="M96" s="1"/>
    </row>
    <row r="97" spans="1:13" ht="15.75" x14ac:dyDescent="0.25">
      <c r="A97" s="34" t="s">
        <v>135</v>
      </c>
      <c r="B97" s="93">
        <v>157.47727587664042</v>
      </c>
      <c r="C97" s="93">
        <v>157.47727587664042</v>
      </c>
      <c r="D97" s="93"/>
      <c r="E97" s="93">
        <f t="shared" si="2"/>
        <v>0</v>
      </c>
      <c r="F97" s="93"/>
      <c r="G97" s="93">
        <v>1.1422318661075501</v>
      </c>
      <c r="H97" s="93">
        <v>1.1422318661075501</v>
      </c>
      <c r="J97" s="93">
        <f t="shared" si="3"/>
        <v>0</v>
      </c>
      <c r="L97" s="1"/>
      <c r="M97" s="1"/>
    </row>
    <row r="98" spans="1:13" s="57" customFormat="1" ht="15.75" x14ac:dyDescent="0.25">
      <c r="A98" s="58" t="s">
        <v>182</v>
      </c>
      <c r="B98" s="94">
        <v>157.47727587664042</v>
      </c>
      <c r="C98" s="94">
        <v>157.47727587664042</v>
      </c>
      <c r="D98" s="94"/>
      <c r="E98" s="94">
        <f t="shared" si="2"/>
        <v>0</v>
      </c>
      <c r="F98" s="94"/>
      <c r="G98" s="94">
        <v>1.1422318661075501</v>
      </c>
      <c r="H98" s="94">
        <v>1.1422318661075501</v>
      </c>
      <c r="I98" s="104"/>
      <c r="J98" s="94">
        <f t="shared" si="3"/>
        <v>0</v>
      </c>
      <c r="L98" s="1"/>
      <c r="M98" s="1"/>
    </row>
    <row r="99" spans="1:13" ht="15.75" x14ac:dyDescent="0.25">
      <c r="A99" s="34" t="s">
        <v>118</v>
      </c>
      <c r="B99" s="93">
        <v>124.78434416753313</v>
      </c>
      <c r="C99" s="93">
        <v>124.78434416753313</v>
      </c>
      <c r="D99" s="93"/>
      <c r="E99" s="93">
        <f t="shared" si="2"/>
        <v>0</v>
      </c>
      <c r="F99" s="93"/>
      <c r="G99" s="93">
        <v>2.889578710322207</v>
      </c>
      <c r="H99" s="93">
        <v>2.889578710322207</v>
      </c>
      <c r="J99" s="93">
        <f t="shared" si="3"/>
        <v>0</v>
      </c>
      <c r="L99" s="1"/>
      <c r="M99" s="1"/>
    </row>
    <row r="100" spans="1:13" s="57" customFormat="1" ht="15.75" x14ac:dyDescent="0.25">
      <c r="A100" s="58" t="s">
        <v>119</v>
      </c>
      <c r="B100" s="94">
        <v>124.78434416753313</v>
      </c>
      <c r="C100" s="94">
        <v>124.78434416753313</v>
      </c>
      <c r="D100" s="94"/>
      <c r="E100" s="94">
        <f t="shared" si="2"/>
        <v>0</v>
      </c>
      <c r="F100" s="94"/>
      <c r="G100" s="94">
        <v>2.889578710322207</v>
      </c>
      <c r="H100" s="94">
        <v>2.889578710322207</v>
      </c>
      <c r="I100" s="104"/>
      <c r="J100" s="94">
        <f t="shared" si="3"/>
        <v>0</v>
      </c>
      <c r="L100" s="1"/>
      <c r="M100" s="1"/>
    </row>
    <row r="101" spans="1:13" ht="15.75" x14ac:dyDescent="0.25">
      <c r="A101" s="34" t="s">
        <v>120</v>
      </c>
      <c r="B101" s="93">
        <v>145.83654765374885</v>
      </c>
      <c r="C101" s="93">
        <v>145.83654765374885</v>
      </c>
      <c r="D101" s="93"/>
      <c r="E101" s="93">
        <f t="shared" si="2"/>
        <v>0</v>
      </c>
      <c r="F101" s="93"/>
      <c r="G101" s="93">
        <v>0.15540035039229169</v>
      </c>
      <c r="H101" s="93">
        <v>0.15540035039229172</v>
      </c>
      <c r="J101" s="93">
        <f t="shared" si="3"/>
        <v>0</v>
      </c>
      <c r="L101" s="1"/>
      <c r="M101" s="1"/>
    </row>
    <row r="102" spans="1:13" s="57" customFormat="1" ht="15.75" x14ac:dyDescent="0.25">
      <c r="A102" s="58" t="s">
        <v>121</v>
      </c>
      <c r="B102" s="94">
        <v>145.83654765374885</v>
      </c>
      <c r="C102" s="94">
        <v>145.83654765374885</v>
      </c>
      <c r="D102" s="94"/>
      <c r="E102" s="94">
        <f t="shared" si="2"/>
        <v>0</v>
      </c>
      <c r="F102" s="94"/>
      <c r="G102" s="94">
        <v>0.15540035039229169</v>
      </c>
      <c r="H102" s="94">
        <v>0.15540035039229172</v>
      </c>
      <c r="I102" s="104"/>
      <c r="J102" s="94">
        <f t="shared" si="3"/>
        <v>0</v>
      </c>
      <c r="L102" s="1"/>
      <c r="M102" s="1"/>
    </row>
    <row r="103" spans="1:13" ht="15.75" x14ac:dyDescent="0.25">
      <c r="A103" s="33" t="s">
        <v>131</v>
      </c>
      <c r="B103" s="96">
        <v>131.90347424303792</v>
      </c>
      <c r="C103" s="96">
        <v>131.90297184211295</v>
      </c>
      <c r="D103" s="96"/>
      <c r="E103" s="96">
        <f t="shared" si="2"/>
        <v>-3.8088528588886561E-4</v>
      </c>
      <c r="F103" s="96"/>
      <c r="G103" s="96">
        <v>5.3972217110317695</v>
      </c>
      <c r="H103" s="96">
        <v>5.3972011538084264</v>
      </c>
      <c r="J103" s="96">
        <f t="shared" si="3"/>
        <v>-2.0557223343153908E-5</v>
      </c>
      <c r="L103" s="1"/>
      <c r="M103" s="1"/>
    </row>
    <row r="104" spans="1:13" s="57" customFormat="1" ht="15.75" x14ac:dyDescent="0.25">
      <c r="A104" s="61" t="s">
        <v>122</v>
      </c>
      <c r="B104" s="94">
        <v>132.15836354255904</v>
      </c>
      <c r="C104" s="94">
        <v>132.15784679924934</v>
      </c>
      <c r="D104" s="94"/>
      <c r="E104" s="94">
        <f t="shared" si="2"/>
        <v>-3.9100310857964615E-4</v>
      </c>
      <c r="F104" s="94"/>
      <c r="G104" s="94">
        <v>5.2575600791143167</v>
      </c>
      <c r="H104" s="94">
        <v>5.2575395218909726</v>
      </c>
      <c r="I104" s="104"/>
      <c r="J104" s="94">
        <f t="shared" si="3"/>
        <v>-2.0557223344042086E-5</v>
      </c>
      <c r="L104" s="1"/>
      <c r="M104" s="1"/>
    </row>
    <row r="105" spans="1:13" ht="15.75" x14ac:dyDescent="0.25">
      <c r="A105" s="35" t="s">
        <v>183</v>
      </c>
      <c r="B105" s="93">
        <v>132.15836354255904</v>
      </c>
      <c r="C105" s="93">
        <v>132.15784679924934</v>
      </c>
      <c r="D105" s="93"/>
      <c r="E105" s="93">
        <f t="shared" si="2"/>
        <v>-3.9100310857964615E-4</v>
      </c>
      <c r="F105" s="93"/>
      <c r="G105" s="93">
        <v>5.2575600791143167</v>
      </c>
      <c r="H105" s="93">
        <v>5.2575395218909726</v>
      </c>
      <c r="J105" s="93">
        <f t="shared" si="3"/>
        <v>-2.0557223344042086E-5</v>
      </c>
      <c r="L105" s="1"/>
      <c r="M105" s="1"/>
    </row>
    <row r="106" spans="1:13" s="57" customFormat="1" ht="15.75" x14ac:dyDescent="0.25">
      <c r="A106" s="61" t="s">
        <v>123</v>
      </c>
      <c r="B106" s="94">
        <v>122.97492976527282</v>
      </c>
      <c r="C106" s="94">
        <v>122.97492976527282</v>
      </c>
      <c r="D106" s="94"/>
      <c r="E106" s="94">
        <f t="shared" si="2"/>
        <v>0</v>
      </c>
      <c r="F106" s="94"/>
      <c r="G106" s="94">
        <v>0.13966163191745351</v>
      </c>
      <c r="H106" s="94">
        <v>0.13966163191745351</v>
      </c>
      <c r="I106" s="104"/>
      <c r="J106" s="94">
        <f t="shared" si="3"/>
        <v>0</v>
      </c>
      <c r="L106" s="1"/>
      <c r="M106" s="1"/>
    </row>
    <row r="107" spans="1:13" ht="15.75" x14ac:dyDescent="0.25">
      <c r="A107" s="35" t="s">
        <v>124</v>
      </c>
      <c r="B107" s="93">
        <v>122.97492976527282</v>
      </c>
      <c r="C107" s="93">
        <v>122.97492976527282</v>
      </c>
      <c r="D107" s="93"/>
      <c r="E107" s="93">
        <f t="shared" si="2"/>
        <v>0</v>
      </c>
      <c r="F107" s="93"/>
      <c r="G107" s="93">
        <v>0.13966163191745351</v>
      </c>
      <c r="H107" s="93">
        <v>0.13966163191745351</v>
      </c>
      <c r="J107" s="93">
        <f t="shared" si="3"/>
        <v>0</v>
      </c>
      <c r="L107" s="1"/>
      <c r="M107" s="1"/>
    </row>
    <row r="108" spans="1:13" s="57" customFormat="1" ht="15.75" x14ac:dyDescent="0.25">
      <c r="A108" s="55" t="s">
        <v>132</v>
      </c>
      <c r="B108" s="95">
        <v>97.707482475815667</v>
      </c>
      <c r="C108" s="95">
        <v>97.653662484942814</v>
      </c>
      <c r="D108" s="95"/>
      <c r="E108" s="95">
        <f t="shared" si="2"/>
        <v>-5.5082773098957816E-2</v>
      </c>
      <c r="F108" s="95"/>
      <c r="G108" s="95">
        <v>6.4184840244982384</v>
      </c>
      <c r="H108" s="95">
        <v>6.4149485455066317</v>
      </c>
      <c r="I108" s="104"/>
      <c r="J108" s="95">
        <f t="shared" si="3"/>
        <v>-3.5354789916066665E-3</v>
      </c>
      <c r="L108" s="1"/>
      <c r="M108" s="1"/>
    </row>
    <row r="109" spans="1:13" ht="15.75" x14ac:dyDescent="0.25">
      <c r="A109" s="34" t="s">
        <v>125</v>
      </c>
      <c r="B109" s="93">
        <v>99.09042191796479</v>
      </c>
      <c r="C109" s="93">
        <v>99.012332794666506</v>
      </c>
      <c r="D109" s="93"/>
      <c r="E109" s="93">
        <f t="shared" si="2"/>
        <v>-7.880592471685155E-2</v>
      </c>
      <c r="F109" s="93"/>
      <c r="G109" s="93">
        <v>4.4863111552968089</v>
      </c>
      <c r="H109" s="93">
        <v>4.4827756763052031</v>
      </c>
      <c r="J109" s="93">
        <f t="shared" si="3"/>
        <v>-3.5354789916057783E-3</v>
      </c>
      <c r="L109" s="1"/>
      <c r="M109" s="1"/>
    </row>
    <row r="110" spans="1:13" s="57" customFormat="1" ht="15.75" x14ac:dyDescent="0.25">
      <c r="A110" s="58" t="s">
        <v>184</v>
      </c>
      <c r="B110" s="94">
        <v>120.99779181102143</v>
      </c>
      <c r="C110" s="94">
        <v>120.99779181102143</v>
      </c>
      <c r="D110" s="94"/>
      <c r="E110" s="94">
        <f t="shared" si="2"/>
        <v>0</v>
      </c>
      <c r="F110" s="94"/>
      <c r="G110" s="94">
        <v>0.19403048317947058</v>
      </c>
      <c r="H110" s="94">
        <v>0.19403048317947058</v>
      </c>
      <c r="I110" s="104"/>
      <c r="J110" s="94">
        <f t="shared" si="3"/>
        <v>0</v>
      </c>
      <c r="L110" s="1"/>
      <c r="M110" s="1"/>
    </row>
    <row r="111" spans="1:13" ht="15.75" x14ac:dyDescent="0.25">
      <c r="A111" s="35" t="s">
        <v>185</v>
      </c>
      <c r="B111" s="93">
        <v>98.285995564162647</v>
      </c>
      <c r="C111" s="93">
        <v>98.205039051988692</v>
      </c>
      <c r="D111" s="93"/>
      <c r="E111" s="93">
        <f t="shared" si="2"/>
        <v>-8.2368308637725818E-2</v>
      </c>
      <c r="F111" s="93"/>
      <c r="G111" s="93">
        <v>4.2922806721173385</v>
      </c>
      <c r="H111" s="93">
        <v>4.2887451931257319</v>
      </c>
      <c r="J111" s="93">
        <f t="shared" si="3"/>
        <v>-3.5354789916066665E-3</v>
      </c>
      <c r="L111" s="1"/>
      <c r="M111" s="1"/>
    </row>
    <row r="112" spans="1:13" s="57" customFormat="1" ht="15.75" x14ac:dyDescent="0.25">
      <c r="A112" s="61" t="s">
        <v>134</v>
      </c>
      <c r="B112" s="94">
        <v>74.126994044869832</v>
      </c>
      <c r="C112" s="94">
        <v>74.126994044869832</v>
      </c>
      <c r="D112" s="94"/>
      <c r="E112" s="94">
        <f t="shared" si="2"/>
        <v>0</v>
      </c>
      <c r="F112" s="94"/>
      <c r="G112" s="94">
        <v>0.31740448344768263</v>
      </c>
      <c r="H112" s="94">
        <v>0.31740448344768263</v>
      </c>
      <c r="I112" s="104"/>
      <c r="J112" s="94">
        <f t="shared" si="3"/>
        <v>0</v>
      </c>
      <c r="L112" s="1"/>
      <c r="M112" s="1"/>
    </row>
    <row r="113" spans="1:13" ht="15.75" x14ac:dyDescent="0.25">
      <c r="A113" s="35" t="s">
        <v>126</v>
      </c>
      <c r="B113" s="93">
        <v>74.126994044869832</v>
      </c>
      <c r="C113" s="93">
        <v>74.126994044869832</v>
      </c>
      <c r="D113" s="93"/>
      <c r="E113" s="93">
        <f t="shared" si="2"/>
        <v>0</v>
      </c>
      <c r="F113" s="93"/>
      <c r="G113" s="93">
        <v>0.31740448344768263</v>
      </c>
      <c r="H113" s="93">
        <v>0.31740448344768263</v>
      </c>
      <c r="J113" s="93">
        <f t="shared" si="3"/>
        <v>0</v>
      </c>
      <c r="L113" s="1"/>
      <c r="M113" s="1"/>
    </row>
    <row r="114" spans="1:13" s="57" customFormat="1" ht="15.75" x14ac:dyDescent="0.25">
      <c r="A114" s="61" t="s">
        <v>133</v>
      </c>
      <c r="B114" s="94">
        <v>100.08487654320989</v>
      </c>
      <c r="C114" s="94">
        <v>100.08487654320989</v>
      </c>
      <c r="D114" s="94"/>
      <c r="E114" s="94">
        <f t="shared" si="2"/>
        <v>0</v>
      </c>
      <c r="F114" s="94"/>
      <c r="G114" s="94">
        <v>1.6147683857537465</v>
      </c>
      <c r="H114" s="94">
        <v>1.6147683857537467</v>
      </c>
      <c r="I114" s="104"/>
      <c r="J114" s="94">
        <f t="shared" si="3"/>
        <v>0</v>
      </c>
      <c r="L114" s="1"/>
      <c r="M114" s="1"/>
    </row>
    <row r="115" spans="1:13" ht="15.75" x14ac:dyDescent="0.25">
      <c r="A115" s="35" t="s">
        <v>186</v>
      </c>
      <c r="B115" s="93">
        <v>100.08487654320989</v>
      </c>
      <c r="C115" s="93">
        <v>100.08487654320989</v>
      </c>
      <c r="D115" s="93"/>
      <c r="E115" s="93">
        <f t="shared" si="2"/>
        <v>0</v>
      </c>
      <c r="F115" s="93"/>
      <c r="G115" s="93">
        <v>1.6147683857537465</v>
      </c>
      <c r="H115" s="93">
        <v>1.6147683857537467</v>
      </c>
      <c r="J115" s="93">
        <f t="shared" si="3"/>
        <v>0</v>
      </c>
      <c r="L115" s="1"/>
      <c r="M115" s="1"/>
    </row>
    <row r="116" spans="1:13" ht="21.75" customHeight="1" x14ac:dyDescent="0.25">
      <c r="A116" s="44"/>
      <c r="B116" s="89"/>
      <c r="C116" s="89"/>
      <c r="D116" s="89"/>
      <c r="E116" s="89"/>
      <c r="F116" s="89"/>
      <c r="G116" s="89"/>
      <c r="H116" s="89"/>
      <c r="I116" s="85"/>
      <c r="J116" s="89"/>
    </row>
    <row r="117" spans="1:13" x14ac:dyDescent="0.25">
      <c r="A117" s="184" t="s">
        <v>54</v>
      </c>
      <c r="B117" s="185"/>
      <c r="C117" s="185"/>
    </row>
    <row r="118" spans="1:13" x14ac:dyDescent="0.25">
      <c r="A118" s="23"/>
      <c r="B118" s="97"/>
      <c r="C118" s="97"/>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L14" sqref="L14"/>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3"/>
      <c r="C1" s="83"/>
      <c r="D1" s="41"/>
      <c r="I1" s="41"/>
    </row>
    <row r="2" spans="1:15" ht="7.5" customHeight="1" x14ac:dyDescent="0.25">
      <c r="A2" s="42"/>
      <c r="B2" s="43"/>
      <c r="C2" s="43"/>
      <c r="D2" s="29"/>
      <c r="E2" s="29"/>
      <c r="F2" s="29"/>
      <c r="G2" s="29"/>
      <c r="H2" s="29"/>
      <c r="I2" s="29"/>
      <c r="J2" s="29"/>
    </row>
    <row r="3" spans="1:15" ht="57" customHeight="1" x14ac:dyDescent="0.25">
      <c r="A3" s="181" t="s">
        <v>56</v>
      </c>
      <c r="B3" s="186" t="s">
        <v>242</v>
      </c>
      <c r="C3" s="186"/>
      <c r="D3" s="79"/>
      <c r="E3" s="177" t="s">
        <v>243</v>
      </c>
      <c r="F3" s="80"/>
      <c r="G3" s="187" t="s">
        <v>244</v>
      </c>
      <c r="H3" s="187"/>
      <c r="I3" s="79"/>
      <c r="J3" s="177" t="s">
        <v>245</v>
      </c>
    </row>
    <row r="4" spans="1:15" ht="30" x14ac:dyDescent="0.25">
      <c r="A4" s="182"/>
      <c r="B4" s="84">
        <v>43160</v>
      </c>
      <c r="C4" s="117">
        <v>43191</v>
      </c>
      <c r="D4" s="135"/>
      <c r="E4" s="160" t="s">
        <v>262</v>
      </c>
      <c r="F4" s="135"/>
      <c r="G4" s="117">
        <v>43160</v>
      </c>
      <c r="H4" s="117">
        <v>43191</v>
      </c>
      <c r="I4" s="85"/>
      <c r="J4" s="160" t="s">
        <v>262</v>
      </c>
      <c r="K4" s="86"/>
    </row>
    <row r="5" spans="1:15" s="57" customFormat="1" ht="15.75" x14ac:dyDescent="0.25">
      <c r="A5" s="62" t="s">
        <v>241</v>
      </c>
      <c r="B5" s="92">
        <v>109.29941622529516</v>
      </c>
      <c r="C5" s="92">
        <v>107.06106915089276</v>
      </c>
      <c r="D5" s="56"/>
      <c r="E5" s="56">
        <f>((C5/B5-1)*100)</f>
        <v>-2.047903961159836</v>
      </c>
      <c r="F5" s="56"/>
      <c r="G5" s="92">
        <v>109.29941622529516</v>
      </c>
      <c r="H5" s="92">
        <v>107.06106915089276</v>
      </c>
      <c r="I5" s="56"/>
      <c r="J5" s="56">
        <f>H5-G5</f>
        <v>-2.2383470744023981</v>
      </c>
    </row>
    <row r="6" spans="1:15" ht="10.5" customHeight="1" x14ac:dyDescent="0.25">
      <c r="A6" s="39"/>
      <c r="B6" s="38"/>
      <c r="C6" s="38"/>
      <c r="D6" s="38"/>
      <c r="E6" s="38"/>
      <c r="F6" s="38"/>
      <c r="G6" s="38"/>
      <c r="H6" s="38"/>
      <c r="I6" s="38"/>
      <c r="J6" s="38"/>
    </row>
    <row r="7" spans="1:15" ht="15.75" x14ac:dyDescent="0.25">
      <c r="A7" s="33" t="s">
        <v>127</v>
      </c>
      <c r="B7" s="38">
        <v>116.07266569577919</v>
      </c>
      <c r="C7" s="38">
        <v>114.17584472794616</v>
      </c>
      <c r="D7" s="38"/>
      <c r="E7" s="38">
        <f t="shared" ref="E7:E70" si="0">((C7/B7-1)*100)</f>
        <v>-1.6341668009973276</v>
      </c>
      <c r="F7" s="38"/>
      <c r="G7" s="38">
        <v>37.623295721455676</v>
      </c>
      <c r="H7" s="38">
        <v>37.008468313334603</v>
      </c>
      <c r="I7" s="38"/>
      <c r="J7" s="38">
        <f>H7-G7</f>
        <v>-0.61482740812107295</v>
      </c>
      <c r="L7" s="1"/>
      <c r="N7" s="1"/>
    </row>
    <row r="8" spans="1:15" s="57" customFormat="1" ht="15.75" x14ac:dyDescent="0.25">
      <c r="A8" s="61" t="s">
        <v>57</v>
      </c>
      <c r="B8" s="59">
        <v>116.74888786205346</v>
      </c>
      <c r="C8" s="59">
        <v>114.66459073468712</v>
      </c>
      <c r="D8" s="59"/>
      <c r="E8" s="59">
        <f t="shared" si="0"/>
        <v>-1.7852822117064404</v>
      </c>
      <c r="F8" s="59"/>
      <c r="G8" s="59">
        <v>34.98920408395572</v>
      </c>
      <c r="H8" s="59">
        <v>34.364548047427199</v>
      </c>
      <c r="I8" s="59"/>
      <c r="J8" s="59">
        <f t="shared" ref="J8:J71" si="1">H8-G8</f>
        <v>-0.62465603652852053</v>
      </c>
      <c r="L8" s="1"/>
      <c r="N8" s="1"/>
    </row>
    <row r="9" spans="1:15" ht="15.75" x14ac:dyDescent="0.25">
      <c r="A9" s="35" t="s">
        <v>58</v>
      </c>
      <c r="B9" s="26">
        <v>131.67445609572061</v>
      </c>
      <c r="C9" s="26">
        <v>113.4100468075945</v>
      </c>
      <c r="D9" s="26"/>
      <c r="E9" s="26">
        <f t="shared" si="0"/>
        <v>-13.870882652326145</v>
      </c>
      <c r="F9" s="26"/>
      <c r="G9" s="26">
        <v>6.7170497875159061</v>
      </c>
      <c r="H9" s="26">
        <v>5.7853356937912519</v>
      </c>
      <c r="I9" s="26"/>
      <c r="J9" s="26">
        <f t="shared" si="1"/>
        <v>-0.93171409372465419</v>
      </c>
      <c r="L9" s="1"/>
      <c r="N9" s="1"/>
    </row>
    <row r="10" spans="1:15" s="57" customFormat="1" ht="15.75" x14ac:dyDescent="0.25">
      <c r="A10" s="58" t="s">
        <v>62</v>
      </c>
      <c r="B10" s="59">
        <v>88.348206591927379</v>
      </c>
      <c r="C10" s="59">
        <v>88.051205048546137</v>
      </c>
      <c r="D10" s="59"/>
      <c r="E10" s="59">
        <f t="shared" si="0"/>
        <v>-0.33617155892373685</v>
      </c>
      <c r="F10" s="59"/>
      <c r="G10" s="59">
        <v>0.73183860247375965</v>
      </c>
      <c r="H10" s="59">
        <v>0.72937836923501786</v>
      </c>
      <c r="I10" s="59"/>
      <c r="J10" s="59">
        <f t="shared" si="1"/>
        <v>-2.4602332387417825E-3</v>
      </c>
      <c r="L10" s="1"/>
      <c r="N10" s="1"/>
    </row>
    <row r="11" spans="1:15" ht="15.75" x14ac:dyDescent="0.25">
      <c r="A11" s="35" t="s">
        <v>63</v>
      </c>
      <c r="B11" s="26">
        <v>112.3001676664877</v>
      </c>
      <c r="C11" s="26">
        <v>123.37186552214789</v>
      </c>
      <c r="D11" s="26"/>
      <c r="E11" s="26">
        <f t="shared" si="0"/>
        <v>9.8590216610728874</v>
      </c>
      <c r="F11" s="26"/>
      <c r="G11" s="26">
        <v>10.673657371166565</v>
      </c>
      <c r="H11" s="26">
        <v>11.725975563418579</v>
      </c>
      <c r="I11" s="26"/>
      <c r="J11" s="26">
        <f t="shared" si="1"/>
        <v>1.0523181922520148</v>
      </c>
      <c r="L11" s="1"/>
      <c r="N11" s="1"/>
    </row>
    <row r="12" spans="1:15" s="57" customFormat="1" ht="15.75" x14ac:dyDescent="0.25">
      <c r="A12" s="58" t="s">
        <v>152</v>
      </c>
      <c r="B12" s="59">
        <v>104.71819040827458</v>
      </c>
      <c r="C12" s="59">
        <v>104.09531354219835</v>
      </c>
      <c r="D12" s="59"/>
      <c r="E12" s="59">
        <f t="shared" si="0"/>
        <v>-0.59481248066620696</v>
      </c>
      <c r="F12" s="59"/>
      <c r="G12" s="59">
        <v>6.2830686247504515</v>
      </c>
      <c r="H12" s="59">
        <v>6.2456961484016125</v>
      </c>
      <c r="I12" s="59"/>
      <c r="J12" s="59">
        <f t="shared" si="1"/>
        <v>-3.7372476348839001E-2</v>
      </c>
      <c r="L12" s="1"/>
      <c r="N12" s="1"/>
      <c r="O12" s="4"/>
    </row>
    <row r="13" spans="1:15" ht="15.75" x14ac:dyDescent="0.25">
      <c r="A13" s="35" t="s">
        <v>153</v>
      </c>
      <c r="B13" s="26">
        <v>84.246263480833434</v>
      </c>
      <c r="C13" s="26">
        <v>83.880552412011568</v>
      </c>
      <c r="D13" s="26"/>
      <c r="E13" s="26">
        <f t="shared" si="0"/>
        <v>-0.43409767236153307</v>
      </c>
      <c r="F13" s="26"/>
      <c r="G13" s="26">
        <v>1.0465015192324758</v>
      </c>
      <c r="H13" s="26">
        <v>1.0419586804962597</v>
      </c>
      <c r="I13" s="26"/>
      <c r="J13" s="26">
        <f>H13-G13</f>
        <v>-4.5428387362160816E-3</v>
      </c>
      <c r="L13" s="1"/>
      <c r="N13" s="1"/>
    </row>
    <row r="14" spans="1:15" s="57" customFormat="1" ht="15.75" x14ac:dyDescent="0.25">
      <c r="A14" s="58" t="s">
        <v>69</v>
      </c>
      <c r="B14" s="59">
        <v>131.29074273357753</v>
      </c>
      <c r="C14" s="59">
        <v>130.65945038328547</v>
      </c>
      <c r="D14" s="59"/>
      <c r="E14" s="59">
        <f t="shared" si="0"/>
        <v>-0.48083538652310409</v>
      </c>
      <c r="F14" s="59"/>
      <c r="G14" s="59">
        <v>2.6607836545188781</v>
      </c>
      <c r="H14" s="59">
        <v>2.6479896651491281</v>
      </c>
      <c r="I14" s="59"/>
      <c r="J14" s="59">
        <f t="shared" si="1"/>
        <v>-1.2793989369749958E-2</v>
      </c>
      <c r="L14" s="1"/>
      <c r="N14" s="1"/>
    </row>
    <row r="15" spans="1:15" ht="15.75" x14ac:dyDescent="0.25">
      <c r="A15" s="35" t="s">
        <v>72</v>
      </c>
      <c r="B15" s="26">
        <v>135.10658103959051</v>
      </c>
      <c r="C15" s="26">
        <v>122.08908109262678</v>
      </c>
      <c r="D15" s="26"/>
      <c r="E15" s="26">
        <f t="shared" si="0"/>
        <v>-9.6349858362185792</v>
      </c>
      <c r="F15" s="26"/>
      <c r="G15" s="26">
        <v>2.4847393342649542</v>
      </c>
      <c r="H15" s="26">
        <v>2.2453350513415744</v>
      </c>
      <c r="I15" s="26"/>
      <c r="J15" s="26">
        <f t="shared" si="1"/>
        <v>-0.23940428292337979</v>
      </c>
      <c r="L15" s="1"/>
      <c r="N15" s="1"/>
    </row>
    <row r="16" spans="1:15" s="57" customFormat="1" ht="15.75" x14ac:dyDescent="0.25">
      <c r="A16" s="58" t="s">
        <v>154</v>
      </c>
      <c r="B16" s="59">
        <v>143.84462847012284</v>
      </c>
      <c r="C16" s="59">
        <v>113.07938323884511</v>
      </c>
      <c r="D16" s="59"/>
      <c r="E16" s="59">
        <f t="shared" si="0"/>
        <v>-21.387830437942146</v>
      </c>
      <c r="F16" s="59"/>
      <c r="G16" s="59">
        <v>1.9805678161346061</v>
      </c>
      <c r="H16" s="59">
        <v>1.5569673299112827</v>
      </c>
      <c r="I16" s="59"/>
      <c r="J16" s="59">
        <f t="shared" si="1"/>
        <v>-0.42360048622332336</v>
      </c>
      <c r="L16" s="1"/>
      <c r="N16" s="1"/>
    </row>
    <row r="17" spans="1:14" ht="15.75" x14ac:dyDescent="0.25">
      <c r="A17" s="35" t="s">
        <v>155</v>
      </c>
      <c r="B17" s="26">
        <v>117.57218162710889</v>
      </c>
      <c r="C17" s="26">
        <v>116.34887230990839</v>
      </c>
      <c r="D17" s="26"/>
      <c r="E17" s="26">
        <f t="shared" si="0"/>
        <v>-1.0404751364402998</v>
      </c>
      <c r="F17" s="26"/>
      <c r="G17" s="26">
        <v>2.4109973738981276</v>
      </c>
      <c r="H17" s="26">
        <v>2.3859115456824891</v>
      </c>
      <c r="I17" s="26"/>
      <c r="J17" s="26">
        <f t="shared" si="1"/>
        <v>-2.5085828215638539E-2</v>
      </c>
      <c r="L17" s="1"/>
      <c r="N17" s="1"/>
    </row>
    <row r="18" spans="1:14" s="57" customFormat="1" ht="15.75" x14ac:dyDescent="0.25">
      <c r="A18" s="61" t="s">
        <v>76</v>
      </c>
      <c r="B18" s="59">
        <v>107.78028624004261</v>
      </c>
      <c r="C18" s="59">
        <v>108.18244855209761</v>
      </c>
      <c r="D18" s="59"/>
      <c r="E18" s="59">
        <f>((C18/B18-1)*100)</f>
        <v>0.37313160512426613</v>
      </c>
      <c r="F18" s="59"/>
      <c r="G18" s="59">
        <v>2.6340916374999583</v>
      </c>
      <c r="H18" s="59">
        <v>2.6439202659074055</v>
      </c>
      <c r="I18" s="59"/>
      <c r="J18" s="59">
        <f t="shared" si="1"/>
        <v>9.8286284074471375E-3</v>
      </c>
      <c r="L18" s="1"/>
      <c r="N18" s="1"/>
    </row>
    <row r="19" spans="1:14" ht="15.75" x14ac:dyDescent="0.25">
      <c r="A19" s="35" t="s">
        <v>156</v>
      </c>
      <c r="B19" s="26">
        <v>106.49890973737222</v>
      </c>
      <c r="C19" s="26">
        <v>107.06450500437127</v>
      </c>
      <c r="D19" s="26"/>
      <c r="E19" s="26">
        <f t="shared" si="0"/>
        <v>0.53108080485877451</v>
      </c>
      <c r="F19" s="26"/>
      <c r="G19" s="26">
        <v>0.80365496994062269</v>
      </c>
      <c r="H19" s="26">
        <v>0.80792302722327092</v>
      </c>
      <c r="I19" s="26"/>
      <c r="J19" s="26">
        <f t="shared" si="1"/>
        <v>4.2680572826482299E-3</v>
      </c>
      <c r="L19" s="1"/>
      <c r="N19" s="1"/>
    </row>
    <row r="20" spans="1:14" s="57" customFormat="1" ht="15.75" x14ac:dyDescent="0.25">
      <c r="A20" s="58" t="s">
        <v>157</v>
      </c>
      <c r="B20" s="59">
        <v>108.35266845798311</v>
      </c>
      <c r="C20" s="59">
        <v>108.68182637434288</v>
      </c>
      <c r="D20" s="59"/>
      <c r="E20" s="59">
        <f t="shared" si="0"/>
        <v>0.30378385788201179</v>
      </c>
      <c r="F20" s="59"/>
      <c r="G20" s="59">
        <v>1.8304366675593358</v>
      </c>
      <c r="H20" s="59">
        <v>1.8359972386841346</v>
      </c>
      <c r="I20" s="59"/>
      <c r="J20" s="59">
        <f t="shared" si="1"/>
        <v>5.5605711247987966E-3</v>
      </c>
      <c r="L20" s="1"/>
      <c r="N20" s="1"/>
    </row>
    <row r="21" spans="1:14" ht="15.75" x14ac:dyDescent="0.25">
      <c r="A21" s="33" t="s">
        <v>247</v>
      </c>
      <c r="B21" s="37">
        <v>163.50147363921786</v>
      </c>
      <c r="C21" s="37">
        <v>163.76404881837445</v>
      </c>
      <c r="D21" s="37"/>
      <c r="E21" s="37">
        <f t="shared" si="0"/>
        <v>0.1605949923949801</v>
      </c>
      <c r="F21" s="37"/>
      <c r="G21" s="37">
        <v>5.0827169639702481</v>
      </c>
      <c r="H21" s="37">
        <v>5.0908795528919946</v>
      </c>
      <c r="I21" s="37"/>
      <c r="J21" s="37">
        <f t="shared" si="1"/>
        <v>8.1625889217464831E-3</v>
      </c>
      <c r="L21" s="1"/>
      <c r="N21" s="1"/>
    </row>
    <row r="22" spans="1:14" s="57" customFormat="1" ht="15.75" x14ac:dyDescent="0.25">
      <c r="A22" s="61" t="s">
        <v>1</v>
      </c>
      <c r="B22" s="59">
        <v>172.08510541451196</v>
      </c>
      <c r="C22" s="59">
        <v>172.08510541451196</v>
      </c>
      <c r="D22" s="59"/>
      <c r="E22" s="59">
        <f t="shared" si="0"/>
        <v>0</v>
      </c>
      <c r="F22" s="59"/>
      <c r="G22" s="59">
        <v>4.0381137088916086</v>
      </c>
      <c r="H22" s="59">
        <v>4.0381137088916086</v>
      </c>
      <c r="I22" s="59"/>
      <c r="J22" s="59">
        <f t="shared" si="1"/>
        <v>0</v>
      </c>
      <c r="L22" s="1"/>
      <c r="N22" s="1"/>
    </row>
    <row r="23" spans="1:14" ht="15.75" x14ac:dyDescent="0.25">
      <c r="A23" s="35" t="s">
        <v>78</v>
      </c>
      <c r="B23" s="26">
        <v>172.08510541451196</v>
      </c>
      <c r="C23" s="26">
        <v>172.08510541451196</v>
      </c>
      <c r="D23" s="26"/>
      <c r="E23" s="26">
        <f t="shared" si="0"/>
        <v>0</v>
      </c>
      <c r="F23" s="26"/>
      <c r="G23" s="26">
        <v>4.0381137088916086</v>
      </c>
      <c r="H23" s="26">
        <v>4.0381137088916086</v>
      </c>
      <c r="I23" s="26"/>
      <c r="J23" s="26">
        <f t="shared" si="1"/>
        <v>0</v>
      </c>
      <c r="L23" s="1"/>
      <c r="N23" s="1"/>
    </row>
    <row r="24" spans="1:14" s="57" customFormat="1" ht="15.75" x14ac:dyDescent="0.25">
      <c r="A24" s="58" t="s">
        <v>16</v>
      </c>
      <c r="B24" s="59">
        <v>137.07122443043485</v>
      </c>
      <c r="C24" s="59">
        <v>138.1423067313815</v>
      </c>
      <c r="D24" s="59"/>
      <c r="E24" s="59">
        <f t="shared" si="0"/>
        <v>0.78140565636388715</v>
      </c>
      <c r="F24" s="59"/>
      <c r="G24" s="59">
        <v>1.0446032550786395</v>
      </c>
      <c r="H24" s="59">
        <v>1.0527658440003853</v>
      </c>
      <c r="I24" s="59"/>
      <c r="J24" s="59">
        <f t="shared" si="1"/>
        <v>8.162588921745817E-3</v>
      </c>
      <c r="L24" s="1"/>
      <c r="N24" s="1"/>
    </row>
    <row r="25" spans="1:14" ht="15.75" x14ac:dyDescent="0.25">
      <c r="A25" s="33" t="s">
        <v>128</v>
      </c>
      <c r="B25" s="37">
        <v>100.3973581515483</v>
      </c>
      <c r="C25" s="37">
        <v>98.767668888215098</v>
      </c>
      <c r="D25" s="37"/>
      <c r="E25" s="37">
        <f t="shared" si="0"/>
        <v>-1.6232391900922516</v>
      </c>
      <c r="F25" s="37"/>
      <c r="G25" s="37">
        <v>4.3910186645020985</v>
      </c>
      <c r="H25" s="37">
        <v>4.3197419286956356</v>
      </c>
      <c r="I25" s="37"/>
      <c r="J25" s="37">
        <f t="shared" si="1"/>
        <v>-7.1276735806462987E-2</v>
      </c>
      <c r="L25" s="1"/>
      <c r="N25" s="1"/>
    </row>
    <row r="26" spans="1:14" s="57" customFormat="1" ht="15.75" x14ac:dyDescent="0.25">
      <c r="A26" s="61" t="s">
        <v>79</v>
      </c>
      <c r="B26" s="59">
        <v>100.25689103156253</v>
      </c>
      <c r="C26" s="59">
        <v>98.273713601457629</v>
      </c>
      <c r="D26" s="59"/>
      <c r="E26" s="59">
        <f t="shared" si="0"/>
        <v>-1.9780958791955405</v>
      </c>
      <c r="F26" s="59"/>
      <c r="G26" s="59">
        <v>3.2717866126499118</v>
      </c>
      <c r="H26" s="59">
        <v>3.2070675364890122</v>
      </c>
      <c r="I26" s="59"/>
      <c r="J26" s="59">
        <f t="shared" si="1"/>
        <v>-6.4719076160899558E-2</v>
      </c>
      <c r="L26" s="1"/>
      <c r="N26" s="1"/>
    </row>
    <row r="27" spans="1:14" ht="15.75" x14ac:dyDescent="0.25">
      <c r="A27" s="35" t="s">
        <v>80</v>
      </c>
      <c r="B27" s="26">
        <v>95.103003894754451</v>
      </c>
      <c r="C27" s="26">
        <v>95.103003894754451</v>
      </c>
      <c r="D27" s="26"/>
      <c r="E27" s="26">
        <f t="shared" si="0"/>
        <v>0</v>
      </c>
      <c r="F27" s="26"/>
      <c r="G27" s="26">
        <v>0.55921226882332753</v>
      </c>
      <c r="H27" s="26">
        <v>0.55921226882332753</v>
      </c>
      <c r="I27" s="26"/>
      <c r="J27" s="26">
        <f t="shared" si="1"/>
        <v>0</v>
      </c>
      <c r="L27" s="1"/>
      <c r="N27" s="1"/>
    </row>
    <row r="28" spans="1:14" s="57" customFormat="1" ht="15.75" x14ac:dyDescent="0.25">
      <c r="A28" s="58" t="s">
        <v>82</v>
      </c>
      <c r="B28" s="59">
        <v>101.96361597566725</v>
      </c>
      <c r="C28" s="59">
        <v>100.99723437794232</v>
      </c>
      <c r="D28" s="59"/>
      <c r="E28" s="59">
        <f t="shared" si="0"/>
        <v>-0.94777101466816394</v>
      </c>
      <c r="F28" s="59"/>
      <c r="G28" s="59">
        <v>2.3322900073894153</v>
      </c>
      <c r="H28" s="59">
        <v>2.3101852387213762</v>
      </c>
      <c r="I28" s="59"/>
      <c r="J28" s="59">
        <f t="shared" si="1"/>
        <v>-2.2104768668039121E-2</v>
      </c>
      <c r="L28" s="1"/>
      <c r="N28" s="1"/>
    </row>
    <row r="29" spans="1:14" ht="15.75" x14ac:dyDescent="0.25">
      <c r="A29" s="35" t="s">
        <v>158</v>
      </c>
      <c r="B29" s="26">
        <v>98.005989850579866</v>
      </c>
      <c r="C29" s="26">
        <v>87.023530181682261</v>
      </c>
      <c r="D29" s="26"/>
      <c r="E29" s="26">
        <f t="shared" si="0"/>
        <v>-11.205906583507275</v>
      </c>
      <c r="F29" s="26"/>
      <c r="G29" s="26">
        <v>0.38028433643716841</v>
      </c>
      <c r="H29" s="26">
        <v>0.33767002894430875</v>
      </c>
      <c r="I29" s="26"/>
      <c r="J29" s="26">
        <f t="shared" si="1"/>
        <v>-4.261430749285966E-2</v>
      </c>
      <c r="L29" s="1"/>
      <c r="N29" s="1"/>
    </row>
    <row r="30" spans="1:14" s="57" customFormat="1" ht="15.75" x14ac:dyDescent="0.25">
      <c r="A30" s="61" t="s">
        <v>83</v>
      </c>
      <c r="B30" s="59">
        <v>100.81024394802436</v>
      </c>
      <c r="C30" s="59">
        <v>100.21958960828896</v>
      </c>
      <c r="D30" s="59"/>
      <c r="E30" s="59">
        <f t="shared" si="0"/>
        <v>-0.58590706321466346</v>
      </c>
      <c r="F30" s="59"/>
      <c r="G30" s="59">
        <v>1.119232051852187</v>
      </c>
      <c r="H30" s="59">
        <v>1.1126743922066227</v>
      </c>
      <c r="I30" s="59"/>
      <c r="J30" s="59">
        <f t="shared" si="1"/>
        <v>-6.5576596455643177E-3</v>
      </c>
      <c r="L30" s="1"/>
      <c r="N30" s="1"/>
    </row>
    <row r="31" spans="1:14" ht="15.75" x14ac:dyDescent="0.25">
      <c r="A31" s="35" t="s">
        <v>159</v>
      </c>
      <c r="B31" s="26">
        <v>100.81024394802436</v>
      </c>
      <c r="C31" s="26">
        <v>100.21958960828896</v>
      </c>
      <c r="D31" s="26"/>
      <c r="E31" s="26">
        <f t="shared" si="0"/>
        <v>-0.58590706321466346</v>
      </c>
      <c r="F31" s="26"/>
      <c r="G31" s="26">
        <v>1.119232051852187</v>
      </c>
      <c r="H31" s="26">
        <v>1.1126743922066227</v>
      </c>
      <c r="I31" s="26"/>
      <c r="J31" s="26">
        <f t="shared" si="1"/>
        <v>-6.5576596455643177E-3</v>
      </c>
      <c r="L31" s="1"/>
      <c r="N31" s="1"/>
    </row>
    <row r="32" spans="1:14" s="57" customFormat="1" ht="15.75" x14ac:dyDescent="0.25">
      <c r="A32" s="55" t="s">
        <v>129</v>
      </c>
      <c r="B32" s="60">
        <v>95.636630630489435</v>
      </c>
      <c r="C32" s="60">
        <v>87.833135515242105</v>
      </c>
      <c r="D32" s="60"/>
      <c r="E32" s="60">
        <f t="shared" si="0"/>
        <v>-8.159525344841601</v>
      </c>
      <c r="F32" s="60"/>
      <c r="G32" s="60">
        <v>14.124576610964459</v>
      </c>
      <c r="H32" s="60">
        <v>12.972078202541244</v>
      </c>
      <c r="I32" s="60"/>
      <c r="J32" s="60">
        <f>H32-G32</f>
        <v>-1.1524984084232148</v>
      </c>
      <c r="L32" s="1"/>
      <c r="N32" s="1"/>
    </row>
    <row r="33" spans="1:14" ht="15.75" x14ac:dyDescent="0.25">
      <c r="A33" s="34" t="s">
        <v>149</v>
      </c>
      <c r="B33" s="26">
        <v>111.95000764594712</v>
      </c>
      <c r="C33" s="26">
        <v>111.95000764594712</v>
      </c>
      <c r="D33" s="26"/>
      <c r="E33" s="26">
        <f t="shared" si="0"/>
        <v>0</v>
      </c>
      <c r="F33" s="26"/>
      <c r="G33" s="26">
        <v>1.2652305733947857</v>
      </c>
      <c r="H33" s="26">
        <v>1.2652305733947857</v>
      </c>
      <c r="I33" s="26"/>
      <c r="J33" s="26">
        <f t="shared" si="1"/>
        <v>0</v>
      </c>
      <c r="L33" s="1"/>
      <c r="N33" s="1"/>
    </row>
    <row r="34" spans="1:14" s="57" customFormat="1" ht="15.75" x14ac:dyDescent="0.25">
      <c r="A34" s="58" t="s">
        <v>160</v>
      </c>
      <c r="B34" s="59">
        <v>111.95000764594712</v>
      </c>
      <c r="C34" s="59">
        <v>111.95000764594712</v>
      </c>
      <c r="D34" s="59"/>
      <c r="E34" s="59">
        <f t="shared" si="0"/>
        <v>0</v>
      </c>
      <c r="F34" s="59"/>
      <c r="G34" s="59">
        <v>1.2652305733947857</v>
      </c>
      <c r="H34" s="59">
        <v>1.2652305733947857</v>
      </c>
      <c r="I34" s="59"/>
      <c r="J34" s="59">
        <f t="shared" si="1"/>
        <v>0</v>
      </c>
      <c r="L34" s="1"/>
      <c r="N34" s="1"/>
    </row>
    <row r="35" spans="1:14" ht="15.75" x14ac:dyDescent="0.25">
      <c r="A35" s="34" t="s">
        <v>148</v>
      </c>
      <c r="B35" s="26">
        <v>107.61842603155227</v>
      </c>
      <c r="C35" s="26">
        <v>107.18827710352886</v>
      </c>
      <c r="D35" s="26"/>
      <c r="E35" s="26">
        <f t="shared" si="0"/>
        <v>-0.39969821515257742</v>
      </c>
      <c r="F35" s="26"/>
      <c r="G35" s="26">
        <v>5.0864170267700093</v>
      </c>
      <c r="H35" s="26">
        <v>5.0660867086987924</v>
      </c>
      <c r="I35" s="26"/>
      <c r="J35" s="26">
        <f t="shared" si="1"/>
        <v>-2.033031807121688E-2</v>
      </c>
      <c r="L35" s="1"/>
      <c r="N35" s="1"/>
    </row>
    <row r="36" spans="1:14" s="57" customFormat="1" ht="15.75" x14ac:dyDescent="0.25">
      <c r="A36" s="58" t="s">
        <v>161</v>
      </c>
      <c r="B36" s="59">
        <v>104.96027079684038</v>
      </c>
      <c r="C36" s="59">
        <v>104.4670845378395</v>
      </c>
      <c r="D36" s="59"/>
      <c r="E36" s="59">
        <f t="shared" si="0"/>
        <v>-0.4698789887418342</v>
      </c>
      <c r="F36" s="59"/>
      <c r="G36" s="59">
        <v>4.3267135918663424</v>
      </c>
      <c r="H36" s="59">
        <v>4.3063832737951255</v>
      </c>
      <c r="I36" s="59"/>
      <c r="J36" s="59">
        <f t="shared" si="1"/>
        <v>-2.033031807121688E-2</v>
      </c>
      <c r="L36" s="1"/>
      <c r="N36" s="1"/>
    </row>
    <row r="37" spans="1:14" ht="15.75" x14ac:dyDescent="0.25">
      <c r="A37" s="35" t="s">
        <v>162</v>
      </c>
      <c r="B37" s="26">
        <v>125.75692598073286</v>
      </c>
      <c r="C37" s="26">
        <v>125.75692598073286</v>
      </c>
      <c r="D37" s="26"/>
      <c r="E37" s="26">
        <f t="shared" si="0"/>
        <v>0</v>
      </c>
      <c r="F37" s="26"/>
      <c r="G37" s="26">
        <v>0.75970343490366676</v>
      </c>
      <c r="H37" s="26">
        <v>0.75970343490366687</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0.35246204551742616</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0.20600390916610056</v>
      </c>
      <c r="H39" s="26">
        <v>0.20600390916610056</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0.1464581363513256</v>
      </c>
      <c r="I40" s="59"/>
      <c r="J40" s="59">
        <f t="shared" si="1"/>
        <v>0</v>
      </c>
      <c r="L40" s="1"/>
      <c r="N40" s="1"/>
    </row>
    <row r="41" spans="1:14" ht="15.75" x14ac:dyDescent="0.25">
      <c r="A41" s="34" t="s">
        <v>146</v>
      </c>
      <c r="B41" s="26">
        <v>86.409138876866336</v>
      </c>
      <c r="C41" s="26">
        <v>73.22537696418712</v>
      </c>
      <c r="D41" s="26"/>
      <c r="E41" s="26">
        <f t="shared" si="0"/>
        <v>-15.257369861614034</v>
      </c>
      <c r="F41" s="26"/>
      <c r="G41" s="26">
        <v>7.4204669652822375</v>
      </c>
      <c r="H41" s="26">
        <v>6.2882988749302395</v>
      </c>
      <c r="I41" s="26"/>
      <c r="J41" s="26">
        <f t="shared" si="1"/>
        <v>-1.1321680903519979</v>
      </c>
      <c r="L41" s="1"/>
      <c r="N41" s="1"/>
    </row>
    <row r="42" spans="1:14" s="57" customFormat="1" ht="15.75" x14ac:dyDescent="0.25">
      <c r="A42" s="58" t="s">
        <v>17</v>
      </c>
      <c r="B42" s="59">
        <v>75.133414927386767</v>
      </c>
      <c r="C42" s="59">
        <v>55.184358857463906</v>
      </c>
      <c r="D42" s="59"/>
      <c r="E42" s="59">
        <f t="shared" si="0"/>
        <v>-26.551509856437072</v>
      </c>
      <c r="F42" s="59"/>
      <c r="G42" s="59">
        <v>4.2640441032302254</v>
      </c>
      <c r="H42" s="59">
        <v>3.1318760128782284</v>
      </c>
      <c r="I42" s="59"/>
      <c r="J42" s="59">
        <f t="shared" si="1"/>
        <v>-1.1321680903519971</v>
      </c>
      <c r="L42" s="1"/>
      <c r="N42" s="1"/>
    </row>
    <row r="43" spans="1:14" ht="15.75" x14ac:dyDescent="0.25">
      <c r="A43" s="35" t="s">
        <v>88</v>
      </c>
      <c r="B43" s="26">
        <v>101.37911846308745</v>
      </c>
      <c r="C43" s="26">
        <v>101.37911846308745</v>
      </c>
      <c r="D43" s="26"/>
      <c r="E43" s="26">
        <f t="shared" si="0"/>
        <v>0</v>
      </c>
      <c r="F43" s="26"/>
      <c r="G43" s="26">
        <v>2.3209005235199514</v>
      </c>
      <c r="H43" s="26">
        <v>2.3209005235199514</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0.83552233853205971</v>
      </c>
      <c r="H44" s="59">
        <v>0.83552233853205982</v>
      </c>
      <c r="I44" s="59"/>
      <c r="J44" s="59">
        <f t="shared" si="1"/>
        <v>0</v>
      </c>
      <c r="L44" s="1"/>
      <c r="N44" s="1"/>
    </row>
    <row r="45" spans="1:14" ht="15.75" x14ac:dyDescent="0.25">
      <c r="A45" s="33" t="s">
        <v>250</v>
      </c>
      <c r="B45" s="37">
        <v>98.344732654115504</v>
      </c>
      <c r="C45" s="37">
        <v>95.231196961004301</v>
      </c>
      <c r="D45" s="37"/>
      <c r="E45" s="37">
        <f t="shared" si="0"/>
        <v>-3.1659404719332596</v>
      </c>
      <c r="F45" s="37"/>
      <c r="G45" s="37">
        <v>9.6932422696359275</v>
      </c>
      <c r="H45" s="37">
        <v>9.3863599895789811</v>
      </c>
      <c r="I45" s="37"/>
      <c r="J45" s="37">
        <f t="shared" si="1"/>
        <v>-0.3068822800569464</v>
      </c>
      <c r="L45" s="1"/>
      <c r="N45" s="1"/>
    </row>
    <row r="46" spans="1:14" s="57" customFormat="1" ht="15.75" x14ac:dyDescent="0.25">
      <c r="A46" s="61" t="s">
        <v>145</v>
      </c>
      <c r="B46" s="59">
        <v>102.01751020412652</v>
      </c>
      <c r="C46" s="59">
        <v>89.058212124300468</v>
      </c>
      <c r="D46" s="59"/>
      <c r="E46" s="59">
        <f t="shared" si="0"/>
        <v>-12.703013486504267</v>
      </c>
      <c r="F46" s="59"/>
      <c r="G46" s="59">
        <v>2.008243502911458</v>
      </c>
      <c r="H46" s="59">
        <v>1.7531360598947698</v>
      </c>
      <c r="I46" s="59"/>
      <c r="J46" s="59">
        <f t="shared" si="1"/>
        <v>-0.2551074430166882</v>
      </c>
      <c r="L46" s="1"/>
      <c r="N46" s="1"/>
    </row>
    <row r="47" spans="1:14" ht="15.75" x14ac:dyDescent="0.25">
      <c r="A47" s="35" t="s">
        <v>163</v>
      </c>
      <c r="B47" s="26">
        <v>102.01751020412652</v>
      </c>
      <c r="C47" s="26">
        <v>89.058212124300468</v>
      </c>
      <c r="D47" s="26"/>
      <c r="E47" s="26">
        <f t="shared" si="0"/>
        <v>-12.703013486504267</v>
      </c>
      <c r="F47" s="26"/>
      <c r="G47" s="26">
        <v>2.008243502911458</v>
      </c>
      <c r="H47" s="26">
        <v>1.7531360598947698</v>
      </c>
      <c r="I47" s="26"/>
      <c r="J47" s="26">
        <f t="shared" si="1"/>
        <v>-0.2551074430166882</v>
      </c>
      <c r="L47" s="1"/>
      <c r="N47" s="1"/>
    </row>
    <row r="48" spans="1:14" s="57" customFormat="1" ht="15.75" x14ac:dyDescent="0.25">
      <c r="A48" s="61" t="s">
        <v>92</v>
      </c>
      <c r="B48" s="59">
        <v>99.076779612701344</v>
      </c>
      <c r="C48" s="59">
        <v>99.076779612701344</v>
      </c>
      <c r="D48" s="59"/>
      <c r="E48" s="59">
        <f t="shared" si="0"/>
        <v>0</v>
      </c>
      <c r="F48" s="59"/>
      <c r="G48" s="59">
        <v>0.3038164340365373</v>
      </c>
      <c r="H48" s="59">
        <v>0.3038164340365373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0.3038164340365373</v>
      </c>
      <c r="H49" s="26">
        <v>0.3038164340365373</v>
      </c>
      <c r="I49" s="26"/>
      <c r="J49" s="26">
        <f t="shared" si="1"/>
        <v>0</v>
      </c>
      <c r="L49" s="1"/>
      <c r="N49" s="1"/>
    </row>
    <row r="50" spans="1:14" s="57" customFormat="1" ht="15.75" x14ac:dyDescent="0.25">
      <c r="A50" s="61" t="s">
        <v>94</v>
      </c>
      <c r="B50" s="59">
        <v>89.373305292447682</v>
      </c>
      <c r="C50" s="59">
        <v>87.67515682798367</v>
      </c>
      <c r="D50" s="59"/>
      <c r="E50" s="59">
        <f t="shared" si="0"/>
        <v>-1.9000622824761004</v>
      </c>
      <c r="F50" s="59"/>
      <c r="G50" s="59">
        <v>2.5281004435953847</v>
      </c>
      <c r="H50" s="59">
        <v>2.4800649606035177</v>
      </c>
      <c r="I50" s="59"/>
      <c r="J50" s="59">
        <f t="shared" si="1"/>
        <v>-4.8035482991866996E-2</v>
      </c>
      <c r="L50" s="1"/>
      <c r="N50" s="1"/>
    </row>
    <row r="51" spans="1:14" ht="15.75" x14ac:dyDescent="0.25">
      <c r="A51" s="35" t="s">
        <v>164</v>
      </c>
      <c r="B51" s="26">
        <v>88.435779359579001</v>
      </c>
      <c r="C51" s="26">
        <v>86.717277706809696</v>
      </c>
      <c r="D51" s="26"/>
      <c r="E51" s="26">
        <f t="shared" si="0"/>
        <v>-1.9432198881652818</v>
      </c>
      <c r="F51" s="26"/>
      <c r="G51" s="26">
        <v>2.2313818890494783</v>
      </c>
      <c r="H51" s="26">
        <v>2.1880212324005504</v>
      </c>
      <c r="I51" s="26"/>
      <c r="J51" s="26">
        <f t="shared" si="1"/>
        <v>-4.3360656648927964E-2</v>
      </c>
      <c r="L51" s="1"/>
      <c r="N51" s="1"/>
    </row>
    <row r="52" spans="1:14" s="57" customFormat="1" ht="15.75" x14ac:dyDescent="0.25">
      <c r="A52" s="58" t="s">
        <v>97</v>
      </c>
      <c r="B52" s="59">
        <v>97.115673231796208</v>
      </c>
      <c r="C52" s="59">
        <v>95.58560744864667</v>
      </c>
      <c r="D52" s="59"/>
      <c r="E52" s="59">
        <f t="shared" si="0"/>
        <v>-1.5755085994178963</v>
      </c>
      <c r="F52" s="59"/>
      <c r="G52" s="59">
        <v>0.29671855454590651</v>
      </c>
      <c r="H52" s="59">
        <v>0.2920437282029672</v>
      </c>
      <c r="I52" s="59"/>
      <c r="J52" s="59">
        <f t="shared" si="1"/>
        <v>-4.6748263429393089E-3</v>
      </c>
      <c r="L52" s="1"/>
      <c r="N52" s="1"/>
    </row>
    <row r="53" spans="1:14" ht="15.75" x14ac:dyDescent="0.25">
      <c r="A53" s="34" t="s">
        <v>144</v>
      </c>
      <c r="B53" s="26">
        <v>88.995405198235233</v>
      </c>
      <c r="C53" s="26">
        <v>88.995405198235233</v>
      </c>
      <c r="D53" s="26"/>
      <c r="E53" s="26">
        <f t="shared" si="0"/>
        <v>0</v>
      </c>
      <c r="F53" s="26"/>
      <c r="G53" s="26">
        <v>0.88713790946864779</v>
      </c>
      <c r="H53" s="26">
        <v>0.8871379094686479</v>
      </c>
      <c r="I53" s="26"/>
      <c r="J53" s="26">
        <f t="shared" si="1"/>
        <v>0</v>
      </c>
      <c r="L53" s="1"/>
      <c r="N53" s="1"/>
    </row>
    <row r="54" spans="1:14" s="57" customFormat="1" ht="15.75" x14ac:dyDescent="0.25">
      <c r="A54" s="58" t="s">
        <v>165</v>
      </c>
      <c r="B54" s="59">
        <v>88.995405198235233</v>
      </c>
      <c r="C54" s="59">
        <v>88.995405198235233</v>
      </c>
      <c r="D54" s="59"/>
      <c r="E54" s="59">
        <f t="shared" si="0"/>
        <v>0</v>
      </c>
      <c r="F54" s="59"/>
      <c r="G54" s="59">
        <v>0.88713790946864779</v>
      </c>
      <c r="H54" s="59">
        <v>0.8871379094686479</v>
      </c>
      <c r="I54" s="59"/>
      <c r="J54" s="59">
        <f t="shared" si="1"/>
        <v>0</v>
      </c>
      <c r="L54" s="1"/>
      <c r="N54" s="1"/>
    </row>
    <row r="55" spans="1:14" ht="15.75" x14ac:dyDescent="0.25">
      <c r="A55" s="34" t="s">
        <v>143</v>
      </c>
      <c r="B55" s="26">
        <v>95.094207882953995</v>
      </c>
      <c r="C55" s="26">
        <v>95.094207882953995</v>
      </c>
      <c r="D55" s="26"/>
      <c r="E55" s="26">
        <f t="shared" si="0"/>
        <v>0</v>
      </c>
      <c r="F55" s="26"/>
      <c r="G55" s="26">
        <v>0.75068185179983593</v>
      </c>
      <c r="H55" s="26">
        <v>0.75068185179983593</v>
      </c>
      <c r="I55" s="26"/>
      <c r="J55" s="26">
        <f t="shared" si="1"/>
        <v>0</v>
      </c>
      <c r="L55" s="1"/>
      <c r="N55" s="1"/>
    </row>
    <row r="56" spans="1:14" s="57" customFormat="1" ht="15.75" x14ac:dyDescent="0.25">
      <c r="A56" s="58" t="s">
        <v>166</v>
      </c>
      <c r="B56" s="59">
        <v>95.094207882953995</v>
      </c>
      <c r="C56" s="59">
        <v>95.094207882953995</v>
      </c>
      <c r="D56" s="59"/>
      <c r="E56" s="59">
        <f t="shared" si="0"/>
        <v>0</v>
      </c>
      <c r="F56" s="59"/>
      <c r="G56" s="59">
        <v>0.75068185179983593</v>
      </c>
      <c r="H56" s="59">
        <v>0.75068185179983593</v>
      </c>
      <c r="I56" s="59"/>
      <c r="J56" s="59">
        <f t="shared" si="1"/>
        <v>0</v>
      </c>
      <c r="L56" s="1"/>
      <c r="N56" s="1"/>
    </row>
    <row r="57" spans="1:14" ht="15.75" x14ac:dyDescent="0.25">
      <c r="A57" s="34" t="s">
        <v>142</v>
      </c>
      <c r="B57" s="26">
        <v>108.39395181232435</v>
      </c>
      <c r="C57" s="26">
        <v>108.26788950498616</v>
      </c>
      <c r="D57" s="26"/>
      <c r="E57" s="26">
        <f t="shared" si="0"/>
        <v>-0.11630013043205656</v>
      </c>
      <c r="F57" s="26"/>
      <c r="G57" s="26">
        <v>3.2152621278240643</v>
      </c>
      <c r="H57" s="26">
        <v>3.2115227737756729</v>
      </c>
      <c r="I57" s="26"/>
      <c r="J57" s="26">
        <f t="shared" si="1"/>
        <v>-3.73935404839143E-3</v>
      </c>
      <c r="L57" s="1"/>
      <c r="N57" s="1"/>
    </row>
    <row r="58" spans="1:14" s="57" customFormat="1" ht="15.75" x14ac:dyDescent="0.25">
      <c r="A58" s="58" t="s">
        <v>99</v>
      </c>
      <c r="B58" s="59">
        <v>98.573382055868265</v>
      </c>
      <c r="C58" s="59">
        <v>98.410619051839035</v>
      </c>
      <c r="D58" s="59"/>
      <c r="E58" s="59">
        <f t="shared" si="0"/>
        <v>-0.165118615831783</v>
      </c>
      <c r="F58" s="59"/>
      <c r="G58" s="59">
        <v>2.2646471626197195</v>
      </c>
      <c r="H58" s="59">
        <v>2.2609078085713286</v>
      </c>
      <c r="I58" s="59"/>
      <c r="J58" s="59">
        <f t="shared" si="1"/>
        <v>-3.739354048390986E-3</v>
      </c>
      <c r="L58" s="1"/>
      <c r="N58" s="1"/>
    </row>
    <row r="59" spans="1:14" ht="15.75" x14ac:dyDescent="0.25">
      <c r="A59" s="35" t="s">
        <v>167</v>
      </c>
      <c r="B59" s="26">
        <v>142.12638183391462</v>
      </c>
      <c r="C59" s="26">
        <v>142.12638183391462</v>
      </c>
      <c r="D59" s="26"/>
      <c r="E59" s="26">
        <f t="shared" si="0"/>
        <v>0</v>
      </c>
      <c r="F59" s="26"/>
      <c r="G59" s="26">
        <v>0.95061496520434452</v>
      </c>
      <c r="H59" s="26">
        <v>0.95061496520434452</v>
      </c>
      <c r="I59" s="26"/>
      <c r="J59" s="26">
        <f t="shared" si="1"/>
        <v>0</v>
      </c>
      <c r="L59" s="1"/>
      <c r="N59" s="1"/>
    </row>
    <row r="60" spans="1:14" s="63" customFormat="1" ht="15.75" x14ac:dyDescent="0.25">
      <c r="A60" s="55" t="s">
        <v>2</v>
      </c>
      <c r="B60" s="60">
        <v>124.49311745552008</v>
      </c>
      <c r="C60" s="60">
        <v>124.49317378327719</v>
      </c>
      <c r="D60" s="60"/>
      <c r="E60" s="60">
        <f t="shared" si="0"/>
        <v>4.5245679647365478E-5</v>
      </c>
      <c r="F60" s="60"/>
      <c r="G60" s="60">
        <v>8.9570631503530507</v>
      </c>
      <c r="H60" s="60">
        <v>8.9570672030371483</v>
      </c>
      <c r="I60" s="60"/>
      <c r="J60" s="60">
        <f t="shared" si="1"/>
        <v>4.0526840976440326E-6</v>
      </c>
      <c r="L60" s="1"/>
      <c r="N60" s="1"/>
    </row>
    <row r="61" spans="1:14" ht="15.75" x14ac:dyDescent="0.25">
      <c r="A61" s="34" t="s">
        <v>141</v>
      </c>
      <c r="B61" s="26">
        <v>104.3576395441299</v>
      </c>
      <c r="C61" s="26">
        <v>104.35773342983059</v>
      </c>
      <c r="D61" s="26"/>
      <c r="E61" s="26">
        <f t="shared" si="0"/>
        <v>8.9965335647868017E-5</v>
      </c>
      <c r="F61" s="26"/>
      <c r="G61" s="26">
        <v>4.5047173657193929</v>
      </c>
      <c r="H61" s="26">
        <v>4.5047214184034905</v>
      </c>
      <c r="I61" s="26"/>
      <c r="J61" s="26">
        <f t="shared" si="1"/>
        <v>4.0526840976440326E-6</v>
      </c>
      <c r="L61" s="1"/>
      <c r="N61" s="1"/>
    </row>
    <row r="62" spans="1:14" s="57" customFormat="1" ht="15.75" x14ac:dyDescent="0.25">
      <c r="A62" s="58" t="s">
        <v>102</v>
      </c>
      <c r="B62" s="59">
        <v>106.93894884428991</v>
      </c>
      <c r="C62" s="59">
        <v>106.93894884428991</v>
      </c>
      <c r="D62" s="59"/>
      <c r="E62" s="59">
        <f t="shared" si="0"/>
        <v>0</v>
      </c>
      <c r="F62" s="59"/>
      <c r="G62" s="59">
        <v>3.6851802126534565</v>
      </c>
      <c r="H62" s="59">
        <v>3.6851802126534565</v>
      </c>
      <c r="I62" s="59"/>
      <c r="J62" s="59">
        <f t="shared" si="1"/>
        <v>0</v>
      </c>
      <c r="L62" s="1"/>
      <c r="N62" s="1"/>
    </row>
    <row r="63" spans="1:14" ht="15.75" x14ac:dyDescent="0.25">
      <c r="A63" s="35" t="s">
        <v>168</v>
      </c>
      <c r="B63" s="26">
        <v>94.139621465491729</v>
      </c>
      <c r="C63" s="26">
        <v>94.140086994291096</v>
      </c>
      <c r="D63" s="26"/>
      <c r="E63" s="26">
        <f t="shared" si="0"/>
        <v>4.9450889234581297E-4</v>
      </c>
      <c r="F63" s="26"/>
      <c r="G63" s="26">
        <v>0.819537153065936</v>
      </c>
      <c r="H63" s="26">
        <v>0.81954120575003397</v>
      </c>
      <c r="I63" s="26"/>
      <c r="J63" s="26">
        <f t="shared" si="1"/>
        <v>4.0526840979770995E-6</v>
      </c>
      <c r="L63" s="1"/>
      <c r="N63" s="1"/>
    </row>
    <row r="64" spans="1:14" s="57" customFormat="1" ht="15.75" x14ac:dyDescent="0.25">
      <c r="A64" s="61" t="s">
        <v>104</v>
      </c>
      <c r="B64" s="59">
        <v>154.69142439904226</v>
      </c>
      <c r="C64" s="59">
        <v>154.69142439904226</v>
      </c>
      <c r="D64" s="59"/>
      <c r="E64" s="59">
        <f t="shared" si="0"/>
        <v>0</v>
      </c>
      <c r="F64" s="59"/>
      <c r="G64" s="59">
        <v>4.4523457846336587</v>
      </c>
      <c r="H64" s="59">
        <v>4.4523457846336587</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3.5920135893946701</v>
      </c>
      <c r="H65" s="26">
        <v>3.5920135893946701</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0.78668384735936769</v>
      </c>
      <c r="H67" s="26">
        <v>0.78668384735936769</v>
      </c>
      <c r="I67" s="26"/>
      <c r="J67" s="26">
        <f t="shared" si="1"/>
        <v>0</v>
      </c>
      <c r="L67" s="1"/>
      <c r="N67" s="1"/>
    </row>
    <row r="68" spans="1:14" s="57" customFormat="1" ht="15.75" x14ac:dyDescent="0.25">
      <c r="A68" s="55" t="s">
        <v>3</v>
      </c>
      <c r="B68" s="60">
        <v>100.64037180088218</v>
      </c>
      <c r="C68" s="60">
        <v>100.52973738350097</v>
      </c>
      <c r="D68" s="60"/>
      <c r="E68" s="60">
        <f t="shared" si="0"/>
        <v>-0.10993045375478072</v>
      </c>
      <c r="F68" s="60"/>
      <c r="G68" s="60">
        <v>5.828306316182851</v>
      </c>
      <c r="H68" s="60">
        <v>5.8218992326032524</v>
      </c>
      <c r="I68" s="60"/>
      <c r="J68" s="60">
        <f t="shared" si="1"/>
        <v>-6.407083579598627E-3</v>
      </c>
      <c r="L68" s="1"/>
      <c r="N68" s="1"/>
    </row>
    <row r="69" spans="1:14" ht="15.75" x14ac:dyDescent="0.25">
      <c r="A69" s="34" t="s">
        <v>150</v>
      </c>
      <c r="B69" s="26">
        <v>89.136664000487528</v>
      </c>
      <c r="C69" s="26">
        <v>88.862318217734611</v>
      </c>
      <c r="D69" s="26"/>
      <c r="E69" s="26">
        <f t="shared" si="0"/>
        <v>-0.30778107508198094</v>
      </c>
      <c r="F69" s="26"/>
      <c r="G69" s="26">
        <v>2.0817016049120527</v>
      </c>
      <c r="H69" s="26">
        <v>2.075294521332455</v>
      </c>
      <c r="I69" s="26"/>
      <c r="J69" s="26">
        <f t="shared" si="1"/>
        <v>-6.4070835795977388E-3</v>
      </c>
      <c r="L69" s="1"/>
      <c r="N69" s="1"/>
    </row>
    <row r="70" spans="1:14" s="57" customFormat="1" ht="15.75" x14ac:dyDescent="0.25">
      <c r="A70" s="58" t="s">
        <v>109</v>
      </c>
      <c r="B70" s="59">
        <v>99.431751480577404</v>
      </c>
      <c r="C70" s="59">
        <v>99.050434474380737</v>
      </c>
      <c r="D70" s="59"/>
      <c r="E70" s="59">
        <f t="shared" si="0"/>
        <v>-0.38349621777622467</v>
      </c>
      <c r="F70" s="59"/>
      <c r="G70" s="59">
        <v>1.256767979278995</v>
      </c>
      <c r="H70" s="59">
        <v>1.2519483216122373</v>
      </c>
      <c r="I70" s="59"/>
      <c r="J70" s="59">
        <f t="shared" si="1"/>
        <v>-4.8196576667576263E-3</v>
      </c>
      <c r="L70" s="1"/>
      <c r="N70" s="1"/>
    </row>
    <row r="71" spans="1:14" ht="15.75" x14ac:dyDescent="0.25">
      <c r="A71" s="35" t="s">
        <v>169</v>
      </c>
      <c r="B71" s="26">
        <v>69.005223079984248</v>
      </c>
      <c r="C71" s="26">
        <v>68.829413275777668</v>
      </c>
      <c r="D71" s="26"/>
      <c r="E71" s="26">
        <f t="shared" ref="E71:E115" si="2">((C71/B71-1)*100)</f>
        <v>-0.25477753184393048</v>
      </c>
      <c r="F71" s="26"/>
      <c r="G71" s="26">
        <v>0.62306354149453802</v>
      </c>
      <c r="H71" s="26">
        <v>0.6214761155816988</v>
      </c>
      <c r="I71" s="26"/>
      <c r="J71" s="26">
        <f t="shared" si="1"/>
        <v>-1.5874259128392243E-3</v>
      </c>
      <c r="L71" s="1"/>
      <c r="N71" s="1"/>
    </row>
    <row r="72" spans="1:14" s="57" customFormat="1" ht="15.75" x14ac:dyDescent="0.25">
      <c r="A72" s="58" t="s">
        <v>170</v>
      </c>
      <c r="B72" s="59">
        <v>119.78160871574715</v>
      </c>
      <c r="C72" s="59">
        <v>119.78160871574715</v>
      </c>
      <c r="D72" s="59"/>
      <c r="E72" s="59">
        <f t="shared" si="2"/>
        <v>0</v>
      </c>
      <c r="F72" s="59"/>
      <c r="G72" s="59">
        <v>0.20187008413851901</v>
      </c>
      <c r="H72" s="59">
        <v>0.20187008413851901</v>
      </c>
      <c r="I72" s="59"/>
      <c r="J72" s="59">
        <f t="shared" ref="J72:J115" si="3">H72-G72</f>
        <v>0</v>
      </c>
      <c r="L72" s="1"/>
      <c r="N72" s="1"/>
    </row>
    <row r="73" spans="1:14" ht="15.75" x14ac:dyDescent="0.25">
      <c r="A73" s="34" t="s">
        <v>111</v>
      </c>
      <c r="B73" s="26">
        <v>108.41445643654725</v>
      </c>
      <c r="C73" s="26">
        <v>108.41445643654725</v>
      </c>
      <c r="D73" s="26"/>
      <c r="E73" s="26">
        <f t="shared" si="2"/>
        <v>0</v>
      </c>
      <c r="F73" s="26"/>
      <c r="G73" s="26">
        <v>3.7466047112707983</v>
      </c>
      <c r="H73" s="26">
        <v>3.7466047112707983</v>
      </c>
      <c r="I73" s="26"/>
      <c r="J73" s="26">
        <f t="shared" si="3"/>
        <v>0</v>
      </c>
      <c r="L73" s="1"/>
      <c r="N73" s="1"/>
    </row>
    <row r="74" spans="1:14" s="57" customFormat="1" ht="15.75" x14ac:dyDescent="0.25">
      <c r="A74" s="58" t="s">
        <v>171</v>
      </c>
      <c r="B74" s="59">
        <v>105.43928279974524</v>
      </c>
      <c r="C74" s="59">
        <v>105.43928279974524</v>
      </c>
      <c r="D74" s="59"/>
      <c r="E74" s="59">
        <f t="shared" si="2"/>
        <v>0</v>
      </c>
      <c r="F74" s="59"/>
      <c r="G74" s="59">
        <v>1.2409922718129207</v>
      </c>
      <c r="H74" s="59">
        <v>1.2409922718129207</v>
      </c>
      <c r="I74" s="59"/>
      <c r="J74" s="59">
        <f t="shared" si="3"/>
        <v>0</v>
      </c>
      <c r="L74" s="1"/>
      <c r="N74" s="1"/>
    </row>
    <row r="75" spans="1:14" ht="15.75" x14ac:dyDescent="0.25">
      <c r="A75" s="35" t="s">
        <v>172</v>
      </c>
      <c r="B75" s="26">
        <v>94.656599412278339</v>
      </c>
      <c r="C75" s="26">
        <v>94.656599412278339</v>
      </c>
      <c r="D75" s="26"/>
      <c r="E75" s="26">
        <f t="shared" si="2"/>
        <v>0</v>
      </c>
      <c r="F75" s="26"/>
      <c r="G75" s="26">
        <v>0.4053757245402449</v>
      </c>
      <c r="H75" s="26">
        <v>0.4053757245402449</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103.53539633280566</v>
      </c>
      <c r="C77" s="37">
        <v>103.53539633280566</v>
      </c>
      <c r="D77" s="37"/>
      <c r="E77" s="37">
        <f t="shared" si="2"/>
        <v>0</v>
      </c>
      <c r="F77" s="37"/>
      <c r="G77" s="37">
        <v>4.7428570211024903</v>
      </c>
      <c r="H77" s="37">
        <v>4.7428570211024903</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0.94151045958009649</v>
      </c>
      <c r="H78" s="59">
        <v>0.9415104595800966</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0.94151045958009649</v>
      </c>
      <c r="H79" s="26">
        <v>0.9415104595800966</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3.8013465615223936</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3.8013465615223936</v>
      </c>
      <c r="I81" s="26"/>
      <c r="J81" s="26">
        <f t="shared" si="3"/>
        <v>0</v>
      </c>
      <c r="L81" s="1"/>
      <c r="N81" s="1"/>
    </row>
    <row r="82" spans="1:14" s="57" customFormat="1" ht="15.75" x14ac:dyDescent="0.25">
      <c r="A82" s="55" t="s">
        <v>130</v>
      </c>
      <c r="B82" s="60">
        <v>98.996848634448355</v>
      </c>
      <c r="C82" s="60">
        <v>98.870001623785043</v>
      </c>
      <c r="D82" s="60"/>
      <c r="E82" s="60">
        <f t="shared" si="2"/>
        <v>-0.12813237230581143</v>
      </c>
      <c r="F82" s="60"/>
      <c r="G82" s="60">
        <v>6.0911349535010224</v>
      </c>
      <c r="H82" s="60">
        <v>6.0833302377847529</v>
      </c>
      <c r="I82" s="60"/>
      <c r="J82" s="60">
        <f t="shared" si="3"/>
        <v>-7.8047157162695058E-3</v>
      </c>
      <c r="L82" s="1"/>
      <c r="N82" s="1"/>
    </row>
    <row r="83" spans="1:14" ht="15.75" x14ac:dyDescent="0.25">
      <c r="A83" s="34" t="s">
        <v>138</v>
      </c>
      <c r="B83" s="26">
        <v>88.683584678927332</v>
      </c>
      <c r="C83" s="26">
        <v>88.41480848317137</v>
      </c>
      <c r="D83" s="26"/>
      <c r="E83" s="26">
        <f t="shared" si="2"/>
        <v>-0.30307322006551951</v>
      </c>
      <c r="F83" s="26"/>
      <c r="G83" s="26">
        <v>2.890533319821007</v>
      </c>
      <c r="H83" s="26">
        <v>2.8817728874115587</v>
      </c>
      <c r="I83" s="26"/>
      <c r="J83" s="26">
        <f t="shared" si="3"/>
        <v>-8.7604324094483488E-3</v>
      </c>
      <c r="L83" s="1"/>
      <c r="N83" s="1"/>
    </row>
    <row r="84" spans="1:14" s="57" customFormat="1" ht="15.75" x14ac:dyDescent="0.25">
      <c r="A84" s="58" t="s">
        <v>176</v>
      </c>
      <c r="B84" s="59">
        <v>71.375591175202345</v>
      </c>
      <c r="C84" s="59">
        <v>70.717159019434177</v>
      </c>
      <c r="D84" s="59"/>
      <c r="E84" s="59">
        <f t="shared" si="2"/>
        <v>-0.922489250074221</v>
      </c>
      <c r="F84" s="59"/>
      <c r="G84" s="59">
        <v>0.9496514359103071</v>
      </c>
      <c r="H84" s="59">
        <v>0.94089100350085908</v>
      </c>
      <c r="I84" s="59"/>
      <c r="J84" s="59">
        <f t="shared" si="3"/>
        <v>-8.7604324094480157E-3</v>
      </c>
      <c r="L84" s="1"/>
      <c r="N84" s="1"/>
    </row>
    <row r="85" spans="1:14" ht="15.75" x14ac:dyDescent="0.25">
      <c r="A85" s="35" t="s">
        <v>177</v>
      </c>
      <c r="B85" s="26">
        <v>99.262187476460824</v>
      </c>
      <c r="C85" s="26">
        <v>99.262187476460824</v>
      </c>
      <c r="D85" s="26"/>
      <c r="E85" s="26">
        <f t="shared" si="2"/>
        <v>0</v>
      </c>
      <c r="F85" s="26"/>
      <c r="G85" s="26">
        <v>0.13008285012995838</v>
      </c>
      <c r="H85" s="26">
        <v>0.13008285012995838</v>
      </c>
      <c r="I85" s="26"/>
      <c r="J85" s="26">
        <f t="shared" si="3"/>
        <v>0</v>
      </c>
      <c r="L85" s="1"/>
      <c r="N85" s="1"/>
    </row>
    <row r="86" spans="1:14" s="57" customFormat="1" ht="15.75" x14ac:dyDescent="0.25">
      <c r="A86" s="58" t="s">
        <v>112</v>
      </c>
      <c r="B86" s="59">
        <v>100.78341784885605</v>
      </c>
      <c r="C86" s="59">
        <v>100.78341784885605</v>
      </c>
      <c r="D86" s="59"/>
      <c r="E86" s="59">
        <f t="shared" si="2"/>
        <v>0</v>
      </c>
      <c r="F86" s="59"/>
      <c r="G86" s="59">
        <v>1.7687210944260485</v>
      </c>
      <c r="H86" s="59">
        <v>1.768721094426049</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4.207793935469218E-2</v>
      </c>
      <c r="H87" s="26">
        <v>4.207793935469218E-2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0.97556985271723673</v>
      </c>
      <c r="I89" s="26"/>
      <c r="J89" s="26">
        <f t="shared" si="3"/>
        <v>0</v>
      </c>
      <c r="L89" s="1"/>
      <c r="N89" s="1"/>
    </row>
    <row r="90" spans="1:14" s="57" customFormat="1" ht="15.75" x14ac:dyDescent="0.25">
      <c r="A90" s="61" t="s">
        <v>136</v>
      </c>
      <c r="B90" s="59">
        <v>111.6654036256253</v>
      </c>
      <c r="C90" s="59">
        <v>111.6654036256253</v>
      </c>
      <c r="D90" s="59"/>
      <c r="E90" s="59">
        <f t="shared" si="2"/>
        <v>0</v>
      </c>
      <c r="F90" s="59"/>
      <c r="G90" s="59">
        <v>1.1223478975516419</v>
      </c>
      <c r="H90" s="59">
        <v>1.1223478975516419</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8.4353585272818027E-2</v>
      </c>
      <c r="H91" s="26">
        <v>8.4353585272818027E-2</v>
      </c>
      <c r="I91" s="26"/>
      <c r="J91" s="26">
        <f t="shared" si="3"/>
        <v>0</v>
      </c>
      <c r="L91" s="1"/>
      <c r="N91" s="1"/>
    </row>
    <row r="92" spans="1:14" s="57" customFormat="1" ht="15.75" x14ac:dyDescent="0.25">
      <c r="A92" s="58" t="s">
        <v>114</v>
      </c>
      <c r="B92" s="59">
        <v>110.32590574318499</v>
      </c>
      <c r="C92" s="59">
        <v>110.32590574318499</v>
      </c>
      <c r="D92" s="59"/>
      <c r="E92" s="59">
        <f t="shared" si="2"/>
        <v>0</v>
      </c>
      <c r="F92" s="59"/>
      <c r="G92" s="59">
        <v>1.0379943122788238</v>
      </c>
      <c r="H92" s="59">
        <v>1.0379943122788238</v>
      </c>
      <c r="I92" s="59"/>
      <c r="J92" s="59">
        <f t="shared" si="3"/>
        <v>0</v>
      </c>
      <c r="L92" s="1"/>
      <c r="N92" s="1"/>
    </row>
    <row r="93" spans="1:14" ht="15.75" x14ac:dyDescent="0.25">
      <c r="A93" s="34" t="s">
        <v>151</v>
      </c>
      <c r="B93" s="26">
        <v>108.01712064781603</v>
      </c>
      <c r="C93" s="26">
        <v>108.11074110142489</v>
      </c>
      <c r="D93" s="26"/>
      <c r="E93" s="26">
        <f t="shared" si="2"/>
        <v>8.6671865577780949E-2</v>
      </c>
      <c r="F93" s="26"/>
      <c r="G93" s="26">
        <v>1.102683883411137</v>
      </c>
      <c r="H93" s="26">
        <v>1.1036396001043149</v>
      </c>
      <c r="I93" s="26"/>
      <c r="J93" s="26">
        <f t="shared" si="3"/>
        <v>9.5571669317795482E-4</v>
      </c>
      <c r="L93" s="1"/>
      <c r="N93" s="1"/>
    </row>
    <row r="94" spans="1:14" s="57" customFormat="1" ht="15.75" x14ac:dyDescent="0.25">
      <c r="A94" s="58" t="s">
        <v>116</v>
      </c>
      <c r="B94" s="59">
        <v>110.88027157748083</v>
      </c>
      <c r="C94" s="59">
        <v>109.77278188004401</v>
      </c>
      <c r="D94" s="59"/>
      <c r="E94" s="59">
        <f t="shared" si="2"/>
        <v>-0.99881582330264562</v>
      </c>
      <c r="F94" s="59"/>
      <c r="G94" s="59">
        <v>0.38172913705722955</v>
      </c>
      <c r="H94" s="59">
        <v>0.37791636603414525</v>
      </c>
      <c r="I94" s="59"/>
      <c r="J94" s="59">
        <f t="shared" si="3"/>
        <v>-3.8127710230843048E-3</v>
      </c>
      <c r="L94" s="1"/>
      <c r="N94" s="1"/>
    </row>
    <row r="95" spans="1:14" ht="15.75" x14ac:dyDescent="0.25">
      <c r="A95" s="35" t="s">
        <v>181</v>
      </c>
      <c r="B95" s="26">
        <v>106.56021192991111</v>
      </c>
      <c r="C95" s="26">
        <v>107.26501492094467</v>
      </c>
      <c r="D95" s="26"/>
      <c r="E95" s="26">
        <f t="shared" si="2"/>
        <v>0.66141290287329291</v>
      </c>
      <c r="F95" s="26"/>
      <c r="G95" s="26">
        <v>0.72095474635390744</v>
      </c>
      <c r="H95" s="26">
        <v>0.72572323407016959</v>
      </c>
      <c r="I95" s="26"/>
      <c r="J95" s="26">
        <f t="shared" si="3"/>
        <v>4.7684877162621486E-3</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0.7619437185298128</v>
      </c>
      <c r="H97" s="26">
        <v>0.7619437185298128</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0.7619437185298128</v>
      </c>
      <c r="H98" s="59">
        <v>0.7619437185298128</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1.6970980145401513</v>
      </c>
      <c r="H99" s="26">
        <v>1.6970980145401513</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1.6970980145401513</v>
      </c>
      <c r="H100" s="59">
        <v>1.6970980145401513</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0.12992850483554474</v>
      </c>
      <c r="I102" s="59"/>
      <c r="J102" s="59">
        <f t="shared" si="3"/>
        <v>0</v>
      </c>
      <c r="L102" s="1"/>
      <c r="N102" s="1"/>
    </row>
    <row r="103" spans="1:14" ht="15.75" x14ac:dyDescent="0.25">
      <c r="A103" s="33" t="s">
        <v>131</v>
      </c>
      <c r="B103" s="37">
        <v>121.47811226613192</v>
      </c>
      <c r="C103" s="37">
        <v>122.11432408472184</v>
      </c>
      <c r="D103" s="37"/>
      <c r="E103" s="37">
        <f t="shared" si="2"/>
        <v>0.52372547343848552</v>
      </c>
      <c r="F103" s="37"/>
      <c r="G103" s="37">
        <v>2.5648038527177524</v>
      </c>
      <c r="H103" s="37">
        <v>2.5782363838381674</v>
      </c>
      <c r="I103" s="37"/>
      <c r="J103" s="37">
        <f t="shared" si="3"/>
        <v>1.3432531120415092E-2</v>
      </c>
      <c r="L103" s="1"/>
      <c r="N103" s="1"/>
    </row>
    <row r="104" spans="1:14" s="57" customFormat="1" ht="15.75" x14ac:dyDescent="0.25">
      <c r="A104" s="61" t="s">
        <v>122</v>
      </c>
      <c r="B104" s="59">
        <v>121.41939177060232</v>
      </c>
      <c r="C104" s="59">
        <v>122.08056232549167</v>
      </c>
      <c r="D104" s="59"/>
      <c r="E104" s="59">
        <f t="shared" si="2"/>
        <v>0.54453456342336004</v>
      </c>
      <c r="F104" s="59"/>
      <c r="G104" s="59">
        <v>2.46679127876995</v>
      </c>
      <c r="H104" s="59">
        <v>2.4802238098903651</v>
      </c>
      <c r="I104" s="59"/>
      <c r="J104" s="59">
        <f t="shared" si="3"/>
        <v>1.3432531120415092E-2</v>
      </c>
      <c r="L104" s="1"/>
      <c r="N104" s="1"/>
    </row>
    <row r="105" spans="1:14" ht="15.75" x14ac:dyDescent="0.25">
      <c r="A105" s="35" t="s">
        <v>183</v>
      </c>
      <c r="B105" s="26">
        <v>121.41939177060232</v>
      </c>
      <c r="C105" s="26">
        <v>122.08056232549167</v>
      </c>
      <c r="D105" s="26"/>
      <c r="E105" s="26">
        <f t="shared" si="2"/>
        <v>0.54453456342336004</v>
      </c>
      <c r="F105" s="26"/>
      <c r="G105" s="26">
        <v>2.46679127876995</v>
      </c>
      <c r="H105" s="26">
        <v>2.4802238098903651</v>
      </c>
      <c r="I105" s="26"/>
      <c r="J105" s="26">
        <f t="shared" si="3"/>
        <v>1.3432531120415092E-2</v>
      </c>
      <c r="L105" s="1"/>
      <c r="N105" s="1"/>
    </row>
    <row r="106" spans="1:14" s="57" customFormat="1" ht="15.75" x14ac:dyDescent="0.25">
      <c r="A106" s="61" t="s">
        <v>123</v>
      </c>
      <c r="B106" s="59">
        <v>122.97492976527282</v>
      </c>
      <c r="C106" s="59">
        <v>122.97492976527282</v>
      </c>
      <c r="D106" s="59"/>
      <c r="E106" s="59">
        <f>((C106/B106-1)*100)</f>
        <v>0</v>
      </c>
      <c r="F106" s="59"/>
      <c r="G106" s="59">
        <v>9.8012573947802689E-2</v>
      </c>
      <c r="H106" s="59">
        <v>9.8012573947802689E-2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9.8012573947802689E-2</v>
      </c>
      <c r="H107" s="26">
        <v>9.8012573947802689E-2</v>
      </c>
      <c r="I107" s="26"/>
      <c r="J107" s="26">
        <f t="shared" si="3"/>
        <v>0</v>
      </c>
      <c r="L107" s="1"/>
      <c r="N107" s="1"/>
    </row>
    <row r="108" spans="1:14" s="57" customFormat="1" ht="15.75" x14ac:dyDescent="0.25">
      <c r="A108" s="55" t="s">
        <v>132</v>
      </c>
      <c r="B108" s="60">
        <v>98.791730036700059</v>
      </c>
      <c r="C108" s="60">
        <v>97.490551106997273</v>
      </c>
      <c r="D108" s="60"/>
      <c r="E108" s="60">
        <f t="shared" si="2"/>
        <v>-1.3170929684290456</v>
      </c>
      <c r="F108" s="60"/>
      <c r="G108" s="60">
        <v>7.6114304630040817</v>
      </c>
      <c r="H108" s="60">
        <v>7.5111808475789879</v>
      </c>
      <c r="I108" s="60"/>
      <c r="J108" s="60">
        <f t="shared" si="3"/>
        <v>-0.10024961542509381</v>
      </c>
      <c r="L108" s="1"/>
      <c r="N108" s="1"/>
    </row>
    <row r="109" spans="1:14" ht="15.75" x14ac:dyDescent="0.25">
      <c r="A109" s="34" t="s">
        <v>125</v>
      </c>
      <c r="B109" s="26">
        <v>98.644105877863609</v>
      </c>
      <c r="C109" s="26">
        <v>98.524510993722743</v>
      </c>
      <c r="D109" s="26"/>
      <c r="E109" s="26">
        <f t="shared" si="2"/>
        <v>-0.12123875327021416</v>
      </c>
      <c r="F109" s="26"/>
      <c r="G109" s="26">
        <v>5.7777168172278444</v>
      </c>
      <c r="H109" s="26">
        <v>5.7707119853911539</v>
      </c>
      <c r="I109" s="26"/>
      <c r="J109" s="26">
        <f t="shared" si="3"/>
        <v>-7.0048318366904283E-3</v>
      </c>
      <c r="L109" s="1"/>
      <c r="N109" s="1"/>
    </row>
    <row r="110" spans="1:14" s="57" customFormat="1" ht="15.75" x14ac:dyDescent="0.25">
      <c r="A110" s="58" t="s">
        <v>184</v>
      </c>
      <c r="B110" s="59">
        <v>121.92711574326775</v>
      </c>
      <c r="C110" s="59">
        <v>121.92711574326775</v>
      </c>
      <c r="D110" s="59"/>
      <c r="E110" s="59">
        <f t="shared" si="2"/>
        <v>0</v>
      </c>
      <c r="F110" s="59"/>
      <c r="G110" s="59">
        <v>9.5948105722564042E-2</v>
      </c>
      <c r="H110" s="59">
        <v>9.5948105722564028E-2</v>
      </c>
      <c r="I110" s="59"/>
      <c r="J110" s="59">
        <f t="shared" si="3"/>
        <v>0</v>
      </c>
      <c r="L110" s="1"/>
      <c r="N110" s="1"/>
    </row>
    <row r="111" spans="1:14" ht="15.75" x14ac:dyDescent="0.25">
      <c r="A111" s="35" t="s">
        <v>185</v>
      </c>
      <c r="B111" s="26">
        <v>98.327028985735708</v>
      </c>
      <c r="C111" s="26">
        <v>98.205805412933131</v>
      </c>
      <c r="D111" s="26"/>
      <c r="E111" s="26">
        <f t="shared" si="2"/>
        <v>-0.12328611375023169</v>
      </c>
      <c r="F111" s="26"/>
      <c r="G111" s="26">
        <v>5.6817687115052795</v>
      </c>
      <c r="H111" s="26">
        <v>5.6747638796685882</v>
      </c>
      <c r="I111" s="26"/>
      <c r="J111" s="26">
        <f t="shared" si="3"/>
        <v>-7.0048318366913165E-3</v>
      </c>
      <c r="L111" s="1"/>
      <c r="N111" s="1"/>
    </row>
    <row r="112" spans="1:14" s="57" customFormat="1" ht="15.75" x14ac:dyDescent="0.25">
      <c r="A112" s="61" t="s">
        <v>134</v>
      </c>
      <c r="B112" s="59">
        <v>97.047815636735692</v>
      </c>
      <c r="C112" s="59">
        <v>78.469320031940555</v>
      </c>
      <c r="D112" s="59"/>
      <c r="E112" s="59">
        <f t="shared" si="2"/>
        <v>-19.143651490660218</v>
      </c>
      <c r="F112" s="59"/>
      <c r="G112" s="59">
        <v>0.48707940402014677</v>
      </c>
      <c r="H112" s="59">
        <v>0.39383462043174505</v>
      </c>
      <c r="I112" s="59"/>
      <c r="J112" s="59">
        <f t="shared" si="3"/>
        <v>-9.3244783588401714E-2</v>
      </c>
      <c r="L112" s="1"/>
      <c r="N112" s="1"/>
    </row>
    <row r="113" spans="1:14" ht="15.75" x14ac:dyDescent="0.25">
      <c r="A113" s="35" t="s">
        <v>126</v>
      </c>
      <c r="B113" s="26">
        <v>97.047815636735692</v>
      </c>
      <c r="C113" s="26">
        <v>78.469320031940555</v>
      </c>
      <c r="D113" s="26"/>
      <c r="E113" s="26">
        <f t="shared" si="2"/>
        <v>-19.143651490660218</v>
      </c>
      <c r="F113" s="26"/>
      <c r="G113" s="26">
        <v>0.48707940402014677</v>
      </c>
      <c r="H113" s="26">
        <v>0.39383462043174505</v>
      </c>
      <c r="I113" s="26"/>
      <c r="J113" s="26">
        <f t="shared" si="3"/>
        <v>-9.3244783588401714E-2</v>
      </c>
      <c r="L113" s="1"/>
      <c r="N113" s="1"/>
    </row>
    <row r="114" spans="1:14" s="57" customFormat="1" ht="15.75" x14ac:dyDescent="0.25">
      <c r="A114" s="61" t="s">
        <v>133</v>
      </c>
      <c r="B114" s="59">
        <v>100.08487654320987</v>
      </c>
      <c r="C114" s="59">
        <v>100.08487654320987</v>
      </c>
      <c r="D114" s="59"/>
      <c r="E114" s="59">
        <f t="shared" si="2"/>
        <v>0</v>
      </c>
      <c r="F114" s="59"/>
      <c r="G114" s="59">
        <v>1.346634241756091</v>
      </c>
      <c r="H114" s="59">
        <v>1.346634241756091</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v>
      </c>
      <c r="H115" s="26">
        <v>1.346634241756091</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4" t="s">
        <v>54</v>
      </c>
      <c r="B117" s="185"/>
      <c r="C117" s="185"/>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70" fitToWidth="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sqref="A1:XFD1048576"/>
    </sheetView>
  </sheetViews>
  <sheetFormatPr defaultRowHeight="15" x14ac:dyDescent="0.25"/>
  <cols>
    <col min="1" max="1" width="62.7109375" style="4" customWidth="1"/>
    <col min="2" max="2" width="9.7109375" style="144" customWidth="1"/>
    <col min="3" max="4" width="9.7109375" style="3" bestFit="1" customWidth="1"/>
    <col min="5" max="5" width="1.85546875" customWidth="1"/>
    <col min="6" max="6" width="12" customWidth="1"/>
    <col min="7" max="7" width="12" style="86" customWidth="1"/>
    <col min="8" max="8" width="1.85546875" customWidth="1"/>
    <col min="9" max="10" width="9.7109375" bestFit="1" customWidth="1"/>
    <col min="11" max="11" width="1.85546875" customWidth="1"/>
    <col min="12" max="12" width="11.7109375" customWidth="1"/>
  </cols>
  <sheetData>
    <row r="1" spans="1:12" ht="15.75" x14ac:dyDescent="0.25">
      <c r="A1" s="53" t="s">
        <v>255</v>
      </c>
      <c r="B1" s="134"/>
      <c r="C1" s="83"/>
      <c r="D1" s="83"/>
      <c r="E1" s="41"/>
    </row>
    <row r="2" spans="1:12" ht="6" customHeight="1" x14ac:dyDescent="0.25">
      <c r="A2" s="42"/>
      <c r="B2" s="135"/>
      <c r="C2" s="43"/>
      <c r="D2" s="43"/>
      <c r="E2" s="29"/>
      <c r="F2" s="29"/>
      <c r="G2" s="85"/>
      <c r="H2" s="29"/>
      <c r="I2" s="29"/>
      <c r="J2" s="29"/>
      <c r="K2" s="29"/>
      <c r="L2" s="29"/>
    </row>
    <row r="3" spans="1:12" ht="47.25" customHeight="1" x14ac:dyDescent="0.25">
      <c r="A3" s="181" t="s">
        <v>56</v>
      </c>
      <c r="B3" s="178"/>
      <c r="C3" s="186" t="s">
        <v>242</v>
      </c>
      <c r="D3" s="186"/>
      <c r="E3" s="79"/>
      <c r="F3" s="177" t="s">
        <v>243</v>
      </c>
      <c r="G3" s="175"/>
      <c r="H3" s="80"/>
      <c r="I3" s="187" t="s">
        <v>244</v>
      </c>
      <c r="J3" s="187"/>
      <c r="K3" s="80"/>
      <c r="L3" s="81" t="s">
        <v>245</v>
      </c>
    </row>
    <row r="4" spans="1:12" s="86" customFormat="1" ht="30" x14ac:dyDescent="0.25">
      <c r="A4" s="182"/>
      <c r="B4" s="117">
        <v>42826</v>
      </c>
      <c r="C4" s="84">
        <v>43160</v>
      </c>
      <c r="D4" s="117">
        <v>43191</v>
      </c>
      <c r="E4" s="135"/>
      <c r="F4" s="160" t="s">
        <v>263</v>
      </c>
      <c r="G4" s="160" t="s">
        <v>264</v>
      </c>
      <c r="H4" s="135"/>
      <c r="I4" s="117">
        <v>43160</v>
      </c>
      <c r="J4" s="117">
        <v>43191</v>
      </c>
      <c r="K4" s="135"/>
      <c r="L4" s="160" t="s">
        <v>263</v>
      </c>
    </row>
    <row r="5" spans="1:12" s="57" customFormat="1" ht="15.75" x14ac:dyDescent="0.25">
      <c r="A5" s="62" t="s">
        <v>241</v>
      </c>
      <c r="B5" s="136">
        <v>110.59194937513206</v>
      </c>
      <c r="C5" s="92">
        <v>110.76093918113826</v>
      </c>
      <c r="D5" s="92">
        <v>108.89245390904621</v>
      </c>
      <c r="E5" s="56"/>
      <c r="F5" s="56">
        <f>((D5/C5-1)*100)</f>
        <v>-1.6869532579859459</v>
      </c>
      <c r="G5" s="92">
        <f>((D5/B5-1)*100)</f>
        <v>-1.5367262044736152</v>
      </c>
      <c r="H5" s="56"/>
      <c r="I5" s="92">
        <v>110.76093918113826</v>
      </c>
      <c r="J5" s="92">
        <v>108.89245390904621</v>
      </c>
      <c r="L5" s="56">
        <f>J5-I5</f>
        <v>-1.8684852720920446</v>
      </c>
    </row>
    <row r="6" spans="1:12" ht="6" customHeight="1" x14ac:dyDescent="0.25">
      <c r="A6" s="39"/>
      <c r="B6" s="137"/>
      <c r="C6"/>
      <c r="D6"/>
    </row>
    <row r="7" spans="1:12" ht="15.75" x14ac:dyDescent="0.25">
      <c r="A7" s="33" t="s">
        <v>127</v>
      </c>
      <c r="B7" s="138">
        <v>113.29432454470755</v>
      </c>
      <c r="C7" s="38">
        <v>113.83522363921637</v>
      </c>
      <c r="D7" s="38">
        <v>111.13788049632346</v>
      </c>
      <c r="E7" s="38"/>
      <c r="F7" s="38">
        <f t="shared" ref="F7:F70" si="0">((D7/C7-1)*100)</f>
        <v>-2.3695153895790022</v>
      </c>
      <c r="G7" s="91">
        <f>((D7/B7-1)*100)</f>
        <v>-1.9033998896680115</v>
      </c>
      <c r="H7" s="38"/>
      <c r="I7" s="38">
        <v>32.369379536555734</v>
      </c>
      <c r="J7" s="38">
        <v>31.602382106925802</v>
      </c>
      <c r="L7" s="38">
        <f>J7-I7</f>
        <v>-0.76699742962993156</v>
      </c>
    </row>
    <row r="8" spans="1:12" s="57" customFormat="1" ht="15.75" x14ac:dyDescent="0.25">
      <c r="A8" s="61" t="s">
        <v>57</v>
      </c>
      <c r="B8" s="139">
        <v>113.84929407100607</v>
      </c>
      <c r="C8" s="59">
        <v>114.38823631610367</v>
      </c>
      <c r="D8" s="59">
        <v>111.42431385053962</v>
      </c>
      <c r="E8" s="59"/>
      <c r="F8" s="59">
        <f t="shared" si="0"/>
        <v>-2.5911077581207476</v>
      </c>
      <c r="G8" s="94">
        <f t="shared" ref="G8:G71" si="1">((D8/B8-1)*100)</f>
        <v>-2.1299914419794508</v>
      </c>
      <c r="H8" s="59"/>
      <c r="I8" s="59">
        <v>29.880670266033615</v>
      </c>
      <c r="J8" s="59">
        <v>29.106429900591934</v>
      </c>
      <c r="L8" s="59">
        <f t="shared" ref="L8:L71" si="2">J8-I8</f>
        <v>-0.77424036544168118</v>
      </c>
    </row>
    <row r="9" spans="1:12" ht="15.75" x14ac:dyDescent="0.25">
      <c r="A9" s="35" t="s">
        <v>58</v>
      </c>
      <c r="B9" s="72">
        <v>137.32968124969528</v>
      </c>
      <c r="C9" s="26">
        <v>128.42674186642836</v>
      </c>
      <c r="D9" s="26">
        <v>111.65933041715799</v>
      </c>
      <c r="E9" s="26"/>
      <c r="F9" s="26">
        <f t="shared" si="0"/>
        <v>-13.05601248275028</v>
      </c>
      <c r="G9" s="93">
        <f t="shared" si="1"/>
        <v>-18.692500120103684</v>
      </c>
      <c r="H9" s="26"/>
      <c r="I9" s="26">
        <v>5.2585486958067875</v>
      </c>
      <c r="J9" s="26">
        <v>4.571991921670751</v>
      </c>
      <c r="L9" s="26">
        <f t="shared" si="2"/>
        <v>-0.68655677413603655</v>
      </c>
    </row>
    <row r="10" spans="1:12" s="57" customFormat="1" ht="15.75" x14ac:dyDescent="0.25">
      <c r="A10" s="64" t="s">
        <v>6</v>
      </c>
      <c r="B10" s="139">
        <v>174.54186654616598</v>
      </c>
      <c r="C10" s="59">
        <v>152.93641109719971</v>
      </c>
      <c r="D10" s="59">
        <v>115.39853451203876</v>
      </c>
      <c r="E10" s="59"/>
      <c r="F10" s="59">
        <f t="shared" si="0"/>
        <v>-24.544760999591851</v>
      </c>
      <c r="G10" s="94">
        <f t="shared" si="1"/>
        <v>-33.884897190831822</v>
      </c>
      <c r="H10" s="59"/>
      <c r="I10" s="59">
        <v>1.9042944392440986</v>
      </c>
      <c r="J10" s="59">
        <v>1.4368899204031167</v>
      </c>
      <c r="L10" s="59">
        <f t="shared" si="2"/>
        <v>-0.46740451884098189</v>
      </c>
    </row>
    <row r="11" spans="1:12" ht="15.75" x14ac:dyDescent="0.25">
      <c r="A11" s="36" t="s">
        <v>7</v>
      </c>
      <c r="B11" s="72">
        <v>111.9962697894069</v>
      </c>
      <c r="C11" s="26">
        <v>109.44480118926874</v>
      </c>
      <c r="D11" s="26">
        <v>109.50274609767978</v>
      </c>
      <c r="E11" s="26"/>
      <c r="F11" s="26">
        <f t="shared" si="0"/>
        <v>5.2944413787936462E-2</v>
      </c>
      <c r="G11" s="93">
        <f t="shared" si="1"/>
        <v>-2.2264345914518757</v>
      </c>
      <c r="H11" s="26"/>
      <c r="I11" s="26">
        <v>0.32820435601942294</v>
      </c>
      <c r="J11" s="26">
        <v>0.32837812189174381</v>
      </c>
      <c r="L11" s="26">
        <f t="shared" si="2"/>
        <v>1.7376587232087459E-4</v>
      </c>
    </row>
    <row r="12" spans="1:12" s="57" customFormat="1" ht="15.75" x14ac:dyDescent="0.25">
      <c r="A12" s="64" t="s">
        <v>59</v>
      </c>
      <c r="B12" s="139">
        <v>108.35021214253572</v>
      </c>
      <c r="C12" s="59">
        <v>108.26667105479218</v>
      </c>
      <c r="D12" s="59">
        <v>108.2795432918697</v>
      </c>
      <c r="E12" s="59"/>
      <c r="F12" s="59">
        <f t="shared" si="0"/>
        <v>1.1889381055230075E-2</v>
      </c>
      <c r="G12" s="94">
        <f t="shared" si="1"/>
        <v>-6.5222623258975876E-2</v>
      </c>
      <c r="H12" s="59"/>
      <c r="I12" s="59">
        <v>0.48581288601628447</v>
      </c>
      <c r="J12" s="59">
        <v>0.48587064616151826</v>
      </c>
      <c r="L12" s="59">
        <f t="shared" si="2"/>
        <v>5.7760145233787252E-5</v>
      </c>
    </row>
    <row r="13" spans="1:12" ht="15.75" x14ac:dyDescent="0.25">
      <c r="A13" s="36" t="s">
        <v>60</v>
      </c>
      <c r="B13" s="72">
        <v>99.82574709414763</v>
      </c>
      <c r="C13" s="26">
        <v>100.11755569293675</v>
      </c>
      <c r="D13" s="26">
        <v>99.970847263334377</v>
      </c>
      <c r="E13" s="26"/>
      <c r="F13" s="26">
        <f t="shared" si="0"/>
        <v>-0.14653616799468194</v>
      </c>
      <c r="G13" s="93">
        <f t="shared" si="1"/>
        <v>0.14535345180026749</v>
      </c>
      <c r="H13" s="26"/>
      <c r="I13" s="26">
        <v>0.35814051321827761</v>
      </c>
      <c r="J13" s="26">
        <v>0.35761570783417107</v>
      </c>
      <c r="L13" s="26">
        <f t="shared" si="2"/>
        <v>-5.2480538410654143E-4</v>
      </c>
    </row>
    <row r="14" spans="1:12" s="57" customFormat="1" ht="15.75" x14ac:dyDescent="0.25">
      <c r="A14" s="64" t="s">
        <v>61</v>
      </c>
      <c r="B14" s="139">
        <v>130.26281643043629</v>
      </c>
      <c r="C14" s="59">
        <v>125.18368057913112</v>
      </c>
      <c r="D14" s="59">
        <v>112.62806165115163</v>
      </c>
      <c r="E14" s="59"/>
      <c r="F14" s="59">
        <f t="shared" si="0"/>
        <v>-10.029756969833493</v>
      </c>
      <c r="G14" s="94">
        <f t="shared" si="1"/>
        <v>-13.537827035009698</v>
      </c>
      <c r="H14" s="59"/>
      <c r="I14" s="59">
        <v>2.1820965013087044</v>
      </c>
      <c r="J14" s="59">
        <v>1.9632375253802015</v>
      </c>
      <c r="L14" s="59">
        <f t="shared" si="2"/>
        <v>-0.2188589759285029</v>
      </c>
    </row>
    <row r="15" spans="1:12" ht="15.75" x14ac:dyDescent="0.25">
      <c r="A15" s="35" t="s">
        <v>62</v>
      </c>
      <c r="B15" s="72">
        <v>93.624629981159913</v>
      </c>
      <c r="C15" s="26">
        <v>92.509401202938847</v>
      </c>
      <c r="D15" s="26">
        <v>92.489109432215656</v>
      </c>
      <c r="E15" s="26"/>
      <c r="F15" s="26">
        <f t="shared" si="0"/>
        <v>-2.1934820093227891E-2</v>
      </c>
      <c r="G15" s="93">
        <f t="shared" si="1"/>
        <v>-1.2128438309158107</v>
      </c>
      <c r="H15" s="26"/>
      <c r="I15" s="26">
        <v>0.96524828616213598</v>
      </c>
      <c r="J15" s="26">
        <v>0.96503656068711319</v>
      </c>
      <c r="L15" s="26">
        <f t="shared" si="2"/>
        <v>-2.1172547502279482E-4</v>
      </c>
    </row>
    <row r="16" spans="1:12" s="57" customFormat="1" ht="15.75" x14ac:dyDescent="0.25">
      <c r="A16" s="64" t="s">
        <v>188</v>
      </c>
      <c r="B16" s="139">
        <v>120.35064121225031</v>
      </c>
      <c r="C16" s="59">
        <v>114.20015928107854</v>
      </c>
      <c r="D16" s="59">
        <v>114.04644720244485</v>
      </c>
      <c r="E16" s="59"/>
      <c r="F16" s="59">
        <f t="shared" si="0"/>
        <v>-0.13459883033556386</v>
      </c>
      <c r="G16" s="94">
        <f t="shared" si="1"/>
        <v>-5.2381889670927384</v>
      </c>
      <c r="H16" s="59"/>
      <c r="I16" s="59">
        <v>0.1020907557275237</v>
      </c>
      <c r="J16" s="59">
        <v>0.1019533427644337</v>
      </c>
      <c r="L16" s="59">
        <f t="shared" si="2"/>
        <v>-1.3741296309000006E-4</v>
      </c>
    </row>
    <row r="17" spans="1:12" ht="15.75" x14ac:dyDescent="0.25">
      <c r="A17" s="36" t="s">
        <v>187</v>
      </c>
      <c r="B17" s="72">
        <v>90.604913785199258</v>
      </c>
      <c r="C17" s="26">
        <v>88.061088690505571</v>
      </c>
      <c r="D17" s="26">
        <v>87.898359913986837</v>
      </c>
      <c r="E17" s="26"/>
      <c r="F17" s="26">
        <f t="shared" si="0"/>
        <v>-0.18479078437316776</v>
      </c>
      <c r="G17" s="93">
        <f t="shared" si="1"/>
        <v>-2.9872042896359474</v>
      </c>
      <c r="H17" s="26"/>
      <c r="I17" s="26">
        <v>0.61819620732483793</v>
      </c>
      <c r="J17" s="26">
        <v>0.61705383770435718</v>
      </c>
      <c r="L17" s="26">
        <f t="shared" si="2"/>
        <v>-1.1423696204807543E-3</v>
      </c>
    </row>
    <row r="18" spans="1:12" s="57" customFormat="1" ht="15.75" x14ac:dyDescent="0.25">
      <c r="A18" s="64" t="s">
        <v>189</v>
      </c>
      <c r="B18" s="139">
        <v>92.555818791775351</v>
      </c>
      <c r="C18" s="59">
        <v>97.206520346806002</v>
      </c>
      <c r="D18" s="59">
        <v>97.630350989682967</v>
      </c>
      <c r="E18" s="59"/>
      <c r="F18" s="59">
        <f t="shared" si="0"/>
        <v>0.43601050769521699</v>
      </c>
      <c r="G18" s="94">
        <f t="shared" si="1"/>
        <v>5.4826722556729601</v>
      </c>
      <c r="H18" s="59"/>
      <c r="I18" s="59">
        <v>0.24496132310977442</v>
      </c>
      <c r="J18" s="59">
        <v>0.24602938021832227</v>
      </c>
      <c r="L18" s="59">
        <f t="shared" si="2"/>
        <v>1.0680571085478485E-3</v>
      </c>
    </row>
    <row r="19" spans="1:12" ht="15.75" x14ac:dyDescent="0.25">
      <c r="A19" s="35" t="s">
        <v>63</v>
      </c>
      <c r="B19" s="72">
        <v>108.65115150556609</v>
      </c>
      <c r="C19" s="26">
        <v>107.92196003296179</v>
      </c>
      <c r="D19" s="26">
        <v>113.27856780315214</v>
      </c>
      <c r="E19" s="26"/>
      <c r="F19" s="26">
        <f t="shared" si="0"/>
        <v>4.9634085301585751</v>
      </c>
      <c r="G19" s="93">
        <f t="shared" si="1"/>
        <v>4.2589666409094562</v>
      </c>
      <c r="H19" s="26"/>
      <c r="I19" s="26">
        <v>9.3312930390301734</v>
      </c>
      <c r="J19" s="26">
        <v>9.7944432337034879</v>
      </c>
      <c r="L19" s="26">
        <f t="shared" si="2"/>
        <v>0.46315019467331453</v>
      </c>
    </row>
    <row r="20" spans="1:12" s="57" customFormat="1" ht="15.75" x14ac:dyDescent="0.25">
      <c r="A20" s="64" t="s">
        <v>190</v>
      </c>
      <c r="B20" s="139">
        <v>119.49657854288813</v>
      </c>
      <c r="C20" s="59">
        <v>119.77356528919306</v>
      </c>
      <c r="D20" s="59">
        <v>132.51822708488018</v>
      </c>
      <c r="E20" s="59"/>
      <c r="F20" s="59">
        <f t="shared" si="0"/>
        <v>10.64062989601684</v>
      </c>
      <c r="G20" s="94">
        <f t="shared" si="1"/>
        <v>10.897089021940909</v>
      </c>
      <c r="H20" s="59"/>
      <c r="I20" s="59">
        <v>4.6519626401908507</v>
      </c>
      <c r="J20" s="59">
        <v>5.1469607676345337</v>
      </c>
      <c r="L20" s="59">
        <f t="shared" si="2"/>
        <v>0.49499812744368299</v>
      </c>
    </row>
    <row r="21" spans="1:12" ht="15.75" x14ac:dyDescent="0.25">
      <c r="A21" s="36" t="s">
        <v>191</v>
      </c>
      <c r="B21" s="72">
        <v>104.11284866177415</v>
      </c>
      <c r="C21" s="26">
        <v>112.32689327541324</v>
      </c>
      <c r="D21" s="26">
        <v>109.48769575629436</v>
      </c>
      <c r="E21" s="26"/>
      <c r="F21" s="26">
        <f t="shared" si="0"/>
        <v>-2.5276204445158879</v>
      </c>
      <c r="G21" s="93">
        <f t="shared" si="1"/>
        <v>5.1625204416230863</v>
      </c>
      <c r="H21" s="26"/>
      <c r="I21" s="26">
        <v>0.79971415872324192</v>
      </c>
      <c r="J21" s="26">
        <v>0.77950042014966492</v>
      </c>
      <c r="L21" s="26">
        <f t="shared" si="2"/>
        <v>-2.0213738573577E-2</v>
      </c>
    </row>
    <row r="22" spans="1:12" s="57" customFormat="1" ht="15.75" x14ac:dyDescent="0.25">
      <c r="A22" s="64" t="s">
        <v>192</v>
      </c>
      <c r="B22" s="139">
        <v>99.049128683954848</v>
      </c>
      <c r="C22" s="59">
        <v>95.783131747895155</v>
      </c>
      <c r="D22" s="59">
        <v>95.49589726732755</v>
      </c>
      <c r="E22" s="59"/>
      <c r="F22" s="59">
        <f t="shared" si="0"/>
        <v>-0.29988002618626108</v>
      </c>
      <c r="G22" s="94">
        <f t="shared" si="1"/>
        <v>-3.5873424267717891</v>
      </c>
      <c r="H22" s="59"/>
      <c r="I22" s="59">
        <v>3.8796162401160799</v>
      </c>
      <c r="J22" s="59">
        <v>3.8679820459192937</v>
      </c>
      <c r="L22" s="59">
        <f t="shared" si="2"/>
        <v>-1.163419419678613E-2</v>
      </c>
    </row>
    <row r="23" spans="1:12" ht="15.75" x14ac:dyDescent="0.25">
      <c r="A23" s="35" t="s">
        <v>152</v>
      </c>
      <c r="B23" s="72">
        <v>102.4267515884822</v>
      </c>
      <c r="C23" s="26">
        <v>104.07706539002596</v>
      </c>
      <c r="D23" s="26">
        <v>103.4464711973274</v>
      </c>
      <c r="E23" s="26"/>
      <c r="F23" s="26">
        <f t="shared" si="0"/>
        <v>-0.60589159613161359</v>
      </c>
      <c r="G23" s="93">
        <f t="shared" si="1"/>
        <v>0.99555984450439006</v>
      </c>
      <c r="H23" s="26"/>
      <c r="I23" s="26">
        <v>5.0867238446356167</v>
      </c>
      <c r="J23" s="26">
        <v>5.0559038123425477</v>
      </c>
      <c r="L23" s="26">
        <f t="shared" si="2"/>
        <v>-3.0820032293068955E-2</v>
      </c>
    </row>
    <row r="24" spans="1:12" s="57" customFormat="1" ht="15.75" x14ac:dyDescent="0.25">
      <c r="A24" s="64" t="s">
        <v>64</v>
      </c>
      <c r="B24" s="139">
        <v>99.554737413525672</v>
      </c>
      <c r="C24" s="59">
        <v>98.894970695595816</v>
      </c>
      <c r="D24" s="59">
        <v>99.133064265409956</v>
      </c>
      <c r="E24" s="59"/>
      <c r="F24" s="59">
        <f t="shared" si="0"/>
        <v>0.24075397175353785</v>
      </c>
      <c r="G24" s="94">
        <f t="shared" si="1"/>
        <v>-0.42355909831210958</v>
      </c>
      <c r="H24" s="59"/>
      <c r="I24" s="59">
        <v>8.728229550322579E-2</v>
      </c>
      <c r="J24" s="59">
        <v>8.749243109628746E-2</v>
      </c>
      <c r="L24" s="59">
        <f t="shared" si="2"/>
        <v>2.101355930616694E-4</v>
      </c>
    </row>
    <row r="25" spans="1:12" ht="15.75" x14ac:dyDescent="0.25">
      <c r="A25" s="36" t="s">
        <v>65</v>
      </c>
      <c r="B25" s="72">
        <v>101.90520324839029</v>
      </c>
      <c r="C25" s="26">
        <v>103.6354802231327</v>
      </c>
      <c r="D25" s="26">
        <v>103.20600729619132</v>
      </c>
      <c r="E25" s="26"/>
      <c r="F25" s="26">
        <f t="shared" si="0"/>
        <v>-0.41440723390937517</v>
      </c>
      <c r="G25" s="93">
        <f t="shared" si="1"/>
        <v>1.2764844250694019</v>
      </c>
      <c r="H25" s="26"/>
      <c r="I25" s="26">
        <v>3.2522672589104036</v>
      </c>
      <c r="J25" s="26">
        <v>3.2387896281234121</v>
      </c>
      <c r="L25" s="26">
        <f t="shared" si="2"/>
        <v>-1.347763078699149E-2</v>
      </c>
    </row>
    <row r="26" spans="1:12" s="57" customFormat="1" ht="15.75" x14ac:dyDescent="0.25">
      <c r="A26" s="64" t="s">
        <v>193</v>
      </c>
      <c r="B26" s="139">
        <v>99.116505357667492</v>
      </c>
      <c r="C26" s="59">
        <v>102.20618437829982</v>
      </c>
      <c r="D26" s="59">
        <v>102.29600142762183</v>
      </c>
      <c r="E26" s="59"/>
      <c r="F26" s="59">
        <f t="shared" si="0"/>
        <v>8.7878292168275252E-2</v>
      </c>
      <c r="G26" s="94">
        <f t="shared" si="1"/>
        <v>3.2078371392140426</v>
      </c>
      <c r="H26" s="59"/>
      <c r="I26" s="59">
        <v>0.26111257871627824</v>
      </c>
      <c r="J26" s="59">
        <v>0.26134203999109062</v>
      </c>
      <c r="L26" s="59">
        <f t="shared" si="2"/>
        <v>2.2946127481238143E-4</v>
      </c>
    </row>
    <row r="27" spans="1:12" ht="15.75" x14ac:dyDescent="0.25">
      <c r="A27" s="36" t="s">
        <v>194</v>
      </c>
      <c r="B27" s="72">
        <v>103.2962525126196</v>
      </c>
      <c r="C27" s="26">
        <v>102.61305306579229</v>
      </c>
      <c r="D27" s="26">
        <v>103.44787826177135</v>
      </c>
      <c r="E27" s="26"/>
      <c r="F27" s="26">
        <f t="shared" si="0"/>
        <v>0.8135662774245711</v>
      </c>
      <c r="G27" s="93">
        <f t="shared" si="1"/>
        <v>0.14678727007373382</v>
      </c>
      <c r="H27" s="26"/>
      <c r="I27" s="26">
        <v>2.9328303078174876E-2</v>
      </c>
      <c r="J27" s="26">
        <v>2.9566908261759783E-2</v>
      </c>
      <c r="L27" s="26">
        <f t="shared" si="2"/>
        <v>2.3860518358490707E-4</v>
      </c>
    </row>
    <row r="28" spans="1:12" s="57" customFormat="1" ht="15.75" x14ac:dyDescent="0.25">
      <c r="A28" s="64" t="s">
        <v>66</v>
      </c>
      <c r="B28" s="139">
        <v>100.18159946937362</v>
      </c>
      <c r="C28" s="59">
        <v>100.23331516654554</v>
      </c>
      <c r="D28" s="59">
        <v>100.04755626466432</v>
      </c>
      <c r="E28" s="59"/>
      <c r="F28" s="59">
        <f t="shared" si="0"/>
        <v>-0.18532650703267928</v>
      </c>
      <c r="G28" s="94">
        <f t="shared" si="1"/>
        <v>-0.13380022421211057</v>
      </c>
      <c r="H28" s="59"/>
      <c r="I28" s="59">
        <v>0.81934352027684887</v>
      </c>
      <c r="J28" s="59">
        <v>0.81782505955012108</v>
      </c>
      <c r="L28" s="59">
        <f t="shared" si="2"/>
        <v>-1.5184607267277883E-3</v>
      </c>
    </row>
    <row r="29" spans="1:12" ht="15.75" x14ac:dyDescent="0.25">
      <c r="A29" s="36" t="s">
        <v>8</v>
      </c>
      <c r="B29" s="72">
        <v>110.55198653831241</v>
      </c>
      <c r="C29" s="26">
        <v>113.91564991381895</v>
      </c>
      <c r="D29" s="26">
        <v>110.96635253635917</v>
      </c>
      <c r="E29" s="26"/>
      <c r="F29" s="26">
        <f t="shared" si="0"/>
        <v>-2.5890186113067259</v>
      </c>
      <c r="G29" s="93">
        <f t="shared" si="1"/>
        <v>0.37481551532605462</v>
      </c>
      <c r="H29" s="26"/>
      <c r="I29" s="26">
        <v>0.63738988815068498</v>
      </c>
      <c r="J29" s="26">
        <v>0.62088774531987667</v>
      </c>
      <c r="L29" s="26">
        <f t="shared" si="2"/>
        <v>-1.6502142830808308E-2</v>
      </c>
    </row>
    <row r="30" spans="1:12" s="57" customFormat="1" ht="15.75" x14ac:dyDescent="0.25">
      <c r="A30" s="58" t="s">
        <v>153</v>
      </c>
      <c r="B30" s="139">
        <v>86.343780088458729</v>
      </c>
      <c r="C30" s="59">
        <v>85.913061934873497</v>
      </c>
      <c r="D30" s="59">
        <v>85.524174047276261</v>
      </c>
      <c r="E30" s="59"/>
      <c r="F30" s="59">
        <f t="shared" si="0"/>
        <v>-0.45265280836112032</v>
      </c>
      <c r="G30" s="94">
        <f t="shared" si="1"/>
        <v>-0.94923576468713966</v>
      </c>
      <c r="H30" s="59"/>
      <c r="I30" s="59">
        <v>0.8078052996237397</v>
      </c>
      <c r="J30" s="59">
        <v>0.80414874624890287</v>
      </c>
      <c r="L30" s="59">
        <f t="shared" si="2"/>
        <v>-3.6565533748368351E-3</v>
      </c>
    </row>
    <row r="31" spans="1:12" ht="15.75" x14ac:dyDescent="0.25">
      <c r="A31" s="36" t="s">
        <v>195</v>
      </c>
      <c r="B31" s="72">
        <v>94.486179079600944</v>
      </c>
      <c r="C31" s="26">
        <v>94.194507474767164</v>
      </c>
      <c r="D31" s="26">
        <v>94.603722133755582</v>
      </c>
      <c r="E31" s="26"/>
      <c r="F31" s="26">
        <f t="shared" si="0"/>
        <v>0.43443579669233401</v>
      </c>
      <c r="G31" s="93">
        <f t="shared" si="1"/>
        <v>0.12440237852735514</v>
      </c>
      <c r="H31" s="26"/>
      <c r="I31" s="26">
        <v>3.1720069866537907E-2</v>
      </c>
      <c r="J31" s="26">
        <v>3.1857873204773957E-2</v>
      </c>
      <c r="L31" s="26">
        <f t="shared" si="2"/>
        <v>1.3780333823604912E-4</v>
      </c>
    </row>
    <row r="32" spans="1:12" s="57" customFormat="1" ht="15.75" x14ac:dyDescent="0.25">
      <c r="A32" s="64" t="s">
        <v>67</v>
      </c>
      <c r="B32" s="139">
        <v>127.45604983409612</v>
      </c>
      <c r="C32" s="59">
        <v>131.78215892338628</v>
      </c>
      <c r="D32" s="59">
        <v>132.25368807695099</v>
      </c>
      <c r="E32" s="59"/>
      <c r="F32" s="59">
        <f t="shared" si="0"/>
        <v>0.35780955283852833</v>
      </c>
      <c r="G32" s="94">
        <f t="shared" si="1"/>
        <v>3.7641510537159695</v>
      </c>
      <c r="H32" s="59"/>
      <c r="I32" s="59">
        <v>2.6268594343224518E-2</v>
      </c>
      <c r="J32" s="59">
        <v>2.6362585883180977E-2</v>
      </c>
      <c r="L32" s="59">
        <f t="shared" si="2"/>
        <v>9.3991539956459619E-5</v>
      </c>
    </row>
    <row r="33" spans="1:12" ht="15.75" x14ac:dyDescent="0.25">
      <c r="A33" s="36" t="s">
        <v>68</v>
      </c>
      <c r="B33" s="72">
        <v>85.11026033962024</v>
      </c>
      <c r="C33" s="26">
        <v>84.567319975486583</v>
      </c>
      <c r="D33" s="26">
        <v>84.128776503176852</v>
      </c>
      <c r="E33" s="26"/>
      <c r="F33" s="26">
        <f t="shared" si="0"/>
        <v>-0.51857321768841169</v>
      </c>
      <c r="G33" s="93">
        <f t="shared" si="1"/>
        <v>-1.1531909696045117</v>
      </c>
      <c r="H33" s="26"/>
      <c r="I33" s="26">
        <v>0.74981663541397725</v>
      </c>
      <c r="J33" s="26">
        <v>0.74592828716094794</v>
      </c>
      <c r="L33" s="26">
        <f t="shared" si="2"/>
        <v>-3.8883482530293056E-3</v>
      </c>
    </row>
    <row r="34" spans="1:12" s="57" customFormat="1" ht="15.75" x14ac:dyDescent="0.25">
      <c r="A34" s="58" t="s">
        <v>69</v>
      </c>
      <c r="B34" s="139">
        <v>110.45762983478092</v>
      </c>
      <c r="C34" s="59">
        <v>134.29325796151232</v>
      </c>
      <c r="D34" s="59">
        <v>130.09545183712916</v>
      </c>
      <c r="E34" s="59"/>
      <c r="F34" s="59">
        <f t="shared" si="0"/>
        <v>-3.125850238577299</v>
      </c>
      <c r="G34" s="94">
        <f t="shared" si="1"/>
        <v>17.778601651802497</v>
      </c>
      <c r="H34" s="59"/>
      <c r="I34" s="59">
        <v>2.2376774911067923</v>
      </c>
      <c r="J34" s="59">
        <v>2.1677310439124398</v>
      </c>
      <c r="L34" s="59">
        <f t="shared" si="2"/>
        <v>-6.9946447194352501E-2</v>
      </c>
    </row>
    <row r="35" spans="1:12" ht="15.75" x14ac:dyDescent="0.25">
      <c r="A35" s="36" t="s">
        <v>70</v>
      </c>
      <c r="B35" s="72">
        <v>96.437545826345456</v>
      </c>
      <c r="C35" s="26">
        <v>151.00110801721962</v>
      </c>
      <c r="D35" s="26">
        <v>156.79975260208079</v>
      </c>
      <c r="E35" s="26"/>
      <c r="F35" s="26">
        <f t="shared" si="0"/>
        <v>3.8401337983559047</v>
      </c>
      <c r="G35" s="93">
        <f t="shared" si="1"/>
        <v>62.592018760441313</v>
      </c>
      <c r="H35" s="26"/>
      <c r="I35" s="26">
        <v>0.36310666790426271</v>
      </c>
      <c r="J35" s="26">
        <v>0.37705044978253827</v>
      </c>
      <c r="L35" s="26">
        <f t="shared" si="2"/>
        <v>1.3943781878275552E-2</v>
      </c>
    </row>
    <row r="36" spans="1:12" s="57" customFormat="1" ht="15.75" x14ac:dyDescent="0.25">
      <c r="A36" s="64" t="s">
        <v>9</v>
      </c>
      <c r="B36" s="139">
        <v>109.81030607167725</v>
      </c>
      <c r="C36" s="59">
        <v>124.21862052429223</v>
      </c>
      <c r="D36" s="59">
        <v>116.50164029634536</v>
      </c>
      <c r="E36" s="59"/>
      <c r="F36" s="59">
        <f t="shared" si="0"/>
        <v>-6.2124182311602327</v>
      </c>
      <c r="G36" s="94">
        <f t="shared" si="1"/>
        <v>6.0935393625990208</v>
      </c>
      <c r="H36" s="59"/>
      <c r="I36" s="59">
        <v>0.34175213688958789</v>
      </c>
      <c r="J36" s="59">
        <v>0.32052106483207937</v>
      </c>
      <c r="L36" s="59">
        <f t="shared" si="2"/>
        <v>-2.1231072057508515E-2</v>
      </c>
    </row>
    <row r="37" spans="1:12" ht="15.75" x14ac:dyDescent="0.25">
      <c r="A37" s="36" t="s">
        <v>10</v>
      </c>
      <c r="B37" s="72">
        <v>102.90726308891111</v>
      </c>
      <c r="C37" s="26">
        <v>102.52284156027703</v>
      </c>
      <c r="D37" s="26">
        <v>103.61595467834191</v>
      </c>
      <c r="E37" s="26"/>
      <c r="F37" s="26">
        <f t="shared" si="0"/>
        <v>1.0662142225371207</v>
      </c>
      <c r="G37" s="93">
        <f t="shared" si="1"/>
        <v>0.68867013674096533</v>
      </c>
      <c r="H37" s="26"/>
      <c r="I37" s="26">
        <v>0.16175375690258512</v>
      </c>
      <c r="J37" s="26">
        <v>0.16347839846416859</v>
      </c>
      <c r="L37" s="26">
        <f t="shared" si="2"/>
        <v>1.7246415615834731E-3</v>
      </c>
    </row>
    <row r="38" spans="1:12" s="57" customFormat="1" ht="15.75" x14ac:dyDescent="0.25">
      <c r="A38" s="64" t="s">
        <v>196</v>
      </c>
      <c r="B38" s="139">
        <v>98.36485358658409</v>
      </c>
      <c r="C38" s="59">
        <v>101.41058728938214</v>
      </c>
      <c r="D38" s="59">
        <v>92.606498697445886</v>
      </c>
      <c r="E38" s="59"/>
      <c r="F38" s="59">
        <f t="shared" si="0"/>
        <v>-8.6816266696229434</v>
      </c>
      <c r="G38" s="94">
        <f t="shared" si="1"/>
        <v>-5.8540776295361479</v>
      </c>
      <c r="H38" s="59"/>
      <c r="I38" s="59">
        <v>0.44596183678779344</v>
      </c>
      <c r="J38" s="59">
        <v>0.40724509502888401</v>
      </c>
      <c r="L38" s="59">
        <f t="shared" si="2"/>
        <v>-3.8716741758909434E-2</v>
      </c>
    </row>
    <row r="39" spans="1:12" ht="15.75" x14ac:dyDescent="0.25">
      <c r="A39" s="36" t="s">
        <v>71</v>
      </c>
      <c r="B39" s="72">
        <v>137.14522399152474</v>
      </c>
      <c r="C39" s="26">
        <v>187.81541762325605</v>
      </c>
      <c r="D39" s="26">
        <v>181.55408133709349</v>
      </c>
      <c r="E39" s="26"/>
      <c r="F39" s="26">
        <f t="shared" si="0"/>
        <v>-3.3337711916293977</v>
      </c>
      <c r="G39" s="93">
        <f t="shared" si="1"/>
        <v>32.380899642785302</v>
      </c>
      <c r="H39" s="26"/>
      <c r="I39" s="26">
        <v>0.7776021317556675</v>
      </c>
      <c r="J39" s="26">
        <v>0.75167865590170091</v>
      </c>
      <c r="L39" s="26">
        <f t="shared" si="2"/>
        <v>-2.5923475853966593E-2</v>
      </c>
    </row>
    <row r="40" spans="1:12" s="57" customFormat="1" ht="15.75" x14ac:dyDescent="0.25">
      <c r="A40" s="64" t="s">
        <v>197</v>
      </c>
      <c r="B40" s="139">
        <v>103.33615178208554</v>
      </c>
      <c r="C40" s="59">
        <v>106.02613626647882</v>
      </c>
      <c r="D40" s="59">
        <v>106.21045452115872</v>
      </c>
      <c r="E40" s="59"/>
      <c r="F40" s="59">
        <f t="shared" si="0"/>
        <v>0.17384228188477291</v>
      </c>
      <c r="G40" s="94">
        <f t="shared" si="1"/>
        <v>2.7815074293984665</v>
      </c>
      <c r="H40" s="59"/>
      <c r="I40" s="59">
        <v>0.1475009608668956</v>
      </c>
      <c r="J40" s="59">
        <v>0.14775737990306856</v>
      </c>
      <c r="L40" s="59">
        <f t="shared" si="2"/>
        <v>2.5641903617296125E-4</v>
      </c>
    </row>
    <row r="41" spans="1:12" ht="15.75" x14ac:dyDescent="0.25">
      <c r="A41" s="35" t="s">
        <v>72</v>
      </c>
      <c r="B41" s="72">
        <v>111.36059681044492</v>
      </c>
      <c r="C41" s="26">
        <v>124.33151701700952</v>
      </c>
      <c r="D41" s="26">
        <v>116.4949854757114</v>
      </c>
      <c r="E41" s="26"/>
      <c r="F41" s="26">
        <f t="shared" si="0"/>
        <v>-6.302932457766131</v>
      </c>
      <c r="G41" s="93">
        <f t="shared" si="1"/>
        <v>4.6105972959233466</v>
      </c>
      <c r="H41" s="26"/>
      <c r="I41" s="26">
        <v>2.1088571742468316</v>
      </c>
      <c r="J41" s="26">
        <v>1.9759373309232984</v>
      </c>
      <c r="L41" s="26">
        <f t="shared" si="2"/>
        <v>-0.13291984332353324</v>
      </c>
    </row>
    <row r="42" spans="1:12" s="57" customFormat="1" ht="15.75" x14ac:dyDescent="0.25">
      <c r="A42" s="64" t="s">
        <v>11</v>
      </c>
      <c r="B42" s="139">
        <v>84.500867385595797</v>
      </c>
      <c r="C42" s="59">
        <v>83.341856858282583</v>
      </c>
      <c r="D42" s="59">
        <v>91.127644308507286</v>
      </c>
      <c r="E42" s="59"/>
      <c r="F42" s="59">
        <f t="shared" si="0"/>
        <v>9.3419894201108633</v>
      </c>
      <c r="G42" s="94">
        <f t="shared" si="1"/>
        <v>7.8422590535929926</v>
      </c>
      <c r="H42" s="59"/>
      <c r="I42" s="59">
        <v>4.1818742602533772E-2</v>
      </c>
      <c r="J42" s="59">
        <v>4.5725445112085865E-2</v>
      </c>
      <c r="L42" s="59">
        <f t="shared" si="2"/>
        <v>3.906702509552093E-3</v>
      </c>
    </row>
    <row r="43" spans="1:12" ht="15.75" x14ac:dyDescent="0.25">
      <c r="A43" s="36" t="s">
        <v>198</v>
      </c>
      <c r="B43" s="72">
        <v>114.38523602449951</v>
      </c>
      <c r="C43" s="26">
        <v>126.8449708963019</v>
      </c>
      <c r="D43" s="26">
        <v>129.53035235296298</v>
      </c>
      <c r="E43" s="26"/>
      <c r="F43" s="26">
        <f t="shared" si="0"/>
        <v>2.1170578838765497</v>
      </c>
      <c r="G43" s="93">
        <f t="shared" si="1"/>
        <v>13.240446804882788</v>
      </c>
      <c r="H43" s="26"/>
      <c r="I43" s="26">
        <v>0.50080768854536928</v>
      </c>
      <c r="J43" s="26">
        <v>0.51141007719877896</v>
      </c>
      <c r="L43" s="26">
        <f t="shared" si="2"/>
        <v>1.0602388653409678E-2</v>
      </c>
    </row>
    <row r="44" spans="1:12" s="57" customFormat="1" ht="15.75" x14ac:dyDescent="0.25">
      <c r="A44" s="64" t="s">
        <v>199</v>
      </c>
      <c r="B44" s="139">
        <v>119.22010059594407</v>
      </c>
      <c r="C44" s="59">
        <v>139.01181954571575</v>
      </c>
      <c r="D44" s="59">
        <v>120.2533797369472</v>
      </c>
      <c r="E44" s="59"/>
      <c r="F44" s="59">
        <f t="shared" si="0"/>
        <v>-13.494132995359875</v>
      </c>
      <c r="G44" s="94">
        <f t="shared" si="1"/>
        <v>0.86669876626348508</v>
      </c>
      <c r="H44" s="59"/>
      <c r="I44" s="59">
        <v>1.0736681737948115</v>
      </c>
      <c r="J44" s="59">
        <v>0.92878596249408785</v>
      </c>
      <c r="L44" s="59">
        <f t="shared" si="2"/>
        <v>-0.14488221130072365</v>
      </c>
    </row>
    <row r="45" spans="1:12" ht="15.75" x14ac:dyDescent="0.25">
      <c r="A45" s="36" t="s">
        <v>73</v>
      </c>
      <c r="B45" s="72">
        <v>109.64858512044248</v>
      </c>
      <c r="C45" s="26">
        <v>116.69665127026508</v>
      </c>
      <c r="D45" s="26">
        <v>115.3275177461182</v>
      </c>
      <c r="E45" s="26"/>
      <c r="F45" s="26">
        <f t="shared" si="0"/>
        <v>-1.1732414848614758</v>
      </c>
      <c r="G45" s="93">
        <f t="shared" si="1"/>
        <v>5.1792119519260105</v>
      </c>
      <c r="H45" s="26"/>
      <c r="I45" s="26">
        <v>8.3214391345317509E-2</v>
      </c>
      <c r="J45" s="26">
        <v>8.2238085584679266E-2</v>
      </c>
      <c r="L45" s="26">
        <f t="shared" si="2"/>
        <v>-9.7630576063824359E-4</v>
      </c>
    </row>
    <row r="46" spans="1:12" s="57" customFormat="1" ht="15.75" x14ac:dyDescent="0.25">
      <c r="A46" s="64" t="s">
        <v>240</v>
      </c>
      <c r="B46" s="139">
        <v>99.717188439351204</v>
      </c>
      <c r="C46" s="59">
        <v>100.78944304677596</v>
      </c>
      <c r="D46" s="59">
        <v>101.42112591295401</v>
      </c>
      <c r="E46" s="59"/>
      <c r="F46" s="59">
        <f t="shared" si="0"/>
        <v>0.62673514912161554</v>
      </c>
      <c r="G46" s="94">
        <f t="shared" si="1"/>
        <v>1.7087700729139232</v>
      </c>
      <c r="H46" s="59"/>
      <c r="I46" s="59">
        <v>0.2905287842782398</v>
      </c>
      <c r="J46" s="59">
        <v>0.29234963028762723</v>
      </c>
      <c r="L46" s="59">
        <f t="shared" si="2"/>
        <v>1.8208460093874224E-3</v>
      </c>
    </row>
    <row r="47" spans="1:12" ht="15.75" x14ac:dyDescent="0.25">
      <c r="A47" s="36" t="s">
        <v>12</v>
      </c>
      <c r="B47" s="72">
        <v>90.910923795712577</v>
      </c>
      <c r="C47" s="26">
        <v>99.64598901929898</v>
      </c>
      <c r="D47" s="26">
        <v>96.801960039768133</v>
      </c>
      <c r="E47" s="26"/>
      <c r="F47" s="26">
        <f t="shared" si="0"/>
        <v>-2.8541329234837876</v>
      </c>
      <c r="G47" s="93">
        <f t="shared" si="1"/>
        <v>6.4800092201168225</v>
      </c>
      <c r="H47" s="26"/>
      <c r="I47" s="26">
        <v>0.1188193936805599</v>
      </c>
      <c r="J47" s="26">
        <v>0.11542813024603921</v>
      </c>
      <c r="L47" s="26">
        <f t="shared" si="2"/>
        <v>-3.3912634345206888E-3</v>
      </c>
    </row>
    <row r="48" spans="1:12" s="57" customFormat="1" ht="15.75" x14ac:dyDescent="0.25">
      <c r="A48" s="58" t="s">
        <v>154</v>
      </c>
      <c r="B48" s="139">
        <v>148.54315862374199</v>
      </c>
      <c r="C48" s="59">
        <v>137.89933528348479</v>
      </c>
      <c r="D48" s="59">
        <v>110.72220217243395</v>
      </c>
      <c r="E48" s="59"/>
      <c r="F48" s="59">
        <f t="shared" si="0"/>
        <v>-19.707950770887905</v>
      </c>
      <c r="G48" s="94">
        <f t="shared" si="1"/>
        <v>-25.461257725849261</v>
      </c>
      <c r="H48" s="59"/>
      <c r="I48" s="59">
        <v>1.524333000215828</v>
      </c>
      <c r="J48" s="59">
        <v>1.223918202948894</v>
      </c>
      <c r="L48" s="59">
        <f t="shared" si="2"/>
        <v>-0.30041479726693399</v>
      </c>
    </row>
    <row r="49" spans="1:12" ht="15.75" x14ac:dyDescent="0.25">
      <c r="A49" s="36" t="s">
        <v>239</v>
      </c>
      <c r="B49" s="72">
        <v>185.74037033084599</v>
      </c>
      <c r="C49" s="26">
        <v>166.40642290665929</v>
      </c>
      <c r="D49" s="26">
        <v>115.69572584959208</v>
      </c>
      <c r="E49" s="26"/>
      <c r="F49" s="26">
        <f t="shared" si="0"/>
        <v>-30.474002247804975</v>
      </c>
      <c r="G49" s="93">
        <f t="shared" si="1"/>
        <v>-37.711050299129056</v>
      </c>
      <c r="H49" s="26"/>
      <c r="I49" s="26">
        <v>0.99168237401931891</v>
      </c>
      <c r="J49" s="26">
        <v>0.68947706506958595</v>
      </c>
      <c r="L49" s="26">
        <f t="shared" si="2"/>
        <v>-0.30220530894973296</v>
      </c>
    </row>
    <row r="50" spans="1:12" s="57" customFormat="1" ht="15.75" x14ac:dyDescent="0.25">
      <c r="A50" s="64" t="s">
        <v>238</v>
      </c>
      <c r="B50" s="139">
        <v>104.13311638173259</v>
      </c>
      <c r="C50" s="59">
        <v>105.1609327710773</v>
      </c>
      <c r="D50" s="59">
        <v>106.42598298841403</v>
      </c>
      <c r="E50" s="59"/>
      <c r="F50" s="59">
        <f t="shared" si="0"/>
        <v>1.2029659532315051</v>
      </c>
      <c r="G50" s="94">
        <f t="shared" si="1"/>
        <v>2.2018611238678654</v>
      </c>
      <c r="H50" s="59"/>
      <c r="I50" s="59">
        <v>3.0346139244366428E-2</v>
      </c>
      <c r="J50" s="59">
        <v>3.0711192967596376E-2</v>
      </c>
      <c r="L50" s="59">
        <f t="shared" si="2"/>
        <v>3.6505372322994875E-4</v>
      </c>
    </row>
    <row r="51" spans="1:12" ht="15.75" x14ac:dyDescent="0.25">
      <c r="A51" s="36" t="s">
        <v>237</v>
      </c>
      <c r="B51" s="72">
        <v>107.32277553403657</v>
      </c>
      <c r="C51" s="26">
        <v>105.74233043740938</v>
      </c>
      <c r="D51" s="26">
        <v>106.19468827693861</v>
      </c>
      <c r="E51" s="26"/>
      <c r="F51" s="26">
        <f t="shared" si="0"/>
        <v>0.42779257621619049</v>
      </c>
      <c r="G51" s="93">
        <f t="shared" si="1"/>
        <v>-1.051116365081517</v>
      </c>
      <c r="H51" s="26"/>
      <c r="I51" s="26">
        <v>0.15239458543262716</v>
      </c>
      <c r="J51" s="26">
        <v>0.15304651815566336</v>
      </c>
      <c r="L51" s="26">
        <f t="shared" si="2"/>
        <v>6.5193272303620819E-4</v>
      </c>
    </row>
    <row r="52" spans="1:12" s="57" customFormat="1" ht="15.75" x14ac:dyDescent="0.25">
      <c r="A52" s="64" t="s">
        <v>74</v>
      </c>
      <c r="B52" s="139">
        <v>102.89795842468921</v>
      </c>
      <c r="C52" s="59">
        <v>102.15424302330881</v>
      </c>
      <c r="D52" s="59">
        <v>102.79712723975875</v>
      </c>
      <c r="E52" s="59"/>
      <c r="F52" s="59">
        <f t="shared" si="0"/>
        <v>0.62932698380746555</v>
      </c>
      <c r="G52" s="94">
        <f t="shared" si="1"/>
        <v>-9.7991433915822768E-2</v>
      </c>
      <c r="H52" s="59"/>
      <c r="I52" s="59">
        <v>0.12248415678441298</v>
      </c>
      <c r="J52" s="59">
        <v>0.12325498263394633</v>
      </c>
      <c r="L52" s="59">
        <f t="shared" si="2"/>
        <v>7.7082584953334921E-4</v>
      </c>
    </row>
    <row r="53" spans="1:12" ht="15.75" x14ac:dyDescent="0.25">
      <c r="A53" s="36" t="s">
        <v>236</v>
      </c>
      <c r="B53" s="72">
        <v>100.04143854227559</v>
      </c>
      <c r="C53" s="26">
        <v>102.00397627891122</v>
      </c>
      <c r="D53" s="26">
        <v>102.58074798221028</v>
      </c>
      <c r="E53" s="26"/>
      <c r="F53" s="26">
        <f t="shared" si="0"/>
        <v>0.56544041157962077</v>
      </c>
      <c r="G53" s="93">
        <f t="shared" si="1"/>
        <v>2.5382576229765474</v>
      </c>
      <c r="H53" s="26"/>
      <c r="I53" s="26">
        <v>0.14802271985372467</v>
      </c>
      <c r="J53" s="26">
        <v>0.14885970013009689</v>
      </c>
      <c r="L53" s="26">
        <f t="shared" si="2"/>
        <v>8.3698027637221784E-4</v>
      </c>
    </row>
    <row r="54" spans="1:12" s="57" customFormat="1" ht="15.75" x14ac:dyDescent="0.25">
      <c r="A54" s="64" t="s">
        <v>75</v>
      </c>
      <c r="B54" s="139">
        <v>114.48525273487756</v>
      </c>
      <c r="C54" s="59">
        <v>111.1091401447932</v>
      </c>
      <c r="D54" s="59">
        <v>109.94172577492597</v>
      </c>
      <c r="E54" s="59"/>
      <c r="F54" s="59">
        <f t="shared" si="0"/>
        <v>-1.0506915707797715</v>
      </c>
      <c r="G54" s="94">
        <f t="shared" si="1"/>
        <v>-3.9686569679619699</v>
      </c>
      <c r="H54" s="59"/>
      <c r="I54" s="59">
        <v>7.9403024881377807E-2</v>
      </c>
      <c r="J54" s="59">
        <v>7.8568743992004988E-2</v>
      </c>
      <c r="L54" s="59">
        <f t="shared" si="2"/>
        <v>-8.3428088937281819E-4</v>
      </c>
    </row>
    <row r="55" spans="1:12" ht="15.75" x14ac:dyDescent="0.25">
      <c r="A55" s="35" t="s">
        <v>155</v>
      </c>
      <c r="B55" s="72">
        <v>125.16821591550976</v>
      </c>
      <c r="C55" s="26">
        <v>125.35837297557519</v>
      </c>
      <c r="D55" s="26">
        <v>124.72847333327152</v>
      </c>
      <c r="E55" s="26"/>
      <c r="F55" s="26">
        <f t="shared" si="0"/>
        <v>-0.50247911435991055</v>
      </c>
      <c r="G55" s="93">
        <f t="shared" si="1"/>
        <v>-0.35132128314033784</v>
      </c>
      <c r="H55" s="26"/>
      <c r="I55" s="26">
        <v>2.5601834352057082</v>
      </c>
      <c r="J55" s="26">
        <v>2.5473190481544972</v>
      </c>
      <c r="L55" s="26">
        <f t="shared" si="2"/>
        <v>-1.2864387051211068E-2</v>
      </c>
    </row>
    <row r="56" spans="1:12" s="57" customFormat="1" ht="15.75" x14ac:dyDescent="0.25">
      <c r="A56" s="64" t="s">
        <v>235</v>
      </c>
      <c r="B56" s="139">
        <v>109.26466420138485</v>
      </c>
      <c r="C56" s="59">
        <v>108.50522601540348</v>
      </c>
      <c r="D56" s="59">
        <v>108.67452135480799</v>
      </c>
      <c r="E56" s="59"/>
      <c r="F56" s="59">
        <f t="shared" si="0"/>
        <v>0.15602505577057002</v>
      </c>
      <c r="G56" s="94">
        <f t="shared" si="1"/>
        <v>-0.54010402254947021</v>
      </c>
      <c r="H56" s="59"/>
      <c r="I56" s="59">
        <v>0.64204268574480983</v>
      </c>
      <c r="J56" s="59">
        <v>0.64304443320331406</v>
      </c>
      <c r="L56" s="59">
        <f t="shared" si="2"/>
        <v>1.0017474585042319E-3</v>
      </c>
    </row>
    <row r="57" spans="1:12" ht="15.75" x14ac:dyDescent="0.25">
      <c r="A57" s="36" t="s">
        <v>234</v>
      </c>
      <c r="B57" s="72">
        <v>131.65556096705296</v>
      </c>
      <c r="C57" s="26">
        <v>132.23307502328782</v>
      </c>
      <c r="D57" s="26">
        <v>131.27716936025371</v>
      </c>
      <c r="E57" s="26"/>
      <c r="F57" s="26">
        <f t="shared" si="0"/>
        <v>-0.72289452761026274</v>
      </c>
      <c r="G57" s="93">
        <f t="shared" si="1"/>
        <v>-0.28741027269933994</v>
      </c>
      <c r="H57" s="26"/>
      <c r="I57" s="26">
        <v>1.9181407494608982</v>
      </c>
      <c r="J57" s="26">
        <v>1.9042746149511829</v>
      </c>
      <c r="L57" s="26">
        <f t="shared" si="2"/>
        <v>-1.38661345097153E-2</v>
      </c>
    </row>
    <row r="58" spans="1:12" s="57" customFormat="1" ht="15.75" x14ac:dyDescent="0.25">
      <c r="A58" s="61" t="s">
        <v>76</v>
      </c>
      <c r="B58" s="139">
        <v>107.02708651657211</v>
      </c>
      <c r="C58" s="59">
        <v>107.59008419571293</v>
      </c>
      <c r="D58" s="59">
        <v>107.90320557274188</v>
      </c>
      <c r="E58" s="59"/>
      <c r="F58" s="59">
        <f t="shared" si="0"/>
        <v>0.29103181707652581</v>
      </c>
      <c r="G58" s="94">
        <f t="shared" si="1"/>
        <v>0.81859563282993264</v>
      </c>
      <c r="H58" s="59"/>
      <c r="I58" s="59">
        <v>2.4887092705221172</v>
      </c>
      <c r="J58" s="59">
        <v>2.4959522063338691</v>
      </c>
      <c r="L58" s="59">
        <f t="shared" si="2"/>
        <v>7.2429358117518383E-3</v>
      </c>
    </row>
    <row r="59" spans="1:12" ht="15.75" x14ac:dyDescent="0.25">
      <c r="A59" s="35" t="s">
        <v>156</v>
      </c>
      <c r="B59" s="72">
        <v>106.61333522846529</v>
      </c>
      <c r="C59" s="26">
        <v>106.50382092049017</v>
      </c>
      <c r="D59" s="26">
        <v>106.95912922775106</v>
      </c>
      <c r="E59" s="26"/>
      <c r="F59" s="26">
        <f t="shared" si="0"/>
        <v>0.42750419968575759</v>
      </c>
      <c r="G59" s="93">
        <f t="shared" si="1"/>
        <v>0.32434404058814259</v>
      </c>
      <c r="H59" s="26"/>
      <c r="I59" s="26">
        <v>0.67374079534618359</v>
      </c>
      <c r="J59" s="26">
        <v>0.67662106554128476</v>
      </c>
      <c r="L59" s="26">
        <f t="shared" si="2"/>
        <v>2.8802701951011755E-3</v>
      </c>
    </row>
    <row r="60" spans="1:12" s="57" customFormat="1" ht="15.75" x14ac:dyDescent="0.25">
      <c r="A60" s="64" t="s">
        <v>13</v>
      </c>
      <c r="B60" s="139">
        <v>109.04446312763919</v>
      </c>
      <c r="C60" s="59">
        <v>108.71414100027802</v>
      </c>
      <c r="D60" s="59">
        <v>109.24284778543631</v>
      </c>
      <c r="E60" s="59"/>
      <c r="F60" s="59">
        <f t="shared" si="0"/>
        <v>0.48632751939505781</v>
      </c>
      <c r="G60" s="94">
        <f t="shared" si="1"/>
        <v>0.18193006055235994</v>
      </c>
      <c r="H60" s="59"/>
      <c r="I60" s="59">
        <v>0.52575435911132273</v>
      </c>
      <c r="J60" s="59">
        <v>0.52831124724410028</v>
      </c>
      <c r="L60" s="59">
        <f t="shared" si="2"/>
        <v>2.5568881327775461E-3</v>
      </c>
    </row>
    <row r="61" spans="1:12" ht="15.75" x14ac:dyDescent="0.25">
      <c r="A61" s="36" t="s">
        <v>14</v>
      </c>
      <c r="B61" s="72">
        <v>98.721843013270899</v>
      </c>
      <c r="C61" s="26">
        <v>99.329075524059107</v>
      </c>
      <c r="D61" s="26">
        <v>99.546130830673107</v>
      </c>
      <c r="E61" s="26"/>
      <c r="F61" s="26">
        <f t="shared" si="0"/>
        <v>0.21852142030802657</v>
      </c>
      <c r="G61" s="93">
        <f t="shared" si="1"/>
        <v>0.83495991590372132</v>
      </c>
      <c r="H61" s="26"/>
      <c r="I61" s="26">
        <v>0.14798643623486085</v>
      </c>
      <c r="J61" s="26">
        <v>0.14830981829718448</v>
      </c>
      <c r="L61" s="26">
        <f t="shared" si="2"/>
        <v>3.2338206232362943E-4</v>
      </c>
    </row>
    <row r="62" spans="1:12" s="57" customFormat="1" ht="15.75" x14ac:dyDescent="0.25">
      <c r="A62" s="58" t="s">
        <v>157</v>
      </c>
      <c r="B62" s="139">
        <v>107.18283276177296</v>
      </c>
      <c r="C62" s="59">
        <v>107.99898063006533</v>
      </c>
      <c r="D62" s="59">
        <v>108.25857932055087</v>
      </c>
      <c r="E62" s="59"/>
      <c r="F62" s="59">
        <f t="shared" si="0"/>
        <v>0.24037142662924893</v>
      </c>
      <c r="G62" s="94">
        <f t="shared" si="1"/>
        <v>1.0036556518046913</v>
      </c>
      <c r="H62" s="59"/>
      <c r="I62" s="59">
        <v>1.8149684751759334</v>
      </c>
      <c r="J62" s="59">
        <v>1.8193311407925847</v>
      </c>
      <c r="L62" s="59">
        <f t="shared" si="2"/>
        <v>4.3626656166513289E-3</v>
      </c>
    </row>
    <row r="63" spans="1:12" ht="15.75" x14ac:dyDescent="0.25">
      <c r="A63" s="36" t="s">
        <v>233</v>
      </c>
      <c r="B63" s="72">
        <v>109.15249351642473</v>
      </c>
      <c r="C63" s="26">
        <v>111.72689824795843</v>
      </c>
      <c r="D63" s="26">
        <v>112.30906420836669</v>
      </c>
      <c r="E63" s="26"/>
      <c r="F63" s="26">
        <f t="shared" si="0"/>
        <v>0.5210615971064092</v>
      </c>
      <c r="G63" s="93">
        <f t="shared" si="1"/>
        <v>2.8918905929226302</v>
      </c>
      <c r="H63" s="26"/>
      <c r="I63" s="26">
        <v>0.6888700885745257</v>
      </c>
      <c r="J63" s="26">
        <v>0.69245952606004035</v>
      </c>
      <c r="L63" s="26">
        <f t="shared" si="2"/>
        <v>3.5894374855146571E-3</v>
      </c>
    </row>
    <row r="64" spans="1:12" s="57" customFormat="1" ht="15.75" x14ac:dyDescent="0.25">
      <c r="A64" s="64" t="s">
        <v>77</v>
      </c>
      <c r="B64" s="139">
        <v>111.86898969421676</v>
      </c>
      <c r="C64" s="59">
        <v>112.80379480550619</v>
      </c>
      <c r="D64" s="59">
        <v>112.90984503968225</v>
      </c>
      <c r="E64" s="59"/>
      <c r="F64" s="59">
        <f t="shared" si="0"/>
        <v>9.4013002274362378E-2</v>
      </c>
      <c r="G64" s="94">
        <f t="shared" si="1"/>
        <v>0.9304234786696286</v>
      </c>
      <c r="H64" s="59"/>
      <c r="I64" s="59">
        <v>0.46668565370023107</v>
      </c>
      <c r="J64" s="59">
        <v>0.46712439889445845</v>
      </c>
      <c r="L64" s="59">
        <f t="shared" si="2"/>
        <v>4.3874519422737457E-4</v>
      </c>
    </row>
    <row r="65" spans="1:12" ht="15.75" x14ac:dyDescent="0.25">
      <c r="A65" s="36" t="s">
        <v>232</v>
      </c>
      <c r="B65" s="72">
        <v>102.33377444848628</v>
      </c>
      <c r="C65" s="26">
        <v>101.40728294949798</v>
      </c>
      <c r="D65" s="26">
        <v>101.45872115220858</v>
      </c>
      <c r="E65" s="26"/>
      <c r="F65" s="26">
        <f t="shared" si="0"/>
        <v>5.0724367337817711E-2</v>
      </c>
      <c r="G65" s="93">
        <f t="shared" si="1"/>
        <v>-0.8550972550301017</v>
      </c>
      <c r="H65" s="26"/>
      <c r="I65" s="26">
        <v>0.65941273290117675</v>
      </c>
      <c r="J65" s="26">
        <v>0.65974721583808582</v>
      </c>
      <c r="L65" s="26">
        <f t="shared" si="2"/>
        <v>3.3448293690907516E-4</v>
      </c>
    </row>
    <row r="66" spans="1:12" s="57" customFormat="1" ht="15.75" x14ac:dyDescent="0.25">
      <c r="A66" s="55" t="s">
        <v>247</v>
      </c>
      <c r="B66" s="140">
        <v>159.98455374419413</v>
      </c>
      <c r="C66" s="60">
        <v>166.22655450184001</v>
      </c>
      <c r="D66" s="60">
        <v>166.41782843285662</v>
      </c>
      <c r="E66" s="60"/>
      <c r="F66" s="60">
        <f t="shared" si="0"/>
        <v>0.11506821614022389</v>
      </c>
      <c r="G66" s="95">
        <f t="shared" si="1"/>
        <v>4.0211848819786233</v>
      </c>
      <c r="H66" s="60"/>
      <c r="I66" s="60">
        <v>3.7470192551930679</v>
      </c>
      <c r="J66" s="60">
        <v>3.7513308834084489</v>
      </c>
      <c r="L66" s="60">
        <f t="shared" si="2"/>
        <v>4.3116282153810026E-3</v>
      </c>
    </row>
    <row r="67" spans="1:12" ht="15.75" x14ac:dyDescent="0.25">
      <c r="A67" s="34" t="s">
        <v>1</v>
      </c>
      <c r="B67" s="72">
        <v>172.39870957030695</v>
      </c>
      <c r="C67" s="26">
        <v>173.08709758537495</v>
      </c>
      <c r="D67" s="26">
        <v>173.08709758537495</v>
      </c>
      <c r="E67" s="26"/>
      <c r="F67" s="26">
        <f t="shared" si="0"/>
        <v>0</v>
      </c>
      <c r="G67" s="93">
        <f t="shared" si="1"/>
        <v>0.39929998129555333</v>
      </c>
      <c r="H67" s="26"/>
      <c r="I67" s="26">
        <v>2.8832099995063372</v>
      </c>
      <c r="J67" s="26">
        <v>2.8832099995063367</v>
      </c>
      <c r="L67" s="26">
        <f t="shared" si="2"/>
        <v>0</v>
      </c>
    </row>
    <row r="68" spans="1:12" s="57" customFormat="1" ht="15.75" x14ac:dyDescent="0.25">
      <c r="A68" s="58" t="s">
        <v>78</v>
      </c>
      <c r="B68" s="139">
        <v>172.39870957030695</v>
      </c>
      <c r="C68" s="59">
        <v>173.08709758537495</v>
      </c>
      <c r="D68" s="59">
        <v>173.08709758537495</v>
      </c>
      <c r="E68" s="59"/>
      <c r="F68" s="59">
        <f t="shared" si="0"/>
        <v>0</v>
      </c>
      <c r="G68" s="94">
        <f t="shared" si="1"/>
        <v>0.39929998129555333</v>
      </c>
      <c r="H68" s="59"/>
      <c r="I68" s="59">
        <v>2.8832099995063372</v>
      </c>
      <c r="J68" s="59">
        <v>2.8832099995063367</v>
      </c>
      <c r="L68" s="59">
        <f t="shared" si="2"/>
        <v>0</v>
      </c>
    </row>
    <row r="69" spans="1:12" ht="15.75" x14ac:dyDescent="0.25">
      <c r="A69" s="36" t="s">
        <v>15</v>
      </c>
      <c r="B69" s="72">
        <v>172.39870957030695</v>
      </c>
      <c r="C69" s="26">
        <v>173.08709758537495</v>
      </c>
      <c r="D69" s="26">
        <v>173.08709758537495</v>
      </c>
      <c r="E69" s="26"/>
      <c r="F69" s="26">
        <f t="shared" si="0"/>
        <v>0</v>
      </c>
      <c r="G69" s="93">
        <f t="shared" si="1"/>
        <v>0.39929998129555333</v>
      </c>
      <c r="H69" s="26"/>
      <c r="I69" s="26">
        <v>2.8832099995063372</v>
      </c>
      <c r="J69" s="26">
        <v>2.8832099995063367</v>
      </c>
      <c r="L69" s="26">
        <f t="shared" si="2"/>
        <v>0</v>
      </c>
    </row>
    <row r="70" spans="1:12" s="57" customFormat="1" ht="15.75" x14ac:dyDescent="0.25">
      <c r="A70" s="61" t="s">
        <v>16</v>
      </c>
      <c r="B70" s="139">
        <v>124.84059297157235</v>
      </c>
      <c r="C70" s="59">
        <v>146.80464129373701</v>
      </c>
      <c r="D70" s="59">
        <v>147.53740379817182</v>
      </c>
      <c r="E70" s="59"/>
      <c r="F70" s="59">
        <f t="shared" si="0"/>
        <v>0.49914123829957191</v>
      </c>
      <c r="G70" s="94">
        <f t="shared" si="1"/>
        <v>18.180633627531549</v>
      </c>
      <c r="H70" s="59"/>
      <c r="I70" s="59">
        <v>0.86380925568673061</v>
      </c>
      <c r="J70" s="59">
        <v>0.86812088390211162</v>
      </c>
      <c r="L70" s="59">
        <f t="shared" si="2"/>
        <v>4.3116282153810026E-3</v>
      </c>
    </row>
    <row r="71" spans="1:12" s="57" customFormat="1" ht="15.75" x14ac:dyDescent="0.25">
      <c r="A71" s="35" t="s">
        <v>16</v>
      </c>
      <c r="B71" s="72">
        <v>124.84059297157235</v>
      </c>
      <c r="C71" s="26">
        <v>146.80464129373701</v>
      </c>
      <c r="D71" s="26">
        <v>147.53740379817182</v>
      </c>
      <c r="E71" s="26"/>
      <c r="F71" s="26">
        <f t="shared" ref="F71:F134" si="3">((D71/C71-1)*100)</f>
        <v>0.49914123829957191</v>
      </c>
      <c r="G71" s="93">
        <f t="shared" si="1"/>
        <v>18.180633627531549</v>
      </c>
      <c r="H71" s="26"/>
      <c r="I71" s="26">
        <v>0.86380925568673061</v>
      </c>
      <c r="J71" s="26">
        <v>0.86812088390211162</v>
      </c>
      <c r="K71"/>
      <c r="L71" s="26">
        <f t="shared" si="2"/>
        <v>4.3116282153810026E-3</v>
      </c>
    </row>
    <row r="72" spans="1:12" s="4" customFormat="1" ht="15.75" x14ac:dyDescent="0.25">
      <c r="A72" s="64" t="s">
        <v>16</v>
      </c>
      <c r="B72" s="139">
        <v>124.84059297157235</v>
      </c>
      <c r="C72" s="59">
        <v>146.80464129373701</v>
      </c>
      <c r="D72" s="59">
        <v>147.53740379817182</v>
      </c>
      <c r="E72" s="59"/>
      <c r="F72" s="59">
        <f t="shared" si="3"/>
        <v>0.49914123829957191</v>
      </c>
      <c r="G72" s="94">
        <f t="shared" ref="G72:G135" si="4">((D72/B72-1)*100)</f>
        <v>18.180633627531549</v>
      </c>
      <c r="H72" s="59"/>
      <c r="I72" s="59">
        <v>0.86380925568673061</v>
      </c>
      <c r="J72" s="59">
        <v>0.86812088390211162</v>
      </c>
      <c r="K72" s="57"/>
      <c r="L72" s="59">
        <f t="shared" ref="L72:L135" si="5">J72-I72</f>
        <v>4.3116282153810026E-3</v>
      </c>
    </row>
    <row r="73" spans="1:12" s="57" customFormat="1" ht="15.75" x14ac:dyDescent="0.25">
      <c r="A73" s="33" t="s">
        <v>128</v>
      </c>
      <c r="B73" s="141">
        <v>100.55089549017585</v>
      </c>
      <c r="C73" s="37">
        <v>98.275325051504566</v>
      </c>
      <c r="D73" s="37">
        <v>97.777000302650549</v>
      </c>
      <c r="E73" s="37"/>
      <c r="F73" s="37">
        <f t="shared" si="3"/>
        <v>-0.5070700591352395</v>
      </c>
      <c r="G73" s="96">
        <f t="shared" si="4"/>
        <v>-2.7586976466025814</v>
      </c>
      <c r="H73" s="37"/>
      <c r="I73" s="37">
        <v>3.8232178680859561</v>
      </c>
      <c r="J73" s="37">
        <v>3.8038314749813829</v>
      </c>
      <c r="K73"/>
      <c r="L73" s="37">
        <f t="shared" si="5"/>
        <v>-1.9386393104573241E-2</v>
      </c>
    </row>
    <row r="74" spans="1:12" s="4" customFormat="1" ht="15.75" x14ac:dyDescent="0.25">
      <c r="A74" s="61" t="s">
        <v>79</v>
      </c>
      <c r="B74" s="139">
        <v>100.39175034466084</v>
      </c>
      <c r="C74" s="59">
        <v>97.518429563614092</v>
      </c>
      <c r="D74" s="59">
        <v>96.988979588641683</v>
      </c>
      <c r="E74" s="59"/>
      <c r="F74" s="59">
        <f t="shared" si="3"/>
        <v>-0.54292299141982525</v>
      </c>
      <c r="G74" s="94">
        <f t="shared" si="4"/>
        <v>-3.389492407829231</v>
      </c>
      <c r="H74" s="59"/>
      <c r="I74" s="59">
        <v>2.9197305817667907</v>
      </c>
      <c r="J74" s="59">
        <v>2.9038786931508631</v>
      </c>
      <c r="K74" s="57"/>
      <c r="L74" s="59">
        <f t="shared" si="5"/>
        <v>-1.5851888615927567E-2</v>
      </c>
    </row>
    <row r="75" spans="1:12" s="57" customFormat="1" ht="15.75" x14ac:dyDescent="0.25">
      <c r="A75" s="35" t="s">
        <v>80</v>
      </c>
      <c r="B75" s="72">
        <v>96.815140968759351</v>
      </c>
      <c r="C75" s="26">
        <v>95.333045683482453</v>
      </c>
      <c r="D75" s="26">
        <v>95.804434584865191</v>
      </c>
      <c r="E75" s="26"/>
      <c r="F75" s="26">
        <f t="shared" si="3"/>
        <v>0.49446537452271233</v>
      </c>
      <c r="G75" s="93">
        <f t="shared" si="4"/>
        <v>-1.0439548750130867</v>
      </c>
      <c r="H75" s="26"/>
      <c r="I75" s="26">
        <v>0.49410595031755145</v>
      </c>
      <c r="J75" s="26">
        <v>0.49654913315532817</v>
      </c>
      <c r="K75"/>
      <c r="L75" s="26">
        <f t="shared" si="5"/>
        <v>2.4431828377767251E-3</v>
      </c>
    </row>
    <row r="76" spans="1:12" s="4" customFormat="1" ht="15.75" x14ac:dyDescent="0.25">
      <c r="A76" s="64" t="s">
        <v>81</v>
      </c>
      <c r="B76" s="139">
        <v>96.815140968759351</v>
      </c>
      <c r="C76" s="59">
        <v>95.333045683482453</v>
      </c>
      <c r="D76" s="59">
        <v>95.804434584865191</v>
      </c>
      <c r="E76" s="59"/>
      <c r="F76" s="59">
        <f t="shared" si="3"/>
        <v>0.49446537452271233</v>
      </c>
      <c r="G76" s="94">
        <f t="shared" si="4"/>
        <v>-1.0439548750130867</v>
      </c>
      <c r="H76" s="59"/>
      <c r="I76" s="59">
        <v>0.49410595031755145</v>
      </c>
      <c r="J76" s="59">
        <v>0.49654913315532817</v>
      </c>
      <c r="K76" s="57"/>
      <c r="L76" s="59">
        <f t="shared" si="5"/>
        <v>2.4431828377767251E-3</v>
      </c>
    </row>
    <row r="77" spans="1:12" s="57" customFormat="1" ht="15.75" x14ac:dyDescent="0.25">
      <c r="A77" s="35" t="s">
        <v>82</v>
      </c>
      <c r="B77" s="72">
        <v>103.50957648711834</v>
      </c>
      <c r="C77" s="26">
        <v>99.971486342113408</v>
      </c>
      <c r="D77" s="26">
        <v>100.14321857303982</v>
      </c>
      <c r="E77" s="26"/>
      <c r="F77" s="26">
        <f t="shared" si="3"/>
        <v>0.17178121203351715</v>
      </c>
      <c r="G77" s="93">
        <f t="shared" si="4"/>
        <v>-3.2522188075008285</v>
      </c>
      <c r="H77" s="26"/>
      <c r="I77" s="26">
        <v>2.1579401401073999</v>
      </c>
      <c r="J77" s="26">
        <v>2.1616470758350346</v>
      </c>
      <c r="K77"/>
      <c r="L77" s="26">
        <f t="shared" si="5"/>
        <v>3.706935727634697E-3</v>
      </c>
    </row>
    <row r="78" spans="1:12" s="4" customFormat="1" ht="15.75" x14ac:dyDescent="0.25">
      <c r="A78" s="64" t="s">
        <v>231</v>
      </c>
      <c r="B78" s="139">
        <v>100.19401135202691</v>
      </c>
      <c r="C78" s="59">
        <v>93.951517520515978</v>
      </c>
      <c r="D78" s="59">
        <v>94.300950098659854</v>
      </c>
      <c r="E78" s="59"/>
      <c r="F78" s="59">
        <f t="shared" si="3"/>
        <v>0.37192861527497456</v>
      </c>
      <c r="G78" s="94">
        <f t="shared" si="4"/>
        <v>-5.8816501843229503</v>
      </c>
      <c r="H78" s="59"/>
      <c r="I78" s="59">
        <v>0.92563733195113551</v>
      </c>
      <c r="J78" s="59">
        <v>0.92908004206232964</v>
      </c>
      <c r="K78" s="57"/>
      <c r="L78" s="59">
        <f t="shared" si="5"/>
        <v>3.442710111194125E-3</v>
      </c>
    </row>
    <row r="79" spans="1:12" s="57" customFormat="1" ht="15.75" x14ac:dyDescent="0.25">
      <c r="A79" s="36" t="s">
        <v>230</v>
      </c>
      <c r="B79" s="72">
        <v>107.80313915828236</v>
      </c>
      <c r="C79" s="26">
        <v>106.32412300736658</v>
      </c>
      <c r="D79" s="26">
        <v>106.60060668078651</v>
      </c>
      <c r="E79" s="26"/>
      <c r="F79" s="26">
        <f t="shared" si="3"/>
        <v>0.26003851769440534</v>
      </c>
      <c r="G79" s="93">
        <f t="shared" si="4"/>
        <v>-1.1154892954742479</v>
      </c>
      <c r="H79" s="26"/>
      <c r="I79" s="26">
        <v>0.70633309005313727</v>
      </c>
      <c r="J79" s="26">
        <v>0.70816982815049645</v>
      </c>
      <c r="K79"/>
      <c r="L79" s="26">
        <f t="shared" si="5"/>
        <v>1.8367380973591807E-3</v>
      </c>
    </row>
    <row r="80" spans="1:12" s="4" customFormat="1" ht="15.75" x14ac:dyDescent="0.25">
      <c r="A80" s="64" t="s">
        <v>229</v>
      </c>
      <c r="B80" s="139">
        <v>104.32349122652178</v>
      </c>
      <c r="C80" s="59">
        <v>103.33266014650007</v>
      </c>
      <c r="D80" s="59">
        <v>103.02372240317713</v>
      </c>
      <c r="E80" s="59"/>
      <c r="F80" s="59">
        <f t="shared" si="3"/>
        <v>-0.29897395739637567</v>
      </c>
      <c r="G80" s="94">
        <f t="shared" si="4"/>
        <v>-1.2459023447771833</v>
      </c>
      <c r="H80" s="59"/>
      <c r="I80" s="59">
        <v>0.52596971810312754</v>
      </c>
      <c r="J80" s="59">
        <v>0.52439720562220804</v>
      </c>
      <c r="K80" s="57"/>
      <c r="L80" s="59">
        <f t="shared" si="5"/>
        <v>-1.5725124809194968E-3</v>
      </c>
    </row>
    <row r="81" spans="1:12" s="57" customFormat="1" ht="15.75" x14ac:dyDescent="0.25">
      <c r="A81" s="35" t="s">
        <v>158</v>
      </c>
      <c r="B81" s="72">
        <v>85.017913811312269</v>
      </c>
      <c r="C81" s="26">
        <v>84.395297581236591</v>
      </c>
      <c r="D81" s="26">
        <v>77.45852685482852</v>
      </c>
      <c r="E81" s="26"/>
      <c r="F81" s="26">
        <f t="shared" si="3"/>
        <v>-8.2193806114978507</v>
      </c>
      <c r="G81" s="93">
        <f t="shared" si="4"/>
        <v>-8.8915225246069429</v>
      </c>
      <c r="H81" s="26"/>
      <c r="I81" s="26">
        <v>0.26768449134183842</v>
      </c>
      <c r="J81" s="26">
        <v>0.24568248416050067</v>
      </c>
      <c r="K81"/>
      <c r="L81" s="26">
        <f t="shared" si="5"/>
        <v>-2.200200718133774E-2</v>
      </c>
    </row>
    <row r="82" spans="1:12" s="4" customFormat="1" ht="15.75" x14ac:dyDescent="0.25">
      <c r="A82" s="64" t="s">
        <v>228</v>
      </c>
      <c r="B82" s="139">
        <v>85.017913811312269</v>
      </c>
      <c r="C82" s="59">
        <v>84.395297581236591</v>
      </c>
      <c r="D82" s="59">
        <v>77.45852685482852</v>
      </c>
      <c r="E82" s="59"/>
      <c r="F82" s="59">
        <f t="shared" si="3"/>
        <v>-8.2193806114978507</v>
      </c>
      <c r="G82" s="94">
        <f t="shared" si="4"/>
        <v>-8.8915225246069429</v>
      </c>
      <c r="H82" s="59"/>
      <c r="I82" s="59">
        <v>0.26768449134183842</v>
      </c>
      <c r="J82" s="59">
        <v>0.24568248416050067</v>
      </c>
      <c r="K82" s="57"/>
      <c r="L82" s="59">
        <f t="shared" si="5"/>
        <v>-2.200200718133774E-2</v>
      </c>
    </row>
    <row r="83" spans="1:12" s="57" customFormat="1" ht="15.75" x14ac:dyDescent="0.25">
      <c r="A83" s="34" t="s">
        <v>83</v>
      </c>
      <c r="B83" s="72">
        <v>101.08251881886322</v>
      </c>
      <c r="C83" s="26">
        <v>100.8037295305632</v>
      </c>
      <c r="D83" s="26">
        <v>100.40937839813107</v>
      </c>
      <c r="E83" s="26"/>
      <c r="F83" s="26">
        <f t="shared" si="3"/>
        <v>-0.39120688715448271</v>
      </c>
      <c r="G83" s="93">
        <f t="shared" si="4"/>
        <v>-0.66593158599302926</v>
      </c>
      <c r="H83" s="26"/>
      <c r="I83" s="26">
        <v>0.90348728631916575</v>
      </c>
      <c r="J83" s="26">
        <v>0.89995278183051985</v>
      </c>
      <c r="K83"/>
      <c r="L83" s="26">
        <f t="shared" si="5"/>
        <v>-3.5345044886458954E-3</v>
      </c>
    </row>
    <row r="84" spans="1:12" s="4" customFormat="1" ht="15.75" x14ac:dyDescent="0.25">
      <c r="A84" s="58" t="s">
        <v>159</v>
      </c>
      <c r="B84" s="139">
        <v>101.08251881886322</v>
      </c>
      <c r="C84" s="59">
        <v>100.8037295305632</v>
      </c>
      <c r="D84" s="59">
        <v>100.40937839813107</v>
      </c>
      <c r="E84" s="59"/>
      <c r="F84" s="59">
        <f t="shared" si="3"/>
        <v>-0.39120688715448271</v>
      </c>
      <c r="G84" s="94">
        <f t="shared" si="4"/>
        <v>-0.66593158599302926</v>
      </c>
      <c r="H84" s="59"/>
      <c r="I84" s="59">
        <v>0.90348728631916575</v>
      </c>
      <c r="J84" s="59">
        <v>0.89995278183051985</v>
      </c>
      <c r="K84" s="57"/>
      <c r="L84" s="59">
        <f t="shared" si="5"/>
        <v>-3.5345044886458954E-3</v>
      </c>
    </row>
    <row r="85" spans="1:12" s="57" customFormat="1" ht="15.75" x14ac:dyDescent="0.25">
      <c r="A85" s="36" t="s">
        <v>159</v>
      </c>
      <c r="B85" s="72">
        <v>101.08251881886322</v>
      </c>
      <c r="C85" s="26">
        <v>100.8037295305632</v>
      </c>
      <c r="D85" s="26">
        <v>100.40937839813107</v>
      </c>
      <c r="E85" s="26"/>
      <c r="F85" s="26">
        <f t="shared" si="3"/>
        <v>-0.39120688715448271</v>
      </c>
      <c r="G85" s="93">
        <f t="shared" si="4"/>
        <v>-0.66593158599302926</v>
      </c>
      <c r="H85" s="26"/>
      <c r="I85" s="26">
        <v>0.90348728631916575</v>
      </c>
      <c r="J85" s="26">
        <v>0.89995278183051985</v>
      </c>
      <c r="K85"/>
      <c r="L85" s="26">
        <f t="shared" si="5"/>
        <v>-3.5345044886458954E-3</v>
      </c>
    </row>
    <row r="86" spans="1:12" s="4" customFormat="1" ht="15.75" x14ac:dyDescent="0.25">
      <c r="A86" s="55" t="s">
        <v>129</v>
      </c>
      <c r="B86" s="140">
        <v>110.38760486518682</v>
      </c>
      <c r="C86" s="60">
        <v>110.61668126117098</v>
      </c>
      <c r="D86" s="60">
        <v>107.98447249677497</v>
      </c>
      <c r="E86" s="60"/>
      <c r="F86" s="60">
        <f t="shared" si="3"/>
        <v>-2.3795766916756889</v>
      </c>
      <c r="G86" s="95">
        <f t="shared" si="4"/>
        <v>-2.1769947552958691</v>
      </c>
      <c r="H86" s="60"/>
      <c r="I86" s="60">
        <v>25.763143948771461</v>
      </c>
      <c r="J86" s="60">
        <v>25.150090180323637</v>
      </c>
      <c r="K86" s="57"/>
      <c r="L86" s="60">
        <f t="shared" si="5"/>
        <v>-0.61305376844782344</v>
      </c>
    </row>
    <row r="87" spans="1:12" s="57" customFormat="1" ht="15.75" x14ac:dyDescent="0.25">
      <c r="A87" s="34" t="s">
        <v>149</v>
      </c>
      <c r="B87" s="72">
        <v>119.39085674294863</v>
      </c>
      <c r="C87" s="26">
        <v>127.86548600808092</v>
      </c>
      <c r="D87" s="26">
        <v>127.97972026950296</v>
      </c>
      <c r="E87" s="26"/>
      <c r="F87" s="26">
        <f t="shared" si="3"/>
        <v>8.9339402671040347E-2</v>
      </c>
      <c r="G87" s="93">
        <f t="shared" si="4"/>
        <v>7.1939039226817547</v>
      </c>
      <c r="H87" s="26"/>
      <c r="I87" s="26">
        <v>14.935198192523647</v>
      </c>
      <c r="J87" s="26">
        <v>14.948541209376584</v>
      </c>
      <c r="K87"/>
      <c r="L87" s="26">
        <f t="shared" si="5"/>
        <v>1.3343016852937595E-2</v>
      </c>
    </row>
    <row r="88" spans="1:12" s="4" customFormat="1" ht="15.75" x14ac:dyDescent="0.25">
      <c r="A88" s="58" t="s">
        <v>160</v>
      </c>
      <c r="B88" s="139">
        <v>119.39085674294863</v>
      </c>
      <c r="C88" s="59">
        <v>127.86548600808092</v>
      </c>
      <c r="D88" s="59">
        <v>127.97972026950296</v>
      </c>
      <c r="E88" s="59"/>
      <c r="F88" s="59">
        <f t="shared" si="3"/>
        <v>8.9339402671040347E-2</v>
      </c>
      <c r="G88" s="94">
        <f t="shared" si="4"/>
        <v>7.1939039226817547</v>
      </c>
      <c r="H88" s="59"/>
      <c r="I88" s="59">
        <v>14.935198192523647</v>
      </c>
      <c r="J88" s="59">
        <v>14.948541209376584</v>
      </c>
      <c r="K88" s="57"/>
      <c r="L88" s="59">
        <f t="shared" si="5"/>
        <v>1.3343016852937595E-2</v>
      </c>
    </row>
    <row r="89" spans="1:12" s="57" customFormat="1" ht="15.75" x14ac:dyDescent="0.25">
      <c r="A89" s="36" t="s">
        <v>160</v>
      </c>
      <c r="B89" s="72">
        <v>119.39085674294863</v>
      </c>
      <c r="C89" s="26">
        <v>127.86548600808092</v>
      </c>
      <c r="D89" s="26">
        <v>127.97972026950296</v>
      </c>
      <c r="E89" s="26"/>
      <c r="F89" s="26">
        <f t="shared" si="3"/>
        <v>8.9339402671040347E-2</v>
      </c>
      <c r="G89" s="93">
        <f t="shared" si="4"/>
        <v>7.1939039226817547</v>
      </c>
      <c r="H89" s="26"/>
      <c r="I89" s="26">
        <v>14.935198192523647</v>
      </c>
      <c r="J89" s="26">
        <v>14.948541209376584</v>
      </c>
      <c r="K89"/>
      <c r="L89" s="26">
        <f t="shared" si="5"/>
        <v>1.3343016852937595E-2</v>
      </c>
    </row>
    <row r="90" spans="1:12" s="4" customFormat="1" ht="15.75" x14ac:dyDescent="0.25">
      <c r="A90" s="61" t="s">
        <v>148</v>
      </c>
      <c r="B90" s="139">
        <v>107.69991050496263</v>
      </c>
      <c r="C90" s="59">
        <v>107.76561092554198</v>
      </c>
      <c r="D90" s="59">
        <v>107.24569480822358</v>
      </c>
      <c r="E90" s="59"/>
      <c r="F90" s="59">
        <f t="shared" si="3"/>
        <v>-0.48245086057892017</v>
      </c>
      <c r="G90" s="94">
        <f t="shared" si="4"/>
        <v>-0.42174194445419033</v>
      </c>
      <c r="H90" s="59"/>
      <c r="I90" s="59">
        <v>3.3518379386793735</v>
      </c>
      <c r="J90" s="59">
        <v>3.3356669676990038</v>
      </c>
      <c r="K90" s="57"/>
      <c r="L90" s="59">
        <f t="shared" si="5"/>
        <v>-1.6170970980369681E-2</v>
      </c>
    </row>
    <row r="91" spans="1:12" s="57" customFormat="1" ht="15.75" x14ac:dyDescent="0.25">
      <c r="A91" s="35" t="s">
        <v>161</v>
      </c>
      <c r="B91" s="72">
        <v>104.23663176102484</v>
      </c>
      <c r="C91" s="26">
        <v>103.87491288293675</v>
      </c>
      <c r="D91" s="26">
        <v>103.22701095261084</v>
      </c>
      <c r="E91" s="26"/>
      <c r="F91" s="26">
        <f t="shared" si="3"/>
        <v>-0.62373282667016472</v>
      </c>
      <c r="G91" s="93">
        <f t="shared" si="4"/>
        <v>-0.96858541124840158</v>
      </c>
      <c r="H91" s="26"/>
      <c r="I91" s="26">
        <v>2.5926118185408087</v>
      </c>
      <c r="J91" s="26">
        <v>2.576440847560439</v>
      </c>
      <c r="K91"/>
      <c r="L91" s="26">
        <f t="shared" si="5"/>
        <v>-1.6170970980369681E-2</v>
      </c>
    </row>
    <row r="92" spans="1:12" s="4" customFormat="1" ht="15.75" x14ac:dyDescent="0.25">
      <c r="A92" s="64" t="s">
        <v>227</v>
      </c>
      <c r="B92" s="139">
        <v>104.23663176102484</v>
      </c>
      <c r="C92" s="59">
        <v>103.87491288293675</v>
      </c>
      <c r="D92" s="59">
        <v>103.22701095261084</v>
      </c>
      <c r="E92" s="59"/>
      <c r="F92" s="59">
        <f t="shared" si="3"/>
        <v>-0.62373282667016472</v>
      </c>
      <c r="G92" s="94">
        <f t="shared" si="4"/>
        <v>-0.96858541124840158</v>
      </c>
      <c r="H92" s="59"/>
      <c r="I92" s="59">
        <v>2.5926118185408087</v>
      </c>
      <c r="J92" s="59">
        <v>2.576440847560439</v>
      </c>
      <c r="K92" s="57"/>
      <c r="L92" s="59">
        <f t="shared" si="5"/>
        <v>-1.6170970980369681E-2</v>
      </c>
    </row>
    <row r="93" spans="1:12" s="57" customFormat="1" ht="15.75" x14ac:dyDescent="0.25">
      <c r="A93" s="35" t="s">
        <v>162</v>
      </c>
      <c r="B93" s="72">
        <v>121.76877013422421</v>
      </c>
      <c r="C93" s="26">
        <v>123.57077379817248</v>
      </c>
      <c r="D93" s="26">
        <v>123.57077379817248</v>
      </c>
      <c r="E93" s="26"/>
      <c r="F93" s="26">
        <f t="shared" si="3"/>
        <v>0</v>
      </c>
      <c r="G93" s="93">
        <f t="shared" si="4"/>
        <v>1.4798569961427255</v>
      </c>
      <c r="H93" s="26"/>
      <c r="I93" s="26">
        <v>0.75922612013856483</v>
      </c>
      <c r="J93" s="26">
        <v>0.75922612013856483</v>
      </c>
      <c r="K93"/>
      <c r="L93" s="26">
        <f t="shared" si="5"/>
        <v>0</v>
      </c>
    </row>
    <row r="94" spans="1:12" s="4" customFormat="1" ht="15.75" x14ac:dyDescent="0.25">
      <c r="A94" s="64" t="s">
        <v>226</v>
      </c>
      <c r="B94" s="139">
        <v>121.76877013422421</v>
      </c>
      <c r="C94" s="59">
        <v>123.57077379817248</v>
      </c>
      <c r="D94" s="59">
        <v>123.57077379817248</v>
      </c>
      <c r="E94" s="59"/>
      <c r="F94" s="59">
        <f t="shared" si="3"/>
        <v>0</v>
      </c>
      <c r="G94" s="94">
        <f t="shared" si="4"/>
        <v>1.4798569961427255</v>
      </c>
      <c r="H94" s="59"/>
      <c r="I94" s="59">
        <v>0.75922612013856483</v>
      </c>
      <c r="J94" s="59">
        <v>0.75922612013856483</v>
      </c>
      <c r="K94" s="57"/>
      <c r="L94" s="59">
        <f t="shared" si="5"/>
        <v>0</v>
      </c>
    </row>
    <row r="95" spans="1:12" s="57" customFormat="1" ht="15.75" x14ac:dyDescent="0.25">
      <c r="A95" s="34" t="s">
        <v>147</v>
      </c>
      <c r="B95" s="72">
        <v>102.12659867612301</v>
      </c>
      <c r="C95" s="26">
        <v>102.12659867612302</v>
      </c>
      <c r="D95" s="26">
        <v>102.12659867612302</v>
      </c>
      <c r="E95" s="26"/>
      <c r="F95" s="26">
        <f t="shared" si="3"/>
        <v>0</v>
      </c>
      <c r="G95" s="93">
        <f t="shared" si="4"/>
        <v>2.2204460492503131E-14</v>
      </c>
      <c r="H95" s="26"/>
      <c r="I95" s="26">
        <v>1.6149744798120504</v>
      </c>
      <c r="J95" s="26">
        <v>1.6149744798120504</v>
      </c>
      <c r="K95"/>
      <c r="L95" s="26">
        <f t="shared" si="5"/>
        <v>0</v>
      </c>
    </row>
    <row r="96" spans="1:12" s="4" customFormat="1" ht="15.75" x14ac:dyDescent="0.25">
      <c r="A96" s="58" t="s">
        <v>84</v>
      </c>
      <c r="B96" s="139">
        <v>100</v>
      </c>
      <c r="C96" s="59">
        <v>100</v>
      </c>
      <c r="D96" s="59">
        <v>100</v>
      </c>
      <c r="E96" s="59"/>
      <c r="F96" s="59">
        <f t="shared" si="3"/>
        <v>0</v>
      </c>
      <c r="G96" s="94">
        <f t="shared" si="4"/>
        <v>0</v>
      </c>
      <c r="H96" s="59"/>
      <c r="I96" s="59">
        <v>1.3959538897111057</v>
      </c>
      <c r="J96" s="59">
        <v>1.3959538897111057</v>
      </c>
      <c r="K96" s="57"/>
      <c r="L96" s="59">
        <f t="shared" si="5"/>
        <v>0</v>
      </c>
    </row>
    <row r="97" spans="1:12" s="57" customFormat="1" ht="15.75" x14ac:dyDescent="0.25">
      <c r="A97" s="36" t="s">
        <v>85</v>
      </c>
      <c r="B97" s="72">
        <v>100</v>
      </c>
      <c r="C97" s="26">
        <v>100</v>
      </c>
      <c r="D97" s="26">
        <v>100</v>
      </c>
      <c r="E97" s="26"/>
      <c r="F97" s="26">
        <f t="shared" si="3"/>
        <v>0</v>
      </c>
      <c r="G97" s="93">
        <f t="shared" si="4"/>
        <v>0</v>
      </c>
      <c r="H97" s="26"/>
      <c r="I97" s="26">
        <v>1.3959538897111057</v>
      </c>
      <c r="J97" s="26">
        <v>1.3959538897111057</v>
      </c>
      <c r="K97"/>
      <c r="L97" s="26">
        <f t="shared" si="5"/>
        <v>0</v>
      </c>
    </row>
    <row r="98" spans="1:12" s="4" customFormat="1" ht="15.75" x14ac:dyDescent="0.25">
      <c r="A98" s="58" t="s">
        <v>86</v>
      </c>
      <c r="B98" s="139">
        <v>118.13936217755054</v>
      </c>
      <c r="C98" s="59">
        <v>118.13936217755054</v>
      </c>
      <c r="D98" s="59">
        <v>118.13936217755054</v>
      </c>
      <c r="E98" s="59"/>
      <c r="F98" s="59">
        <f t="shared" si="3"/>
        <v>0</v>
      </c>
      <c r="G98" s="94">
        <f t="shared" si="4"/>
        <v>0</v>
      </c>
      <c r="H98" s="59"/>
      <c r="I98" s="59">
        <v>0.21902059010094488</v>
      </c>
      <c r="J98" s="59">
        <v>0.21902059010094482</v>
      </c>
      <c r="K98" s="57"/>
      <c r="L98" s="59">
        <f t="shared" si="5"/>
        <v>0</v>
      </c>
    </row>
    <row r="99" spans="1:12" s="57" customFormat="1" ht="15.75" x14ac:dyDescent="0.25">
      <c r="A99" s="36" t="s">
        <v>87</v>
      </c>
      <c r="B99" s="72">
        <v>118.13936217755054</v>
      </c>
      <c r="C99" s="26">
        <v>118.13936217755054</v>
      </c>
      <c r="D99" s="26">
        <v>118.13936217755054</v>
      </c>
      <c r="E99" s="26"/>
      <c r="F99" s="26">
        <f t="shared" si="3"/>
        <v>0</v>
      </c>
      <c r="G99" s="93">
        <f t="shared" si="4"/>
        <v>0</v>
      </c>
      <c r="H99" s="26"/>
      <c r="I99" s="26">
        <v>0.21902059010094488</v>
      </c>
      <c r="J99" s="26">
        <v>0.21902059010094482</v>
      </c>
      <c r="K99"/>
      <c r="L99" s="26">
        <f t="shared" si="5"/>
        <v>0</v>
      </c>
    </row>
    <row r="100" spans="1:12" s="4" customFormat="1" ht="15.75" x14ac:dyDescent="0.25">
      <c r="A100" s="61" t="s">
        <v>146</v>
      </c>
      <c r="B100" s="139">
        <v>98.283901686483233</v>
      </c>
      <c r="C100" s="59">
        <v>84.717786719006057</v>
      </c>
      <c r="D100" s="59">
        <v>75.897482281465997</v>
      </c>
      <c r="E100" s="59"/>
      <c r="F100" s="59">
        <f t="shared" si="3"/>
        <v>-10.411396212221003</v>
      </c>
      <c r="G100" s="94">
        <f t="shared" si="4"/>
        <v>-22.777300270829592</v>
      </c>
      <c r="H100" s="59"/>
      <c r="I100" s="59">
        <v>5.8611333377563914</v>
      </c>
      <c r="J100" s="59">
        <v>5.2509075234360001</v>
      </c>
      <c r="K100" s="57"/>
      <c r="L100" s="59">
        <f t="shared" si="5"/>
        <v>-0.61022581432039136</v>
      </c>
    </row>
    <row r="101" spans="1:12" s="57" customFormat="1" ht="15.75" x14ac:dyDescent="0.25">
      <c r="A101" s="35" t="s">
        <v>17</v>
      </c>
      <c r="B101" s="72">
        <v>92.905289461701429</v>
      </c>
      <c r="C101" s="26">
        <v>72.027144072084539</v>
      </c>
      <c r="D101" s="26">
        <v>58.452764165300515</v>
      </c>
      <c r="E101" s="26"/>
      <c r="F101" s="26">
        <f t="shared" si="3"/>
        <v>-18.846200389673683</v>
      </c>
      <c r="G101" s="93">
        <f t="shared" si="4"/>
        <v>-37.083491689246998</v>
      </c>
      <c r="H101" s="26"/>
      <c r="I101" s="26">
        <v>3.2379248957511244</v>
      </c>
      <c r="J101" s="26">
        <v>2.6276990814307344</v>
      </c>
      <c r="K101"/>
      <c r="L101" s="26">
        <f t="shared" si="5"/>
        <v>-0.61022581432039003</v>
      </c>
    </row>
    <row r="102" spans="1:12" s="4" customFormat="1" ht="15.75" x14ac:dyDescent="0.25">
      <c r="A102" s="64" t="s">
        <v>17</v>
      </c>
      <c r="B102" s="139">
        <v>92.905289461701429</v>
      </c>
      <c r="C102" s="59">
        <v>72.027144072084539</v>
      </c>
      <c r="D102" s="59">
        <v>58.452764165300515</v>
      </c>
      <c r="E102" s="59"/>
      <c r="F102" s="59">
        <f t="shared" si="3"/>
        <v>-18.846200389673683</v>
      </c>
      <c r="G102" s="94">
        <f t="shared" si="4"/>
        <v>-37.083491689246998</v>
      </c>
      <c r="H102" s="59"/>
      <c r="I102" s="59">
        <v>3.2379248957511244</v>
      </c>
      <c r="J102" s="59">
        <v>2.6276990814307344</v>
      </c>
      <c r="K102" s="57"/>
      <c r="L102" s="59">
        <f t="shared" si="5"/>
        <v>-0.61022581432039003</v>
      </c>
    </row>
    <row r="103" spans="1:12" s="57" customFormat="1" ht="15.75" x14ac:dyDescent="0.25">
      <c r="A103" s="35" t="s">
        <v>88</v>
      </c>
      <c r="B103" s="72">
        <v>97.709840830703513</v>
      </c>
      <c r="C103" s="26">
        <v>97.709840830703527</v>
      </c>
      <c r="D103" s="26">
        <v>97.709840830703527</v>
      </c>
      <c r="E103" s="26"/>
      <c r="F103" s="26">
        <f t="shared" si="3"/>
        <v>0</v>
      </c>
      <c r="G103" s="93">
        <f t="shared" si="4"/>
        <v>2.2204460492503131E-14</v>
      </c>
      <c r="H103" s="26"/>
      <c r="I103" s="26">
        <v>1.7071864379589392</v>
      </c>
      <c r="J103" s="26">
        <v>1.7071864379589392</v>
      </c>
      <c r="K103"/>
      <c r="L103" s="26">
        <f t="shared" si="5"/>
        <v>0</v>
      </c>
    </row>
    <row r="104" spans="1:12" s="4" customFormat="1" ht="15.75" x14ac:dyDescent="0.25">
      <c r="A104" s="64" t="s">
        <v>89</v>
      </c>
      <c r="B104" s="139">
        <v>97.709840830703513</v>
      </c>
      <c r="C104" s="59">
        <v>97.709840830703527</v>
      </c>
      <c r="D104" s="59">
        <v>97.709840830703527</v>
      </c>
      <c r="E104" s="59"/>
      <c r="F104" s="59">
        <f t="shared" si="3"/>
        <v>0</v>
      </c>
      <c r="G104" s="94">
        <f t="shared" si="4"/>
        <v>2.2204460492503131E-14</v>
      </c>
      <c r="H104" s="59"/>
      <c r="I104" s="59">
        <v>1.7071864379589392</v>
      </c>
      <c r="J104" s="59">
        <v>1.7071864379589392</v>
      </c>
      <c r="K104" s="57"/>
      <c r="L104" s="59">
        <f t="shared" si="5"/>
        <v>0</v>
      </c>
    </row>
    <row r="105" spans="1:12" s="57" customFormat="1" ht="15.75" x14ac:dyDescent="0.25">
      <c r="A105" s="35" t="s">
        <v>90</v>
      </c>
      <c r="B105" s="72">
        <v>135.54671882237798</v>
      </c>
      <c r="C105" s="26">
        <v>135.54671882237798</v>
      </c>
      <c r="D105" s="26">
        <v>135.54671882237798</v>
      </c>
      <c r="E105" s="26"/>
      <c r="F105" s="26">
        <f t="shared" si="3"/>
        <v>0</v>
      </c>
      <c r="G105" s="93">
        <f t="shared" si="4"/>
        <v>0</v>
      </c>
      <c r="H105" s="26"/>
      <c r="I105" s="26">
        <v>0.91602200404632717</v>
      </c>
      <c r="J105" s="26">
        <v>0.91602200404632705</v>
      </c>
      <c r="K105"/>
      <c r="L105" s="26">
        <f t="shared" si="5"/>
        <v>0</v>
      </c>
    </row>
    <row r="106" spans="1:12" s="4" customFormat="1" ht="15.75" x14ac:dyDescent="0.25">
      <c r="A106" s="64" t="s">
        <v>91</v>
      </c>
      <c r="B106" s="139">
        <v>135.54671882237798</v>
      </c>
      <c r="C106" s="59">
        <v>135.54671882237798</v>
      </c>
      <c r="D106" s="59">
        <v>135.54671882237798</v>
      </c>
      <c r="E106" s="59"/>
      <c r="F106" s="59">
        <f t="shared" si="3"/>
        <v>0</v>
      </c>
      <c r="G106" s="94">
        <f t="shared" si="4"/>
        <v>0</v>
      </c>
      <c r="H106" s="59"/>
      <c r="I106" s="59">
        <v>0.91602200404632717</v>
      </c>
      <c r="J106" s="59">
        <v>0.91602200404632705</v>
      </c>
      <c r="K106" s="57"/>
      <c r="L106" s="59">
        <f t="shared" si="5"/>
        <v>0</v>
      </c>
    </row>
    <row r="107" spans="1:12" s="57" customFormat="1" ht="15.75" x14ac:dyDescent="0.25">
      <c r="A107" s="33" t="s">
        <v>250</v>
      </c>
      <c r="B107" s="141">
        <v>100.3589566274928</v>
      </c>
      <c r="C107" s="37">
        <v>98.224839045098207</v>
      </c>
      <c r="D107" s="37">
        <v>93.514527880501518</v>
      </c>
      <c r="E107" s="37"/>
      <c r="F107" s="37">
        <f t="shared" si="3"/>
        <v>-4.7954379059191314</v>
      </c>
      <c r="G107" s="96">
        <f t="shared" si="4"/>
        <v>-6.8199480913258999</v>
      </c>
      <c r="H107" s="37"/>
      <c r="I107" s="37">
        <v>8.5594744999674681</v>
      </c>
      <c r="J107" s="37">
        <v>8.1490102152485449</v>
      </c>
      <c r="K107"/>
      <c r="L107" s="37">
        <f t="shared" si="5"/>
        <v>-0.41046428471892327</v>
      </c>
    </row>
    <row r="108" spans="1:12" s="4" customFormat="1" ht="15.75" x14ac:dyDescent="0.25">
      <c r="A108" s="61" t="s">
        <v>145</v>
      </c>
      <c r="B108" s="139">
        <v>101.97453587819672</v>
      </c>
      <c r="C108" s="59">
        <v>100.23362172117434</v>
      </c>
      <c r="D108" s="59">
        <v>83.17702406603</v>
      </c>
      <c r="E108" s="59"/>
      <c r="F108" s="59">
        <f t="shared" si="3"/>
        <v>-17.016842614538731</v>
      </c>
      <c r="G108" s="94">
        <f t="shared" si="4"/>
        <v>-18.433535049004167</v>
      </c>
      <c r="H108" s="59"/>
      <c r="I108" s="59">
        <v>2.0742661688851598</v>
      </c>
      <c r="J108" s="59">
        <v>1.7212915595193499</v>
      </c>
      <c r="K108" s="57"/>
      <c r="L108" s="59">
        <f t="shared" si="5"/>
        <v>-0.35297460936580993</v>
      </c>
    </row>
    <row r="109" spans="1:12" s="57" customFormat="1" ht="15.75" x14ac:dyDescent="0.25">
      <c r="A109" s="35" t="s">
        <v>163</v>
      </c>
      <c r="B109" s="72">
        <v>101.97453587819672</v>
      </c>
      <c r="C109" s="26">
        <v>100.23362172117434</v>
      </c>
      <c r="D109" s="26">
        <v>83.17702406603</v>
      </c>
      <c r="E109" s="26"/>
      <c r="F109" s="26">
        <f t="shared" si="3"/>
        <v>-17.016842614538731</v>
      </c>
      <c r="G109" s="93">
        <f t="shared" si="4"/>
        <v>-18.433535049004167</v>
      </c>
      <c r="H109" s="26"/>
      <c r="I109" s="26">
        <v>2.0742661688851598</v>
      </c>
      <c r="J109" s="26">
        <v>1.7212915595193499</v>
      </c>
      <c r="K109"/>
      <c r="L109" s="26">
        <f t="shared" si="5"/>
        <v>-0.35297460936580993</v>
      </c>
    </row>
    <row r="110" spans="1:12" s="4" customFormat="1" ht="15.75" x14ac:dyDescent="0.25">
      <c r="A110" s="64" t="s">
        <v>225</v>
      </c>
      <c r="B110" s="139">
        <v>101.97453587819672</v>
      </c>
      <c r="C110" s="59">
        <v>100.23362172117434</v>
      </c>
      <c r="D110" s="59">
        <v>83.17702406603</v>
      </c>
      <c r="E110" s="59"/>
      <c r="F110" s="59">
        <f t="shared" si="3"/>
        <v>-17.016842614538731</v>
      </c>
      <c r="G110" s="94">
        <f t="shared" si="4"/>
        <v>-18.433535049004167</v>
      </c>
      <c r="H110" s="59"/>
      <c r="I110" s="59">
        <v>2.0742661688851598</v>
      </c>
      <c r="J110" s="59">
        <v>1.7212915595193499</v>
      </c>
      <c r="K110" s="57"/>
      <c r="L110" s="59">
        <f t="shared" si="5"/>
        <v>-0.35297460936580993</v>
      </c>
    </row>
    <row r="111" spans="1:12" s="57" customFormat="1" ht="15.75" x14ac:dyDescent="0.25">
      <c r="A111" s="34" t="s">
        <v>92</v>
      </c>
      <c r="B111" s="72">
        <v>96.294124171091596</v>
      </c>
      <c r="C111" s="26">
        <v>92.769934606103959</v>
      </c>
      <c r="D111" s="26">
        <v>89.797517122646994</v>
      </c>
      <c r="E111" s="26"/>
      <c r="F111" s="26">
        <f t="shared" si="3"/>
        <v>-3.2040741389736782</v>
      </c>
      <c r="G111" s="93">
        <f t="shared" si="4"/>
        <v>-6.7466287318857514</v>
      </c>
      <c r="H111" s="26"/>
      <c r="I111" s="26">
        <v>0.29000398800771643</v>
      </c>
      <c r="J111" s="26">
        <v>0.28071204522596888</v>
      </c>
      <c r="K111"/>
      <c r="L111" s="26">
        <f t="shared" si="5"/>
        <v>-9.2919427817475531E-3</v>
      </c>
    </row>
    <row r="112" spans="1:12" s="4" customFormat="1" ht="15.75" x14ac:dyDescent="0.25">
      <c r="A112" s="58" t="s">
        <v>93</v>
      </c>
      <c r="B112" s="139">
        <v>96.294124171091596</v>
      </c>
      <c r="C112" s="59">
        <v>92.769934606103959</v>
      </c>
      <c r="D112" s="59">
        <v>89.797517122646994</v>
      </c>
      <c r="E112" s="59"/>
      <c r="F112" s="59">
        <f t="shared" si="3"/>
        <v>-3.2040741389736782</v>
      </c>
      <c r="G112" s="94">
        <f t="shared" si="4"/>
        <v>-6.7466287318857514</v>
      </c>
      <c r="H112" s="59"/>
      <c r="I112" s="59">
        <v>0.29000398800771643</v>
      </c>
      <c r="J112" s="59">
        <v>0.28071204522596888</v>
      </c>
      <c r="K112" s="57"/>
      <c r="L112" s="59">
        <f t="shared" si="5"/>
        <v>-9.2919427817475531E-3</v>
      </c>
    </row>
    <row r="113" spans="1:12" s="57" customFormat="1" ht="15.75" x14ac:dyDescent="0.25">
      <c r="A113" s="36" t="s">
        <v>92</v>
      </c>
      <c r="B113" s="72">
        <v>96.294124171091596</v>
      </c>
      <c r="C113" s="26">
        <v>92.769934606103959</v>
      </c>
      <c r="D113" s="26">
        <v>89.797517122646994</v>
      </c>
      <c r="E113" s="26"/>
      <c r="F113" s="26">
        <f t="shared" si="3"/>
        <v>-3.2040741389736782</v>
      </c>
      <c r="G113" s="93">
        <f t="shared" si="4"/>
        <v>-6.7466287318857514</v>
      </c>
      <c r="H113" s="26"/>
      <c r="I113" s="26">
        <v>0.29000398800771643</v>
      </c>
      <c r="J113" s="26">
        <v>0.28071204522596888</v>
      </c>
      <c r="K113"/>
      <c r="L113" s="26">
        <f t="shared" si="5"/>
        <v>-9.2919427817475531E-3</v>
      </c>
    </row>
    <row r="114" spans="1:12" s="4" customFormat="1" ht="15.75" x14ac:dyDescent="0.25">
      <c r="A114" s="61" t="s">
        <v>94</v>
      </c>
      <c r="B114" s="139">
        <v>87.025249900898515</v>
      </c>
      <c r="C114" s="59">
        <v>86.885717859017618</v>
      </c>
      <c r="D114" s="59">
        <v>84.787990322451975</v>
      </c>
      <c r="E114" s="59"/>
      <c r="F114" s="59">
        <f t="shared" si="3"/>
        <v>-2.4143525406206012</v>
      </c>
      <c r="G114" s="94">
        <f t="shared" si="4"/>
        <v>-2.5708166089660867</v>
      </c>
      <c r="H114" s="59"/>
      <c r="I114" s="59">
        <v>2.1399542418554116</v>
      </c>
      <c r="J114" s="59">
        <v>2.0882882022490565</v>
      </c>
      <c r="K114" s="57"/>
      <c r="L114" s="59">
        <f t="shared" si="5"/>
        <v>-5.1666039606355074E-2</v>
      </c>
    </row>
    <row r="115" spans="1:12" s="57" customFormat="1" ht="15.75" x14ac:dyDescent="0.25">
      <c r="A115" s="35" t="s">
        <v>164</v>
      </c>
      <c r="B115" s="72">
        <v>85.91202533247494</v>
      </c>
      <c r="C115" s="26">
        <v>86.13235393461656</v>
      </c>
      <c r="D115" s="26">
        <v>84.06033736740288</v>
      </c>
      <c r="E115" s="26"/>
      <c r="F115" s="26">
        <f t="shared" si="3"/>
        <v>-2.405619343442722</v>
      </c>
      <c r="G115" s="93">
        <f t="shared" si="4"/>
        <v>-2.1553303602215523</v>
      </c>
      <c r="H115" s="26"/>
      <c r="I115" s="26">
        <v>1.9112343900498014</v>
      </c>
      <c r="J115" s="26">
        <v>1.8652573658642337</v>
      </c>
      <c r="K115"/>
      <c r="L115" s="26">
        <f t="shared" si="5"/>
        <v>-4.5977024185567705E-2</v>
      </c>
    </row>
    <row r="116" spans="1:12" s="4" customFormat="1" ht="15.75" x14ac:dyDescent="0.25">
      <c r="A116" s="64" t="s">
        <v>224</v>
      </c>
      <c r="B116" s="139">
        <v>73.95627035605871</v>
      </c>
      <c r="C116" s="59">
        <v>75.36047578401697</v>
      </c>
      <c r="D116" s="59">
        <v>73.252240708056405</v>
      </c>
      <c r="E116" s="59"/>
      <c r="F116" s="59">
        <f t="shared" si="3"/>
        <v>-2.7975341902070294</v>
      </c>
      <c r="G116" s="94">
        <f t="shared" si="4"/>
        <v>-0.95195396497523843</v>
      </c>
      <c r="H116" s="59"/>
      <c r="I116" s="59">
        <v>0.39175128082505151</v>
      </c>
      <c r="J116" s="59">
        <v>0.38079190480339675</v>
      </c>
      <c r="K116" s="57"/>
      <c r="L116" s="59">
        <f t="shared" si="5"/>
        <v>-1.0959376021654754E-2</v>
      </c>
    </row>
    <row r="117" spans="1:12" s="57" customFormat="1" ht="15.75" x14ac:dyDescent="0.25">
      <c r="A117" s="36" t="s">
        <v>223</v>
      </c>
      <c r="B117" s="72">
        <v>80.685699567789101</v>
      </c>
      <c r="C117" s="26">
        <v>80.100172917315362</v>
      </c>
      <c r="D117" s="26">
        <v>77.188535016152315</v>
      </c>
      <c r="E117" s="26"/>
      <c r="F117" s="26">
        <f t="shared" si="3"/>
        <v>-3.6349957748139095</v>
      </c>
      <c r="G117" s="93">
        <f t="shared" si="4"/>
        <v>-4.3343052986714152</v>
      </c>
      <c r="H117" s="26"/>
      <c r="I117" s="26">
        <v>0.59580908176376712</v>
      </c>
      <c r="J117" s="26">
        <v>0.57415144681569663</v>
      </c>
      <c r="K117"/>
      <c r="L117" s="26">
        <f t="shared" si="5"/>
        <v>-2.1657634948070492E-2</v>
      </c>
    </row>
    <row r="118" spans="1:12" s="4" customFormat="1" ht="15.75" x14ac:dyDescent="0.25">
      <c r="A118" s="64" t="s">
        <v>18</v>
      </c>
      <c r="B118" s="139">
        <v>93.564674522127476</v>
      </c>
      <c r="C118" s="59">
        <v>94.476433067721771</v>
      </c>
      <c r="D118" s="59">
        <v>94.609435750927247</v>
      </c>
      <c r="E118" s="59"/>
      <c r="F118" s="59">
        <f t="shared" si="3"/>
        <v>0.14077868827895301</v>
      </c>
      <c r="G118" s="94">
        <f t="shared" si="4"/>
        <v>1.116619316142331</v>
      </c>
      <c r="H118" s="59"/>
      <c r="I118" s="59">
        <v>0.23705777103744827</v>
      </c>
      <c r="J118" s="59">
        <v>0.23739149785797811</v>
      </c>
      <c r="K118" s="57"/>
      <c r="L118" s="59">
        <f t="shared" si="5"/>
        <v>3.3372682052984493E-4</v>
      </c>
    </row>
    <row r="119" spans="1:12" s="57" customFormat="1" ht="15.75" x14ac:dyDescent="0.25">
      <c r="A119" s="36" t="s">
        <v>95</v>
      </c>
      <c r="B119" s="72">
        <v>92.571078900423828</v>
      </c>
      <c r="C119" s="26">
        <v>92.516435584256982</v>
      </c>
      <c r="D119" s="26">
        <v>89.581241785808189</v>
      </c>
      <c r="E119" s="26"/>
      <c r="F119" s="26">
        <f t="shared" si="3"/>
        <v>-3.172618767587132</v>
      </c>
      <c r="G119" s="93">
        <f t="shared" si="4"/>
        <v>-3.2297745150315471</v>
      </c>
      <c r="H119" s="26"/>
      <c r="I119" s="26">
        <v>0.40671109575781389</v>
      </c>
      <c r="J119" s="26">
        <v>0.39380770320394215</v>
      </c>
      <c r="K119"/>
      <c r="L119" s="26">
        <f t="shared" si="5"/>
        <v>-1.290339255387174E-2</v>
      </c>
    </row>
    <row r="120" spans="1:12" s="4" customFormat="1" ht="15.75" x14ac:dyDescent="0.25">
      <c r="A120" s="64" t="s">
        <v>96</v>
      </c>
      <c r="B120" s="139">
        <v>105.76028499126024</v>
      </c>
      <c r="C120" s="59">
        <v>105.72145300463011</v>
      </c>
      <c r="D120" s="59">
        <v>105.42293516369496</v>
      </c>
      <c r="E120" s="59"/>
      <c r="F120" s="59">
        <f t="shared" si="3"/>
        <v>-0.28236259761023064</v>
      </c>
      <c r="G120" s="94">
        <f t="shared" si="4"/>
        <v>-0.31897590630844963</v>
      </c>
      <c r="H120" s="59"/>
      <c r="I120" s="59">
        <v>0.2799051606657208</v>
      </c>
      <c r="J120" s="59">
        <v>0.27911481318321996</v>
      </c>
      <c r="K120" s="57"/>
      <c r="L120" s="59">
        <f t="shared" si="5"/>
        <v>-7.9034748250084164E-4</v>
      </c>
    </row>
    <row r="121" spans="1:12" s="57" customFormat="1" ht="15.75" x14ac:dyDescent="0.25">
      <c r="A121" s="35" t="s">
        <v>97</v>
      </c>
      <c r="B121" s="72">
        <v>97.148888754049011</v>
      </c>
      <c r="C121" s="26">
        <v>93.736792217203032</v>
      </c>
      <c r="D121" s="26">
        <v>91.405249711342975</v>
      </c>
      <c r="E121" s="26"/>
      <c r="F121" s="26">
        <f t="shared" si="3"/>
        <v>-2.4873290953433713</v>
      </c>
      <c r="G121" s="93">
        <f t="shared" si="4"/>
        <v>-5.9122025134504153</v>
      </c>
      <c r="H121" s="26"/>
      <c r="I121" s="26">
        <v>0.22871985180561011</v>
      </c>
      <c r="J121" s="26">
        <v>0.22303083638482293</v>
      </c>
      <c r="K121"/>
      <c r="L121" s="26">
        <f t="shared" si="5"/>
        <v>-5.6890154207871746E-3</v>
      </c>
    </row>
    <row r="122" spans="1:12" s="4" customFormat="1" ht="15.75" x14ac:dyDescent="0.25">
      <c r="A122" s="64" t="s">
        <v>98</v>
      </c>
      <c r="B122" s="139">
        <v>97.148888754049011</v>
      </c>
      <c r="C122" s="59">
        <v>93.736792217203032</v>
      </c>
      <c r="D122" s="59">
        <v>91.405249711342975</v>
      </c>
      <c r="E122" s="59"/>
      <c r="F122" s="59">
        <f t="shared" si="3"/>
        <v>-2.4873290953433713</v>
      </c>
      <c r="G122" s="94">
        <f t="shared" si="4"/>
        <v>-5.9122025134504153</v>
      </c>
      <c r="H122" s="59"/>
      <c r="I122" s="59">
        <v>0.22871985180561011</v>
      </c>
      <c r="J122" s="59">
        <v>0.22303083638482293</v>
      </c>
      <c r="K122" s="57"/>
      <c r="L122" s="59">
        <f t="shared" si="5"/>
        <v>-5.6890154207871746E-3</v>
      </c>
    </row>
    <row r="123" spans="1:12" s="57" customFormat="1" ht="15.75" x14ac:dyDescent="0.25">
      <c r="A123" s="34" t="s">
        <v>144</v>
      </c>
      <c r="B123" s="72">
        <v>103.68003397561125</v>
      </c>
      <c r="C123" s="26">
        <v>94.424535968095</v>
      </c>
      <c r="D123" s="26">
        <v>94.424535968095</v>
      </c>
      <c r="E123" s="26"/>
      <c r="F123" s="26">
        <f t="shared" si="3"/>
        <v>0</v>
      </c>
      <c r="G123" s="93">
        <f t="shared" si="4"/>
        <v>-8.9269820356091216</v>
      </c>
      <c r="H123" s="26"/>
      <c r="I123" s="26">
        <v>0.83782197619306198</v>
      </c>
      <c r="J123" s="26">
        <v>0.83782197619306187</v>
      </c>
      <c r="K123"/>
      <c r="L123" s="26">
        <f t="shared" si="5"/>
        <v>0</v>
      </c>
    </row>
    <row r="124" spans="1:12" s="4" customFormat="1" ht="15.75" x14ac:dyDescent="0.25">
      <c r="A124" s="58" t="s">
        <v>165</v>
      </c>
      <c r="B124" s="139">
        <v>103.68003397561125</v>
      </c>
      <c r="C124" s="59">
        <v>94.424535968095</v>
      </c>
      <c r="D124" s="59">
        <v>94.424535968095</v>
      </c>
      <c r="E124" s="59"/>
      <c r="F124" s="59">
        <f t="shared" si="3"/>
        <v>0</v>
      </c>
      <c r="G124" s="94">
        <f t="shared" si="4"/>
        <v>-8.9269820356091216</v>
      </c>
      <c r="H124" s="59"/>
      <c r="I124" s="59">
        <v>0.83782197619306198</v>
      </c>
      <c r="J124" s="59">
        <v>0.83782197619306187</v>
      </c>
      <c r="K124" s="57"/>
      <c r="L124" s="59">
        <f t="shared" si="5"/>
        <v>0</v>
      </c>
    </row>
    <row r="125" spans="1:12" s="57" customFormat="1" ht="15.75" x14ac:dyDescent="0.25">
      <c r="A125" s="36" t="s">
        <v>222</v>
      </c>
      <c r="B125" s="72">
        <v>103.68003397561125</v>
      </c>
      <c r="C125" s="26">
        <v>94.424535968095</v>
      </c>
      <c r="D125" s="26">
        <v>94.424535968095</v>
      </c>
      <c r="E125" s="26"/>
      <c r="F125" s="26">
        <f t="shared" si="3"/>
        <v>0</v>
      </c>
      <c r="G125" s="93">
        <f t="shared" si="4"/>
        <v>-8.9269820356091216</v>
      </c>
      <c r="H125" s="26"/>
      <c r="I125" s="26">
        <v>0.83782197619306198</v>
      </c>
      <c r="J125" s="26">
        <v>0.83782197619306187</v>
      </c>
      <c r="K125"/>
      <c r="L125" s="26">
        <f t="shared" si="5"/>
        <v>0</v>
      </c>
    </row>
    <row r="126" spans="1:12" s="4" customFormat="1" ht="15.75" x14ac:dyDescent="0.25">
      <c r="A126" s="61" t="s">
        <v>143</v>
      </c>
      <c r="B126" s="139">
        <v>99.35379120976728</v>
      </c>
      <c r="C126" s="59">
        <v>94.279231529430334</v>
      </c>
      <c r="D126" s="59">
        <v>94.279231529430334</v>
      </c>
      <c r="E126" s="59"/>
      <c r="F126" s="59">
        <f t="shared" si="3"/>
        <v>0</v>
      </c>
      <c r="G126" s="94">
        <f t="shared" si="4"/>
        <v>-5.1075652157278491</v>
      </c>
      <c r="H126" s="59"/>
      <c r="I126" s="59">
        <v>0.52289915459427971</v>
      </c>
      <c r="J126" s="59">
        <v>0.52289915459427971</v>
      </c>
      <c r="K126" s="57"/>
      <c r="L126" s="59">
        <f t="shared" si="5"/>
        <v>0</v>
      </c>
    </row>
    <row r="127" spans="1:12" s="57" customFormat="1" ht="15.75" x14ac:dyDescent="0.25">
      <c r="A127" s="35" t="s">
        <v>166</v>
      </c>
      <c r="B127" s="72">
        <v>99.35379120976728</v>
      </c>
      <c r="C127" s="26">
        <v>94.279231529430334</v>
      </c>
      <c r="D127" s="26">
        <v>94.279231529430334</v>
      </c>
      <c r="E127" s="26"/>
      <c r="F127" s="26">
        <f t="shared" si="3"/>
        <v>0</v>
      </c>
      <c r="G127" s="93">
        <f t="shared" si="4"/>
        <v>-5.1075652157278491</v>
      </c>
      <c r="H127" s="26"/>
      <c r="I127" s="26">
        <v>0.52289915459427971</v>
      </c>
      <c r="J127" s="26">
        <v>0.52289915459427971</v>
      </c>
      <c r="K127"/>
      <c r="L127" s="26">
        <f t="shared" si="5"/>
        <v>0</v>
      </c>
    </row>
    <row r="128" spans="1:12" s="4" customFormat="1" ht="15.75" x14ac:dyDescent="0.25">
      <c r="A128" s="64" t="s">
        <v>221</v>
      </c>
      <c r="B128" s="139">
        <v>99.35379120976728</v>
      </c>
      <c r="C128" s="59">
        <v>94.279231529430334</v>
      </c>
      <c r="D128" s="59">
        <v>94.279231529430334</v>
      </c>
      <c r="E128" s="59"/>
      <c r="F128" s="59">
        <f t="shared" si="3"/>
        <v>0</v>
      </c>
      <c r="G128" s="94">
        <f t="shared" si="4"/>
        <v>-5.1075652157278491</v>
      </c>
      <c r="H128" s="59"/>
      <c r="I128" s="59">
        <v>0.52289915459427971</v>
      </c>
      <c r="J128" s="59">
        <v>0.52289915459427971</v>
      </c>
      <c r="K128" s="57"/>
      <c r="L128" s="59">
        <f t="shared" si="5"/>
        <v>0</v>
      </c>
    </row>
    <row r="129" spans="1:12" s="57" customFormat="1" ht="15.75" x14ac:dyDescent="0.25">
      <c r="A129" s="34" t="s">
        <v>142</v>
      </c>
      <c r="B129" s="72">
        <v>112.05051103173744</v>
      </c>
      <c r="C129" s="26">
        <v>111.01140323476604</v>
      </c>
      <c r="D129" s="26">
        <v>111.15429337810029</v>
      </c>
      <c r="E129" s="26"/>
      <c r="F129" s="26">
        <f t="shared" si="3"/>
        <v>0.12871663556226487</v>
      </c>
      <c r="G129" s="93">
        <f t="shared" si="4"/>
        <v>-0.79983361555870935</v>
      </c>
      <c r="H129" s="26"/>
      <c r="I129" s="26">
        <v>2.6945289704318385</v>
      </c>
      <c r="J129" s="26">
        <v>2.6979972774668286</v>
      </c>
      <c r="K129"/>
      <c r="L129" s="26">
        <f t="shared" si="5"/>
        <v>3.4683070349901257E-3</v>
      </c>
    </row>
    <row r="130" spans="1:12" s="4" customFormat="1" ht="15.75" x14ac:dyDescent="0.25">
      <c r="A130" s="58" t="s">
        <v>99</v>
      </c>
      <c r="B130" s="139">
        <v>99.847871012489108</v>
      </c>
      <c r="C130" s="59">
        <v>98.382164196899069</v>
      </c>
      <c r="D130" s="59">
        <v>98.583716968975338</v>
      </c>
      <c r="E130" s="59"/>
      <c r="F130" s="59">
        <f t="shared" si="3"/>
        <v>0.20486718677268367</v>
      </c>
      <c r="G130" s="94">
        <f t="shared" si="4"/>
        <v>-1.2660801183789316</v>
      </c>
      <c r="H130" s="59"/>
      <c r="I130" s="59">
        <v>1.6929539032714751</v>
      </c>
      <c r="J130" s="59">
        <v>1.6964222103064657</v>
      </c>
      <c r="K130" s="57"/>
      <c r="L130" s="59">
        <f t="shared" si="5"/>
        <v>3.4683070349905698E-3</v>
      </c>
    </row>
    <row r="131" spans="1:12" s="57" customFormat="1" ht="15.75" x14ac:dyDescent="0.25">
      <c r="A131" s="36" t="s">
        <v>220</v>
      </c>
      <c r="B131" s="72">
        <v>96.718552822551914</v>
      </c>
      <c r="C131" s="26">
        <v>95.70045648010047</v>
      </c>
      <c r="D131" s="26">
        <v>96.02532764074158</v>
      </c>
      <c r="E131" s="26"/>
      <c r="F131" s="26">
        <f t="shared" si="3"/>
        <v>0.33946667820614618</v>
      </c>
      <c r="G131" s="93">
        <f t="shared" si="4"/>
        <v>-0.7167447832704732</v>
      </c>
      <c r="H131" s="26"/>
      <c r="I131" s="26">
        <v>1.1893372377047171</v>
      </c>
      <c r="J131" s="26">
        <v>1.1933746413182218</v>
      </c>
      <c r="K131"/>
      <c r="L131" s="26">
        <f t="shared" si="5"/>
        <v>4.0374036135046865E-3</v>
      </c>
    </row>
    <row r="132" spans="1:12" s="4" customFormat="1" ht="15.75" x14ac:dyDescent="0.25">
      <c r="A132" s="64" t="s">
        <v>100</v>
      </c>
      <c r="B132" s="139">
        <v>107.98351825903342</v>
      </c>
      <c r="C132" s="59">
        <v>105.35410718191308</v>
      </c>
      <c r="D132" s="59">
        <v>105.23505500189404</v>
      </c>
      <c r="E132" s="59"/>
      <c r="F132" s="59">
        <f t="shared" si="3"/>
        <v>-0.1130019352861833</v>
      </c>
      <c r="G132" s="94">
        <f t="shared" si="4"/>
        <v>-2.5452618153691708</v>
      </c>
      <c r="H132" s="59"/>
      <c r="I132" s="59">
        <v>0.50361666556675788</v>
      </c>
      <c r="J132" s="59">
        <v>0.50304756898824365</v>
      </c>
      <c r="K132" s="57"/>
      <c r="L132" s="59">
        <f t="shared" si="5"/>
        <v>-5.6909657851422768E-4</v>
      </c>
    </row>
    <row r="133" spans="1:12" s="57" customFormat="1" ht="15.75" x14ac:dyDescent="0.25">
      <c r="A133" s="35" t="s">
        <v>167</v>
      </c>
      <c r="B133" s="72">
        <v>141.77364173348306</v>
      </c>
      <c r="C133" s="26">
        <v>141.77364173348306</v>
      </c>
      <c r="D133" s="26">
        <v>141.77364173348306</v>
      </c>
      <c r="E133" s="26"/>
      <c r="F133" s="26">
        <f t="shared" si="3"/>
        <v>0</v>
      </c>
      <c r="G133" s="93">
        <f t="shared" si="4"/>
        <v>0</v>
      </c>
      <c r="H133" s="26"/>
      <c r="I133" s="26">
        <v>1.0015750671603634</v>
      </c>
      <c r="J133" s="26">
        <v>1.0015750671603634</v>
      </c>
      <c r="K133"/>
      <c r="L133" s="26">
        <f t="shared" si="5"/>
        <v>0</v>
      </c>
    </row>
    <row r="134" spans="1:12" s="4" customFormat="1" ht="15.75" x14ac:dyDescent="0.25">
      <c r="A134" s="64" t="s">
        <v>101</v>
      </c>
      <c r="B134" s="139">
        <v>141.77364173348306</v>
      </c>
      <c r="C134" s="59">
        <v>141.77364173348306</v>
      </c>
      <c r="D134" s="59">
        <v>141.77364173348306</v>
      </c>
      <c r="E134" s="59"/>
      <c r="F134" s="59">
        <f t="shared" si="3"/>
        <v>0</v>
      </c>
      <c r="G134" s="94">
        <f t="shared" si="4"/>
        <v>0</v>
      </c>
      <c r="H134" s="59"/>
      <c r="I134" s="59">
        <v>1.0015750671603634</v>
      </c>
      <c r="J134" s="59">
        <v>1.0015750671603634</v>
      </c>
      <c r="K134" s="57"/>
      <c r="L134" s="59">
        <f t="shared" si="5"/>
        <v>0</v>
      </c>
    </row>
    <row r="135" spans="1:12" s="63" customFormat="1" ht="15.75" x14ac:dyDescent="0.25">
      <c r="A135" s="33" t="s">
        <v>2</v>
      </c>
      <c r="B135" s="141">
        <v>125.3963615949699</v>
      </c>
      <c r="C135" s="37">
        <v>126.03071540714745</v>
      </c>
      <c r="D135" s="37">
        <v>126.03494198689346</v>
      </c>
      <c r="E135" s="37"/>
      <c r="F135" s="37">
        <f t="shared" ref="F135:F198" si="6">((D135/C135-1)*100)</f>
        <v>3.3536108498211092E-3</v>
      </c>
      <c r="G135" s="96">
        <f t="shared" si="4"/>
        <v>0.50924953786630756</v>
      </c>
      <c r="H135" s="37"/>
      <c r="I135" s="37">
        <v>6.8305228234622479</v>
      </c>
      <c r="J135" s="37">
        <v>6.8307518926167541</v>
      </c>
      <c r="K135" s="2"/>
      <c r="L135" s="37">
        <f t="shared" si="5"/>
        <v>2.2906915450615628E-4</v>
      </c>
    </row>
    <row r="136" spans="1:12" s="4" customFormat="1" ht="15.75" x14ac:dyDescent="0.25">
      <c r="A136" s="61" t="s">
        <v>141</v>
      </c>
      <c r="B136" s="139">
        <v>103.15359631308112</v>
      </c>
      <c r="C136" s="59">
        <v>104.22955429490068</v>
      </c>
      <c r="D136" s="59">
        <v>104.23672319989691</v>
      </c>
      <c r="E136" s="59"/>
      <c r="F136" s="59">
        <f t="shared" si="6"/>
        <v>6.8779964039311636E-3</v>
      </c>
      <c r="G136" s="94">
        <f t="shared" ref="G136:G199" si="7">((D136/B136-1)*100)</f>
        <v>1.0500136936848925</v>
      </c>
      <c r="H136" s="59"/>
      <c r="I136" s="59">
        <v>3.3304634235625228</v>
      </c>
      <c r="J136" s="59">
        <v>3.3306924927170289</v>
      </c>
      <c r="K136" s="57"/>
      <c r="L136" s="59">
        <f t="shared" ref="L136:L199" si="8">J136-I136</f>
        <v>2.2906915450615628E-4</v>
      </c>
    </row>
    <row r="137" spans="1:12" s="57" customFormat="1" ht="15.75" x14ac:dyDescent="0.25">
      <c r="A137" s="35" t="s">
        <v>102</v>
      </c>
      <c r="B137" s="72">
        <v>106.29718036309576</v>
      </c>
      <c r="C137" s="26">
        <v>107.74008329934095</v>
      </c>
      <c r="D137" s="26">
        <v>107.7493474285602</v>
      </c>
      <c r="E137" s="26"/>
      <c r="F137" s="26">
        <f t="shared" si="6"/>
        <v>8.5985911051356112E-3</v>
      </c>
      <c r="G137" s="93">
        <f t="shared" si="7"/>
        <v>1.3661388387763873</v>
      </c>
      <c r="H137" s="26"/>
      <c r="I137" s="26">
        <v>2.6165647049644045</v>
      </c>
      <c r="J137" s="26">
        <v>2.6167896926643852</v>
      </c>
      <c r="K137"/>
      <c r="L137" s="26">
        <f t="shared" si="8"/>
        <v>2.2498769998069434E-4</v>
      </c>
    </row>
    <row r="138" spans="1:12" s="4" customFormat="1" ht="15.75" x14ac:dyDescent="0.25">
      <c r="A138" s="64" t="s">
        <v>103</v>
      </c>
      <c r="B138" s="139">
        <v>106.29718036309576</v>
      </c>
      <c r="C138" s="59">
        <v>107.74008329934095</v>
      </c>
      <c r="D138" s="59">
        <v>107.7493474285602</v>
      </c>
      <c r="E138" s="59"/>
      <c r="F138" s="59">
        <f t="shared" si="6"/>
        <v>8.5985911051356112E-3</v>
      </c>
      <c r="G138" s="94">
        <f t="shared" si="7"/>
        <v>1.3661388387763873</v>
      </c>
      <c r="H138" s="59"/>
      <c r="I138" s="59">
        <v>2.6165647049644045</v>
      </c>
      <c r="J138" s="59">
        <v>2.6167896926643852</v>
      </c>
      <c r="K138" s="57"/>
      <c r="L138" s="59">
        <f t="shared" si="8"/>
        <v>2.2498769998069434E-4</v>
      </c>
    </row>
    <row r="139" spans="1:12" s="57" customFormat="1" ht="15.75" x14ac:dyDescent="0.25">
      <c r="A139" s="35" t="s">
        <v>168</v>
      </c>
      <c r="B139" s="72">
        <v>93.196354122681129</v>
      </c>
      <c r="C139" s="26">
        <v>93.11002099867045</v>
      </c>
      <c r="D139" s="26">
        <v>93.110553321122765</v>
      </c>
      <c r="E139" s="26"/>
      <c r="F139" s="26">
        <f t="shared" si="6"/>
        <v>5.7171338445627384E-4</v>
      </c>
      <c r="G139" s="93">
        <f t="shared" si="7"/>
        <v>-9.2064547337777913E-2</v>
      </c>
      <c r="H139" s="26"/>
      <c r="I139" s="26">
        <v>0.71389871859811838</v>
      </c>
      <c r="J139" s="26">
        <v>0.71390280005264406</v>
      </c>
      <c r="K139"/>
      <c r="L139" s="26">
        <f t="shared" si="8"/>
        <v>4.0814545256839807E-6</v>
      </c>
    </row>
    <row r="140" spans="1:12" s="4" customFormat="1" ht="15.75" x14ac:dyDescent="0.25">
      <c r="A140" s="64" t="s">
        <v>219</v>
      </c>
      <c r="B140" s="139">
        <v>93.196354122681129</v>
      </c>
      <c r="C140" s="59">
        <v>93.11002099867045</v>
      </c>
      <c r="D140" s="59">
        <v>93.110553321122765</v>
      </c>
      <c r="E140" s="59"/>
      <c r="F140" s="59">
        <f t="shared" si="6"/>
        <v>5.7171338445627384E-4</v>
      </c>
      <c r="G140" s="94">
        <f t="shared" si="7"/>
        <v>-9.2064547337777913E-2</v>
      </c>
      <c r="H140" s="59"/>
      <c r="I140" s="59">
        <v>0.71389871859811838</v>
      </c>
      <c r="J140" s="59">
        <v>0.71390280005264406</v>
      </c>
      <c r="K140" s="57"/>
      <c r="L140" s="59">
        <f t="shared" si="8"/>
        <v>4.0814545256839807E-6</v>
      </c>
    </row>
    <row r="141" spans="1:12" s="57" customFormat="1" ht="15.75" x14ac:dyDescent="0.25">
      <c r="A141" s="34" t="s">
        <v>104</v>
      </c>
      <c r="B141" s="72">
        <v>157.34756115310969</v>
      </c>
      <c r="C141" s="26">
        <v>157.34756115310969</v>
      </c>
      <c r="D141" s="26">
        <v>157.34756115310969</v>
      </c>
      <c r="E141" s="26"/>
      <c r="F141" s="26">
        <f t="shared" si="6"/>
        <v>0</v>
      </c>
      <c r="G141" s="93">
        <f t="shared" si="7"/>
        <v>0</v>
      </c>
      <c r="H141" s="26"/>
      <c r="I141" s="26">
        <v>3.5000593998997251</v>
      </c>
      <c r="J141" s="26">
        <v>3.5000593998997251</v>
      </c>
      <c r="K141"/>
      <c r="L141" s="26">
        <f t="shared" si="8"/>
        <v>0</v>
      </c>
    </row>
    <row r="142" spans="1:12" s="4" customFormat="1" ht="15.75" x14ac:dyDescent="0.25">
      <c r="A142" s="58" t="s">
        <v>19</v>
      </c>
      <c r="B142" s="139">
        <v>163.57117066583655</v>
      </c>
      <c r="C142" s="59">
        <v>163.57117066583655</v>
      </c>
      <c r="D142" s="59">
        <v>163.57117066583655</v>
      </c>
      <c r="E142" s="59"/>
      <c r="F142" s="59">
        <f t="shared" si="6"/>
        <v>0</v>
      </c>
      <c r="G142" s="94">
        <f t="shared" si="7"/>
        <v>0</v>
      </c>
      <c r="H142" s="59"/>
      <c r="I142" s="59">
        <v>2.8659697635359929</v>
      </c>
      <c r="J142" s="59">
        <v>2.8659697635359929</v>
      </c>
      <c r="K142" s="57"/>
      <c r="L142" s="59">
        <f t="shared" si="8"/>
        <v>0</v>
      </c>
    </row>
    <row r="143" spans="1:12" s="57" customFormat="1" ht="15.75" x14ac:dyDescent="0.25">
      <c r="A143" s="36" t="s">
        <v>105</v>
      </c>
      <c r="B143" s="72">
        <v>163.57117066583655</v>
      </c>
      <c r="C143" s="26">
        <v>163.57117066583655</v>
      </c>
      <c r="D143" s="26">
        <v>163.57117066583655</v>
      </c>
      <c r="E143" s="26"/>
      <c r="F143" s="26">
        <f t="shared" si="6"/>
        <v>0</v>
      </c>
      <c r="G143" s="93">
        <f t="shared" si="7"/>
        <v>0</v>
      </c>
      <c r="H143" s="26"/>
      <c r="I143" s="26">
        <v>2.8659697635359929</v>
      </c>
      <c r="J143" s="26">
        <v>2.8659697635359929</v>
      </c>
      <c r="K143"/>
      <c r="L143" s="26">
        <f t="shared" si="8"/>
        <v>0</v>
      </c>
    </row>
    <row r="144" spans="1:12" s="4" customFormat="1" ht="15.75" x14ac:dyDescent="0.25">
      <c r="A144" s="58" t="s">
        <v>106</v>
      </c>
      <c r="B144" s="139">
        <v>146.66666666666663</v>
      </c>
      <c r="C144" s="59">
        <v>146.66666666666663</v>
      </c>
      <c r="D144" s="59">
        <v>146.66666666666663</v>
      </c>
      <c r="E144" s="59"/>
      <c r="F144" s="59">
        <f t="shared" si="6"/>
        <v>0</v>
      </c>
      <c r="G144" s="94">
        <f t="shared" si="7"/>
        <v>0</v>
      </c>
      <c r="H144" s="59"/>
      <c r="I144" s="59">
        <v>0.10298628775933028</v>
      </c>
      <c r="J144" s="59">
        <v>0.10298628775933028</v>
      </c>
      <c r="K144" s="57"/>
      <c r="L144" s="59">
        <f t="shared" si="8"/>
        <v>0</v>
      </c>
    </row>
    <row r="145" spans="1:12" s="57" customFormat="1" ht="15.75" x14ac:dyDescent="0.25">
      <c r="A145" s="36" t="s">
        <v>107</v>
      </c>
      <c r="B145" s="72">
        <v>146.66666666666663</v>
      </c>
      <c r="C145" s="26">
        <v>146.66666666666663</v>
      </c>
      <c r="D145" s="26">
        <v>146.66666666666663</v>
      </c>
      <c r="E145" s="26"/>
      <c r="F145" s="26">
        <f t="shared" si="6"/>
        <v>0</v>
      </c>
      <c r="G145" s="93">
        <f t="shared" si="7"/>
        <v>0</v>
      </c>
      <c r="H145" s="26"/>
      <c r="I145" s="26">
        <v>0.10298628775933028</v>
      </c>
      <c r="J145" s="26">
        <v>0.10298628775933028</v>
      </c>
      <c r="K145"/>
      <c r="L145" s="26">
        <f t="shared" si="8"/>
        <v>0</v>
      </c>
    </row>
    <row r="146" spans="1:12" s="4" customFormat="1" ht="15.75" x14ac:dyDescent="0.25">
      <c r="A146" s="58" t="s">
        <v>108</v>
      </c>
      <c r="B146" s="139">
        <v>132.09195402298855</v>
      </c>
      <c r="C146" s="59">
        <v>132.09195402298855</v>
      </c>
      <c r="D146" s="59">
        <v>132.09195402298855</v>
      </c>
      <c r="E146" s="59"/>
      <c r="F146" s="59">
        <f t="shared" si="6"/>
        <v>0</v>
      </c>
      <c r="G146" s="94">
        <f t="shared" si="7"/>
        <v>0</v>
      </c>
      <c r="H146" s="59"/>
      <c r="I146" s="59">
        <v>0.53110334860440178</v>
      </c>
      <c r="J146" s="59">
        <v>0.53110334860440178</v>
      </c>
      <c r="K146" s="57"/>
      <c r="L146" s="59">
        <f t="shared" si="8"/>
        <v>0</v>
      </c>
    </row>
    <row r="147" spans="1:12" s="57" customFormat="1" ht="15.75" x14ac:dyDescent="0.25">
      <c r="A147" s="36" t="s">
        <v>218</v>
      </c>
      <c r="B147" s="72">
        <v>132.09195402298855</v>
      </c>
      <c r="C147" s="26">
        <v>132.09195402298855</v>
      </c>
      <c r="D147" s="26">
        <v>132.09195402298855</v>
      </c>
      <c r="E147" s="26"/>
      <c r="F147" s="26">
        <f t="shared" si="6"/>
        <v>0</v>
      </c>
      <c r="G147" s="93">
        <f t="shared" si="7"/>
        <v>0</v>
      </c>
      <c r="H147" s="26"/>
      <c r="I147" s="26">
        <v>0.53110334860440178</v>
      </c>
      <c r="J147" s="26">
        <v>0.53110334860440178</v>
      </c>
      <c r="K147"/>
      <c r="L147" s="26">
        <f t="shared" si="8"/>
        <v>0</v>
      </c>
    </row>
    <row r="148" spans="1:12" s="4" customFormat="1" ht="15.75" x14ac:dyDescent="0.25">
      <c r="A148" s="55" t="s">
        <v>3</v>
      </c>
      <c r="B148" s="161">
        <v>102.91268725784089</v>
      </c>
      <c r="C148" s="162">
        <v>102.48628394841155</v>
      </c>
      <c r="D148" s="162">
        <v>102.41816582765124</v>
      </c>
      <c r="E148" s="162"/>
      <c r="F148" s="162">
        <f t="shared" si="6"/>
        <v>-6.6465597283837941E-2</v>
      </c>
      <c r="G148" s="163">
        <f t="shared" si="7"/>
        <v>-0.48052523295855076</v>
      </c>
      <c r="H148" s="162"/>
      <c r="I148" s="162">
        <v>5.5730732512658072</v>
      </c>
      <c r="J148" s="162">
        <v>5.569369074842287</v>
      </c>
      <c r="K148" s="57"/>
      <c r="L148" s="162">
        <f t="shared" si="8"/>
        <v>-3.7041764235201668E-3</v>
      </c>
    </row>
    <row r="149" spans="1:12" s="167" customFormat="1" ht="15.75" x14ac:dyDescent="0.25">
      <c r="A149" s="164" t="s">
        <v>150</v>
      </c>
      <c r="B149" s="165">
        <v>94.794207781908568</v>
      </c>
      <c r="C149" s="71">
        <v>94.461390712279126</v>
      </c>
      <c r="D149" s="71">
        <v>94.317523350708953</v>
      </c>
      <c r="E149" s="71"/>
      <c r="F149" s="71">
        <f t="shared" si="6"/>
        <v>-0.15230281968681147</v>
      </c>
      <c r="G149" s="166">
        <f t="shared" si="7"/>
        <v>-0.5028624030450457</v>
      </c>
      <c r="H149" s="71"/>
      <c r="I149" s="71">
        <v>2.4321128335871616</v>
      </c>
      <c r="J149" s="71">
        <v>2.4284086571636432</v>
      </c>
      <c r="K149" s="41"/>
      <c r="L149" s="71">
        <f t="shared" si="8"/>
        <v>-3.7041764235183905E-3</v>
      </c>
    </row>
    <row r="150" spans="1:12" s="82" customFormat="1" ht="15.75" x14ac:dyDescent="0.25">
      <c r="A150" s="168" t="s">
        <v>109</v>
      </c>
      <c r="B150" s="169">
        <v>101.30847625469664</v>
      </c>
      <c r="C150" s="170">
        <v>99.211831679691684</v>
      </c>
      <c r="D150" s="170">
        <v>99.061644301958921</v>
      </c>
      <c r="E150" s="170"/>
      <c r="F150" s="170">
        <f t="shared" si="6"/>
        <v>-0.15138051096329486</v>
      </c>
      <c r="G150" s="171">
        <f t="shared" si="7"/>
        <v>-2.217812404056918</v>
      </c>
      <c r="H150" s="170"/>
      <c r="I150" s="170">
        <v>1.7189373133300272</v>
      </c>
      <c r="J150" s="170">
        <v>1.7163351772419693</v>
      </c>
      <c r="K150" s="167"/>
      <c r="L150" s="170">
        <f t="shared" si="8"/>
        <v>-2.602136088057927E-3</v>
      </c>
    </row>
    <row r="151" spans="1:12" s="57" customFormat="1" ht="15.75" x14ac:dyDescent="0.25">
      <c r="A151" s="36" t="s">
        <v>110</v>
      </c>
      <c r="B151" s="172">
        <v>101.30847625469664</v>
      </c>
      <c r="C151" s="173">
        <v>99.211831679691684</v>
      </c>
      <c r="D151" s="173">
        <v>99.061644301958921</v>
      </c>
      <c r="E151" s="173"/>
      <c r="F151" s="173">
        <f t="shared" si="6"/>
        <v>-0.15138051096329486</v>
      </c>
      <c r="G151" s="174">
        <f t="shared" si="7"/>
        <v>-2.217812404056918</v>
      </c>
      <c r="H151" s="173"/>
      <c r="I151" s="173">
        <v>1.7189373133300272</v>
      </c>
      <c r="J151" s="173">
        <v>1.7163351772419693</v>
      </c>
      <c r="K151"/>
      <c r="L151" s="173">
        <f t="shared" si="8"/>
        <v>-2.602136088057927E-3</v>
      </c>
    </row>
    <row r="152" spans="1:12" s="4" customFormat="1" ht="15.75" x14ac:dyDescent="0.25">
      <c r="A152" s="58" t="s">
        <v>169</v>
      </c>
      <c r="B152" s="139">
        <v>65.965261064983437</v>
      </c>
      <c r="C152" s="59">
        <v>68.972673192462437</v>
      </c>
      <c r="D152" s="59">
        <v>68.759302500403933</v>
      </c>
      <c r="E152" s="59"/>
      <c r="F152" s="59">
        <f t="shared" si="6"/>
        <v>-0.30935540436878295</v>
      </c>
      <c r="G152" s="94">
        <f t="shared" si="7"/>
        <v>4.235625525180664</v>
      </c>
      <c r="H152" s="59"/>
      <c r="I152" s="59">
        <v>0.3562376218088083</v>
      </c>
      <c r="J152" s="59">
        <v>0.35513558147334795</v>
      </c>
      <c r="K152" s="57"/>
      <c r="L152" s="59">
        <f t="shared" si="8"/>
        <v>-1.1020403354603525E-3</v>
      </c>
    </row>
    <row r="153" spans="1:12" s="57" customFormat="1" ht="15.75" x14ac:dyDescent="0.25">
      <c r="A153" s="36" t="s">
        <v>217</v>
      </c>
      <c r="B153" s="72">
        <v>65.965261064983437</v>
      </c>
      <c r="C153" s="26">
        <v>68.972673192462437</v>
      </c>
      <c r="D153" s="26">
        <v>68.759302500403933</v>
      </c>
      <c r="E153" s="26"/>
      <c r="F153" s="26">
        <f t="shared" si="6"/>
        <v>-0.30935540436878295</v>
      </c>
      <c r="G153" s="93">
        <f t="shared" si="7"/>
        <v>4.235625525180664</v>
      </c>
      <c r="H153" s="26"/>
      <c r="I153" s="26">
        <v>0.3562376218088083</v>
      </c>
      <c r="J153" s="26">
        <v>0.35513558147334795</v>
      </c>
      <c r="K153"/>
      <c r="L153" s="26">
        <f t="shared" si="8"/>
        <v>-1.1020403354603525E-3</v>
      </c>
    </row>
    <row r="154" spans="1:12" s="4" customFormat="1" ht="15.75" x14ac:dyDescent="0.25">
      <c r="A154" s="58" t="s">
        <v>170</v>
      </c>
      <c r="B154" s="139">
        <v>105.85979965943839</v>
      </c>
      <c r="C154" s="59">
        <v>109.61379205931485</v>
      </c>
      <c r="D154" s="59">
        <v>109.61379205931485</v>
      </c>
      <c r="E154" s="59"/>
      <c r="F154" s="59">
        <f t="shared" si="6"/>
        <v>0</v>
      </c>
      <c r="G154" s="94">
        <f t="shared" si="7"/>
        <v>3.5461926169834346</v>
      </c>
      <c r="H154" s="59"/>
      <c r="I154" s="59">
        <v>0.35693789844832619</v>
      </c>
      <c r="J154" s="59">
        <v>0.35693789844832619</v>
      </c>
      <c r="K154" s="57"/>
      <c r="L154" s="59">
        <f t="shared" si="8"/>
        <v>0</v>
      </c>
    </row>
    <row r="155" spans="1:12" s="57" customFormat="1" ht="15.75" x14ac:dyDescent="0.25">
      <c r="A155" s="36" t="s">
        <v>216</v>
      </c>
      <c r="B155" s="72">
        <v>105.85979965943839</v>
      </c>
      <c r="C155" s="26">
        <v>109.61379205931485</v>
      </c>
      <c r="D155" s="26">
        <v>109.61379205931485</v>
      </c>
      <c r="E155" s="26"/>
      <c r="F155" s="26">
        <f t="shared" si="6"/>
        <v>0</v>
      </c>
      <c r="G155" s="93">
        <f t="shared" si="7"/>
        <v>3.5461926169834346</v>
      </c>
      <c r="H155" s="26"/>
      <c r="I155" s="26">
        <v>0.35693789844832619</v>
      </c>
      <c r="J155" s="26">
        <v>0.35693789844832619</v>
      </c>
      <c r="K155"/>
      <c r="L155" s="26">
        <f t="shared" si="8"/>
        <v>0</v>
      </c>
    </row>
    <row r="156" spans="1:12" s="4" customFormat="1" ht="15.75" x14ac:dyDescent="0.25">
      <c r="A156" s="61" t="s">
        <v>111</v>
      </c>
      <c r="B156" s="139">
        <v>110.21329594274481</v>
      </c>
      <c r="C156" s="59">
        <v>109.70273444617025</v>
      </c>
      <c r="D156" s="59">
        <v>109.70273444617025</v>
      </c>
      <c r="E156" s="59"/>
      <c r="F156" s="59">
        <f t="shared" si="6"/>
        <v>0</v>
      </c>
      <c r="G156" s="94">
        <f t="shared" si="7"/>
        <v>-0.4632485511002149</v>
      </c>
      <c r="H156" s="59"/>
      <c r="I156" s="59">
        <v>3.1409604176786448</v>
      </c>
      <c r="J156" s="59">
        <v>3.1409604176786448</v>
      </c>
      <c r="K156" s="57"/>
      <c r="L156" s="59">
        <f t="shared" si="8"/>
        <v>0</v>
      </c>
    </row>
    <row r="157" spans="1:12" s="57" customFormat="1" ht="15.75" x14ac:dyDescent="0.25">
      <c r="A157" s="35" t="s">
        <v>171</v>
      </c>
      <c r="B157" s="72">
        <v>110.32982955934074</v>
      </c>
      <c r="C157" s="26">
        <v>111.27597451310695</v>
      </c>
      <c r="D157" s="26">
        <v>111.27597451310695</v>
      </c>
      <c r="E157" s="26"/>
      <c r="F157" s="26">
        <f t="shared" si="6"/>
        <v>0</v>
      </c>
      <c r="G157" s="93">
        <f t="shared" si="7"/>
        <v>0.85756042363622775</v>
      </c>
      <c r="H157" s="26"/>
      <c r="I157" s="26">
        <v>1.0866853834896233</v>
      </c>
      <c r="J157" s="26">
        <v>1.0866853834896233</v>
      </c>
      <c r="K157"/>
      <c r="L157" s="26">
        <f t="shared" si="8"/>
        <v>0</v>
      </c>
    </row>
    <row r="158" spans="1:12" s="4" customFormat="1" ht="15.75" x14ac:dyDescent="0.25">
      <c r="A158" s="64" t="s">
        <v>215</v>
      </c>
      <c r="B158" s="139">
        <v>110.32982955934074</v>
      </c>
      <c r="C158" s="59">
        <v>111.27597451310695</v>
      </c>
      <c r="D158" s="59">
        <v>111.27597451310695</v>
      </c>
      <c r="E158" s="59"/>
      <c r="F158" s="59">
        <f t="shared" si="6"/>
        <v>0</v>
      </c>
      <c r="G158" s="94">
        <f t="shared" si="7"/>
        <v>0.85756042363622775</v>
      </c>
      <c r="H158" s="59"/>
      <c r="I158" s="59">
        <v>1.0866853834896233</v>
      </c>
      <c r="J158" s="59">
        <v>1.0866853834896233</v>
      </c>
      <c r="K158" s="57"/>
      <c r="L158" s="59">
        <f t="shared" si="8"/>
        <v>0</v>
      </c>
    </row>
    <row r="159" spans="1:12" s="57" customFormat="1" ht="15.75" x14ac:dyDescent="0.25">
      <c r="A159" s="35" t="s">
        <v>172</v>
      </c>
      <c r="B159" s="72">
        <v>101.11218049530474</v>
      </c>
      <c r="C159" s="26">
        <v>95.293927061343496</v>
      </c>
      <c r="D159" s="26">
        <v>95.293927061343496</v>
      </c>
      <c r="E159" s="26"/>
      <c r="F159" s="26">
        <f t="shared" si="6"/>
        <v>0</v>
      </c>
      <c r="G159" s="93">
        <f t="shared" si="7"/>
        <v>-5.7542557241473276</v>
      </c>
      <c r="H159" s="26"/>
      <c r="I159" s="26">
        <v>0.39131361639495332</v>
      </c>
      <c r="J159" s="26">
        <v>0.39131361639495332</v>
      </c>
      <c r="K159"/>
      <c r="L159" s="26">
        <f t="shared" si="8"/>
        <v>0</v>
      </c>
    </row>
    <row r="160" spans="1:12" s="4" customFormat="1" ht="15.75" x14ac:dyDescent="0.25">
      <c r="A160" s="64" t="s">
        <v>214</v>
      </c>
      <c r="B160" s="139">
        <v>101.11218049530474</v>
      </c>
      <c r="C160" s="59">
        <v>95.293927061343496</v>
      </c>
      <c r="D160" s="59">
        <v>95.293927061343496</v>
      </c>
      <c r="E160" s="59"/>
      <c r="F160" s="59">
        <f t="shared" si="6"/>
        <v>0</v>
      </c>
      <c r="G160" s="94">
        <f t="shared" si="7"/>
        <v>-5.7542557241473276</v>
      </c>
      <c r="H160" s="59"/>
      <c r="I160" s="59">
        <v>0.39131361639495332</v>
      </c>
      <c r="J160" s="59">
        <v>0.39131361639495332</v>
      </c>
      <c r="K160" s="57"/>
      <c r="L160" s="59">
        <f t="shared" si="8"/>
        <v>0</v>
      </c>
    </row>
    <row r="161" spans="1:12" s="57" customFormat="1" ht="15.75" x14ac:dyDescent="0.25">
      <c r="A161" s="35" t="s">
        <v>173</v>
      </c>
      <c r="B161" s="72">
        <v>112.66830257545074</v>
      </c>
      <c r="C161" s="26">
        <v>112.6706111272193</v>
      </c>
      <c r="D161" s="26">
        <v>112.6706111272193</v>
      </c>
      <c r="E161" s="26"/>
      <c r="F161" s="26">
        <f t="shared" si="6"/>
        <v>0</v>
      </c>
      <c r="G161" s="93">
        <f t="shared" si="7"/>
        <v>2.0489806944690159E-3</v>
      </c>
      <c r="H161" s="26"/>
      <c r="I161" s="26">
        <v>1.6629614177940686</v>
      </c>
      <c r="J161" s="26">
        <v>1.6629614177940686</v>
      </c>
      <c r="K161"/>
      <c r="L161" s="26">
        <f t="shared" si="8"/>
        <v>0</v>
      </c>
    </row>
    <row r="162" spans="1:12" s="4" customFormat="1" ht="15.75" x14ac:dyDescent="0.25">
      <c r="A162" s="64" t="s">
        <v>213</v>
      </c>
      <c r="B162" s="139">
        <v>112.66830257545074</v>
      </c>
      <c r="C162" s="59">
        <v>112.6706111272193</v>
      </c>
      <c r="D162" s="59">
        <v>112.6706111272193</v>
      </c>
      <c r="E162" s="59"/>
      <c r="F162" s="59">
        <f t="shared" si="6"/>
        <v>0</v>
      </c>
      <c r="G162" s="94">
        <f t="shared" si="7"/>
        <v>2.0489806944690159E-3</v>
      </c>
      <c r="H162" s="59"/>
      <c r="I162" s="59">
        <v>1.6629614177940686</v>
      </c>
      <c r="J162" s="59">
        <v>1.6629614177940686</v>
      </c>
      <c r="K162" s="57"/>
      <c r="L162" s="59">
        <f t="shared" si="8"/>
        <v>0</v>
      </c>
    </row>
    <row r="163" spans="1:12" s="57" customFormat="1" ht="15.75" x14ac:dyDescent="0.25">
      <c r="A163" s="33" t="s">
        <v>4</v>
      </c>
      <c r="B163" s="141">
        <v>99.25672955425857</v>
      </c>
      <c r="C163" s="37">
        <v>99.79423455986678</v>
      </c>
      <c r="D163" s="37">
        <v>99.79423455986678</v>
      </c>
      <c r="E163" s="37"/>
      <c r="F163" s="37">
        <f t="shared" si="6"/>
        <v>0</v>
      </c>
      <c r="G163" s="96">
        <f t="shared" si="7"/>
        <v>0.54153003833798952</v>
      </c>
      <c r="H163" s="37"/>
      <c r="I163" s="37">
        <v>4.7412547495791868</v>
      </c>
      <c r="J163" s="37">
        <v>4.7412547495791868</v>
      </c>
      <c r="K163"/>
      <c r="L163" s="37">
        <f t="shared" si="8"/>
        <v>0</v>
      </c>
    </row>
    <row r="164" spans="1:12" s="4" customFormat="1" ht="15.75" x14ac:dyDescent="0.25">
      <c r="A164" s="61" t="s">
        <v>140</v>
      </c>
      <c r="B164" s="139">
        <v>77.408827796194288</v>
      </c>
      <c r="C164" s="59">
        <v>79.611444385765466</v>
      </c>
      <c r="D164" s="59">
        <v>79.611444385765466</v>
      </c>
      <c r="E164" s="59"/>
      <c r="F164" s="59">
        <f t="shared" si="6"/>
        <v>0</v>
      </c>
      <c r="G164" s="94">
        <f t="shared" si="7"/>
        <v>2.8454333339994919</v>
      </c>
      <c r="H164" s="59"/>
      <c r="I164" s="59">
        <v>0.92301115540660073</v>
      </c>
      <c r="J164" s="59">
        <v>0.92301115540660061</v>
      </c>
      <c r="K164" s="57"/>
      <c r="L164" s="59">
        <f t="shared" si="8"/>
        <v>0</v>
      </c>
    </row>
    <row r="165" spans="1:12" s="57" customFormat="1" ht="15.75" x14ac:dyDescent="0.25">
      <c r="A165" s="35" t="s">
        <v>174</v>
      </c>
      <c r="B165" s="72">
        <v>77.408827796194288</v>
      </c>
      <c r="C165" s="26">
        <v>79.611444385765466</v>
      </c>
      <c r="D165" s="26">
        <v>79.611444385765466</v>
      </c>
      <c r="E165" s="26"/>
      <c r="F165" s="26">
        <f t="shared" si="6"/>
        <v>0</v>
      </c>
      <c r="G165" s="93">
        <f t="shared" si="7"/>
        <v>2.8454333339994919</v>
      </c>
      <c r="H165" s="26"/>
      <c r="I165" s="26">
        <v>0.92301115540660073</v>
      </c>
      <c r="J165" s="26">
        <v>0.92301115540660061</v>
      </c>
      <c r="K165"/>
      <c r="L165" s="26">
        <f t="shared" si="8"/>
        <v>0</v>
      </c>
    </row>
    <row r="166" spans="1:12" s="4" customFormat="1" ht="15.75" x14ac:dyDescent="0.25">
      <c r="A166" s="64" t="s">
        <v>140</v>
      </c>
      <c r="B166" s="139">
        <v>77.408827796194288</v>
      </c>
      <c r="C166" s="59">
        <v>79.611444385765466</v>
      </c>
      <c r="D166" s="59">
        <v>79.611444385765466</v>
      </c>
      <c r="E166" s="59"/>
      <c r="F166" s="59">
        <f t="shared" si="6"/>
        <v>0</v>
      </c>
      <c r="G166" s="94">
        <f t="shared" si="7"/>
        <v>2.8454333339994919</v>
      </c>
      <c r="H166" s="59"/>
      <c r="I166" s="59">
        <v>0.92301115540660073</v>
      </c>
      <c r="J166" s="59">
        <v>0.92301115540660061</v>
      </c>
      <c r="K166" s="57"/>
      <c r="L166" s="59">
        <f t="shared" si="8"/>
        <v>0</v>
      </c>
    </row>
    <row r="167" spans="1:12" s="57" customFormat="1" ht="15.75" x14ac:dyDescent="0.25">
      <c r="A167" s="34" t="s">
        <v>139</v>
      </c>
      <c r="B167" s="72">
        <v>106.30932390895443</v>
      </c>
      <c r="C167" s="26">
        <v>106.30932390895443</v>
      </c>
      <c r="D167" s="26">
        <v>106.30932390895443</v>
      </c>
      <c r="E167" s="26"/>
      <c r="F167" s="26">
        <f t="shared" si="6"/>
        <v>0</v>
      </c>
      <c r="G167" s="93">
        <f t="shared" si="7"/>
        <v>0</v>
      </c>
      <c r="H167" s="26"/>
      <c r="I167" s="26">
        <v>3.8182435941725865</v>
      </c>
      <c r="J167" s="26">
        <v>3.8182435941725861</v>
      </c>
      <c r="K167"/>
      <c r="L167" s="26">
        <f t="shared" si="8"/>
        <v>0</v>
      </c>
    </row>
    <row r="168" spans="1:12" s="4" customFormat="1" ht="15.75" x14ac:dyDescent="0.25">
      <c r="A168" s="58" t="s">
        <v>175</v>
      </c>
      <c r="B168" s="139">
        <v>106.30932390895443</v>
      </c>
      <c r="C168" s="59">
        <v>106.30932390895443</v>
      </c>
      <c r="D168" s="59">
        <v>106.30932390895443</v>
      </c>
      <c r="E168" s="59"/>
      <c r="F168" s="59">
        <f t="shared" si="6"/>
        <v>0</v>
      </c>
      <c r="G168" s="94">
        <f t="shared" si="7"/>
        <v>0</v>
      </c>
      <c r="H168" s="59"/>
      <c r="I168" s="59">
        <v>3.8182435941725865</v>
      </c>
      <c r="J168" s="59">
        <v>3.8182435941725861</v>
      </c>
      <c r="K168" s="57"/>
      <c r="L168" s="59">
        <f t="shared" si="8"/>
        <v>0</v>
      </c>
    </row>
    <row r="169" spans="1:12" s="57" customFormat="1" ht="15.75" x14ac:dyDescent="0.25">
      <c r="A169" s="36" t="s">
        <v>212</v>
      </c>
      <c r="B169" s="72">
        <v>106.30932390895443</v>
      </c>
      <c r="C169" s="26">
        <v>106.30932390895443</v>
      </c>
      <c r="D169" s="26">
        <v>106.30932390895443</v>
      </c>
      <c r="E169" s="26"/>
      <c r="F169" s="26">
        <f t="shared" si="6"/>
        <v>0</v>
      </c>
      <c r="G169" s="93">
        <f t="shared" si="7"/>
        <v>0</v>
      </c>
      <c r="H169" s="26"/>
      <c r="I169" s="26">
        <v>3.8182435941725865</v>
      </c>
      <c r="J169" s="26">
        <v>3.8182435941725861</v>
      </c>
      <c r="K169"/>
      <c r="L169" s="26">
        <f t="shared" si="8"/>
        <v>0</v>
      </c>
    </row>
    <row r="170" spans="1:12" s="4" customFormat="1" ht="15.75" x14ac:dyDescent="0.25">
      <c r="A170" s="55" t="s">
        <v>130</v>
      </c>
      <c r="B170" s="140">
        <v>101.75936358610916</v>
      </c>
      <c r="C170" s="60">
        <v>99.859449791327961</v>
      </c>
      <c r="D170" s="60">
        <v>99.644151201992386</v>
      </c>
      <c r="E170" s="60"/>
      <c r="F170" s="60">
        <f t="shared" si="6"/>
        <v>-0.21560161785937337</v>
      </c>
      <c r="G170" s="95">
        <f t="shared" si="7"/>
        <v>-2.0786415220913512</v>
      </c>
      <c r="H170" s="60"/>
      <c r="I170" s="60">
        <v>5.0960268467227126</v>
      </c>
      <c r="J170" s="60">
        <v>5.0850397303946302</v>
      </c>
      <c r="K170" s="57"/>
      <c r="L170" s="60">
        <f t="shared" si="8"/>
        <v>-1.0987116328082358E-2</v>
      </c>
    </row>
    <row r="171" spans="1:12" s="57" customFormat="1" ht="15.75" x14ac:dyDescent="0.25">
      <c r="A171" s="34" t="s">
        <v>138</v>
      </c>
      <c r="B171" s="72">
        <v>91.005455645003053</v>
      </c>
      <c r="C171" s="26">
        <v>90.491806678844668</v>
      </c>
      <c r="D171" s="26">
        <v>90.317660011384589</v>
      </c>
      <c r="E171" s="26"/>
      <c r="F171" s="26">
        <f t="shared" si="6"/>
        <v>-0.19244467963616119</v>
      </c>
      <c r="G171" s="93">
        <f t="shared" si="7"/>
        <v>-0.75577406732783015</v>
      </c>
      <c r="H171" s="26"/>
      <c r="I171" s="26">
        <v>2.4535747830633463</v>
      </c>
      <c r="J171" s="26">
        <v>2.4488530089324461</v>
      </c>
      <c r="K171"/>
      <c r="L171" s="26">
        <f t="shared" si="8"/>
        <v>-4.721774130900247E-3</v>
      </c>
    </row>
    <row r="172" spans="1:12" s="4" customFormat="1" ht="15.75" x14ac:dyDescent="0.25">
      <c r="A172" s="58" t="s">
        <v>176</v>
      </c>
      <c r="B172" s="139">
        <v>75.398246670947628</v>
      </c>
      <c r="C172" s="59">
        <v>74.983185514242933</v>
      </c>
      <c r="D172" s="59">
        <v>74.562076138131303</v>
      </c>
      <c r="E172" s="59"/>
      <c r="F172" s="59">
        <f t="shared" si="6"/>
        <v>-0.56160507615622413</v>
      </c>
      <c r="G172" s="94">
        <f t="shared" si="7"/>
        <v>-1.1090052749708312</v>
      </c>
      <c r="H172" s="59"/>
      <c r="I172" s="59">
        <v>0.84076414750680883</v>
      </c>
      <c r="J172" s="59">
        <v>0.83604237337590903</v>
      </c>
      <c r="K172" s="57"/>
      <c r="L172" s="59">
        <f t="shared" si="8"/>
        <v>-4.7217741308998029E-3</v>
      </c>
    </row>
    <row r="173" spans="1:12" s="57" customFormat="1" ht="15.75" x14ac:dyDescent="0.25">
      <c r="A173" s="36" t="s">
        <v>211</v>
      </c>
      <c r="B173" s="72">
        <v>81.967638186577346</v>
      </c>
      <c r="C173" s="26">
        <v>83.11889612877205</v>
      </c>
      <c r="D173" s="26">
        <v>83.11889612877205</v>
      </c>
      <c r="E173" s="26"/>
      <c r="F173" s="26">
        <f t="shared" si="6"/>
        <v>0</v>
      </c>
      <c r="G173" s="93">
        <f t="shared" si="7"/>
        <v>1.4045274057722379</v>
      </c>
      <c r="H173" s="26"/>
      <c r="I173" s="26">
        <v>0.16407655071984581</v>
      </c>
      <c r="J173" s="26">
        <v>0.16407655071984578</v>
      </c>
      <c r="K173"/>
      <c r="L173" s="26">
        <f t="shared" si="8"/>
        <v>0</v>
      </c>
    </row>
    <row r="174" spans="1:12" s="4" customFormat="1" ht="15.75" x14ac:dyDescent="0.25">
      <c r="A174" s="64" t="s">
        <v>210</v>
      </c>
      <c r="B174" s="139">
        <v>73.994590203118179</v>
      </c>
      <c r="C174" s="59">
        <v>73.244859704721136</v>
      </c>
      <c r="D174" s="59">
        <v>72.73377351750969</v>
      </c>
      <c r="E174" s="59"/>
      <c r="F174" s="59">
        <f t="shared" si="6"/>
        <v>-0.69777754953976867</v>
      </c>
      <c r="G174" s="94">
        <f t="shared" si="7"/>
        <v>-1.7039308983906709</v>
      </c>
      <c r="H174" s="59"/>
      <c r="I174" s="59">
        <v>0.676687596786963</v>
      </c>
      <c r="J174" s="59">
        <v>0.67196582265606331</v>
      </c>
      <c r="K174" s="57"/>
      <c r="L174" s="59">
        <f t="shared" si="8"/>
        <v>-4.7217741308996919E-3</v>
      </c>
    </row>
    <row r="175" spans="1:12" s="57" customFormat="1" ht="15.75" x14ac:dyDescent="0.25">
      <c r="A175" s="35" t="s">
        <v>177</v>
      </c>
      <c r="B175" s="72">
        <v>99.262187476460838</v>
      </c>
      <c r="C175" s="26">
        <v>99.262187476460838</v>
      </c>
      <c r="D175" s="26">
        <v>99.262187476460838</v>
      </c>
      <c r="E175" s="26"/>
      <c r="F175" s="26">
        <f t="shared" si="6"/>
        <v>0</v>
      </c>
      <c r="G175" s="93">
        <f t="shared" si="7"/>
        <v>0</v>
      </c>
      <c r="H175" s="26"/>
      <c r="I175" s="26">
        <v>0.14932741656095092</v>
      </c>
      <c r="J175" s="26">
        <v>0.14932741656095089</v>
      </c>
      <c r="K175"/>
      <c r="L175" s="26">
        <f t="shared" si="8"/>
        <v>0</v>
      </c>
    </row>
    <row r="176" spans="1:12" s="4" customFormat="1" ht="15.75" x14ac:dyDescent="0.25">
      <c r="A176" s="64" t="s">
        <v>209</v>
      </c>
      <c r="B176" s="139">
        <v>99.262187476460838</v>
      </c>
      <c r="C176" s="59">
        <v>99.262187476460838</v>
      </c>
      <c r="D176" s="59">
        <v>99.262187476460838</v>
      </c>
      <c r="E176" s="59"/>
      <c r="F176" s="59">
        <f t="shared" si="6"/>
        <v>0</v>
      </c>
      <c r="G176" s="94">
        <f t="shared" si="7"/>
        <v>0</v>
      </c>
      <c r="H176" s="59"/>
      <c r="I176" s="59">
        <v>0.14932741656095092</v>
      </c>
      <c r="J176" s="59">
        <v>0.14932741656095089</v>
      </c>
      <c r="K176" s="57"/>
      <c r="L176" s="59">
        <f t="shared" si="8"/>
        <v>0</v>
      </c>
    </row>
    <row r="177" spans="1:12" s="57" customFormat="1" ht="15.75" x14ac:dyDescent="0.25">
      <c r="A177" s="35" t="s">
        <v>112</v>
      </c>
      <c r="B177" s="72">
        <v>100.04769782417017</v>
      </c>
      <c r="C177" s="26">
        <v>99.36708029164447</v>
      </c>
      <c r="D177" s="26">
        <v>99.36708029164447</v>
      </c>
      <c r="E177" s="26"/>
      <c r="F177" s="26">
        <f t="shared" si="6"/>
        <v>0</v>
      </c>
      <c r="G177" s="93">
        <f t="shared" si="7"/>
        <v>-0.68029304754404496</v>
      </c>
      <c r="H177" s="26"/>
      <c r="I177" s="26">
        <v>1.3538170573755934</v>
      </c>
      <c r="J177" s="26">
        <v>1.3538170573755934</v>
      </c>
      <c r="K177"/>
      <c r="L177" s="26">
        <f t="shared" si="8"/>
        <v>0</v>
      </c>
    </row>
    <row r="178" spans="1:12" s="4" customFormat="1" ht="15.75" x14ac:dyDescent="0.25">
      <c r="A178" s="64" t="s">
        <v>113</v>
      </c>
      <c r="B178" s="139">
        <v>100.04769782417017</v>
      </c>
      <c r="C178" s="59">
        <v>99.36708029164447</v>
      </c>
      <c r="D178" s="59">
        <v>99.36708029164447</v>
      </c>
      <c r="E178" s="59"/>
      <c r="F178" s="59">
        <f t="shared" si="6"/>
        <v>0</v>
      </c>
      <c r="G178" s="94">
        <f t="shared" si="7"/>
        <v>-0.68029304754404496</v>
      </c>
      <c r="H178" s="59"/>
      <c r="I178" s="59">
        <v>1.3538170573755934</v>
      </c>
      <c r="J178" s="59">
        <v>1.3538170573755934</v>
      </c>
      <c r="K178" s="57"/>
      <c r="L178" s="59">
        <f t="shared" si="8"/>
        <v>0</v>
      </c>
    </row>
    <row r="179" spans="1:12" s="57" customFormat="1" ht="15.75" x14ac:dyDescent="0.25">
      <c r="A179" s="35" t="s">
        <v>178</v>
      </c>
      <c r="B179" s="72">
        <v>141.99941030830831</v>
      </c>
      <c r="C179" s="26">
        <v>141.99941030830831</v>
      </c>
      <c r="D179" s="26">
        <v>141.99941030830831</v>
      </c>
      <c r="E179" s="26"/>
      <c r="F179" s="26">
        <f t="shared" si="6"/>
        <v>0</v>
      </c>
      <c r="G179" s="93">
        <f t="shared" si="7"/>
        <v>0</v>
      </c>
      <c r="H179" s="26"/>
      <c r="I179" s="26">
        <v>0.10966616161999254</v>
      </c>
      <c r="J179" s="26">
        <v>0.10966616161999254</v>
      </c>
      <c r="K179"/>
      <c r="L179" s="26">
        <f t="shared" si="8"/>
        <v>0</v>
      </c>
    </row>
    <row r="180" spans="1:12" s="4" customFormat="1" ht="15.75" x14ac:dyDescent="0.25">
      <c r="A180" s="64" t="s">
        <v>208</v>
      </c>
      <c r="B180" s="139">
        <v>141.99941030830831</v>
      </c>
      <c r="C180" s="59">
        <v>141.99941030830831</v>
      </c>
      <c r="D180" s="59">
        <v>141.99941030830831</v>
      </c>
      <c r="E180" s="59"/>
      <c r="F180" s="59">
        <f t="shared" si="6"/>
        <v>0</v>
      </c>
      <c r="G180" s="94">
        <f t="shared" si="7"/>
        <v>0</v>
      </c>
      <c r="H180" s="59"/>
      <c r="I180" s="59">
        <v>0.10966616161999254</v>
      </c>
      <c r="J180" s="59">
        <v>0.10966616161999254</v>
      </c>
      <c r="K180" s="57"/>
      <c r="L180" s="59">
        <f t="shared" si="8"/>
        <v>0</v>
      </c>
    </row>
    <row r="181" spans="1:12" s="57" customFormat="1" ht="15.75" x14ac:dyDescent="0.25">
      <c r="A181" s="34" t="s">
        <v>137</v>
      </c>
      <c r="B181" s="72">
        <v>112.15517289409321</v>
      </c>
      <c r="C181" s="26">
        <v>112.15517289409321</v>
      </c>
      <c r="D181" s="26">
        <v>112.15517289409321</v>
      </c>
      <c r="E181" s="26"/>
      <c r="F181" s="26">
        <f t="shared" si="6"/>
        <v>0</v>
      </c>
      <c r="G181" s="93">
        <f t="shared" si="7"/>
        <v>0</v>
      </c>
      <c r="H181" s="26"/>
      <c r="I181" s="26">
        <v>0.76458043551000709</v>
      </c>
      <c r="J181" s="26">
        <v>0.76458043551000709</v>
      </c>
      <c r="K181"/>
      <c r="L181" s="26">
        <f t="shared" si="8"/>
        <v>0</v>
      </c>
    </row>
    <row r="182" spans="1:12" s="4" customFormat="1" ht="15.75" x14ac:dyDescent="0.25">
      <c r="A182" s="58" t="s">
        <v>179</v>
      </c>
      <c r="B182" s="139">
        <v>112.15517289409321</v>
      </c>
      <c r="C182" s="59">
        <v>112.15517289409321</v>
      </c>
      <c r="D182" s="59">
        <v>112.15517289409321</v>
      </c>
      <c r="E182" s="59"/>
      <c r="F182" s="59">
        <f t="shared" si="6"/>
        <v>0</v>
      </c>
      <c r="G182" s="94">
        <f t="shared" si="7"/>
        <v>0</v>
      </c>
      <c r="H182" s="59"/>
      <c r="I182" s="59">
        <v>0.76458043551000709</v>
      </c>
      <c r="J182" s="59">
        <v>0.76458043551000709</v>
      </c>
      <c r="K182" s="57"/>
      <c r="L182" s="59">
        <f t="shared" si="8"/>
        <v>0</v>
      </c>
    </row>
    <row r="183" spans="1:12" s="57" customFormat="1" ht="15.75" x14ac:dyDescent="0.25">
      <c r="A183" s="36" t="s">
        <v>207</v>
      </c>
      <c r="B183" s="72">
        <v>112.15517289409321</v>
      </c>
      <c r="C183" s="26">
        <v>112.15517289409321</v>
      </c>
      <c r="D183" s="26">
        <v>112.15517289409321</v>
      </c>
      <c r="E183" s="26"/>
      <c r="F183" s="26">
        <f t="shared" si="6"/>
        <v>0</v>
      </c>
      <c r="G183" s="93">
        <f t="shared" si="7"/>
        <v>0</v>
      </c>
      <c r="H183" s="26"/>
      <c r="I183" s="26">
        <v>0.76458043551000709</v>
      </c>
      <c r="J183" s="26">
        <v>0.76458043551000709</v>
      </c>
      <c r="K183"/>
      <c r="L183" s="26">
        <f t="shared" si="8"/>
        <v>0</v>
      </c>
    </row>
    <row r="184" spans="1:12" s="4" customFormat="1" ht="15.75" x14ac:dyDescent="0.25">
      <c r="A184" s="61" t="s">
        <v>136</v>
      </c>
      <c r="B184" s="139">
        <v>123.32994953028259</v>
      </c>
      <c r="C184" s="59">
        <v>113.43777297054528</v>
      </c>
      <c r="D184" s="59">
        <v>113.43777297054528</v>
      </c>
      <c r="E184" s="59"/>
      <c r="F184" s="59">
        <f t="shared" si="6"/>
        <v>0</v>
      </c>
      <c r="G184" s="94">
        <f t="shared" si="7"/>
        <v>-8.0209037605325264</v>
      </c>
      <c r="H184" s="59"/>
      <c r="I184" s="59">
        <v>0.99682977531240591</v>
      </c>
      <c r="J184" s="59">
        <v>0.99682977531240591</v>
      </c>
      <c r="K184" s="57"/>
      <c r="L184" s="59">
        <f t="shared" si="8"/>
        <v>0</v>
      </c>
    </row>
    <row r="185" spans="1:12" s="57" customFormat="1" ht="15.75" x14ac:dyDescent="0.25">
      <c r="A185" s="35" t="s">
        <v>180</v>
      </c>
      <c r="B185" s="72">
        <v>143.54637931897167</v>
      </c>
      <c r="C185" s="26">
        <v>143.42317105079044</v>
      </c>
      <c r="D185" s="26">
        <v>143.42317105079044</v>
      </c>
      <c r="E185" s="26"/>
      <c r="F185" s="26">
        <f t="shared" si="6"/>
        <v>0</v>
      </c>
      <c r="G185" s="93">
        <f t="shared" si="7"/>
        <v>-8.5831679465386834E-2</v>
      </c>
      <c r="H185" s="26"/>
      <c r="I185" s="26">
        <v>0.17244843443115337</v>
      </c>
      <c r="J185" s="26">
        <v>0.17244843443115335</v>
      </c>
      <c r="K185"/>
      <c r="L185" s="26">
        <f t="shared" si="8"/>
        <v>0</v>
      </c>
    </row>
    <row r="186" spans="1:12" s="4" customFormat="1" ht="15.75" x14ac:dyDescent="0.25">
      <c r="A186" s="64" t="s">
        <v>206</v>
      </c>
      <c r="B186" s="139">
        <v>143.54637931897167</v>
      </c>
      <c r="C186" s="59">
        <v>143.42317105079044</v>
      </c>
      <c r="D186" s="59">
        <v>143.42317105079044</v>
      </c>
      <c r="E186" s="59"/>
      <c r="F186" s="59">
        <f t="shared" si="6"/>
        <v>0</v>
      </c>
      <c r="G186" s="94">
        <f t="shared" si="7"/>
        <v>-8.5831679465386834E-2</v>
      </c>
      <c r="H186" s="59"/>
      <c r="I186" s="59">
        <v>0.17244843443115337</v>
      </c>
      <c r="J186" s="59">
        <v>0.17244843443115335</v>
      </c>
      <c r="K186" s="57"/>
      <c r="L186" s="59">
        <f t="shared" si="8"/>
        <v>0</v>
      </c>
    </row>
    <row r="187" spans="1:12" s="57" customFormat="1" ht="15.75" x14ac:dyDescent="0.25">
      <c r="A187" s="35" t="s">
        <v>114</v>
      </c>
      <c r="B187" s="72">
        <v>120.12527444275696</v>
      </c>
      <c r="C187" s="26">
        <v>108.68453715088216</v>
      </c>
      <c r="D187" s="26">
        <v>108.68453715088216</v>
      </c>
      <c r="E187" s="26"/>
      <c r="F187" s="26">
        <f t="shared" si="6"/>
        <v>0</v>
      </c>
      <c r="G187" s="93">
        <f t="shared" si="7"/>
        <v>-9.5240051229407374</v>
      </c>
      <c r="H187" s="26"/>
      <c r="I187" s="26">
        <v>0.82438134088125259</v>
      </c>
      <c r="J187" s="26">
        <v>0.82438134088125248</v>
      </c>
      <c r="K187"/>
      <c r="L187" s="26">
        <f t="shared" si="8"/>
        <v>0</v>
      </c>
    </row>
    <row r="188" spans="1:12" s="4" customFormat="1" ht="15.75" x14ac:dyDescent="0.25">
      <c r="A188" s="64" t="s">
        <v>205</v>
      </c>
      <c r="B188" s="139">
        <v>112.63870411500957</v>
      </c>
      <c r="C188" s="59">
        <v>101.16429659235817</v>
      </c>
      <c r="D188" s="59">
        <v>101.16429659235817</v>
      </c>
      <c r="E188" s="59"/>
      <c r="F188" s="59">
        <f t="shared" si="6"/>
        <v>0</v>
      </c>
      <c r="G188" s="94">
        <f t="shared" si="7"/>
        <v>-10.186913648203443</v>
      </c>
      <c r="H188" s="59"/>
      <c r="I188" s="59">
        <v>0.60483349012119614</v>
      </c>
      <c r="J188" s="59">
        <v>0.60483349012119625</v>
      </c>
      <c r="K188" s="57"/>
      <c r="L188" s="59">
        <f t="shared" si="8"/>
        <v>0</v>
      </c>
    </row>
    <row r="189" spans="1:12" s="57" customFormat="1" ht="15.75" x14ac:dyDescent="0.25">
      <c r="A189" s="36" t="s">
        <v>115</v>
      </c>
      <c r="B189" s="72">
        <v>147.98961814254824</v>
      </c>
      <c r="C189" s="26">
        <v>136.6741984315868</v>
      </c>
      <c r="D189" s="26">
        <v>136.6741984315868</v>
      </c>
      <c r="E189" s="26"/>
      <c r="F189" s="26">
        <f t="shared" si="6"/>
        <v>0</v>
      </c>
      <c r="G189" s="93">
        <f t="shared" si="7"/>
        <v>-7.6460902142892699</v>
      </c>
      <c r="H189" s="26"/>
      <c r="I189" s="26">
        <v>0.21954785076005651</v>
      </c>
      <c r="J189" s="26">
        <v>0.21954785076005651</v>
      </c>
      <c r="K189"/>
      <c r="L189" s="26">
        <f t="shared" si="8"/>
        <v>0</v>
      </c>
    </row>
    <row r="190" spans="1:12" s="4" customFormat="1" ht="15" customHeight="1" x14ac:dyDescent="0.25">
      <c r="A190" s="61" t="s">
        <v>151</v>
      </c>
      <c r="B190" s="139">
        <v>105.50726019827394</v>
      </c>
      <c r="C190" s="59">
        <v>105.97609135241588</v>
      </c>
      <c r="D190" s="59">
        <v>105.22246486474704</v>
      </c>
      <c r="E190" s="59"/>
      <c r="F190" s="59">
        <f t="shared" si="6"/>
        <v>-0.7111287820218859</v>
      </c>
      <c r="G190" s="94">
        <f t="shared" si="7"/>
        <v>-0.26992960767979746</v>
      </c>
      <c r="H190" s="59"/>
      <c r="I190" s="59">
        <v>0.8810418528369538</v>
      </c>
      <c r="J190" s="59">
        <v>0.87477651063977124</v>
      </c>
      <c r="K190" s="57"/>
      <c r="L190" s="59">
        <f t="shared" si="8"/>
        <v>-6.2653421971825551E-3</v>
      </c>
    </row>
    <row r="191" spans="1:12" s="57" customFormat="1" ht="15.75" x14ac:dyDescent="0.25">
      <c r="A191" s="35" t="s">
        <v>116</v>
      </c>
      <c r="B191" s="72">
        <v>107.43936419161457</v>
      </c>
      <c r="C191" s="26">
        <v>107.26386750279251</v>
      </c>
      <c r="D191" s="26">
        <v>106.50868675389725</v>
      </c>
      <c r="E191" s="26"/>
      <c r="F191" s="26">
        <f t="shared" si="6"/>
        <v>-0.70404020149245072</v>
      </c>
      <c r="G191" s="93">
        <f t="shared" si="7"/>
        <v>-0.8662350570666888</v>
      </c>
      <c r="H191" s="26"/>
      <c r="I191" s="26">
        <v>0.29189249658636013</v>
      </c>
      <c r="J191" s="26">
        <v>0.28983745606525213</v>
      </c>
      <c r="K191"/>
      <c r="L191" s="26">
        <f t="shared" si="8"/>
        <v>-2.0550405211079981E-3</v>
      </c>
    </row>
    <row r="192" spans="1:12" s="4" customFormat="1" ht="15.75" x14ac:dyDescent="0.25">
      <c r="A192" s="64" t="s">
        <v>20</v>
      </c>
      <c r="B192" s="139">
        <v>107.43936419161457</v>
      </c>
      <c r="C192" s="59">
        <v>107.26386750279251</v>
      </c>
      <c r="D192" s="59">
        <v>106.50868675389725</v>
      </c>
      <c r="E192" s="59"/>
      <c r="F192" s="59">
        <f t="shared" si="6"/>
        <v>-0.70404020149245072</v>
      </c>
      <c r="G192" s="94">
        <f t="shared" si="7"/>
        <v>-0.8662350570666888</v>
      </c>
      <c r="H192" s="59"/>
      <c r="I192" s="59">
        <v>0.29189249658636013</v>
      </c>
      <c r="J192" s="59">
        <v>0.28983745606525213</v>
      </c>
      <c r="K192" s="57"/>
      <c r="L192" s="59">
        <f t="shared" si="8"/>
        <v>-2.0550405211079981E-3</v>
      </c>
    </row>
    <row r="193" spans="1:12" s="57" customFormat="1" ht="15.75" x14ac:dyDescent="0.25">
      <c r="A193" s="35" t="s">
        <v>181</v>
      </c>
      <c r="B193" s="72">
        <v>104.56708918681669</v>
      </c>
      <c r="C193" s="26">
        <v>105.34945334017473</v>
      </c>
      <c r="D193" s="26">
        <v>104.59658316342617</v>
      </c>
      <c r="E193" s="26"/>
      <c r="F193" s="26">
        <f t="shared" si="6"/>
        <v>-0.71464080057210833</v>
      </c>
      <c r="G193" s="93">
        <f t="shared" si="7"/>
        <v>2.8205792892244119E-2</v>
      </c>
      <c r="H193" s="26"/>
      <c r="I193" s="26">
        <v>0.58914935625059373</v>
      </c>
      <c r="J193" s="26">
        <v>0.58493905457451889</v>
      </c>
      <c r="K193"/>
      <c r="L193" s="26">
        <f t="shared" si="8"/>
        <v>-4.2103016760748346E-3</v>
      </c>
    </row>
    <row r="194" spans="1:12" s="4" customFormat="1" ht="15.75" x14ac:dyDescent="0.25">
      <c r="A194" s="64" t="s">
        <v>204</v>
      </c>
      <c r="B194" s="139">
        <v>104.56708918681669</v>
      </c>
      <c r="C194" s="59">
        <v>105.34945334017473</v>
      </c>
      <c r="D194" s="59">
        <v>104.59658316342617</v>
      </c>
      <c r="E194" s="59"/>
      <c r="F194" s="59">
        <f t="shared" si="6"/>
        <v>-0.71464080057210833</v>
      </c>
      <c r="G194" s="94">
        <f t="shared" si="7"/>
        <v>2.8205792892244119E-2</v>
      </c>
      <c r="H194" s="59"/>
      <c r="I194" s="59">
        <v>0.58914935625059373</v>
      </c>
      <c r="J194" s="59">
        <v>0.58493905457451889</v>
      </c>
      <c r="K194" s="57"/>
      <c r="L194" s="59">
        <f t="shared" si="8"/>
        <v>-4.2103016760748346E-3</v>
      </c>
    </row>
    <row r="195" spans="1:12" s="57" customFormat="1" ht="15.75" x14ac:dyDescent="0.25">
      <c r="A195" s="33" t="s">
        <v>117</v>
      </c>
      <c r="B195" s="141">
        <v>130.07791242751054</v>
      </c>
      <c r="C195" s="37">
        <v>133.11915518648536</v>
      </c>
      <c r="D195" s="37">
        <v>133.11915518648536</v>
      </c>
      <c r="E195" s="37"/>
      <c r="F195" s="37">
        <f t="shared" si="6"/>
        <v>0</v>
      </c>
      <c r="G195" s="96">
        <f t="shared" si="7"/>
        <v>2.3380162721089448</v>
      </c>
      <c r="H195" s="37"/>
      <c r="I195" s="37">
        <v>3.3257772455646495</v>
      </c>
      <c r="J195" s="37">
        <v>3.3257772455646495</v>
      </c>
      <c r="K195"/>
      <c r="L195" s="37">
        <f t="shared" si="8"/>
        <v>0</v>
      </c>
    </row>
    <row r="196" spans="1:12" s="4" customFormat="1" ht="15.75" x14ac:dyDescent="0.25">
      <c r="A196" s="61" t="s">
        <v>135</v>
      </c>
      <c r="B196" s="139">
        <v>134.96624853431223</v>
      </c>
      <c r="C196" s="59">
        <v>140.40183998572448</v>
      </c>
      <c r="D196" s="59">
        <v>140.40183998572448</v>
      </c>
      <c r="E196" s="59"/>
      <c r="F196" s="59">
        <f t="shared" si="6"/>
        <v>0</v>
      </c>
      <c r="G196" s="94">
        <f t="shared" si="7"/>
        <v>4.0273709245392419</v>
      </c>
      <c r="H196" s="59"/>
      <c r="I196" s="59">
        <v>0.93726084942762489</v>
      </c>
      <c r="J196" s="59">
        <v>0.93726084942762489</v>
      </c>
      <c r="K196" s="57"/>
      <c r="L196" s="59">
        <f t="shared" si="8"/>
        <v>0</v>
      </c>
    </row>
    <row r="197" spans="1:12" s="57" customFormat="1" ht="15.75" x14ac:dyDescent="0.25">
      <c r="A197" s="35" t="s">
        <v>182</v>
      </c>
      <c r="B197" s="72">
        <v>134.96624853431223</v>
      </c>
      <c r="C197" s="26">
        <v>140.40183998572448</v>
      </c>
      <c r="D197" s="26">
        <v>140.40183998572448</v>
      </c>
      <c r="E197" s="26"/>
      <c r="F197" s="26">
        <f t="shared" si="6"/>
        <v>0</v>
      </c>
      <c r="G197" s="93">
        <f t="shared" si="7"/>
        <v>4.0273709245392419</v>
      </c>
      <c r="H197" s="26"/>
      <c r="I197" s="26">
        <v>0.93726084942762489</v>
      </c>
      <c r="J197" s="26">
        <v>0.93726084942762489</v>
      </c>
      <c r="K197"/>
      <c r="L197" s="26">
        <f t="shared" si="8"/>
        <v>0</v>
      </c>
    </row>
    <row r="198" spans="1:12" s="4" customFormat="1" ht="15.75" x14ac:dyDescent="0.25">
      <c r="A198" s="64" t="s">
        <v>135</v>
      </c>
      <c r="B198" s="139">
        <v>134.96624853431223</v>
      </c>
      <c r="C198" s="59">
        <v>140.40183998572448</v>
      </c>
      <c r="D198" s="59">
        <v>140.40183998572448</v>
      </c>
      <c r="E198" s="59"/>
      <c r="F198" s="59">
        <f t="shared" si="6"/>
        <v>0</v>
      </c>
      <c r="G198" s="94">
        <f t="shared" si="7"/>
        <v>4.0273709245392419</v>
      </c>
      <c r="H198" s="59"/>
      <c r="I198" s="59">
        <v>0.93726084942762489</v>
      </c>
      <c r="J198" s="59">
        <v>0.93726084942762489</v>
      </c>
      <c r="K198" s="57"/>
      <c r="L198" s="59">
        <f t="shared" si="8"/>
        <v>0</v>
      </c>
    </row>
    <row r="199" spans="1:12" s="57" customFormat="1" ht="15.75" x14ac:dyDescent="0.25">
      <c r="A199" s="34" t="s">
        <v>118</v>
      </c>
      <c r="B199" s="72">
        <v>128.21527648985492</v>
      </c>
      <c r="C199" s="26">
        <v>130.52120292839754</v>
      </c>
      <c r="D199" s="26">
        <v>130.52120292839754</v>
      </c>
      <c r="E199" s="26"/>
      <c r="F199" s="26">
        <f t="shared" ref="F199:F226" si="9">((D199/C199-1)*100)</f>
        <v>0</v>
      </c>
      <c r="G199" s="93">
        <f t="shared" si="7"/>
        <v>1.798480260443136</v>
      </c>
      <c r="H199" s="26"/>
      <c r="I199" s="26">
        <v>2.246845082828155</v>
      </c>
      <c r="J199" s="26">
        <v>2.246845082828155</v>
      </c>
      <c r="K199"/>
      <c r="L199" s="26">
        <f t="shared" si="8"/>
        <v>0</v>
      </c>
    </row>
    <row r="200" spans="1:12" s="4" customFormat="1" ht="15.75" x14ac:dyDescent="0.25">
      <c r="A200" s="58" t="s">
        <v>119</v>
      </c>
      <c r="B200" s="139">
        <v>128.21527648985492</v>
      </c>
      <c r="C200" s="59">
        <v>130.52120292839754</v>
      </c>
      <c r="D200" s="59">
        <v>130.52120292839754</v>
      </c>
      <c r="E200" s="59"/>
      <c r="F200" s="59">
        <f t="shared" si="9"/>
        <v>0</v>
      </c>
      <c r="G200" s="94">
        <f t="shared" ref="G200:G224" si="10">((D200/B200-1)*100)</f>
        <v>1.798480260443136</v>
      </c>
      <c r="H200" s="59"/>
      <c r="I200" s="59">
        <v>2.246845082828155</v>
      </c>
      <c r="J200" s="59">
        <v>2.246845082828155</v>
      </c>
      <c r="K200" s="57"/>
      <c r="L200" s="59">
        <f t="shared" ref="L200:L224" si="11">J200-I200</f>
        <v>0</v>
      </c>
    </row>
    <row r="201" spans="1:12" s="57" customFormat="1" ht="15.75" x14ac:dyDescent="0.25">
      <c r="A201" s="36" t="s">
        <v>118</v>
      </c>
      <c r="B201" s="72">
        <v>128.21527648985492</v>
      </c>
      <c r="C201" s="26">
        <v>130.52120292839754</v>
      </c>
      <c r="D201" s="26">
        <v>130.52120292839754</v>
      </c>
      <c r="E201" s="26"/>
      <c r="F201" s="26">
        <f t="shared" si="9"/>
        <v>0</v>
      </c>
      <c r="G201" s="93">
        <f t="shared" si="10"/>
        <v>1.798480260443136</v>
      </c>
      <c r="H201" s="26"/>
      <c r="I201" s="26">
        <v>2.246845082828155</v>
      </c>
      <c r="J201" s="26">
        <v>2.246845082828155</v>
      </c>
      <c r="K201"/>
      <c r="L201" s="26">
        <f t="shared" si="11"/>
        <v>0</v>
      </c>
    </row>
    <row r="202" spans="1:12" s="4" customFormat="1" ht="15.75" x14ac:dyDescent="0.25">
      <c r="A202" s="61" t="s">
        <v>120</v>
      </c>
      <c r="B202" s="139">
        <v>129.55828833898522</v>
      </c>
      <c r="C202" s="59">
        <v>129.55828833898522</v>
      </c>
      <c r="D202" s="59">
        <v>129.55828833898522</v>
      </c>
      <c r="E202" s="59"/>
      <c r="F202" s="59">
        <f t="shared" si="9"/>
        <v>0</v>
      </c>
      <c r="G202" s="94">
        <f t="shared" si="10"/>
        <v>0</v>
      </c>
      <c r="H202" s="59"/>
      <c r="I202" s="59">
        <v>0.14167131330887003</v>
      </c>
      <c r="J202" s="59">
        <v>0.14167131330887003</v>
      </c>
      <c r="K202" s="57"/>
      <c r="L202" s="59">
        <f t="shared" si="11"/>
        <v>0</v>
      </c>
    </row>
    <row r="203" spans="1:12" s="57" customFormat="1" ht="15.75" x14ac:dyDescent="0.25">
      <c r="A203" s="35" t="s">
        <v>121</v>
      </c>
      <c r="B203" s="72">
        <v>129.55828833898522</v>
      </c>
      <c r="C203" s="26">
        <v>129.55828833898522</v>
      </c>
      <c r="D203" s="26">
        <v>129.55828833898522</v>
      </c>
      <c r="E203" s="26"/>
      <c r="F203" s="26">
        <f t="shared" si="9"/>
        <v>0</v>
      </c>
      <c r="G203" s="93">
        <f t="shared" si="10"/>
        <v>0</v>
      </c>
      <c r="H203" s="26"/>
      <c r="I203" s="26">
        <v>0.14167131330887003</v>
      </c>
      <c r="J203" s="26">
        <v>0.14167131330887003</v>
      </c>
      <c r="K203"/>
      <c r="L203" s="26">
        <f t="shared" si="11"/>
        <v>0</v>
      </c>
    </row>
    <row r="204" spans="1:12" s="4" customFormat="1" ht="15.75" x14ac:dyDescent="0.25">
      <c r="A204" s="64" t="s">
        <v>120</v>
      </c>
      <c r="B204" s="139">
        <v>129.55828833898522</v>
      </c>
      <c r="C204" s="59">
        <v>129.55828833898522</v>
      </c>
      <c r="D204" s="59">
        <v>129.55828833898522</v>
      </c>
      <c r="E204" s="59"/>
      <c r="F204" s="59">
        <f t="shared" si="9"/>
        <v>0</v>
      </c>
      <c r="G204" s="94">
        <f t="shared" si="10"/>
        <v>0</v>
      </c>
      <c r="H204" s="59"/>
      <c r="I204" s="59">
        <v>0.14167131330887003</v>
      </c>
      <c r="J204" s="59">
        <v>0.14167131330887003</v>
      </c>
      <c r="K204" s="57"/>
      <c r="L204" s="59">
        <f t="shared" si="11"/>
        <v>0</v>
      </c>
    </row>
    <row r="205" spans="1:12" s="57" customFormat="1" ht="15.75" x14ac:dyDescent="0.25">
      <c r="A205" s="33" t="s">
        <v>131</v>
      </c>
      <c r="B205" s="141">
        <v>125.27368908992756</v>
      </c>
      <c r="C205" s="37">
        <v>127.98068250768148</v>
      </c>
      <c r="D205" s="37">
        <v>128.2197590569771</v>
      </c>
      <c r="E205" s="37"/>
      <c r="F205" s="37">
        <f t="shared" si="9"/>
        <v>0.18680674662074903</v>
      </c>
      <c r="G205" s="96">
        <f t="shared" si="10"/>
        <v>2.3517068815102071</v>
      </c>
      <c r="H205" s="37"/>
      <c r="I205" s="37">
        <v>3.8705804739095351</v>
      </c>
      <c r="J205" s="37">
        <v>3.8778109793681836</v>
      </c>
      <c r="K205"/>
      <c r="L205" s="37">
        <f t="shared" si="11"/>
        <v>7.2305054586485618E-3</v>
      </c>
    </row>
    <row r="206" spans="1:12" s="4" customFormat="1" ht="15.75" x14ac:dyDescent="0.25">
      <c r="A206" s="61" t="s">
        <v>122</v>
      </c>
      <c r="B206" s="139">
        <v>125.34849388734686</v>
      </c>
      <c r="C206" s="59">
        <v>128.14357660268783</v>
      </c>
      <c r="D206" s="59">
        <v>128.39043303248073</v>
      </c>
      <c r="E206" s="59"/>
      <c r="F206" s="59">
        <f t="shared" si="9"/>
        <v>0.1926405024250899</v>
      </c>
      <c r="G206" s="94">
        <f t="shared" si="10"/>
        <v>2.4267855566479479</v>
      </c>
      <c r="H206" s="59"/>
      <c r="I206" s="59">
        <v>3.7533672138652951</v>
      </c>
      <c r="J206" s="59">
        <v>3.7605977193239437</v>
      </c>
      <c r="K206" s="57"/>
      <c r="L206" s="59">
        <f t="shared" si="11"/>
        <v>7.2305054586485618E-3</v>
      </c>
    </row>
    <row r="207" spans="1:12" s="57" customFormat="1" ht="15.75" x14ac:dyDescent="0.25">
      <c r="A207" s="35" t="s">
        <v>183</v>
      </c>
      <c r="B207" s="72">
        <v>125.34849388734686</v>
      </c>
      <c r="C207" s="26">
        <v>128.14357660268783</v>
      </c>
      <c r="D207" s="26">
        <v>128.39043303248073</v>
      </c>
      <c r="E207" s="26"/>
      <c r="F207" s="26">
        <f t="shared" si="9"/>
        <v>0.1926405024250899</v>
      </c>
      <c r="G207" s="93">
        <f t="shared" si="10"/>
        <v>2.4267855566479479</v>
      </c>
      <c r="H207" s="26"/>
      <c r="I207" s="26">
        <v>3.7533672138652951</v>
      </c>
      <c r="J207" s="26">
        <v>3.7605977193239437</v>
      </c>
      <c r="K207"/>
      <c r="L207" s="26">
        <f t="shared" si="11"/>
        <v>7.2305054586485618E-3</v>
      </c>
    </row>
    <row r="208" spans="1:12" s="4" customFormat="1" ht="15.75" x14ac:dyDescent="0.25">
      <c r="A208" s="64" t="s">
        <v>21</v>
      </c>
      <c r="B208" s="139">
        <v>117.23053359372031</v>
      </c>
      <c r="C208" s="59">
        <v>118.6452934369818</v>
      </c>
      <c r="D208" s="59">
        <v>119.838505692867</v>
      </c>
      <c r="E208" s="59"/>
      <c r="F208" s="59">
        <f t="shared" si="9"/>
        <v>1.0056970835669699</v>
      </c>
      <c r="G208" s="94">
        <f t="shared" si="10"/>
        <v>2.2246525876824963</v>
      </c>
      <c r="H208" s="59"/>
      <c r="I208" s="59">
        <v>0.71895460141975354</v>
      </c>
      <c r="J208" s="59">
        <v>0.72618510687840243</v>
      </c>
      <c r="K208" s="57"/>
      <c r="L208" s="59">
        <f t="shared" si="11"/>
        <v>7.2305054586488948E-3</v>
      </c>
    </row>
    <row r="209" spans="1:12" s="57" customFormat="1" ht="15.75" x14ac:dyDescent="0.25">
      <c r="A209" s="36" t="s">
        <v>203</v>
      </c>
      <c r="B209" s="72">
        <v>127.46605964858927</v>
      </c>
      <c r="C209" s="26">
        <v>130.62119887414377</v>
      </c>
      <c r="D209" s="26">
        <v>130.62119887414377</v>
      </c>
      <c r="E209" s="26"/>
      <c r="F209" s="26">
        <f t="shared" si="9"/>
        <v>0</v>
      </c>
      <c r="G209" s="93">
        <f t="shared" si="10"/>
        <v>2.475277916531593</v>
      </c>
      <c r="H209" s="26"/>
      <c r="I209" s="26">
        <v>3.0344126124455419</v>
      </c>
      <c r="J209" s="26">
        <v>3.0344126124455419</v>
      </c>
      <c r="K209"/>
      <c r="L209" s="26">
        <f t="shared" si="11"/>
        <v>0</v>
      </c>
    </row>
    <row r="210" spans="1:12" s="4" customFormat="1" ht="15.75" x14ac:dyDescent="0.25">
      <c r="A210" s="61" t="s">
        <v>123</v>
      </c>
      <c r="B210" s="139">
        <v>122.97492976527279</v>
      </c>
      <c r="C210" s="59">
        <v>122.97492976527279</v>
      </c>
      <c r="D210" s="59">
        <v>122.97492976527279</v>
      </c>
      <c r="E210" s="59"/>
      <c r="F210" s="59">
        <f t="shared" si="9"/>
        <v>0</v>
      </c>
      <c r="G210" s="94">
        <f t="shared" si="10"/>
        <v>0</v>
      </c>
      <c r="H210" s="59"/>
      <c r="I210" s="59">
        <v>0.11721326004424018</v>
      </c>
      <c r="J210" s="59">
        <v>0.11721326004424018</v>
      </c>
      <c r="K210" s="57"/>
      <c r="L210" s="59">
        <f t="shared" si="11"/>
        <v>0</v>
      </c>
    </row>
    <row r="211" spans="1:12" s="57" customFormat="1" ht="15.75" x14ac:dyDescent="0.25">
      <c r="A211" s="35" t="s">
        <v>124</v>
      </c>
      <c r="B211" s="72">
        <v>122.97492976527279</v>
      </c>
      <c r="C211" s="26">
        <v>122.97492976527279</v>
      </c>
      <c r="D211" s="26">
        <v>122.97492976527279</v>
      </c>
      <c r="E211" s="26"/>
      <c r="F211" s="26">
        <f t="shared" si="9"/>
        <v>0</v>
      </c>
      <c r="G211" s="93">
        <f t="shared" si="10"/>
        <v>0</v>
      </c>
      <c r="H211" s="26"/>
      <c r="I211" s="26">
        <v>0.11721326004424018</v>
      </c>
      <c r="J211" s="26">
        <v>0.11721326004424018</v>
      </c>
      <c r="K211"/>
      <c r="L211" s="26">
        <f t="shared" si="11"/>
        <v>0</v>
      </c>
    </row>
    <row r="212" spans="1:12" s="4" customFormat="1" ht="15.75" x14ac:dyDescent="0.25">
      <c r="A212" s="64" t="s">
        <v>123</v>
      </c>
      <c r="B212" s="139">
        <v>122.97492976527279</v>
      </c>
      <c r="C212" s="59">
        <v>122.97492976527279</v>
      </c>
      <c r="D212" s="59">
        <v>122.97492976527279</v>
      </c>
      <c r="E212" s="59"/>
      <c r="F212" s="59">
        <f t="shared" si="9"/>
        <v>0</v>
      </c>
      <c r="G212" s="94">
        <f t="shared" si="10"/>
        <v>0</v>
      </c>
      <c r="H212" s="59"/>
      <c r="I212" s="59">
        <v>0.11721326004424018</v>
      </c>
      <c r="J212" s="59">
        <v>0.11721326004424018</v>
      </c>
      <c r="K212" s="57"/>
      <c r="L212" s="59">
        <f t="shared" si="11"/>
        <v>0</v>
      </c>
    </row>
    <row r="213" spans="1:12" s="57" customFormat="1" ht="15.75" x14ac:dyDescent="0.25">
      <c r="A213" s="33" t="s">
        <v>132</v>
      </c>
      <c r="B213" s="141">
        <v>98.36233315851166</v>
      </c>
      <c r="C213" s="37">
        <v>98.334478219545886</v>
      </c>
      <c r="D213" s="37">
        <v>97.559338878955359</v>
      </c>
      <c r="E213" s="37"/>
      <c r="F213" s="37">
        <f t="shared" si="9"/>
        <v>-0.78826811778053285</v>
      </c>
      <c r="G213" s="96">
        <f t="shared" si="10"/>
        <v>-0.8163635954652193</v>
      </c>
      <c r="H213" s="37"/>
      <c r="I213" s="37">
        <v>7.0614686820604406</v>
      </c>
      <c r="J213" s="37">
        <v>7.0058053757927015</v>
      </c>
      <c r="K213"/>
      <c r="L213" s="37">
        <f t="shared" si="11"/>
        <v>-5.5663306267739188E-2</v>
      </c>
    </row>
    <row r="214" spans="1:12" s="4" customFormat="1" ht="15.75" x14ac:dyDescent="0.25">
      <c r="A214" s="61" t="s">
        <v>125</v>
      </c>
      <c r="B214" s="139">
        <v>98.866245808140135</v>
      </c>
      <c r="C214" s="59">
        <v>98.821744074544</v>
      </c>
      <c r="D214" s="59">
        <v>98.718668893585303</v>
      </c>
      <c r="E214" s="59"/>
      <c r="F214" s="59">
        <f t="shared" si="9"/>
        <v>-0.10430415079594191</v>
      </c>
      <c r="G214" s="94">
        <f t="shared" si="10"/>
        <v>-0.14926926105924831</v>
      </c>
      <c r="H214" s="59"/>
      <c r="I214" s="59">
        <v>5.1823642223151669</v>
      </c>
      <c r="J214" s="59">
        <v>5.176958801321927</v>
      </c>
      <c r="K214" s="57"/>
      <c r="L214" s="59">
        <f t="shared" si="11"/>
        <v>-5.4054209932399289E-3</v>
      </c>
    </row>
    <row r="215" spans="1:12" s="57" customFormat="1" ht="15.75" x14ac:dyDescent="0.25">
      <c r="A215" s="35" t="s">
        <v>184</v>
      </c>
      <c r="B215" s="72">
        <v>120.09215057311731</v>
      </c>
      <c r="C215" s="26">
        <v>121.33659467916443</v>
      </c>
      <c r="D215" s="26">
        <v>121.33659467916443</v>
      </c>
      <c r="E215" s="26"/>
      <c r="F215" s="26">
        <f t="shared" si="9"/>
        <v>0</v>
      </c>
      <c r="G215" s="93">
        <f t="shared" si="10"/>
        <v>1.0362410033530445</v>
      </c>
      <c r="H215" s="26"/>
      <c r="I215" s="26">
        <v>0.14116518944423345</v>
      </c>
      <c r="J215" s="26">
        <v>0.14116518944423345</v>
      </c>
      <c r="K215"/>
      <c r="L215" s="26">
        <f t="shared" si="11"/>
        <v>0</v>
      </c>
    </row>
    <row r="216" spans="1:12" s="4" customFormat="1" ht="15.75" x14ac:dyDescent="0.25">
      <c r="A216" s="64" t="s">
        <v>202</v>
      </c>
      <c r="B216" s="139">
        <v>120.09215057311731</v>
      </c>
      <c r="C216" s="59">
        <v>121.33659467916443</v>
      </c>
      <c r="D216" s="59">
        <v>121.33659467916443</v>
      </c>
      <c r="E216" s="59"/>
      <c r="F216" s="59">
        <f t="shared" si="9"/>
        <v>0</v>
      </c>
      <c r="G216" s="94">
        <f t="shared" si="10"/>
        <v>1.0362410033530445</v>
      </c>
      <c r="H216" s="59"/>
      <c r="I216" s="59">
        <v>0.14116518944423345</v>
      </c>
      <c r="J216" s="59">
        <v>0.14116518944423345</v>
      </c>
      <c r="K216" s="57"/>
      <c r="L216" s="59">
        <f t="shared" si="11"/>
        <v>0</v>
      </c>
    </row>
    <row r="217" spans="1:12" s="57" customFormat="1" ht="15.75" x14ac:dyDescent="0.25">
      <c r="A217" s="35" t="s">
        <v>185</v>
      </c>
      <c r="B217" s="72">
        <v>98.384664155323534</v>
      </c>
      <c r="C217" s="26">
        <v>98.310918312949894</v>
      </c>
      <c r="D217" s="26">
        <v>98.205504521856071</v>
      </c>
      <c r="E217" s="26"/>
      <c r="F217" s="26">
        <f t="shared" si="9"/>
        <v>-0.10722490736813084</v>
      </c>
      <c r="G217" s="93">
        <f t="shared" si="10"/>
        <v>-0.18210117908683543</v>
      </c>
      <c r="H217" s="26"/>
      <c r="I217" s="26">
        <v>5.0411990328709333</v>
      </c>
      <c r="J217" s="26">
        <v>5.0357936118776934</v>
      </c>
      <c r="K217"/>
      <c r="L217" s="26">
        <f t="shared" si="11"/>
        <v>-5.4054209932399289E-3</v>
      </c>
    </row>
    <row r="218" spans="1:12" s="4" customFormat="1" ht="15.75" x14ac:dyDescent="0.25">
      <c r="A218" s="64" t="s">
        <v>201</v>
      </c>
      <c r="B218" s="139">
        <v>98.384664155323534</v>
      </c>
      <c r="C218" s="59">
        <v>98.310918312949894</v>
      </c>
      <c r="D218" s="59">
        <v>98.205504521856071</v>
      </c>
      <c r="E218" s="59"/>
      <c r="F218" s="59">
        <f t="shared" si="9"/>
        <v>-0.10722490736813084</v>
      </c>
      <c r="G218" s="94">
        <f t="shared" si="10"/>
        <v>-0.18210117908683543</v>
      </c>
      <c r="H218" s="59"/>
      <c r="I218" s="59">
        <v>5.0411990328709333</v>
      </c>
      <c r="J218" s="59">
        <v>5.0357936118776934</v>
      </c>
      <c r="K218" s="57"/>
      <c r="L218" s="59">
        <f t="shared" si="11"/>
        <v>-5.4054209932399289E-3</v>
      </c>
    </row>
    <row r="219" spans="1:12" s="57" customFormat="1" ht="15.75" x14ac:dyDescent="0.25">
      <c r="A219" s="34" t="s">
        <v>134</v>
      </c>
      <c r="B219" s="72">
        <v>87.573391601929771</v>
      </c>
      <c r="C219" s="26">
        <v>87.378190235726791</v>
      </c>
      <c r="D219" s="26">
        <v>76.637419482662665</v>
      </c>
      <c r="E219" s="26"/>
      <c r="F219" s="26">
        <f t="shared" si="9"/>
        <v>-12.292278798734479</v>
      </c>
      <c r="G219" s="93">
        <f t="shared" si="10"/>
        <v>-12.487779586038227</v>
      </c>
      <c r="H219" s="26"/>
      <c r="I219" s="26">
        <v>0.40885734937670559</v>
      </c>
      <c r="J219" s="26">
        <v>0.35859946410220506</v>
      </c>
      <c r="K219"/>
      <c r="L219" s="26">
        <f t="shared" si="11"/>
        <v>-5.0257885274500536E-2</v>
      </c>
    </row>
    <row r="220" spans="1:12" s="4" customFormat="1" ht="15.75" x14ac:dyDescent="0.25">
      <c r="A220" s="58" t="s">
        <v>126</v>
      </c>
      <c r="B220" s="139">
        <v>87.573391601929771</v>
      </c>
      <c r="C220" s="59">
        <v>87.378190235726791</v>
      </c>
      <c r="D220" s="59">
        <v>76.637419482662665</v>
      </c>
      <c r="E220" s="59"/>
      <c r="F220" s="59">
        <f t="shared" si="9"/>
        <v>-12.292278798734479</v>
      </c>
      <c r="G220" s="94">
        <f t="shared" si="10"/>
        <v>-12.487779586038227</v>
      </c>
      <c r="H220" s="59"/>
      <c r="I220" s="59">
        <v>0.40885734937670559</v>
      </c>
      <c r="J220" s="59">
        <v>0.35859946410220506</v>
      </c>
      <c r="K220" s="57"/>
      <c r="L220" s="59">
        <f t="shared" si="11"/>
        <v>-5.0257885274500536E-2</v>
      </c>
    </row>
    <row r="221" spans="1:12" s="57" customFormat="1" ht="15.75" x14ac:dyDescent="0.25">
      <c r="A221" s="36" t="s">
        <v>200</v>
      </c>
      <c r="B221" s="72">
        <v>87.573391601929771</v>
      </c>
      <c r="C221" s="26">
        <v>87.378190235726791</v>
      </c>
      <c r="D221" s="26">
        <v>76.637419482662665</v>
      </c>
      <c r="E221" s="26"/>
      <c r="F221" s="26">
        <f t="shared" si="9"/>
        <v>-12.292278798734479</v>
      </c>
      <c r="G221" s="93">
        <f t="shared" si="10"/>
        <v>-12.487779586038227</v>
      </c>
      <c r="H221" s="26"/>
      <c r="I221" s="26">
        <v>0.40885734937670559</v>
      </c>
      <c r="J221" s="26">
        <v>0.35859946410220506</v>
      </c>
      <c r="K221"/>
      <c r="L221" s="26">
        <f t="shared" si="11"/>
        <v>-5.0257885274500536E-2</v>
      </c>
    </row>
    <row r="222" spans="1:12" s="4" customFormat="1" ht="15.75" x14ac:dyDescent="0.25">
      <c r="A222" s="61" t="s">
        <v>133</v>
      </c>
      <c r="B222" s="139">
        <v>100</v>
      </c>
      <c r="C222" s="59">
        <v>100.08487654320987</v>
      </c>
      <c r="D222" s="59">
        <v>100.08487654320987</v>
      </c>
      <c r="E222" s="59"/>
      <c r="F222" s="59">
        <f t="shared" si="9"/>
        <v>0</v>
      </c>
      <c r="G222" s="94">
        <f t="shared" si="10"/>
        <v>8.4876543209877475E-2</v>
      </c>
      <c r="H222" s="59"/>
      <c r="I222" s="59">
        <v>1.4702471103685693</v>
      </c>
      <c r="J222" s="59">
        <v>1.470247110368569</v>
      </c>
      <c r="K222" s="57"/>
      <c r="L222" s="59">
        <f t="shared" si="11"/>
        <v>0</v>
      </c>
    </row>
    <row r="223" spans="1:12" s="57" customFormat="1" ht="15.75" x14ac:dyDescent="0.25">
      <c r="A223" s="35" t="s">
        <v>186</v>
      </c>
      <c r="B223" s="72">
        <v>100</v>
      </c>
      <c r="C223" s="26">
        <v>100.08487654320987</v>
      </c>
      <c r="D223" s="26">
        <v>100.08487654320987</v>
      </c>
      <c r="E223" s="26"/>
      <c r="F223" s="26">
        <f t="shared" si="9"/>
        <v>0</v>
      </c>
      <c r="G223" s="93">
        <f t="shared" si="10"/>
        <v>8.4876543209877475E-2</v>
      </c>
      <c r="H223" s="26"/>
      <c r="I223" s="26">
        <v>1.4702471103685693</v>
      </c>
      <c r="J223" s="26">
        <v>1.470247110368569</v>
      </c>
      <c r="K223"/>
      <c r="L223" s="26">
        <f t="shared" si="11"/>
        <v>0</v>
      </c>
    </row>
    <row r="224" spans="1:12" s="4" customFormat="1" ht="15.75" x14ac:dyDescent="0.25">
      <c r="A224" s="64" t="s">
        <v>133</v>
      </c>
      <c r="B224" s="139">
        <v>100</v>
      </c>
      <c r="C224" s="59">
        <v>100.08487654320987</v>
      </c>
      <c r="D224" s="59">
        <v>100.08487654320987</v>
      </c>
      <c r="E224" s="59"/>
      <c r="F224" s="59">
        <f t="shared" si="9"/>
        <v>0</v>
      </c>
      <c r="G224" s="94">
        <f t="shared" si="10"/>
        <v>8.4876543209877475E-2</v>
      </c>
      <c r="H224" s="59"/>
      <c r="I224" s="59">
        <v>1.4702471103685693</v>
      </c>
      <c r="J224" s="59">
        <v>1.470247110368569</v>
      </c>
      <c r="K224" s="57"/>
      <c r="L224" s="59">
        <f t="shared" si="11"/>
        <v>0</v>
      </c>
    </row>
    <row r="225" spans="1:12" ht="6.75" customHeight="1" x14ac:dyDescent="0.25">
      <c r="A225" s="44"/>
      <c r="B225" s="142"/>
      <c r="C225" s="43"/>
      <c r="D225" s="43"/>
      <c r="E225" s="43"/>
      <c r="F225" s="43"/>
      <c r="G225" s="89"/>
      <c r="H225" s="43"/>
      <c r="I225" s="43"/>
      <c r="J225" s="43"/>
      <c r="K225" s="29"/>
      <c r="L225" s="43"/>
    </row>
    <row r="226" spans="1:12" x14ac:dyDescent="0.25">
      <c r="A226" s="184" t="s">
        <v>54</v>
      </c>
      <c r="B226" s="185"/>
      <c r="C226" s="185"/>
      <c r="D226" s="185"/>
    </row>
    <row r="227" spans="1:12" ht="409.6" customHeight="1" x14ac:dyDescent="0.25">
      <c r="A227" s="23"/>
      <c r="B227" s="143"/>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sqref="A1:XFD1048576"/>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2"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256</v>
      </c>
      <c r="B1" s="134"/>
      <c r="C1" s="147"/>
      <c r="D1" s="147"/>
      <c r="E1" s="88"/>
    </row>
    <row r="2" spans="1:12" ht="6" customHeight="1" x14ac:dyDescent="0.25">
      <c r="A2" s="135"/>
      <c r="B2" s="135"/>
      <c r="C2" s="89"/>
      <c r="D2" s="89"/>
      <c r="E2" s="85"/>
      <c r="F2" s="85"/>
      <c r="G2" s="85"/>
      <c r="H2" s="85"/>
      <c r="I2" s="85"/>
      <c r="J2" s="85"/>
      <c r="K2" s="85"/>
      <c r="L2" s="85"/>
    </row>
    <row r="3" spans="1:12" ht="45" customHeight="1" x14ac:dyDescent="0.25">
      <c r="A3" s="188" t="s">
        <v>56</v>
      </c>
      <c r="B3" s="183" t="s">
        <v>242</v>
      </c>
      <c r="C3" s="183"/>
      <c r="D3" s="183"/>
      <c r="E3" s="103"/>
      <c r="F3" s="180" t="s">
        <v>243</v>
      </c>
      <c r="G3" s="180"/>
      <c r="H3" s="90"/>
      <c r="I3" s="180" t="s">
        <v>244</v>
      </c>
      <c r="J3" s="180"/>
      <c r="K3" s="90"/>
      <c r="L3" s="148" t="s">
        <v>245</v>
      </c>
    </row>
    <row r="4" spans="1:12" ht="30" x14ac:dyDescent="0.25">
      <c r="A4" s="189"/>
      <c r="B4" s="117">
        <v>42826</v>
      </c>
      <c r="C4" s="84">
        <v>43160</v>
      </c>
      <c r="D4" s="117">
        <v>43191</v>
      </c>
      <c r="E4" s="135"/>
      <c r="F4" s="160" t="s">
        <v>263</v>
      </c>
      <c r="G4" s="160" t="s">
        <v>264</v>
      </c>
      <c r="H4" s="135"/>
      <c r="I4" s="117">
        <v>43160</v>
      </c>
      <c r="J4" s="117">
        <v>43191</v>
      </c>
      <c r="K4" s="135"/>
      <c r="L4" s="160" t="s">
        <v>263</v>
      </c>
    </row>
    <row r="5" spans="1:12" s="104" customFormat="1" ht="15.75" x14ac:dyDescent="0.25">
      <c r="A5" s="149" t="s">
        <v>241</v>
      </c>
      <c r="B5" s="92">
        <v>110.4759024861235</v>
      </c>
      <c r="C5" s="92">
        <v>112.4696703509111</v>
      </c>
      <c r="D5" s="92">
        <v>111.03360688074105</v>
      </c>
      <c r="E5" s="92"/>
      <c r="F5" s="92">
        <f t="shared" ref="F5:F68" si="0">((D5/C5-1)*100)</f>
        <v>-1.2768450958284716</v>
      </c>
      <c r="G5" s="92">
        <f>((D5/B5-1)*100)</f>
        <v>0.50481994902698002</v>
      </c>
      <c r="H5" s="92"/>
      <c r="I5" s="92">
        <v>112.4696703509111</v>
      </c>
      <c r="J5" s="92">
        <v>111.03360688074105</v>
      </c>
      <c r="L5" s="92">
        <f>J5-I5</f>
        <v>-1.4360634701700548</v>
      </c>
    </row>
    <row r="6" spans="1:12" ht="9.75" customHeight="1" x14ac:dyDescent="0.25">
      <c r="A6" s="145"/>
      <c r="B6" s="145"/>
      <c r="C6" s="145"/>
      <c r="D6" s="145"/>
      <c r="E6" s="145"/>
      <c r="F6" s="145"/>
      <c r="G6" s="145"/>
      <c r="H6" s="145"/>
      <c r="I6" s="145"/>
      <c r="J6" s="145"/>
      <c r="K6" s="145"/>
      <c r="L6" s="145"/>
    </row>
    <row r="7" spans="1:12" ht="15.75" x14ac:dyDescent="0.25">
      <c r="A7" s="150" t="s">
        <v>127</v>
      </c>
      <c r="B7" s="91">
        <v>108.99546337034545</v>
      </c>
      <c r="C7" s="91">
        <v>110.27022126915129</v>
      </c>
      <c r="D7" s="91">
        <v>106.29737539625161</v>
      </c>
      <c r="E7" s="91"/>
      <c r="F7" s="91">
        <f t="shared" si="0"/>
        <v>-3.6028275151481104</v>
      </c>
      <c r="G7" s="91">
        <f t="shared" ref="G7:G70" si="1">((D7/B7-1)*100)</f>
        <v>-2.475413095796708</v>
      </c>
      <c r="H7" s="91"/>
      <c r="I7" s="91">
        <v>26.226793604107762</v>
      </c>
      <c r="J7" s="91">
        <v>25.281887467797862</v>
      </c>
      <c r="L7" s="91">
        <f>J7-I7</f>
        <v>-0.94490613630989984</v>
      </c>
    </row>
    <row r="8" spans="1:12" s="104" customFormat="1" ht="15.75" x14ac:dyDescent="0.25">
      <c r="A8" s="151" t="s">
        <v>57</v>
      </c>
      <c r="B8" s="94">
        <v>109.25962099938802</v>
      </c>
      <c r="C8" s="94">
        <v>110.56309744401999</v>
      </c>
      <c r="D8" s="94">
        <v>106.17385277036374</v>
      </c>
      <c r="E8" s="94"/>
      <c r="F8" s="94">
        <f t="shared" si="0"/>
        <v>-3.9699002426000218</v>
      </c>
      <c r="G8" s="94">
        <f t="shared" si="1"/>
        <v>-2.8242530962482193</v>
      </c>
      <c r="H8" s="94"/>
      <c r="I8" s="94">
        <v>23.908057292954634</v>
      </c>
      <c r="J8" s="94">
        <v>22.958931268480679</v>
      </c>
      <c r="L8" s="94">
        <f t="shared" ref="L8:L71" si="2">J8-I8</f>
        <v>-0.949126024473955</v>
      </c>
    </row>
    <row r="9" spans="1:12" ht="15.75" x14ac:dyDescent="0.25">
      <c r="A9" s="152" t="s">
        <v>58</v>
      </c>
      <c r="B9" s="93">
        <v>124.46842220552884</v>
      </c>
      <c r="C9" s="93">
        <v>121.78794769185868</v>
      </c>
      <c r="D9" s="93">
        <v>108.08061475636342</v>
      </c>
      <c r="E9" s="93"/>
      <c r="F9" s="93">
        <f t="shared" si="0"/>
        <v>-11.255081635973385</v>
      </c>
      <c r="G9" s="93">
        <f t="shared" si="1"/>
        <v>-13.166236993110591</v>
      </c>
      <c r="H9" s="93"/>
      <c r="I9" s="93">
        <v>3.5533505211307155</v>
      </c>
      <c r="J9" s="93">
        <v>3.1534180191651684</v>
      </c>
      <c r="L9" s="93">
        <f t="shared" si="2"/>
        <v>-0.39993250196554708</v>
      </c>
    </row>
    <row r="10" spans="1:12" s="104" customFormat="1" ht="15.75" x14ac:dyDescent="0.25">
      <c r="A10" s="153" t="s">
        <v>6</v>
      </c>
      <c r="B10" s="94">
        <v>151.90388100725875</v>
      </c>
      <c r="C10" s="94">
        <v>143.65193075474448</v>
      </c>
      <c r="D10" s="94">
        <v>108.91385362618459</v>
      </c>
      <c r="E10" s="94"/>
      <c r="F10" s="94">
        <f t="shared" si="0"/>
        <v>-24.182116415732601</v>
      </c>
      <c r="G10" s="94">
        <f t="shared" si="1"/>
        <v>-28.300809101131442</v>
      </c>
      <c r="H10" s="94"/>
      <c r="I10" s="94">
        <v>1.0889113687575389</v>
      </c>
      <c r="J10" s="94">
        <v>0.82558955390044364</v>
      </c>
      <c r="L10" s="94">
        <f t="shared" si="2"/>
        <v>-0.26332181485709527</v>
      </c>
    </row>
    <row r="11" spans="1:12" ht="15.75" x14ac:dyDescent="0.25">
      <c r="A11" s="154" t="s">
        <v>7</v>
      </c>
      <c r="B11" s="93">
        <v>101.24191970837303</v>
      </c>
      <c r="C11" s="93">
        <v>97.511303514180653</v>
      </c>
      <c r="D11" s="93">
        <v>97.594329797765653</v>
      </c>
      <c r="E11" s="93"/>
      <c r="F11" s="93">
        <f t="shared" si="0"/>
        <v>8.5145291461441452E-2</v>
      </c>
      <c r="G11" s="93">
        <f t="shared" si="1"/>
        <v>-3.6028454627433426</v>
      </c>
      <c r="H11" s="93"/>
      <c r="I11" s="93">
        <v>0.43394963141645426</v>
      </c>
      <c r="J11" s="93">
        <v>0.43431911909491971</v>
      </c>
      <c r="L11" s="93">
        <f t="shared" si="2"/>
        <v>3.6948767846545216E-4</v>
      </c>
    </row>
    <row r="12" spans="1:12" s="104" customFormat="1" ht="15.75" x14ac:dyDescent="0.25">
      <c r="A12" s="153" t="s">
        <v>59</v>
      </c>
      <c r="B12" s="94">
        <v>116.45281730822163</v>
      </c>
      <c r="C12" s="94">
        <v>116.5002696646702</v>
      </c>
      <c r="D12" s="94">
        <v>116.53793624885947</v>
      </c>
      <c r="E12" s="94"/>
      <c r="F12" s="94">
        <f t="shared" si="0"/>
        <v>3.2331757083214896E-2</v>
      </c>
      <c r="G12" s="94">
        <f t="shared" si="1"/>
        <v>7.3093071172802837E-2</v>
      </c>
      <c r="H12" s="94"/>
      <c r="I12" s="94">
        <v>0.38751400666017594</v>
      </c>
      <c r="J12" s="94">
        <v>0.38763929674747272</v>
      </c>
      <c r="L12" s="94">
        <f t="shared" si="2"/>
        <v>1.2529008729678104E-4</v>
      </c>
    </row>
    <row r="13" spans="1:12" ht="15.75" x14ac:dyDescent="0.25">
      <c r="A13" s="154" t="s">
        <v>60</v>
      </c>
      <c r="B13" s="93">
        <v>92.83824889672016</v>
      </c>
      <c r="C13" s="93">
        <v>92.93883608833994</v>
      </c>
      <c r="D13" s="93">
        <v>92.958745192836261</v>
      </c>
      <c r="E13" s="93"/>
      <c r="F13" s="93">
        <f t="shared" si="0"/>
        <v>2.1421727809678437E-2</v>
      </c>
      <c r="G13" s="93">
        <f t="shared" si="1"/>
        <v>0.12979165112232405</v>
      </c>
      <c r="H13" s="93"/>
      <c r="I13" s="93">
        <v>0.28565028208819321</v>
      </c>
      <c r="J13" s="93">
        <v>0.28571147331410979</v>
      </c>
      <c r="L13" s="93">
        <f t="shared" si="2"/>
        <v>6.1191225916579217E-5</v>
      </c>
    </row>
    <row r="14" spans="1:12" s="104" customFormat="1" ht="15.75" x14ac:dyDescent="0.25">
      <c r="A14" s="153" t="s">
        <v>61</v>
      </c>
      <c r="B14" s="94">
        <v>126.26214470862232</v>
      </c>
      <c r="C14" s="94">
        <v>126.30678376193683</v>
      </c>
      <c r="D14" s="94">
        <v>113.54265121634243</v>
      </c>
      <c r="E14" s="94"/>
      <c r="F14" s="94">
        <f t="shared" si="0"/>
        <v>-10.105658750405876</v>
      </c>
      <c r="G14" s="94">
        <f t="shared" si="1"/>
        <v>-10.073877266723851</v>
      </c>
      <c r="H14" s="94"/>
      <c r="I14" s="94">
        <v>1.3573252322083531</v>
      </c>
      <c r="J14" s="94">
        <v>1.220158576108223</v>
      </c>
      <c r="L14" s="94">
        <f t="shared" si="2"/>
        <v>-0.13716665610013012</v>
      </c>
    </row>
    <row r="15" spans="1:12" ht="15.75" x14ac:dyDescent="0.25">
      <c r="A15" s="152" t="s">
        <v>62</v>
      </c>
      <c r="B15" s="93">
        <v>95.561989371524277</v>
      </c>
      <c r="C15" s="93">
        <v>95.621773106938122</v>
      </c>
      <c r="D15" s="93">
        <v>95.808446835906764</v>
      </c>
      <c r="E15" s="93"/>
      <c r="F15" s="93">
        <f t="shared" si="0"/>
        <v>0.19522094487818276</v>
      </c>
      <c r="G15" s="93">
        <f t="shared" si="1"/>
        <v>0.25790323747270083</v>
      </c>
      <c r="H15" s="93"/>
      <c r="I15" s="93">
        <v>1.238137877290753</v>
      </c>
      <c r="J15" s="93">
        <v>1.2405549817536947</v>
      </c>
      <c r="L15" s="93">
        <f t="shared" si="2"/>
        <v>2.4171044629417437E-3</v>
      </c>
    </row>
    <row r="16" spans="1:12" s="104" customFormat="1" ht="15.75" x14ac:dyDescent="0.25">
      <c r="A16" s="153" t="s">
        <v>188</v>
      </c>
      <c r="B16" s="94">
        <v>121.33143522584407</v>
      </c>
      <c r="C16" s="94">
        <v>113.95436001494028</v>
      </c>
      <c r="D16" s="94">
        <v>113.76582963454878</v>
      </c>
      <c r="E16" s="94"/>
      <c r="F16" s="94">
        <f t="shared" si="0"/>
        <v>-0.16544376219285173</v>
      </c>
      <c r="G16" s="94">
        <f t="shared" si="1"/>
        <v>-6.2354867699478067</v>
      </c>
      <c r="H16" s="94"/>
      <c r="I16" s="94">
        <v>0.18016305705573227</v>
      </c>
      <c r="J16" s="94">
        <v>0.17986498851605762</v>
      </c>
      <c r="L16" s="94">
        <f t="shared" si="2"/>
        <v>-2.9806853967465075E-4</v>
      </c>
    </row>
    <row r="17" spans="1:12" ht="15.75" x14ac:dyDescent="0.25">
      <c r="A17" s="154" t="s">
        <v>187</v>
      </c>
      <c r="B17" s="93">
        <v>92.06241902711065</v>
      </c>
      <c r="C17" s="93">
        <v>90.603892617636987</v>
      </c>
      <c r="D17" s="93">
        <v>90.461873069876532</v>
      </c>
      <c r="E17" s="93"/>
      <c r="F17" s="93">
        <f t="shared" si="0"/>
        <v>-0.15674773308007595</v>
      </c>
      <c r="G17" s="93">
        <f t="shared" si="1"/>
        <v>-1.7385443204167683</v>
      </c>
      <c r="H17" s="93"/>
      <c r="I17" s="93">
        <v>0.76301823825282689</v>
      </c>
      <c r="J17" s="93">
        <v>0.76182222446137815</v>
      </c>
      <c r="L17" s="93">
        <f t="shared" si="2"/>
        <v>-1.1960137914487357E-3</v>
      </c>
    </row>
    <row r="18" spans="1:12" s="104" customFormat="1" ht="15.75" x14ac:dyDescent="0.25">
      <c r="A18" s="153" t="s">
        <v>189</v>
      </c>
      <c r="B18" s="94">
        <v>91.736125493869707</v>
      </c>
      <c r="C18" s="94">
        <v>100.12782527942917</v>
      </c>
      <c r="D18" s="94">
        <v>101.45554146504391</v>
      </c>
      <c r="E18" s="94"/>
      <c r="F18" s="94">
        <f t="shared" si="0"/>
        <v>1.3260211953165291</v>
      </c>
      <c r="G18" s="94">
        <f t="shared" si="1"/>
        <v>10.594971085653393</v>
      </c>
      <c r="H18" s="94"/>
      <c r="I18" s="94">
        <v>0.29495658198219393</v>
      </c>
      <c r="J18" s="94">
        <v>0.29886776877625909</v>
      </c>
      <c r="L18" s="94">
        <f t="shared" si="2"/>
        <v>3.9111867940651579E-3</v>
      </c>
    </row>
    <row r="19" spans="1:12" ht="15.75" x14ac:dyDescent="0.25">
      <c r="A19" s="152" t="s">
        <v>63</v>
      </c>
      <c r="B19" s="93">
        <v>99.837744864466188</v>
      </c>
      <c r="C19" s="93">
        <v>101.55638186608859</v>
      </c>
      <c r="D19" s="93">
        <v>98.60368689988114</v>
      </c>
      <c r="E19" s="93"/>
      <c r="F19" s="93">
        <f t="shared" si="0"/>
        <v>-2.9074440344880048</v>
      </c>
      <c r="G19" s="93">
        <f t="shared" si="1"/>
        <v>-1.2360635411590382</v>
      </c>
      <c r="H19" s="93"/>
      <c r="I19" s="93">
        <v>7.7618754897934359</v>
      </c>
      <c r="J19" s="93">
        <v>7.5362033039010514</v>
      </c>
      <c r="L19" s="93">
        <f t="shared" si="2"/>
        <v>-0.22567218589238447</v>
      </c>
    </row>
    <row r="20" spans="1:12" s="104" customFormat="1" ht="15.75" x14ac:dyDescent="0.25">
      <c r="A20" s="153" t="s">
        <v>190</v>
      </c>
      <c r="B20" s="94">
        <v>102.38157049078134</v>
      </c>
      <c r="C20" s="94">
        <v>112.75057876332872</v>
      </c>
      <c r="D20" s="94">
        <v>109.21463820243007</v>
      </c>
      <c r="E20" s="94"/>
      <c r="F20" s="94">
        <f t="shared" si="0"/>
        <v>-3.1360730913149726</v>
      </c>
      <c r="G20" s="94">
        <f t="shared" si="1"/>
        <v>6.6741188662113649</v>
      </c>
      <c r="H20" s="94"/>
      <c r="I20" s="94">
        <v>4.2569645872775741</v>
      </c>
      <c r="J20" s="94">
        <v>4.1234630663491538</v>
      </c>
      <c r="L20" s="94">
        <f t="shared" si="2"/>
        <v>-0.13350152092842027</v>
      </c>
    </row>
    <row r="21" spans="1:12" ht="15.75" x14ac:dyDescent="0.25">
      <c r="A21" s="154" t="s">
        <v>191</v>
      </c>
      <c r="B21" s="93">
        <v>119.95685819882446</v>
      </c>
      <c r="C21" s="93">
        <v>108.95296469486895</v>
      </c>
      <c r="D21" s="93">
        <v>94.356752389088243</v>
      </c>
      <c r="E21" s="93"/>
      <c r="F21" s="93">
        <f t="shared" si="0"/>
        <v>-13.396801405687775</v>
      </c>
      <c r="G21" s="93">
        <f t="shared" si="1"/>
        <v>-21.34109395171463</v>
      </c>
      <c r="H21" s="93"/>
      <c r="I21" s="93">
        <v>0.76339993491400615</v>
      </c>
      <c r="J21" s="93">
        <v>0.66112876170242707</v>
      </c>
      <c r="L21" s="93">
        <f t="shared" si="2"/>
        <v>-0.10227117321157908</v>
      </c>
    </row>
    <row r="22" spans="1:12" s="104" customFormat="1" ht="15.75" x14ac:dyDescent="0.25">
      <c r="A22" s="153" t="s">
        <v>192</v>
      </c>
      <c r="B22" s="94">
        <v>92.353217951031752</v>
      </c>
      <c r="C22" s="94">
        <v>86.573277810406651</v>
      </c>
      <c r="D22" s="94">
        <v>86.892238455423438</v>
      </c>
      <c r="E22" s="94"/>
      <c r="F22" s="94">
        <f t="shared" si="0"/>
        <v>0.36842851868830184</v>
      </c>
      <c r="G22" s="94">
        <f t="shared" si="1"/>
        <v>-5.9131447899345329</v>
      </c>
      <c r="H22" s="94"/>
      <c r="I22" s="94">
        <v>2.7415109676018568</v>
      </c>
      <c r="J22" s="94">
        <v>2.7516114758494701</v>
      </c>
      <c r="L22" s="94">
        <f t="shared" si="2"/>
        <v>1.0100508247613327E-2</v>
      </c>
    </row>
    <row r="23" spans="1:12" ht="15.75" x14ac:dyDescent="0.25">
      <c r="A23" s="152" t="s">
        <v>152</v>
      </c>
      <c r="B23" s="93">
        <v>101.83516600363374</v>
      </c>
      <c r="C23" s="93">
        <v>102.82318021563459</v>
      </c>
      <c r="D23" s="93">
        <v>102.17749280217221</v>
      </c>
      <c r="E23" s="93"/>
      <c r="F23" s="93">
        <f t="shared" si="0"/>
        <v>-0.62795899923372422</v>
      </c>
      <c r="G23" s="93">
        <f t="shared" si="1"/>
        <v>0.33615774586772673</v>
      </c>
      <c r="H23" s="93"/>
      <c r="I23" s="93">
        <v>3.6880242160021419</v>
      </c>
      <c r="J23" s="93">
        <v>3.6648649360438372</v>
      </c>
      <c r="L23" s="93">
        <f t="shared" si="2"/>
        <v>-2.315927995830469E-2</v>
      </c>
    </row>
    <row r="24" spans="1:12" s="104" customFormat="1" ht="15.75" x14ac:dyDescent="0.25">
      <c r="A24" s="153" t="s">
        <v>64</v>
      </c>
      <c r="B24" s="94">
        <v>103.44334476602862</v>
      </c>
      <c r="C24" s="94">
        <v>102.57795921751949</v>
      </c>
      <c r="D24" s="94">
        <v>103.03281018156028</v>
      </c>
      <c r="E24" s="94"/>
      <c r="F24" s="94">
        <f t="shared" si="0"/>
        <v>0.44341978287583128</v>
      </c>
      <c r="G24" s="94">
        <f t="shared" si="1"/>
        <v>-0.39686901597865143</v>
      </c>
      <c r="H24" s="94"/>
      <c r="I24" s="94">
        <v>0.10279523657002891</v>
      </c>
      <c r="J24" s="94">
        <v>0.10325105098483443</v>
      </c>
      <c r="L24" s="94">
        <f t="shared" si="2"/>
        <v>4.5581441480552209E-4</v>
      </c>
    </row>
    <row r="25" spans="1:12" ht="15.75" x14ac:dyDescent="0.25">
      <c r="A25" s="154" t="s">
        <v>65</v>
      </c>
      <c r="B25" s="93">
        <v>102.45664076027606</v>
      </c>
      <c r="C25" s="93">
        <v>103.26232851959652</v>
      </c>
      <c r="D25" s="93">
        <v>103.25616735274915</v>
      </c>
      <c r="E25" s="93"/>
      <c r="F25" s="93">
        <f t="shared" si="0"/>
        <v>-5.966519383893143E-3</v>
      </c>
      <c r="G25" s="93">
        <f t="shared" si="1"/>
        <v>0.78035604772928036</v>
      </c>
      <c r="H25" s="93"/>
      <c r="I25" s="93">
        <v>2.3731623437068583</v>
      </c>
      <c r="J25" s="93">
        <v>2.3730207485156103</v>
      </c>
      <c r="L25" s="93">
        <f t="shared" si="2"/>
        <v>-1.4159519124801179E-4</v>
      </c>
    </row>
    <row r="26" spans="1:12" s="104" customFormat="1" ht="15.75" x14ac:dyDescent="0.25">
      <c r="A26" s="153" t="s">
        <v>193</v>
      </c>
      <c r="B26" s="94">
        <v>101.76824123310476</v>
      </c>
      <c r="C26" s="94">
        <v>100.10449605818803</v>
      </c>
      <c r="D26" s="94">
        <v>100.31980438837778</v>
      </c>
      <c r="E26" s="94"/>
      <c r="F26" s="94">
        <f t="shared" si="0"/>
        <v>0.21508357633066577</v>
      </c>
      <c r="G26" s="94">
        <f t="shared" si="1"/>
        <v>-1.4232699977680396</v>
      </c>
      <c r="H26" s="94"/>
      <c r="I26" s="94">
        <v>0.23141451098788698</v>
      </c>
      <c r="J26" s="94">
        <v>0.23191224559426787</v>
      </c>
      <c r="L26" s="94">
        <f t="shared" si="2"/>
        <v>4.9773460638088962E-4</v>
      </c>
    </row>
    <row r="27" spans="1:12" ht="15.75" x14ac:dyDescent="0.25">
      <c r="A27" s="154" t="s">
        <v>194</v>
      </c>
      <c r="B27" s="93">
        <v>104.1094627044159</v>
      </c>
      <c r="C27" s="93">
        <v>104.54451718242802</v>
      </c>
      <c r="D27" s="93">
        <v>106.32004393238796</v>
      </c>
      <c r="E27" s="93"/>
      <c r="F27" s="93">
        <f t="shared" si="0"/>
        <v>1.6983451622447854</v>
      </c>
      <c r="G27" s="93">
        <f t="shared" si="1"/>
        <v>2.1233240193048175</v>
      </c>
      <c r="H27" s="93"/>
      <c r="I27" s="93">
        <v>3.0474904341225531E-2</v>
      </c>
      <c r="J27" s="93">
        <v>3.0992473404803465E-2</v>
      </c>
      <c r="L27" s="93">
        <f t="shared" si="2"/>
        <v>5.1756906357793356E-4</v>
      </c>
    </row>
    <row r="28" spans="1:12" s="104" customFormat="1" ht="15.75" x14ac:dyDescent="0.25">
      <c r="A28" s="153" t="s">
        <v>66</v>
      </c>
      <c r="B28" s="94">
        <v>101.83224062849303</v>
      </c>
      <c r="C28" s="94">
        <v>102.74152904415259</v>
      </c>
      <c r="D28" s="94">
        <v>102.19131511513466</v>
      </c>
      <c r="E28" s="94"/>
      <c r="F28" s="94">
        <f t="shared" si="0"/>
        <v>-0.535532159329144</v>
      </c>
      <c r="G28" s="94">
        <f t="shared" si="1"/>
        <v>0.35261375417596774</v>
      </c>
      <c r="H28" s="94"/>
      <c r="I28" s="94">
        <v>0.5872500938866424</v>
      </c>
      <c r="J28" s="94">
        <v>0.58410518077818885</v>
      </c>
      <c r="L28" s="94">
        <f t="shared" si="2"/>
        <v>-3.1449131084535509E-3</v>
      </c>
    </row>
    <row r="29" spans="1:12" ht="15.75" x14ac:dyDescent="0.25">
      <c r="A29" s="154" t="s">
        <v>8</v>
      </c>
      <c r="B29" s="93">
        <v>97.238367698122403</v>
      </c>
      <c r="C29" s="93">
        <v>101.8141143712533</v>
      </c>
      <c r="D29" s="93">
        <v>95.826385505795372</v>
      </c>
      <c r="E29" s="93"/>
      <c r="F29" s="93">
        <f t="shared" si="0"/>
        <v>-5.881040072326682</v>
      </c>
      <c r="G29" s="93">
        <f t="shared" si="1"/>
        <v>-1.4520833964536961</v>
      </c>
      <c r="H29" s="93"/>
      <c r="I29" s="93">
        <v>0.3629271265094996</v>
      </c>
      <c r="J29" s="93">
        <v>0.34158323676613217</v>
      </c>
      <c r="L29" s="93">
        <f t="shared" si="2"/>
        <v>-2.1343889743367428E-2</v>
      </c>
    </row>
    <row r="30" spans="1:12" s="104" customFormat="1" ht="15.75" x14ac:dyDescent="0.25">
      <c r="A30" s="155" t="s">
        <v>153</v>
      </c>
      <c r="B30" s="94">
        <v>89.878369162156147</v>
      </c>
      <c r="C30" s="94">
        <v>90.035121984219685</v>
      </c>
      <c r="D30" s="94">
        <v>89.588916885586329</v>
      </c>
      <c r="E30" s="94"/>
      <c r="F30" s="94">
        <f t="shared" si="0"/>
        <v>-0.49559004175233623</v>
      </c>
      <c r="G30" s="94">
        <f t="shared" si="1"/>
        <v>-0.32204887479388988</v>
      </c>
      <c r="H30" s="94"/>
      <c r="I30" s="94">
        <v>0.52873498538631136</v>
      </c>
      <c r="J30" s="94">
        <v>0.52611462745147619</v>
      </c>
      <c r="L30" s="94">
        <f t="shared" si="2"/>
        <v>-2.6203579348351713E-3</v>
      </c>
    </row>
    <row r="31" spans="1:12" ht="15.75" x14ac:dyDescent="0.25">
      <c r="A31" s="154" t="s">
        <v>195</v>
      </c>
      <c r="B31" s="93">
        <v>81.213828380540406</v>
      </c>
      <c r="C31" s="93">
        <v>82.617324336960337</v>
      </c>
      <c r="D31" s="93">
        <v>82.892306606058995</v>
      </c>
      <c r="E31" s="93"/>
      <c r="F31" s="93">
        <f t="shared" si="0"/>
        <v>0.33283850730523312</v>
      </c>
      <c r="G31" s="93">
        <f t="shared" si="1"/>
        <v>2.0667394444869869</v>
      </c>
      <c r="H31" s="93"/>
      <c r="I31" s="93">
        <v>1.4552827046274221E-2</v>
      </c>
      <c r="J31" s="93">
        <v>1.4601264458585752E-2</v>
      </c>
      <c r="L31" s="93">
        <f t="shared" si="2"/>
        <v>4.8437412311530537E-5</v>
      </c>
    </row>
    <row r="32" spans="1:12" s="104" customFormat="1" ht="15.75" x14ac:dyDescent="0.25">
      <c r="A32" s="153" t="s">
        <v>67</v>
      </c>
      <c r="B32" s="94">
        <v>132.0829510342021</v>
      </c>
      <c r="C32" s="94">
        <v>137.62102777353778</v>
      </c>
      <c r="D32" s="94">
        <v>138.22733477259447</v>
      </c>
      <c r="E32" s="94"/>
      <c r="F32" s="94">
        <f t="shared" si="0"/>
        <v>0.4405627605502227</v>
      </c>
      <c r="G32" s="94">
        <f t="shared" si="1"/>
        <v>4.6519128246925057</v>
      </c>
      <c r="H32" s="94"/>
      <c r="I32" s="94">
        <v>4.6277449509068688E-2</v>
      </c>
      <c r="J32" s="94">
        <v>4.6481330718138078E-2</v>
      </c>
      <c r="L32" s="94">
        <f t="shared" si="2"/>
        <v>2.0388120906938978E-4</v>
      </c>
    </row>
    <row r="33" spans="1:12" ht="15.75" x14ac:dyDescent="0.25">
      <c r="A33" s="154" t="s">
        <v>68</v>
      </c>
      <c r="B33" s="93">
        <v>87.515405667293379</v>
      </c>
      <c r="C33" s="93">
        <v>87.293590249292521</v>
      </c>
      <c r="D33" s="93">
        <v>86.757655804769385</v>
      </c>
      <c r="E33" s="93"/>
      <c r="F33" s="93">
        <f t="shared" si="0"/>
        <v>-0.6139447844825896</v>
      </c>
      <c r="G33" s="93">
        <f t="shared" si="1"/>
        <v>-0.86584739766244478</v>
      </c>
      <c r="H33" s="93"/>
      <c r="I33" s="93">
        <v>0.46790470883096852</v>
      </c>
      <c r="J33" s="93">
        <v>0.46503203227475243</v>
      </c>
      <c r="L33" s="93">
        <f t="shared" si="2"/>
        <v>-2.8726765562160916E-3</v>
      </c>
    </row>
    <row r="34" spans="1:12" s="104" customFormat="1" ht="15.75" x14ac:dyDescent="0.25">
      <c r="A34" s="155" t="s">
        <v>69</v>
      </c>
      <c r="B34" s="94">
        <v>133.73094806450612</v>
      </c>
      <c r="C34" s="94">
        <v>140.00781176087122</v>
      </c>
      <c r="D34" s="94">
        <v>129.02201846873646</v>
      </c>
      <c r="E34" s="94"/>
      <c r="F34" s="94">
        <f t="shared" si="0"/>
        <v>-7.8465573841680625</v>
      </c>
      <c r="G34" s="94">
        <f t="shared" si="1"/>
        <v>-3.5211965995322725</v>
      </c>
      <c r="H34" s="94"/>
      <c r="I34" s="94">
        <v>1.7430053502042244</v>
      </c>
      <c r="J34" s="94">
        <v>1.6062394351913305</v>
      </c>
      <c r="L34" s="94">
        <f t="shared" si="2"/>
        <v>-0.13676591501289392</v>
      </c>
    </row>
    <row r="35" spans="1:12" ht="15.75" x14ac:dyDescent="0.25">
      <c r="A35" s="154" t="s">
        <v>70</v>
      </c>
      <c r="B35" s="93">
        <v>84.021973734028137</v>
      </c>
      <c r="C35" s="93">
        <v>123.38378860262331</v>
      </c>
      <c r="D35" s="93">
        <v>118.67976691262224</v>
      </c>
      <c r="E35" s="93"/>
      <c r="F35" s="93">
        <f t="shared" si="0"/>
        <v>-3.8125119541847607</v>
      </c>
      <c r="G35" s="93">
        <f t="shared" si="1"/>
        <v>41.248487316310232</v>
      </c>
      <c r="H35" s="93"/>
      <c r="I35" s="93">
        <v>0.26554252357161118</v>
      </c>
      <c r="J35" s="93">
        <v>0.25541868311699961</v>
      </c>
      <c r="L35" s="93">
        <f t="shared" si="2"/>
        <v>-1.0123840454611566E-2</v>
      </c>
    </row>
    <row r="36" spans="1:12" s="104" customFormat="1" ht="15.75" x14ac:dyDescent="0.25">
      <c r="A36" s="153" t="s">
        <v>9</v>
      </c>
      <c r="B36" s="94">
        <v>113.36361569446981</v>
      </c>
      <c r="C36" s="94">
        <v>128.34195404297708</v>
      </c>
      <c r="D36" s="94">
        <v>119.9398382858287</v>
      </c>
      <c r="E36" s="94"/>
      <c r="F36" s="94">
        <f t="shared" si="0"/>
        <v>-6.546663419457377</v>
      </c>
      <c r="G36" s="94">
        <f t="shared" si="1"/>
        <v>5.8009993339332766</v>
      </c>
      <c r="H36" s="94"/>
      <c r="I36" s="94">
        <v>0.35288688434184706</v>
      </c>
      <c r="J36" s="94">
        <v>0.32978456777257653</v>
      </c>
      <c r="L36" s="94">
        <f t="shared" si="2"/>
        <v>-2.3102316569270531E-2</v>
      </c>
    </row>
    <row r="37" spans="1:12" ht="15.75" x14ac:dyDescent="0.25">
      <c r="A37" s="154" t="s">
        <v>10</v>
      </c>
      <c r="B37" s="93">
        <v>104.21429807761197</v>
      </c>
      <c r="C37" s="93">
        <v>105.10633741469708</v>
      </c>
      <c r="D37" s="93">
        <v>104.63888002800621</v>
      </c>
      <c r="E37" s="93"/>
      <c r="F37" s="93">
        <f t="shared" si="0"/>
        <v>-0.44474709916539901</v>
      </c>
      <c r="G37" s="93">
        <f t="shared" si="1"/>
        <v>0.40741237836485755</v>
      </c>
      <c r="H37" s="93"/>
      <c r="I37" s="93">
        <v>0.16763576522145496</v>
      </c>
      <c r="J37" s="93">
        <v>0.16689021001846882</v>
      </c>
      <c r="L37" s="93">
        <f t="shared" si="2"/>
        <v>-7.4555520298613676E-4</v>
      </c>
    </row>
    <row r="38" spans="1:12" s="104" customFormat="1" ht="15.75" x14ac:dyDescent="0.25">
      <c r="A38" s="153" t="s">
        <v>196</v>
      </c>
      <c r="B38" s="94">
        <v>151.79458938236345</v>
      </c>
      <c r="C38" s="94">
        <v>145.55823662338318</v>
      </c>
      <c r="D38" s="94">
        <v>128.20557175654824</v>
      </c>
      <c r="E38" s="94"/>
      <c r="F38" s="94">
        <f t="shared" si="0"/>
        <v>-11.921458564885723</v>
      </c>
      <c r="G38" s="94">
        <f t="shared" si="1"/>
        <v>-15.540091199427131</v>
      </c>
      <c r="H38" s="94"/>
      <c r="I38" s="94">
        <v>0.43293763846516309</v>
      </c>
      <c r="J38" s="94">
        <v>0.38132515728374394</v>
      </c>
      <c r="L38" s="94">
        <f t="shared" si="2"/>
        <v>-5.1612481181419145E-2</v>
      </c>
    </row>
    <row r="39" spans="1:12" ht="15.75" x14ac:dyDescent="0.25">
      <c r="A39" s="154" t="s">
        <v>71</v>
      </c>
      <c r="B39" s="93">
        <v>217.61065622555736</v>
      </c>
      <c r="C39" s="93">
        <v>202.97271962983919</v>
      </c>
      <c r="D39" s="93">
        <v>179.32218029411524</v>
      </c>
      <c r="E39" s="93"/>
      <c r="F39" s="93">
        <f t="shared" si="0"/>
        <v>-11.65207786487532</v>
      </c>
      <c r="G39" s="93">
        <f t="shared" si="1"/>
        <v>-17.594945300728028</v>
      </c>
      <c r="H39" s="93"/>
      <c r="I39" s="93">
        <v>0.44161519433188862</v>
      </c>
      <c r="J39" s="93">
        <v>0.39015784802521652</v>
      </c>
      <c r="L39" s="93">
        <f t="shared" si="2"/>
        <v>-5.1457346306672092E-2</v>
      </c>
    </row>
    <row r="40" spans="1:12" s="104" customFormat="1" ht="15.75" x14ac:dyDescent="0.25">
      <c r="A40" s="153" t="s">
        <v>197</v>
      </c>
      <c r="B40" s="94">
        <v>101.12869480924341</v>
      </c>
      <c r="C40" s="94">
        <v>102.6486741079872</v>
      </c>
      <c r="D40" s="94">
        <v>102.99208255825779</v>
      </c>
      <c r="E40" s="94"/>
      <c r="F40" s="94">
        <f t="shared" si="0"/>
        <v>0.33454738042628662</v>
      </c>
      <c r="G40" s="94">
        <f t="shared" si="1"/>
        <v>1.8425905253985908</v>
      </c>
      <c r="H40" s="94"/>
      <c r="I40" s="94">
        <v>8.2387344272259425E-2</v>
      </c>
      <c r="J40" s="94">
        <v>8.2662968974325055E-2</v>
      </c>
      <c r="L40" s="94">
        <f t="shared" si="2"/>
        <v>2.7562470206562995E-4</v>
      </c>
    </row>
    <row r="41" spans="1:12" ht="15.75" x14ac:dyDescent="0.25">
      <c r="A41" s="152" t="s">
        <v>72</v>
      </c>
      <c r="B41" s="93">
        <v>102.21565618482998</v>
      </c>
      <c r="C41" s="93">
        <v>109.17939612726549</v>
      </c>
      <c r="D41" s="93">
        <v>108.6284509587327</v>
      </c>
      <c r="E41" s="93"/>
      <c r="F41" s="93">
        <f t="shared" si="0"/>
        <v>-0.50462375509988666</v>
      </c>
      <c r="G41" s="93">
        <f t="shared" si="1"/>
        <v>6.2737891760014541</v>
      </c>
      <c r="H41" s="93"/>
      <c r="I41" s="93">
        <v>1.669396705687902</v>
      </c>
      <c r="J41" s="93">
        <v>1.6609725333441459</v>
      </c>
      <c r="L41" s="93">
        <f t="shared" si="2"/>
        <v>-8.4241723437561422E-3</v>
      </c>
    </row>
    <row r="42" spans="1:12" s="104" customFormat="1" ht="15.75" x14ac:dyDescent="0.25">
      <c r="A42" s="153" t="s">
        <v>11</v>
      </c>
      <c r="B42" s="94">
        <v>65.456863034520183</v>
      </c>
      <c r="C42" s="94">
        <v>63.928821157296227</v>
      </c>
      <c r="D42" s="94">
        <v>71.447079954258385</v>
      </c>
      <c r="E42" s="94"/>
      <c r="F42" s="94">
        <f t="shared" si="0"/>
        <v>11.760358881737476</v>
      </c>
      <c r="G42" s="94">
        <f t="shared" si="1"/>
        <v>9.1513962662389083</v>
      </c>
      <c r="H42" s="94"/>
      <c r="I42" s="94">
        <v>2.901388329983863E-2</v>
      </c>
      <c r="J42" s="94">
        <v>3.2426020101428144E-2</v>
      </c>
      <c r="L42" s="94">
        <f t="shared" si="2"/>
        <v>3.4121368015895132E-3</v>
      </c>
    </row>
    <row r="43" spans="1:12" ht="15.75" x14ac:dyDescent="0.25">
      <c r="A43" s="154" t="s">
        <v>198</v>
      </c>
      <c r="B43" s="93">
        <v>111.10626383067097</v>
      </c>
      <c r="C43" s="93">
        <v>131.1033358423004</v>
      </c>
      <c r="D43" s="93">
        <v>134.98129622861217</v>
      </c>
      <c r="E43" s="93"/>
      <c r="F43" s="93">
        <f t="shared" si="0"/>
        <v>2.9579418108601319</v>
      </c>
      <c r="G43" s="93">
        <f t="shared" si="1"/>
        <v>21.4884666037618</v>
      </c>
      <c r="H43" s="93"/>
      <c r="I43" s="93">
        <v>0.43645018349999365</v>
      </c>
      <c r="J43" s="93">
        <v>0.44936012596131586</v>
      </c>
      <c r="L43" s="93">
        <f t="shared" si="2"/>
        <v>1.290994246132221E-2</v>
      </c>
    </row>
    <row r="44" spans="1:12" s="104" customFormat="1" ht="15.75" x14ac:dyDescent="0.25">
      <c r="A44" s="153" t="s">
        <v>199</v>
      </c>
      <c r="B44" s="94">
        <v>104.24119562370305</v>
      </c>
      <c r="C44" s="94">
        <v>109.13098440102969</v>
      </c>
      <c r="D44" s="94">
        <v>104.35693999860827</v>
      </c>
      <c r="E44" s="94"/>
      <c r="F44" s="94">
        <f t="shared" si="0"/>
        <v>-4.3746003287920328</v>
      </c>
      <c r="G44" s="94">
        <f t="shared" si="1"/>
        <v>0.1110351566985468</v>
      </c>
      <c r="H44" s="94"/>
      <c r="I44" s="94">
        <v>0.89149668119359882</v>
      </c>
      <c r="J44" s="94">
        <v>0.85249726444693363</v>
      </c>
      <c r="L44" s="94">
        <f t="shared" si="2"/>
        <v>-3.8999416746665183E-2</v>
      </c>
    </row>
    <row r="45" spans="1:12" ht="15.75" x14ac:dyDescent="0.25">
      <c r="A45" s="154" t="s">
        <v>73</v>
      </c>
      <c r="B45" s="93">
        <v>122.97458630513837</v>
      </c>
      <c r="C45" s="93">
        <v>121.88779221468185</v>
      </c>
      <c r="D45" s="93">
        <v>123.194188786642</v>
      </c>
      <c r="E45" s="93"/>
      <c r="F45" s="93">
        <f t="shared" si="0"/>
        <v>1.0718026376744794</v>
      </c>
      <c r="G45" s="93">
        <f t="shared" si="1"/>
        <v>0.17857549929765071</v>
      </c>
      <c r="H45" s="93"/>
      <c r="I45" s="93">
        <v>7.1648082972571178E-2</v>
      </c>
      <c r="J45" s="93">
        <v>7.2416009015714419E-2</v>
      </c>
      <c r="L45" s="93">
        <f t="shared" si="2"/>
        <v>7.6792604314324109E-4</v>
      </c>
    </row>
    <row r="46" spans="1:12" s="104" customFormat="1" ht="15.75" x14ac:dyDescent="0.25">
      <c r="A46" s="153" t="s">
        <v>240</v>
      </c>
      <c r="B46" s="94">
        <v>92.730927488262594</v>
      </c>
      <c r="C46" s="94">
        <v>93.035238584070356</v>
      </c>
      <c r="D46" s="94">
        <v>93.815791981280483</v>
      </c>
      <c r="E46" s="94"/>
      <c r="F46" s="94">
        <f t="shared" si="0"/>
        <v>0.83898682809824265</v>
      </c>
      <c r="G46" s="94">
        <f t="shared" si="1"/>
        <v>1.169905793463788</v>
      </c>
      <c r="H46" s="94"/>
      <c r="I46" s="94">
        <v>0.16648044890500369</v>
      </c>
      <c r="J46" s="94">
        <v>0.16787719794267547</v>
      </c>
      <c r="L46" s="94">
        <f t="shared" si="2"/>
        <v>1.396749037671785E-3</v>
      </c>
    </row>
    <row r="47" spans="1:12" ht="15.75" x14ac:dyDescent="0.25">
      <c r="A47" s="154" t="s">
        <v>12</v>
      </c>
      <c r="B47" s="93">
        <v>76.527351858661305</v>
      </c>
      <c r="C47" s="93">
        <v>77.307505991009378</v>
      </c>
      <c r="D47" s="93">
        <v>89.884055473093937</v>
      </c>
      <c r="E47" s="93"/>
      <c r="F47" s="93">
        <f t="shared" si="0"/>
        <v>16.268212666887962</v>
      </c>
      <c r="G47" s="93">
        <f t="shared" si="1"/>
        <v>17.45350295029311</v>
      </c>
      <c r="H47" s="93"/>
      <c r="I47" s="93">
        <v>7.4307425816895631E-2</v>
      </c>
      <c r="J47" s="93">
        <v>8.6395915876078228E-2</v>
      </c>
      <c r="L47" s="93">
        <f t="shared" si="2"/>
        <v>1.2088490059182597E-2</v>
      </c>
    </row>
    <row r="48" spans="1:12" s="104" customFormat="1" ht="15.75" x14ac:dyDescent="0.25">
      <c r="A48" s="155" t="s">
        <v>154</v>
      </c>
      <c r="B48" s="94">
        <v>127.44732673067169</v>
      </c>
      <c r="C48" s="94">
        <v>125.75381269180346</v>
      </c>
      <c r="D48" s="94">
        <v>105.90676330406612</v>
      </c>
      <c r="E48" s="94"/>
      <c r="F48" s="94">
        <f t="shared" si="0"/>
        <v>-15.782463340796149</v>
      </c>
      <c r="G48" s="94">
        <f t="shared" si="1"/>
        <v>-16.901541977515311</v>
      </c>
      <c r="H48" s="94"/>
      <c r="I48" s="94">
        <v>0.99092868550480961</v>
      </c>
      <c r="J48" s="94">
        <v>0.83453572898158013</v>
      </c>
      <c r="L48" s="94">
        <f t="shared" si="2"/>
        <v>-0.15639295652322949</v>
      </c>
    </row>
    <row r="49" spans="1:12" ht="15.75" x14ac:dyDescent="0.25">
      <c r="A49" s="154" t="s">
        <v>239</v>
      </c>
      <c r="B49" s="93">
        <v>173.28899940336362</v>
      </c>
      <c r="C49" s="93">
        <v>168.61312383964889</v>
      </c>
      <c r="D49" s="93">
        <v>103.89627996429897</v>
      </c>
      <c r="E49" s="93"/>
      <c r="F49" s="93">
        <f t="shared" si="0"/>
        <v>-38.38185450908059</v>
      </c>
      <c r="G49" s="93">
        <f t="shared" si="1"/>
        <v>-40.044503504541382</v>
      </c>
      <c r="H49" s="93"/>
      <c r="I49" s="93">
        <v>0.41505831028788009</v>
      </c>
      <c r="J49" s="93">
        <v>0.25575123350533774</v>
      </c>
      <c r="L49" s="93">
        <f t="shared" si="2"/>
        <v>-0.15930707678254236</v>
      </c>
    </row>
    <row r="50" spans="1:12" s="104" customFormat="1" ht="15.75" x14ac:dyDescent="0.25">
      <c r="A50" s="153" t="s">
        <v>238</v>
      </c>
      <c r="B50" s="94">
        <v>100.56366155482753</v>
      </c>
      <c r="C50" s="94">
        <v>102.65823781711632</v>
      </c>
      <c r="D50" s="94">
        <v>104.80371270667666</v>
      </c>
      <c r="E50" s="94"/>
      <c r="F50" s="94">
        <f t="shared" si="0"/>
        <v>2.0899198497664306</v>
      </c>
      <c r="G50" s="94">
        <f t="shared" si="1"/>
        <v>4.21628557104341</v>
      </c>
      <c r="H50" s="94"/>
      <c r="I50" s="94">
        <v>3.7090373448923589E-2</v>
      </c>
      <c r="J50" s="94">
        <v>3.7865532525985152E-2</v>
      </c>
      <c r="L50" s="94">
        <f t="shared" si="2"/>
        <v>7.7515907706156295E-4</v>
      </c>
    </row>
    <row r="51" spans="1:12" ht="15.75" x14ac:dyDescent="0.25">
      <c r="A51" s="154" t="s">
        <v>237</v>
      </c>
      <c r="B51" s="93">
        <v>112.05805420173458</v>
      </c>
      <c r="C51" s="93">
        <v>111.671760327256</v>
      </c>
      <c r="D51" s="93">
        <v>112.44593335582104</v>
      </c>
      <c r="E51" s="93"/>
      <c r="F51" s="93">
        <f t="shared" si="0"/>
        <v>0.69325765645344983</v>
      </c>
      <c r="G51" s="93">
        <f t="shared" si="1"/>
        <v>0.3461412540576303</v>
      </c>
      <c r="H51" s="93"/>
      <c r="I51" s="93">
        <v>0.2039842053998592</v>
      </c>
      <c r="J51" s="93">
        <v>0.20539834152174946</v>
      </c>
      <c r="L51" s="93">
        <f t="shared" si="2"/>
        <v>1.4141361218902582E-3</v>
      </c>
    </row>
    <row r="52" spans="1:12" s="104" customFormat="1" ht="15.75" x14ac:dyDescent="0.25">
      <c r="A52" s="153" t="s">
        <v>74</v>
      </c>
      <c r="B52" s="94">
        <v>103.23413552498597</v>
      </c>
      <c r="C52" s="94">
        <v>98.923448840564205</v>
      </c>
      <c r="D52" s="94">
        <v>100.33312261652671</v>
      </c>
      <c r="E52" s="94"/>
      <c r="F52" s="94">
        <f t="shared" si="0"/>
        <v>1.4250147891977427</v>
      </c>
      <c r="G52" s="94">
        <f t="shared" si="1"/>
        <v>-2.8101295116256697</v>
      </c>
      <c r="H52" s="94"/>
      <c r="I52" s="94">
        <v>0.11733439379438751</v>
      </c>
      <c r="J52" s="94">
        <v>0.11900642625877307</v>
      </c>
      <c r="L52" s="94">
        <f t="shared" si="2"/>
        <v>1.6720324643855616E-3</v>
      </c>
    </row>
    <row r="53" spans="1:12" ht="15.75" x14ac:dyDescent="0.25">
      <c r="A53" s="154" t="s">
        <v>236</v>
      </c>
      <c r="B53" s="93">
        <v>103.84835636247675</v>
      </c>
      <c r="C53" s="93">
        <v>106.15061427404416</v>
      </c>
      <c r="D53" s="93">
        <v>106.75214307306267</v>
      </c>
      <c r="E53" s="93"/>
      <c r="F53" s="93">
        <f t="shared" si="0"/>
        <v>0.56667481684615773</v>
      </c>
      <c r="G53" s="93">
        <f t="shared" si="1"/>
        <v>2.7961797492975338</v>
      </c>
      <c r="H53" s="93"/>
      <c r="I53" s="93">
        <v>0.15219808079417083</v>
      </c>
      <c r="J53" s="93">
        <v>0.15306054898975457</v>
      </c>
      <c r="L53" s="93">
        <f t="shared" si="2"/>
        <v>8.6246819558374876E-4</v>
      </c>
    </row>
    <row r="54" spans="1:12" s="104" customFormat="1" ht="15.75" x14ac:dyDescent="0.25">
      <c r="A54" s="153" t="s">
        <v>75</v>
      </c>
      <c r="B54" s="94">
        <v>107.02905310383333</v>
      </c>
      <c r="C54" s="94">
        <v>106.90824940983065</v>
      </c>
      <c r="D54" s="94">
        <v>103.943808663048</v>
      </c>
      <c r="E54" s="94"/>
      <c r="F54" s="94">
        <f t="shared" si="0"/>
        <v>-2.7728830685633254</v>
      </c>
      <c r="G54" s="94">
        <f t="shared" si="1"/>
        <v>-2.8826233170466398</v>
      </c>
      <c r="H54" s="94"/>
      <c r="I54" s="94">
        <v>6.5263321779588407E-2</v>
      </c>
      <c r="J54" s="94">
        <v>6.3453646179980214E-2</v>
      </c>
      <c r="L54" s="94">
        <f t="shared" si="2"/>
        <v>-1.8096755996081931E-3</v>
      </c>
    </row>
    <row r="55" spans="1:12" ht="15.75" x14ac:dyDescent="0.25">
      <c r="A55" s="152" t="s">
        <v>155</v>
      </c>
      <c r="B55" s="93">
        <v>133.54370262684031</v>
      </c>
      <c r="C55" s="93">
        <v>134.54278565628604</v>
      </c>
      <c r="D55" s="93">
        <v>134.6128584522468</v>
      </c>
      <c r="E55" s="93"/>
      <c r="F55" s="93">
        <f t="shared" si="0"/>
        <v>5.2082165252453905E-2</v>
      </c>
      <c r="G55" s="93">
        <f t="shared" si="1"/>
        <v>0.80060370079300114</v>
      </c>
      <c r="H55" s="93"/>
      <c r="I55" s="93">
        <v>2.7346034619543351</v>
      </c>
      <c r="J55" s="93">
        <v>2.7360277026483897</v>
      </c>
      <c r="L55" s="93">
        <f t="shared" si="2"/>
        <v>1.4242406940545571E-3</v>
      </c>
    </row>
    <row r="56" spans="1:12" s="104" customFormat="1" ht="15.75" x14ac:dyDescent="0.25">
      <c r="A56" s="153" t="s">
        <v>235</v>
      </c>
      <c r="B56" s="94">
        <v>109.83190427346598</v>
      </c>
      <c r="C56" s="94">
        <v>112.78292463904657</v>
      </c>
      <c r="D56" s="94">
        <v>113.16604400887108</v>
      </c>
      <c r="E56" s="94"/>
      <c r="F56" s="94">
        <f t="shared" si="0"/>
        <v>0.33969625371097489</v>
      </c>
      <c r="G56" s="94">
        <f t="shared" si="1"/>
        <v>3.0356750686062695</v>
      </c>
      <c r="H56" s="94"/>
      <c r="I56" s="94">
        <v>0.41926888462712064</v>
      </c>
      <c r="J56" s="94">
        <v>0.42069312532117481</v>
      </c>
      <c r="L56" s="94">
        <f t="shared" si="2"/>
        <v>1.4242406940541685E-3</v>
      </c>
    </row>
    <row r="57" spans="1:12" ht="15.75" x14ac:dyDescent="0.25">
      <c r="A57" s="154" t="s">
        <v>234</v>
      </c>
      <c r="B57" s="93">
        <v>138.85138572131029</v>
      </c>
      <c r="C57" s="93">
        <v>139.41354428614687</v>
      </c>
      <c r="D57" s="93">
        <v>139.41354428614687</v>
      </c>
      <c r="E57" s="93"/>
      <c r="F57" s="93">
        <f t="shared" si="0"/>
        <v>0</v>
      </c>
      <c r="G57" s="93">
        <f t="shared" si="1"/>
        <v>0.40486348905792724</v>
      </c>
      <c r="H57" s="93"/>
      <c r="I57" s="93">
        <v>2.3153345773272145</v>
      </c>
      <c r="J57" s="93">
        <v>2.3153345773272145</v>
      </c>
      <c r="L57" s="93">
        <f t="shared" si="2"/>
        <v>0</v>
      </c>
    </row>
    <row r="58" spans="1:12" s="104" customFormat="1" ht="15.75" x14ac:dyDescent="0.25">
      <c r="A58" s="151" t="s">
        <v>76</v>
      </c>
      <c r="B58" s="94">
        <v>106.35122003831788</v>
      </c>
      <c r="C58" s="94">
        <v>107.3385025248806</v>
      </c>
      <c r="D58" s="94">
        <v>107.53384878921159</v>
      </c>
      <c r="E58" s="94"/>
      <c r="F58" s="94">
        <f t="shared" si="0"/>
        <v>0.18199086044237145</v>
      </c>
      <c r="G58" s="94">
        <f t="shared" si="1"/>
        <v>1.1120029939173381</v>
      </c>
      <c r="H58" s="94"/>
      <c r="I58" s="94">
        <v>2.3187363111531298</v>
      </c>
      <c r="J58" s="94">
        <v>2.3229561993171877</v>
      </c>
      <c r="L58" s="94">
        <f t="shared" si="2"/>
        <v>4.2198881640578279E-3</v>
      </c>
    </row>
    <row r="59" spans="1:12" ht="15.75" x14ac:dyDescent="0.25">
      <c r="A59" s="152" t="s">
        <v>156</v>
      </c>
      <c r="B59" s="93">
        <v>107.54887661190078</v>
      </c>
      <c r="C59" s="93">
        <v>106.51266458539618</v>
      </c>
      <c r="D59" s="93">
        <v>106.7693769755433</v>
      </c>
      <c r="E59" s="93"/>
      <c r="F59" s="93">
        <f t="shared" si="0"/>
        <v>0.24101583708038277</v>
      </c>
      <c r="G59" s="93">
        <f t="shared" si="1"/>
        <v>-0.72478640494811897</v>
      </c>
      <c r="H59" s="93"/>
      <c r="I59" s="93">
        <v>0.52185238426286373</v>
      </c>
      <c r="J59" s="93">
        <v>0.52311013115511884</v>
      </c>
      <c r="L59" s="93">
        <f t="shared" si="2"/>
        <v>1.2577468922551072E-3</v>
      </c>
    </row>
    <row r="60" spans="1:12" s="104" customFormat="1" ht="15.75" x14ac:dyDescent="0.25">
      <c r="A60" s="153" t="s">
        <v>13</v>
      </c>
      <c r="B60" s="94">
        <v>109.54032875576796</v>
      </c>
      <c r="C60" s="94">
        <v>108.48482516556699</v>
      </c>
      <c r="D60" s="94">
        <v>108.49059334641397</v>
      </c>
      <c r="E60" s="94"/>
      <c r="F60" s="94">
        <f t="shared" si="0"/>
        <v>5.3170393538248817E-3</v>
      </c>
      <c r="G60" s="94">
        <f t="shared" si="1"/>
        <v>-0.95830952972076888</v>
      </c>
      <c r="H60" s="94"/>
      <c r="I60" s="94">
        <v>0.40249054264978218</v>
      </c>
      <c r="J60" s="94">
        <v>0.40251194323033029</v>
      </c>
      <c r="L60" s="94">
        <f t="shared" si="2"/>
        <v>2.1400580548114334E-5</v>
      </c>
    </row>
    <row r="61" spans="1:12" ht="15.75" x14ac:dyDescent="0.25">
      <c r="A61" s="154" t="s">
        <v>14</v>
      </c>
      <c r="B61" s="93">
        <v>101.3365545333983</v>
      </c>
      <c r="C61" s="93">
        <v>100.3605224150318</v>
      </c>
      <c r="D61" s="93">
        <v>101.40005364253263</v>
      </c>
      <c r="E61" s="93"/>
      <c r="F61" s="93">
        <f t="shared" si="0"/>
        <v>1.035796947331491</v>
      </c>
      <c r="G61" s="93">
        <f t="shared" si="1"/>
        <v>6.2661602643498959E-2</v>
      </c>
      <c r="H61" s="93"/>
      <c r="I61" s="93">
        <v>0.11936184161308155</v>
      </c>
      <c r="J61" s="93">
        <v>0.12059818792478849</v>
      </c>
      <c r="L61" s="93">
        <f t="shared" si="2"/>
        <v>1.2363463117069373E-3</v>
      </c>
    </row>
    <row r="62" spans="1:12" s="104" customFormat="1" ht="15.75" x14ac:dyDescent="0.25">
      <c r="A62" s="155" t="s">
        <v>157</v>
      </c>
      <c r="B62" s="94">
        <v>105.99990781462168</v>
      </c>
      <c r="C62" s="94">
        <v>107.58074806448876</v>
      </c>
      <c r="D62" s="94">
        <v>107.7580936176012</v>
      </c>
      <c r="E62" s="94"/>
      <c r="F62" s="94">
        <f t="shared" si="0"/>
        <v>0.16484878224320987</v>
      </c>
      <c r="G62" s="94">
        <f t="shared" si="1"/>
        <v>1.6586672943662784</v>
      </c>
      <c r="H62" s="94"/>
      <c r="I62" s="94">
        <v>1.7968839268902663</v>
      </c>
      <c r="J62" s="94">
        <v>1.7998460681620692</v>
      </c>
      <c r="L62" s="94">
        <f t="shared" si="2"/>
        <v>2.9621412718028317E-3</v>
      </c>
    </row>
    <row r="63" spans="1:12" ht="15.75" x14ac:dyDescent="0.25">
      <c r="A63" s="154" t="s">
        <v>233</v>
      </c>
      <c r="B63" s="93">
        <v>107.35452164579013</v>
      </c>
      <c r="C63" s="93">
        <v>110.37861342189237</v>
      </c>
      <c r="D63" s="93">
        <v>110.37861342189237</v>
      </c>
      <c r="E63" s="93"/>
      <c r="F63" s="93">
        <f t="shared" si="0"/>
        <v>0</v>
      </c>
      <c r="G63" s="93">
        <f t="shared" si="1"/>
        <v>2.8169207311826705</v>
      </c>
      <c r="H63" s="93"/>
      <c r="I63" s="93">
        <v>1.0042419561018325</v>
      </c>
      <c r="J63" s="93">
        <v>1.0042419561018328</v>
      </c>
      <c r="L63" s="93">
        <f t="shared" si="2"/>
        <v>0</v>
      </c>
    </row>
    <row r="64" spans="1:12" s="104" customFormat="1" ht="15.75" x14ac:dyDescent="0.25">
      <c r="A64" s="153" t="s">
        <v>77</v>
      </c>
      <c r="B64" s="94">
        <v>114.67567168310862</v>
      </c>
      <c r="C64" s="94">
        <v>117.9575062443152</v>
      </c>
      <c r="D64" s="94">
        <v>118.46688531327302</v>
      </c>
      <c r="E64" s="94"/>
      <c r="F64" s="94">
        <f t="shared" si="0"/>
        <v>0.43183268719058088</v>
      </c>
      <c r="G64" s="94">
        <f t="shared" si="1"/>
        <v>3.3060313268894026</v>
      </c>
      <c r="H64" s="94"/>
      <c r="I64" s="94">
        <v>0.28196666819205896</v>
      </c>
      <c r="J64" s="94">
        <v>0.28318429243229448</v>
      </c>
      <c r="L64" s="94">
        <f t="shared" si="2"/>
        <v>1.2176242402355264E-3</v>
      </c>
    </row>
    <row r="65" spans="1:12" ht="15.75" x14ac:dyDescent="0.25">
      <c r="A65" s="154" t="s">
        <v>232</v>
      </c>
      <c r="B65" s="93">
        <v>99.658795735365231</v>
      </c>
      <c r="C65" s="93">
        <v>97.941455540690853</v>
      </c>
      <c r="D65" s="93">
        <v>98.276033180178175</v>
      </c>
      <c r="E65" s="93"/>
      <c r="F65" s="93">
        <f t="shared" si="0"/>
        <v>0.34160982970925513</v>
      </c>
      <c r="G65" s="93">
        <f t="shared" si="1"/>
        <v>-1.3874967532809257</v>
      </c>
      <c r="H65" s="93"/>
      <c r="I65" s="93">
        <v>0.51067530259637495</v>
      </c>
      <c r="J65" s="93">
        <v>0.5124198196279417</v>
      </c>
      <c r="L65" s="93">
        <f t="shared" si="2"/>
        <v>1.7445170315667502E-3</v>
      </c>
    </row>
    <row r="66" spans="1:12" s="104" customFormat="1" ht="15.75" x14ac:dyDescent="0.25">
      <c r="A66" s="156" t="s">
        <v>247</v>
      </c>
      <c r="B66" s="95">
        <v>160.26372492819607</v>
      </c>
      <c r="C66" s="95">
        <v>174.11759505585502</v>
      </c>
      <c r="D66" s="95">
        <v>174.10240133729044</v>
      </c>
      <c r="E66" s="95"/>
      <c r="F66" s="95">
        <f t="shared" si="0"/>
        <v>-8.7261247547654186E-3</v>
      </c>
      <c r="G66" s="95">
        <f t="shared" si="1"/>
        <v>8.6349399499447532</v>
      </c>
      <c r="H66" s="95"/>
      <c r="I66" s="95">
        <v>2.1853959503679312</v>
      </c>
      <c r="J66" s="95">
        <v>2.1852052499909171</v>
      </c>
      <c r="L66" s="95">
        <f t="shared" si="2"/>
        <v>-1.9070037701407472E-4</v>
      </c>
    </row>
    <row r="67" spans="1:12" ht="15.75" x14ac:dyDescent="0.25">
      <c r="A67" s="157" t="s">
        <v>1</v>
      </c>
      <c r="B67" s="93">
        <v>179.3139530594438</v>
      </c>
      <c r="C67" s="93">
        <v>176.24762727642786</v>
      </c>
      <c r="D67" s="93">
        <v>176.24762727642786</v>
      </c>
      <c r="E67" s="93"/>
      <c r="F67" s="93">
        <f t="shared" si="0"/>
        <v>0</v>
      </c>
      <c r="G67" s="93">
        <f t="shared" si="1"/>
        <v>-1.710031891382946</v>
      </c>
      <c r="H67" s="93"/>
      <c r="I67" s="93">
        <v>1.5329609607053736</v>
      </c>
      <c r="J67" s="93">
        <v>1.5329609607053736</v>
      </c>
      <c r="L67" s="93">
        <f t="shared" si="2"/>
        <v>0</v>
      </c>
    </row>
    <row r="68" spans="1:12" s="104" customFormat="1" ht="15.75" x14ac:dyDescent="0.25">
      <c r="A68" s="155" t="s">
        <v>78</v>
      </c>
      <c r="B68" s="94">
        <v>179.3139530594438</v>
      </c>
      <c r="C68" s="94">
        <v>176.24762727642786</v>
      </c>
      <c r="D68" s="94">
        <v>176.24762727642786</v>
      </c>
      <c r="E68" s="94"/>
      <c r="F68" s="94">
        <f t="shared" si="0"/>
        <v>0</v>
      </c>
      <c r="G68" s="94">
        <f t="shared" si="1"/>
        <v>-1.710031891382946</v>
      </c>
      <c r="H68" s="94"/>
      <c r="I68" s="94">
        <v>1.5329609607053736</v>
      </c>
      <c r="J68" s="94">
        <v>1.5329609607053736</v>
      </c>
      <c r="L68" s="94">
        <f t="shared" si="2"/>
        <v>0</v>
      </c>
    </row>
    <row r="69" spans="1:12" ht="15.75" x14ac:dyDescent="0.25">
      <c r="A69" s="154" t="s">
        <v>15</v>
      </c>
      <c r="B69" s="93">
        <v>179.3139530594438</v>
      </c>
      <c r="C69" s="93">
        <v>176.24762727642786</v>
      </c>
      <c r="D69" s="93">
        <v>176.24762727642786</v>
      </c>
      <c r="E69" s="93"/>
      <c r="F69" s="93">
        <f t="shared" ref="F69:F132" si="3">((D69/C69-1)*100)</f>
        <v>0</v>
      </c>
      <c r="G69" s="93">
        <f t="shared" si="1"/>
        <v>-1.710031891382946</v>
      </c>
      <c r="H69" s="93"/>
      <c r="I69" s="93">
        <v>1.5329609607053736</v>
      </c>
      <c r="J69" s="93">
        <v>1.5329609607053736</v>
      </c>
      <c r="L69" s="93">
        <f t="shared" si="2"/>
        <v>0</v>
      </c>
    </row>
    <row r="70" spans="1:12" s="104" customFormat="1" ht="15.75" x14ac:dyDescent="0.25">
      <c r="A70" s="151" t="s">
        <v>16</v>
      </c>
      <c r="B70" s="94">
        <v>117.26525064762063</v>
      </c>
      <c r="C70" s="94">
        <v>169.30987648040804</v>
      </c>
      <c r="D70" s="94">
        <v>169.26038885667742</v>
      </c>
      <c r="E70" s="94"/>
      <c r="F70" s="94">
        <f t="shared" si="3"/>
        <v>-2.9229023586430092E-2</v>
      </c>
      <c r="G70" s="94">
        <f t="shared" si="1"/>
        <v>44.339766403007985</v>
      </c>
      <c r="H70" s="94"/>
      <c r="I70" s="94">
        <v>0.65243498966255797</v>
      </c>
      <c r="J70" s="94">
        <v>0.65224428928554334</v>
      </c>
      <c r="L70" s="94">
        <f t="shared" si="2"/>
        <v>-1.9070037701462983E-4</v>
      </c>
    </row>
    <row r="71" spans="1:12" ht="15.75" x14ac:dyDescent="0.25">
      <c r="A71" s="152" t="s">
        <v>16</v>
      </c>
      <c r="B71" s="93">
        <v>117.26525064762063</v>
      </c>
      <c r="C71" s="93">
        <v>169.30987648040804</v>
      </c>
      <c r="D71" s="93">
        <v>169.26038885667742</v>
      </c>
      <c r="E71" s="93"/>
      <c r="F71" s="93">
        <f t="shared" si="3"/>
        <v>-2.9229023586430092E-2</v>
      </c>
      <c r="G71" s="93">
        <f t="shared" ref="G71:G134" si="4">((D71/B71-1)*100)</f>
        <v>44.339766403007985</v>
      </c>
      <c r="H71" s="93"/>
      <c r="I71" s="93">
        <v>0.65243498966255797</v>
      </c>
      <c r="J71" s="93">
        <v>0.65224428928554334</v>
      </c>
      <c r="L71" s="93">
        <f t="shared" si="2"/>
        <v>-1.9070037701462983E-4</v>
      </c>
    </row>
    <row r="72" spans="1:12" s="104" customFormat="1" ht="15.75" x14ac:dyDescent="0.25">
      <c r="A72" s="153" t="s">
        <v>16</v>
      </c>
      <c r="B72" s="94">
        <v>117.26525064762063</v>
      </c>
      <c r="C72" s="94">
        <v>169.30987648040804</v>
      </c>
      <c r="D72" s="94">
        <v>169.26038885667742</v>
      </c>
      <c r="E72" s="94"/>
      <c r="F72" s="94">
        <f t="shared" si="3"/>
        <v>-2.9229023586430092E-2</v>
      </c>
      <c r="G72" s="94">
        <f t="shared" si="4"/>
        <v>44.339766403007985</v>
      </c>
      <c r="H72" s="94"/>
      <c r="I72" s="94">
        <v>0.65243498966255797</v>
      </c>
      <c r="J72" s="94">
        <v>0.65224428928554334</v>
      </c>
      <c r="L72" s="94">
        <f t="shared" ref="L72:L135" si="5">J72-I72</f>
        <v>-1.9070037701462983E-4</v>
      </c>
    </row>
    <row r="73" spans="1:12" ht="15.75" x14ac:dyDescent="0.25">
      <c r="A73" s="150" t="s">
        <v>128</v>
      </c>
      <c r="B73" s="96">
        <v>97.831083914163571</v>
      </c>
      <c r="C73" s="96">
        <v>95.012145657498252</v>
      </c>
      <c r="D73" s="96">
        <v>96.25358895028431</v>
      </c>
      <c r="E73" s="96"/>
      <c r="F73" s="96">
        <f t="shared" si="3"/>
        <v>1.3066153639569755</v>
      </c>
      <c r="G73" s="96">
        <f t="shared" si="4"/>
        <v>-1.6124680426349403</v>
      </c>
      <c r="H73" s="96"/>
      <c r="I73" s="96">
        <v>3.1593768280399459</v>
      </c>
      <c r="J73" s="96">
        <v>3.2006577310804132</v>
      </c>
      <c r="L73" s="96">
        <f t="shared" si="5"/>
        <v>4.1280903040467276E-2</v>
      </c>
    </row>
    <row r="74" spans="1:12" s="104" customFormat="1" ht="15.75" x14ac:dyDescent="0.25">
      <c r="A74" s="151" t="s">
        <v>79</v>
      </c>
      <c r="B74" s="94">
        <v>97.481715558887785</v>
      </c>
      <c r="C74" s="94">
        <v>93.618491493275883</v>
      </c>
      <c r="D74" s="94">
        <v>95.159345268246028</v>
      </c>
      <c r="E74" s="94"/>
      <c r="F74" s="94">
        <f t="shared" si="3"/>
        <v>1.6458861389374357</v>
      </c>
      <c r="G74" s="94">
        <f t="shared" si="4"/>
        <v>-2.3823650182262512</v>
      </c>
      <c r="H74" s="94"/>
      <c r="I74" s="94">
        <v>2.5081262952440313</v>
      </c>
      <c r="J74" s="94">
        <v>2.5494071982844981</v>
      </c>
      <c r="L74" s="94">
        <f t="shared" si="5"/>
        <v>4.1280903040466832E-2</v>
      </c>
    </row>
    <row r="75" spans="1:12" ht="15.75" x14ac:dyDescent="0.25">
      <c r="A75" s="152" t="s">
        <v>80</v>
      </c>
      <c r="B75" s="93">
        <v>96.241905188848747</v>
      </c>
      <c r="C75" s="93">
        <v>95.695108541093546</v>
      </c>
      <c r="D75" s="93">
        <v>96.908416611269573</v>
      </c>
      <c r="E75" s="93"/>
      <c r="F75" s="93">
        <f t="shared" si="3"/>
        <v>1.2678893296359073</v>
      </c>
      <c r="G75" s="93">
        <f t="shared" si="4"/>
        <v>0.69253764367296355</v>
      </c>
      <c r="H75" s="93"/>
      <c r="I75" s="93">
        <v>0.41798727196549634</v>
      </c>
      <c r="J75" s="93">
        <v>0.42328688798598318</v>
      </c>
      <c r="L75" s="93">
        <f t="shared" si="5"/>
        <v>5.2996160204868414E-3</v>
      </c>
    </row>
    <row r="76" spans="1:12" s="104" customFormat="1" ht="15.75" x14ac:dyDescent="0.25">
      <c r="A76" s="153" t="s">
        <v>81</v>
      </c>
      <c r="B76" s="94">
        <v>96.241905188848747</v>
      </c>
      <c r="C76" s="94">
        <v>95.695108541093546</v>
      </c>
      <c r="D76" s="94">
        <v>96.908416611269573</v>
      </c>
      <c r="E76" s="94"/>
      <c r="F76" s="94">
        <f t="shared" si="3"/>
        <v>1.2678893296359073</v>
      </c>
      <c r="G76" s="94">
        <f t="shared" si="4"/>
        <v>0.69253764367296355</v>
      </c>
      <c r="H76" s="94"/>
      <c r="I76" s="94">
        <v>0.41798727196549634</v>
      </c>
      <c r="J76" s="94">
        <v>0.42328688798598318</v>
      </c>
      <c r="L76" s="94">
        <f t="shared" si="5"/>
        <v>5.2996160204868414E-3</v>
      </c>
    </row>
    <row r="77" spans="1:12" ht="15.75" x14ac:dyDescent="0.25">
      <c r="A77" s="152" t="s">
        <v>82</v>
      </c>
      <c r="B77" s="93">
        <v>102.12102727739233</v>
      </c>
      <c r="C77" s="93">
        <v>97.31828217827335</v>
      </c>
      <c r="D77" s="93">
        <v>99.005803491516971</v>
      </c>
      <c r="E77" s="93"/>
      <c r="F77" s="93">
        <f t="shared" si="3"/>
        <v>1.7340229147821518</v>
      </c>
      <c r="G77" s="93">
        <f t="shared" si="4"/>
        <v>-3.0505213949850396</v>
      </c>
      <c r="H77" s="93"/>
      <c r="I77" s="93">
        <v>1.9540999941285473</v>
      </c>
      <c r="J77" s="93">
        <v>1.9879845358044927</v>
      </c>
      <c r="L77" s="93">
        <f t="shared" si="5"/>
        <v>3.3884541675945457E-2</v>
      </c>
    </row>
    <row r="78" spans="1:12" s="104" customFormat="1" ht="15.75" x14ac:dyDescent="0.25">
      <c r="A78" s="153" t="s">
        <v>231</v>
      </c>
      <c r="B78" s="94">
        <v>98.248462458371762</v>
      </c>
      <c r="C78" s="94">
        <v>87.370305101814736</v>
      </c>
      <c r="D78" s="94">
        <v>88.641162616707845</v>
      </c>
      <c r="E78" s="94"/>
      <c r="F78" s="94">
        <f t="shared" si="3"/>
        <v>1.4545645839420418</v>
      </c>
      <c r="G78" s="94">
        <f t="shared" si="4"/>
        <v>-9.7785752583502976</v>
      </c>
      <c r="H78" s="94"/>
      <c r="I78" s="94">
        <v>0.75659394364830368</v>
      </c>
      <c r="J78" s="94">
        <v>0.76759909119686243</v>
      </c>
      <c r="L78" s="94">
        <f t="shared" si="5"/>
        <v>1.1005147548558747E-2</v>
      </c>
    </row>
    <row r="79" spans="1:12" ht="15.75" x14ac:dyDescent="0.25">
      <c r="A79" s="154" t="s">
        <v>230</v>
      </c>
      <c r="B79" s="93">
        <v>109.19945503213673</v>
      </c>
      <c r="C79" s="93">
        <v>108.626281049852</v>
      </c>
      <c r="D79" s="93">
        <v>110.94822634476654</v>
      </c>
      <c r="E79" s="93"/>
      <c r="F79" s="93">
        <f t="shared" si="3"/>
        <v>2.1375538888686929</v>
      </c>
      <c r="G79" s="93">
        <f t="shared" si="4"/>
        <v>1.6014469230777317</v>
      </c>
      <c r="H79" s="93"/>
      <c r="I79" s="93">
        <v>0.78807896348879813</v>
      </c>
      <c r="J79" s="93">
        <v>0.80492457602020906</v>
      </c>
      <c r="L79" s="93">
        <f t="shared" si="5"/>
        <v>1.6845612531410925E-2</v>
      </c>
    </row>
    <row r="80" spans="1:12" s="104" customFormat="1" ht="15.75" x14ac:dyDescent="0.25">
      <c r="A80" s="153" t="s">
        <v>229</v>
      </c>
      <c r="B80" s="94">
        <v>97.842711723974702</v>
      </c>
      <c r="C80" s="94">
        <v>98.304308003544662</v>
      </c>
      <c r="D80" s="94">
        <v>99.7530317037657</v>
      </c>
      <c r="E80" s="94"/>
      <c r="F80" s="94">
        <f t="shared" si="3"/>
        <v>1.4737133393673885</v>
      </c>
      <c r="G80" s="94">
        <f t="shared" si="4"/>
        <v>1.9524397332529198</v>
      </c>
      <c r="H80" s="94"/>
      <c r="I80" s="94">
        <v>0.40942708699144525</v>
      </c>
      <c r="J80" s="94">
        <v>0.41546086858742154</v>
      </c>
      <c r="L80" s="94">
        <f t="shared" si="5"/>
        <v>6.0337815959762842E-3</v>
      </c>
    </row>
    <row r="81" spans="1:12" ht="15.75" x14ac:dyDescent="0.25">
      <c r="A81" s="152" t="s">
        <v>158</v>
      </c>
      <c r="B81" s="93">
        <v>60.04292709251169</v>
      </c>
      <c r="C81" s="93">
        <v>58.048342404740048</v>
      </c>
      <c r="D81" s="93">
        <v>58.943031174768201</v>
      </c>
      <c r="E81" s="93"/>
      <c r="F81" s="93">
        <f t="shared" si="3"/>
        <v>1.5412822019791106</v>
      </c>
      <c r="G81" s="93">
        <f t="shared" si="4"/>
        <v>-1.8318492635257644</v>
      </c>
      <c r="H81" s="93"/>
      <c r="I81" s="93">
        <v>0.13603902914998786</v>
      </c>
      <c r="J81" s="93">
        <v>0.13813577449402181</v>
      </c>
      <c r="L81" s="93">
        <f t="shared" si="5"/>
        <v>2.0967453440339512E-3</v>
      </c>
    </row>
    <row r="82" spans="1:12" s="104" customFormat="1" ht="15.75" x14ac:dyDescent="0.25">
      <c r="A82" s="153" t="s">
        <v>228</v>
      </c>
      <c r="B82" s="94">
        <v>60.04292709251169</v>
      </c>
      <c r="C82" s="94">
        <v>58.048342404740048</v>
      </c>
      <c r="D82" s="94">
        <v>58.943031174768201</v>
      </c>
      <c r="E82" s="94"/>
      <c r="F82" s="94">
        <f t="shared" si="3"/>
        <v>1.5412822019791106</v>
      </c>
      <c r="G82" s="94">
        <f t="shared" si="4"/>
        <v>-1.8318492635257644</v>
      </c>
      <c r="H82" s="94"/>
      <c r="I82" s="94">
        <v>0.13603902914998786</v>
      </c>
      <c r="J82" s="94">
        <v>0.13813577449402181</v>
      </c>
      <c r="L82" s="94">
        <f t="shared" si="5"/>
        <v>2.0967453440339512E-3</v>
      </c>
    </row>
    <row r="83" spans="1:12" ht="15.75" x14ac:dyDescent="0.25">
      <c r="A83" s="157" t="s">
        <v>83</v>
      </c>
      <c r="B83" s="93">
        <v>99.279667137453032</v>
      </c>
      <c r="C83" s="93">
        <v>100.79064279633086</v>
      </c>
      <c r="D83" s="93">
        <v>100.79064279633086</v>
      </c>
      <c r="E83" s="93"/>
      <c r="F83" s="93">
        <f t="shared" si="3"/>
        <v>0</v>
      </c>
      <c r="G83" s="93">
        <f t="shared" si="4"/>
        <v>1.5219386833619009</v>
      </c>
      <c r="H83" s="93"/>
      <c r="I83" s="93">
        <v>0.65125053279591494</v>
      </c>
      <c r="J83" s="93">
        <v>0.65125053279591494</v>
      </c>
      <c r="L83" s="93">
        <f t="shared" si="5"/>
        <v>0</v>
      </c>
    </row>
    <row r="84" spans="1:12" s="104" customFormat="1" ht="15.75" x14ac:dyDescent="0.25">
      <c r="A84" s="155" t="s">
        <v>159</v>
      </c>
      <c r="B84" s="94">
        <v>99.279667137453032</v>
      </c>
      <c r="C84" s="94">
        <v>100.79064279633086</v>
      </c>
      <c r="D84" s="94">
        <v>100.79064279633086</v>
      </c>
      <c r="E84" s="94"/>
      <c r="F84" s="94">
        <f t="shared" si="3"/>
        <v>0</v>
      </c>
      <c r="G84" s="94">
        <f t="shared" si="4"/>
        <v>1.5219386833619009</v>
      </c>
      <c r="H84" s="94"/>
      <c r="I84" s="94">
        <v>0.65125053279591494</v>
      </c>
      <c r="J84" s="94">
        <v>0.65125053279591494</v>
      </c>
      <c r="L84" s="94">
        <f t="shared" si="5"/>
        <v>0</v>
      </c>
    </row>
    <row r="85" spans="1:12" ht="15.75" x14ac:dyDescent="0.25">
      <c r="A85" s="154" t="s">
        <v>159</v>
      </c>
      <c r="B85" s="93">
        <v>99.279667137453032</v>
      </c>
      <c r="C85" s="93">
        <v>100.79064279633086</v>
      </c>
      <c r="D85" s="93">
        <v>100.79064279633086</v>
      </c>
      <c r="E85" s="93"/>
      <c r="F85" s="93">
        <f t="shared" si="3"/>
        <v>0</v>
      </c>
      <c r="G85" s="93">
        <f t="shared" si="4"/>
        <v>1.5219386833619009</v>
      </c>
      <c r="H85" s="93"/>
      <c r="I85" s="93">
        <v>0.65125053279591494</v>
      </c>
      <c r="J85" s="93">
        <v>0.65125053279591494</v>
      </c>
      <c r="L85" s="93">
        <f t="shared" si="5"/>
        <v>0</v>
      </c>
    </row>
    <row r="86" spans="1:12" s="104" customFormat="1" ht="15.75" x14ac:dyDescent="0.25">
      <c r="A86" s="156" t="s">
        <v>129</v>
      </c>
      <c r="B86" s="95">
        <v>113.97257056379492</v>
      </c>
      <c r="C86" s="95">
        <v>118.39521788399156</v>
      </c>
      <c r="D86" s="95">
        <v>118.44824972784829</v>
      </c>
      <c r="E86" s="95"/>
      <c r="F86" s="95">
        <f t="shared" si="3"/>
        <v>4.4792217797762213E-2</v>
      </c>
      <c r="G86" s="95">
        <f t="shared" si="4"/>
        <v>3.9269792213277865</v>
      </c>
      <c r="H86" s="95"/>
      <c r="I86" s="95">
        <v>39.370308107295998</v>
      </c>
      <c r="J86" s="95">
        <v>39.387942941451072</v>
      </c>
      <c r="L86" s="95">
        <f t="shared" si="5"/>
        <v>1.7634834155074941E-2</v>
      </c>
    </row>
    <row r="87" spans="1:12" ht="15.75" x14ac:dyDescent="0.25">
      <c r="A87" s="157" t="s">
        <v>149</v>
      </c>
      <c r="B87" s="93">
        <v>120.08068912370557</v>
      </c>
      <c r="C87" s="93">
        <v>128.74117193435865</v>
      </c>
      <c r="D87" s="93">
        <v>128.86169148188708</v>
      </c>
      <c r="E87" s="93"/>
      <c r="F87" s="93">
        <f t="shared" si="3"/>
        <v>9.3613834422656694E-2</v>
      </c>
      <c r="G87" s="93">
        <f t="shared" si="4"/>
        <v>7.3125849145780908</v>
      </c>
      <c r="H87" s="93"/>
      <c r="I87" s="93">
        <v>30.917362322894157</v>
      </c>
      <c r="J87" s="93">
        <v>30.946305251266963</v>
      </c>
      <c r="L87" s="93">
        <f t="shared" si="5"/>
        <v>2.8942928372806875E-2</v>
      </c>
    </row>
    <row r="88" spans="1:12" s="104" customFormat="1" ht="15.75" x14ac:dyDescent="0.25">
      <c r="A88" s="155" t="s">
        <v>160</v>
      </c>
      <c r="B88" s="94">
        <v>120.08068912370557</v>
      </c>
      <c r="C88" s="94">
        <v>128.74117193435865</v>
      </c>
      <c r="D88" s="94">
        <v>128.86169148188708</v>
      </c>
      <c r="E88" s="94"/>
      <c r="F88" s="94">
        <f t="shared" si="3"/>
        <v>9.3613834422656694E-2</v>
      </c>
      <c r="G88" s="94">
        <f t="shared" si="4"/>
        <v>7.3125849145780908</v>
      </c>
      <c r="H88" s="94"/>
      <c r="I88" s="94">
        <v>30.917362322894157</v>
      </c>
      <c r="J88" s="94">
        <v>30.946305251266963</v>
      </c>
      <c r="L88" s="94">
        <f t="shared" si="5"/>
        <v>2.8942928372806875E-2</v>
      </c>
    </row>
    <row r="89" spans="1:12" ht="15.75" x14ac:dyDescent="0.25">
      <c r="A89" s="154" t="s">
        <v>160</v>
      </c>
      <c r="B89" s="93">
        <v>120.08068912370557</v>
      </c>
      <c r="C89" s="93">
        <v>128.74117193435865</v>
      </c>
      <c r="D89" s="93">
        <v>128.86169148188708</v>
      </c>
      <c r="E89" s="93"/>
      <c r="F89" s="93">
        <f t="shared" si="3"/>
        <v>9.3613834422656694E-2</v>
      </c>
      <c r="G89" s="93">
        <f t="shared" si="4"/>
        <v>7.3125849145780908</v>
      </c>
      <c r="H89" s="93"/>
      <c r="I89" s="93">
        <v>30.917362322894157</v>
      </c>
      <c r="J89" s="93">
        <v>30.946305251266963</v>
      </c>
      <c r="L89" s="93">
        <f t="shared" si="5"/>
        <v>2.8942928372806875E-2</v>
      </c>
    </row>
    <row r="90" spans="1:12" s="104" customFormat="1" ht="15.75" x14ac:dyDescent="0.25">
      <c r="A90" s="151" t="s">
        <v>148</v>
      </c>
      <c r="B90" s="94">
        <v>109.68955787467563</v>
      </c>
      <c r="C90" s="94">
        <v>108.43175710571015</v>
      </c>
      <c r="D90" s="94">
        <v>107.50556240481993</v>
      </c>
      <c r="E90" s="94"/>
      <c r="F90" s="94">
        <f t="shared" si="3"/>
        <v>-0.85417291540085261</v>
      </c>
      <c r="G90" s="94">
        <f t="shared" si="4"/>
        <v>-1.991069626108799</v>
      </c>
      <c r="H90" s="94"/>
      <c r="I90" s="94">
        <v>1.3238647601489413</v>
      </c>
      <c r="J90" s="94">
        <v>1.3125566659312125</v>
      </c>
      <c r="L90" s="94">
        <f t="shared" si="5"/>
        <v>-1.1308094217728826E-2</v>
      </c>
    </row>
    <row r="91" spans="1:12" ht="15.75" x14ac:dyDescent="0.25">
      <c r="A91" s="152" t="s">
        <v>161</v>
      </c>
      <c r="B91" s="93">
        <v>97.658957426064902</v>
      </c>
      <c r="C91" s="93">
        <v>95.07569294821964</v>
      </c>
      <c r="D91" s="93">
        <v>93.17347923567263</v>
      </c>
      <c r="E91" s="93"/>
      <c r="F91" s="93">
        <f t="shared" si="3"/>
        <v>-2.0007361014796943</v>
      </c>
      <c r="G91" s="93">
        <f t="shared" si="4"/>
        <v>-4.5930023303680123</v>
      </c>
      <c r="H91" s="93"/>
      <c r="I91" s="93">
        <v>0.5651966898266042</v>
      </c>
      <c r="J91" s="93">
        <v>0.55388859560887527</v>
      </c>
      <c r="L91" s="93">
        <f t="shared" si="5"/>
        <v>-1.1308094217728937E-2</v>
      </c>
    </row>
    <row r="92" spans="1:12" s="104" customFormat="1" ht="15.75" x14ac:dyDescent="0.25">
      <c r="A92" s="153" t="s">
        <v>227</v>
      </c>
      <c r="B92" s="94">
        <v>97.658957426064902</v>
      </c>
      <c r="C92" s="94">
        <v>95.07569294821964</v>
      </c>
      <c r="D92" s="94">
        <v>93.17347923567263</v>
      </c>
      <c r="E92" s="94"/>
      <c r="F92" s="94">
        <f t="shared" si="3"/>
        <v>-2.0007361014796943</v>
      </c>
      <c r="G92" s="94">
        <f t="shared" si="4"/>
        <v>-4.5930023303680123</v>
      </c>
      <c r="H92" s="94"/>
      <c r="I92" s="94">
        <v>0.5651966898266042</v>
      </c>
      <c r="J92" s="94">
        <v>0.55388859560887527</v>
      </c>
      <c r="L92" s="94">
        <f t="shared" si="5"/>
        <v>-1.1308094217728937E-2</v>
      </c>
    </row>
    <row r="93" spans="1:12" ht="15.75" x14ac:dyDescent="0.25">
      <c r="A93" s="152" t="s">
        <v>162</v>
      </c>
      <c r="B93" s="93">
        <v>121.10601416389966</v>
      </c>
      <c r="C93" s="93">
        <v>121.10601416389966</v>
      </c>
      <c r="D93" s="93">
        <v>121.10601416389966</v>
      </c>
      <c r="E93" s="93"/>
      <c r="F93" s="93">
        <f t="shared" si="3"/>
        <v>0</v>
      </c>
      <c r="G93" s="93">
        <f t="shared" si="4"/>
        <v>0</v>
      </c>
      <c r="H93" s="93"/>
      <c r="I93" s="93">
        <v>0.75866807032233707</v>
      </c>
      <c r="J93" s="93">
        <v>0.75866807032233718</v>
      </c>
      <c r="L93" s="93">
        <f t="shared" si="5"/>
        <v>0</v>
      </c>
    </row>
    <row r="94" spans="1:12" s="104" customFormat="1" ht="15.75" x14ac:dyDescent="0.25">
      <c r="A94" s="153" t="s">
        <v>226</v>
      </c>
      <c r="B94" s="94">
        <v>121.10601416389966</v>
      </c>
      <c r="C94" s="94">
        <v>121.10601416389966</v>
      </c>
      <c r="D94" s="94">
        <v>121.10601416389966</v>
      </c>
      <c r="E94" s="94"/>
      <c r="F94" s="94">
        <f t="shared" si="3"/>
        <v>0</v>
      </c>
      <c r="G94" s="94">
        <f t="shared" si="4"/>
        <v>0</v>
      </c>
      <c r="H94" s="94"/>
      <c r="I94" s="94">
        <v>0.75866807032233707</v>
      </c>
      <c r="J94" s="94">
        <v>0.75866807032233718</v>
      </c>
      <c r="L94" s="94">
        <f t="shared" si="5"/>
        <v>0</v>
      </c>
    </row>
    <row r="95" spans="1:12" ht="15.75" x14ac:dyDescent="0.25">
      <c r="A95" s="157" t="s">
        <v>147</v>
      </c>
      <c r="B95" s="93">
        <v>101.33458127757973</v>
      </c>
      <c r="C95" s="93">
        <v>101.33458127757973</v>
      </c>
      <c r="D95" s="93">
        <v>101.33458127757973</v>
      </c>
      <c r="E95" s="93"/>
      <c r="F95" s="93">
        <f t="shared" si="3"/>
        <v>0</v>
      </c>
      <c r="G95" s="93">
        <f t="shared" si="4"/>
        <v>0</v>
      </c>
      <c r="H95" s="93"/>
      <c r="I95" s="93">
        <v>3.0910336413052333</v>
      </c>
      <c r="J95" s="93">
        <v>3.0910336413052337</v>
      </c>
      <c r="L95" s="93">
        <f t="shared" si="5"/>
        <v>0</v>
      </c>
    </row>
    <row r="96" spans="1:12" s="104" customFormat="1" ht="15.75" x14ac:dyDescent="0.25">
      <c r="A96" s="155" t="s">
        <v>84</v>
      </c>
      <c r="B96" s="94">
        <v>100.00000000000001</v>
      </c>
      <c r="C96" s="94">
        <v>100.00000000000001</v>
      </c>
      <c r="D96" s="94">
        <v>100.00000000000001</v>
      </c>
      <c r="E96" s="94"/>
      <c r="F96" s="94">
        <f t="shared" si="3"/>
        <v>0</v>
      </c>
      <c r="G96" s="94">
        <f t="shared" si="4"/>
        <v>0</v>
      </c>
      <c r="H96" s="94"/>
      <c r="I96" s="94">
        <v>2.7871770751551557</v>
      </c>
      <c r="J96" s="94">
        <v>2.7871770751551557</v>
      </c>
      <c r="L96" s="94">
        <f t="shared" si="5"/>
        <v>0</v>
      </c>
    </row>
    <row r="97" spans="1:12" ht="15.75" x14ac:dyDescent="0.25">
      <c r="A97" s="154" t="s">
        <v>85</v>
      </c>
      <c r="B97" s="93">
        <v>100.00000000000001</v>
      </c>
      <c r="C97" s="93">
        <v>100.00000000000001</v>
      </c>
      <c r="D97" s="93">
        <v>100.00000000000001</v>
      </c>
      <c r="E97" s="93"/>
      <c r="F97" s="93">
        <f t="shared" si="3"/>
        <v>0</v>
      </c>
      <c r="G97" s="93">
        <f t="shared" si="4"/>
        <v>0</v>
      </c>
      <c r="H97" s="93"/>
      <c r="I97" s="93">
        <v>2.7871770751551557</v>
      </c>
      <c r="J97" s="93">
        <v>2.7871770751551557</v>
      </c>
      <c r="L97" s="93">
        <f t="shared" si="5"/>
        <v>0</v>
      </c>
    </row>
    <row r="98" spans="1:12" s="104" customFormat="1" ht="15.75" x14ac:dyDescent="0.25">
      <c r="A98" s="155" t="s">
        <v>86</v>
      </c>
      <c r="B98" s="94">
        <v>115.47005383792515</v>
      </c>
      <c r="C98" s="94">
        <v>115.47005383792515</v>
      </c>
      <c r="D98" s="94">
        <v>115.47005383792515</v>
      </c>
      <c r="E98" s="94"/>
      <c r="F98" s="94">
        <f t="shared" si="3"/>
        <v>0</v>
      </c>
      <c r="G98" s="94">
        <f t="shared" si="4"/>
        <v>0</v>
      </c>
      <c r="H98" s="94"/>
      <c r="I98" s="94">
        <v>0.30385656615007767</v>
      </c>
      <c r="J98" s="94">
        <v>0.30385656615007767</v>
      </c>
      <c r="L98" s="94">
        <f t="shared" si="5"/>
        <v>0</v>
      </c>
    </row>
    <row r="99" spans="1:12" ht="15.75" x14ac:dyDescent="0.25">
      <c r="A99" s="154" t="s">
        <v>87</v>
      </c>
      <c r="B99" s="93">
        <v>115.47005383792515</v>
      </c>
      <c r="C99" s="93">
        <v>115.47005383792515</v>
      </c>
      <c r="D99" s="93">
        <v>115.47005383792515</v>
      </c>
      <c r="E99" s="93"/>
      <c r="F99" s="93">
        <f t="shared" si="3"/>
        <v>0</v>
      </c>
      <c r="G99" s="93">
        <f t="shared" si="4"/>
        <v>0</v>
      </c>
      <c r="H99" s="93"/>
      <c r="I99" s="93">
        <v>0.30385656615007767</v>
      </c>
      <c r="J99" s="93">
        <v>0.30385656615007767</v>
      </c>
      <c r="L99" s="93">
        <f t="shared" si="5"/>
        <v>0</v>
      </c>
    </row>
    <row r="100" spans="1:12" s="104" customFormat="1" ht="15.75" x14ac:dyDescent="0.25">
      <c r="A100" s="151" t="s">
        <v>146</v>
      </c>
      <c r="B100" s="94">
        <v>93.253862005155511</v>
      </c>
      <c r="C100" s="94">
        <v>81.298883010556054</v>
      </c>
      <c r="D100" s="94">
        <v>81.298883010556054</v>
      </c>
      <c r="E100" s="94"/>
      <c r="F100" s="94">
        <f t="shared" si="3"/>
        <v>0</v>
      </c>
      <c r="G100" s="94">
        <f t="shared" si="4"/>
        <v>-12.819821868544734</v>
      </c>
      <c r="H100" s="94"/>
      <c r="I100" s="94">
        <v>4.0380473829476626</v>
      </c>
      <c r="J100" s="94">
        <v>4.0380473829476626</v>
      </c>
      <c r="L100" s="94">
        <f t="shared" si="5"/>
        <v>0</v>
      </c>
    </row>
    <row r="101" spans="1:12" ht="15.75" x14ac:dyDescent="0.25">
      <c r="A101" s="152" t="s">
        <v>17</v>
      </c>
      <c r="B101" s="93">
        <v>84.468980577922025</v>
      </c>
      <c r="C101" s="93">
        <v>65.412580507732187</v>
      </c>
      <c r="D101" s="93">
        <v>65.412580507732187</v>
      </c>
      <c r="E101" s="93"/>
      <c r="F101" s="93">
        <f t="shared" si="3"/>
        <v>0</v>
      </c>
      <c r="G101" s="93">
        <f t="shared" si="4"/>
        <v>-22.56023446691232</v>
      </c>
      <c r="H101" s="93"/>
      <c r="I101" s="93">
        <v>2.0382435176981093</v>
      </c>
      <c r="J101" s="93">
        <v>2.0382435176981093</v>
      </c>
      <c r="L101" s="93">
        <f t="shared" si="5"/>
        <v>0</v>
      </c>
    </row>
    <row r="102" spans="1:12" s="104" customFormat="1" ht="15.75" x14ac:dyDescent="0.25">
      <c r="A102" s="153" t="s">
        <v>17</v>
      </c>
      <c r="B102" s="94">
        <v>84.468980577922025</v>
      </c>
      <c r="C102" s="94">
        <v>65.412580507732187</v>
      </c>
      <c r="D102" s="94">
        <v>65.412580507732187</v>
      </c>
      <c r="E102" s="94"/>
      <c r="F102" s="94">
        <f t="shared" si="3"/>
        <v>0</v>
      </c>
      <c r="G102" s="94">
        <f t="shared" si="4"/>
        <v>-22.56023446691232</v>
      </c>
      <c r="H102" s="94"/>
      <c r="I102" s="94">
        <v>2.0382435176981093</v>
      </c>
      <c r="J102" s="94">
        <v>2.0382435176981093</v>
      </c>
      <c r="L102" s="94">
        <f t="shared" si="5"/>
        <v>0</v>
      </c>
    </row>
    <row r="103" spans="1:12" ht="15.75" x14ac:dyDescent="0.25">
      <c r="A103" s="152" t="s">
        <v>88</v>
      </c>
      <c r="B103" s="93">
        <v>88.888888888888886</v>
      </c>
      <c r="C103" s="93">
        <v>88.8888888888889</v>
      </c>
      <c r="D103" s="93">
        <v>88.8888888888889</v>
      </c>
      <c r="E103" s="93"/>
      <c r="F103" s="93">
        <f t="shared" si="3"/>
        <v>0</v>
      </c>
      <c r="G103" s="93">
        <f t="shared" si="4"/>
        <v>2.2204460492503131E-14</v>
      </c>
      <c r="H103" s="93"/>
      <c r="I103" s="93">
        <v>0.98966613960571193</v>
      </c>
      <c r="J103" s="93">
        <v>0.98966613960571193</v>
      </c>
      <c r="L103" s="93">
        <f t="shared" si="5"/>
        <v>0</v>
      </c>
    </row>
    <row r="104" spans="1:12" s="104" customFormat="1" ht="15.75" x14ac:dyDescent="0.25">
      <c r="A104" s="153" t="s">
        <v>89</v>
      </c>
      <c r="B104" s="94">
        <v>88.888888888888886</v>
      </c>
      <c r="C104" s="94">
        <v>88.8888888888889</v>
      </c>
      <c r="D104" s="94">
        <v>88.8888888888889</v>
      </c>
      <c r="E104" s="94"/>
      <c r="F104" s="94">
        <f t="shared" si="3"/>
        <v>0</v>
      </c>
      <c r="G104" s="94">
        <f t="shared" si="4"/>
        <v>2.2204460492503131E-14</v>
      </c>
      <c r="H104" s="94"/>
      <c r="I104" s="94">
        <v>0.98966613960571193</v>
      </c>
      <c r="J104" s="94">
        <v>0.98966613960571193</v>
      </c>
      <c r="L104" s="94">
        <f t="shared" si="5"/>
        <v>0</v>
      </c>
    </row>
    <row r="105" spans="1:12" ht="15.75" x14ac:dyDescent="0.25">
      <c r="A105" s="152" t="s">
        <v>90</v>
      </c>
      <c r="B105" s="93">
        <v>136.95652173913044</v>
      </c>
      <c r="C105" s="93">
        <v>136.95652173913044</v>
      </c>
      <c r="D105" s="93">
        <v>136.95652173913044</v>
      </c>
      <c r="E105" s="93"/>
      <c r="F105" s="93">
        <f t="shared" si="3"/>
        <v>0</v>
      </c>
      <c r="G105" s="93">
        <f t="shared" si="4"/>
        <v>0</v>
      </c>
      <c r="H105" s="93"/>
      <c r="I105" s="93">
        <v>1.0101377256438415</v>
      </c>
      <c r="J105" s="93">
        <v>1.0101377256438417</v>
      </c>
      <c r="L105" s="93">
        <f t="shared" si="5"/>
        <v>0</v>
      </c>
    </row>
    <row r="106" spans="1:12" s="104" customFormat="1" ht="15.75" x14ac:dyDescent="0.25">
      <c r="A106" s="153" t="s">
        <v>91</v>
      </c>
      <c r="B106" s="94">
        <v>136.95652173913044</v>
      </c>
      <c r="C106" s="94">
        <v>136.95652173913044</v>
      </c>
      <c r="D106" s="94">
        <v>136.95652173913044</v>
      </c>
      <c r="E106" s="94"/>
      <c r="F106" s="94">
        <f t="shared" si="3"/>
        <v>0</v>
      </c>
      <c r="G106" s="94">
        <f t="shared" si="4"/>
        <v>0</v>
      </c>
      <c r="H106" s="94"/>
      <c r="I106" s="94">
        <v>1.0101377256438415</v>
      </c>
      <c r="J106" s="94">
        <v>1.0101377256438417</v>
      </c>
      <c r="L106" s="94">
        <f t="shared" si="5"/>
        <v>0</v>
      </c>
    </row>
    <row r="107" spans="1:12" ht="15.75" x14ac:dyDescent="0.25">
      <c r="A107" s="150" t="s">
        <v>250</v>
      </c>
      <c r="B107" s="96">
        <v>99.511092311215066</v>
      </c>
      <c r="C107" s="96">
        <v>98.037598423655425</v>
      </c>
      <c r="D107" s="96">
        <v>90.833566083789648</v>
      </c>
      <c r="E107" s="96"/>
      <c r="F107" s="96">
        <f t="shared" si="3"/>
        <v>-7.3482342037129333</v>
      </c>
      <c r="G107" s="96">
        <f t="shared" si="4"/>
        <v>-8.7201597589613105</v>
      </c>
      <c r="H107" s="96"/>
      <c r="I107" s="96">
        <v>7.2339364236951305</v>
      </c>
      <c r="J107" s="96">
        <v>6.702369833134318</v>
      </c>
      <c r="L107" s="96">
        <f t="shared" si="5"/>
        <v>-0.53156659056081246</v>
      </c>
    </row>
    <row r="108" spans="1:12" s="104" customFormat="1" ht="15.75" x14ac:dyDescent="0.25">
      <c r="A108" s="151" t="s">
        <v>145</v>
      </c>
      <c r="B108" s="94">
        <v>100.24014749758653</v>
      </c>
      <c r="C108" s="94">
        <v>98.356688403050015</v>
      </c>
      <c r="D108" s="94">
        <v>76.989082430544954</v>
      </c>
      <c r="E108" s="94"/>
      <c r="F108" s="94">
        <f t="shared" si="3"/>
        <v>-21.724608991453653</v>
      </c>
      <c r="G108" s="94">
        <f t="shared" si="4"/>
        <v>-23.195361985676843</v>
      </c>
      <c r="H108" s="94"/>
      <c r="I108" s="94">
        <v>2.1514561896164315</v>
      </c>
      <c r="J108" s="94">
        <v>1.6840607447998339</v>
      </c>
      <c r="L108" s="94">
        <f t="shared" si="5"/>
        <v>-0.46739544481659756</v>
      </c>
    </row>
    <row r="109" spans="1:12" ht="15.75" x14ac:dyDescent="0.25">
      <c r="A109" s="152" t="s">
        <v>163</v>
      </c>
      <c r="B109" s="93">
        <v>100.24014749758653</v>
      </c>
      <c r="C109" s="93">
        <v>98.356688403050015</v>
      </c>
      <c r="D109" s="93">
        <v>76.989082430544954</v>
      </c>
      <c r="E109" s="93"/>
      <c r="F109" s="93">
        <f t="shared" si="3"/>
        <v>-21.724608991453653</v>
      </c>
      <c r="G109" s="93">
        <f t="shared" si="4"/>
        <v>-23.195361985676843</v>
      </c>
      <c r="H109" s="93"/>
      <c r="I109" s="93">
        <v>2.1514561896164315</v>
      </c>
      <c r="J109" s="93">
        <v>1.6840607447998339</v>
      </c>
      <c r="L109" s="93">
        <f t="shared" si="5"/>
        <v>-0.46739544481659756</v>
      </c>
    </row>
    <row r="110" spans="1:12" s="104" customFormat="1" ht="15.75" x14ac:dyDescent="0.25">
      <c r="A110" s="153" t="s">
        <v>225</v>
      </c>
      <c r="B110" s="94">
        <v>100.24014749758653</v>
      </c>
      <c r="C110" s="94">
        <v>98.356688403050015</v>
      </c>
      <c r="D110" s="94">
        <v>76.989082430544954</v>
      </c>
      <c r="E110" s="94"/>
      <c r="F110" s="94">
        <f t="shared" si="3"/>
        <v>-21.724608991453653</v>
      </c>
      <c r="G110" s="94">
        <f t="shared" si="4"/>
        <v>-23.195361985676843</v>
      </c>
      <c r="H110" s="94"/>
      <c r="I110" s="94">
        <v>2.1514561896164315</v>
      </c>
      <c r="J110" s="94">
        <v>1.6840607447998339</v>
      </c>
      <c r="L110" s="94">
        <f t="shared" si="5"/>
        <v>-0.46739544481659756</v>
      </c>
    </row>
    <row r="111" spans="1:12" ht="15.75" x14ac:dyDescent="0.25">
      <c r="A111" s="157" t="s">
        <v>92</v>
      </c>
      <c r="B111" s="93">
        <v>94.007409121132213</v>
      </c>
      <c r="C111" s="93">
        <v>85.694524051905276</v>
      </c>
      <c r="D111" s="93">
        <v>79.387463967918933</v>
      </c>
      <c r="E111" s="93"/>
      <c r="F111" s="93">
        <f t="shared" si="3"/>
        <v>-7.3599336174224543</v>
      </c>
      <c r="G111" s="93">
        <f t="shared" si="4"/>
        <v>-15.551907333575066</v>
      </c>
      <c r="H111" s="93"/>
      <c r="I111" s="93">
        <v>0.27385524606295969</v>
      </c>
      <c r="J111" s="93">
        <v>0.25369968174489693</v>
      </c>
      <c r="L111" s="93">
        <f t="shared" si="5"/>
        <v>-2.0155564318062758E-2</v>
      </c>
    </row>
    <row r="112" spans="1:12" s="104" customFormat="1" ht="15.75" x14ac:dyDescent="0.25">
      <c r="A112" s="155" t="s">
        <v>93</v>
      </c>
      <c r="B112" s="94">
        <v>94.007409121132213</v>
      </c>
      <c r="C112" s="94">
        <v>85.694524051905276</v>
      </c>
      <c r="D112" s="94">
        <v>79.387463967918933</v>
      </c>
      <c r="E112" s="94"/>
      <c r="F112" s="94">
        <f t="shared" si="3"/>
        <v>-7.3599336174224543</v>
      </c>
      <c r="G112" s="94">
        <f t="shared" si="4"/>
        <v>-15.551907333575066</v>
      </c>
      <c r="H112" s="94"/>
      <c r="I112" s="94">
        <v>0.27385524606295969</v>
      </c>
      <c r="J112" s="94">
        <v>0.25369968174489693</v>
      </c>
      <c r="L112" s="94">
        <f t="shared" si="5"/>
        <v>-2.0155564318062758E-2</v>
      </c>
    </row>
    <row r="113" spans="1:12" ht="15.75" x14ac:dyDescent="0.25">
      <c r="A113" s="154" t="s">
        <v>92</v>
      </c>
      <c r="B113" s="93">
        <v>94.007409121132213</v>
      </c>
      <c r="C113" s="93">
        <v>85.694524051905276</v>
      </c>
      <c r="D113" s="93">
        <v>79.387463967918933</v>
      </c>
      <c r="E113" s="93"/>
      <c r="F113" s="93">
        <f t="shared" si="3"/>
        <v>-7.3599336174224543</v>
      </c>
      <c r="G113" s="93">
        <f t="shared" si="4"/>
        <v>-15.551907333575066</v>
      </c>
      <c r="H113" s="93"/>
      <c r="I113" s="93">
        <v>0.27385524606295969</v>
      </c>
      <c r="J113" s="93">
        <v>0.25369968174489693</v>
      </c>
      <c r="L113" s="93">
        <f t="shared" si="5"/>
        <v>-2.0155564318062758E-2</v>
      </c>
    </row>
    <row r="114" spans="1:12" s="104" customFormat="1" ht="15.75" x14ac:dyDescent="0.25">
      <c r="A114" s="151" t="s">
        <v>94</v>
      </c>
      <c r="B114" s="94">
        <v>81.621604392691779</v>
      </c>
      <c r="C114" s="94">
        <v>82.843729843343098</v>
      </c>
      <c r="D114" s="94">
        <v>80.096741179693282</v>
      </c>
      <c r="E114" s="94"/>
      <c r="F114" s="94">
        <f t="shared" si="3"/>
        <v>-3.3158679224660093</v>
      </c>
      <c r="G114" s="94">
        <f t="shared" si="4"/>
        <v>-1.8682102910672849</v>
      </c>
      <c r="H114" s="94"/>
      <c r="I114" s="94">
        <v>1.6861553393541768</v>
      </c>
      <c r="J114" s="94">
        <v>1.6302446553335836</v>
      </c>
      <c r="L114" s="94">
        <f t="shared" si="5"/>
        <v>-5.5910684020593182E-2</v>
      </c>
    </row>
    <row r="115" spans="1:12" ht="15.75" x14ac:dyDescent="0.25">
      <c r="A115" s="152" t="s">
        <v>164</v>
      </c>
      <c r="B115" s="93">
        <v>80.904321934332501</v>
      </c>
      <c r="C115" s="93">
        <v>82.485566953609109</v>
      </c>
      <c r="D115" s="93">
        <v>79.853864983249025</v>
      </c>
      <c r="E115" s="93"/>
      <c r="F115" s="93">
        <f t="shared" si="3"/>
        <v>-3.1904999475122486</v>
      </c>
      <c r="G115" s="93">
        <f t="shared" si="4"/>
        <v>-1.2983941104359076</v>
      </c>
      <c r="H115" s="93"/>
      <c r="I115" s="93">
        <v>1.5369357803164103</v>
      </c>
      <c r="J115" s="93">
        <v>1.4878998450521181</v>
      </c>
      <c r="L115" s="93">
        <f t="shared" si="5"/>
        <v>-4.9035935264292174E-2</v>
      </c>
    </row>
    <row r="116" spans="1:12" s="104" customFormat="1" ht="15.75" x14ac:dyDescent="0.25">
      <c r="A116" s="153" t="s">
        <v>224</v>
      </c>
      <c r="B116" s="94">
        <v>71.617277925741831</v>
      </c>
      <c r="C116" s="94">
        <v>72.995543594077034</v>
      </c>
      <c r="D116" s="94">
        <v>70.815256626487013</v>
      </c>
      <c r="E116" s="94"/>
      <c r="F116" s="94">
        <f t="shared" si="3"/>
        <v>-2.9868768149935887</v>
      </c>
      <c r="G116" s="94">
        <f t="shared" si="4"/>
        <v>-1.1198712412476941</v>
      </c>
      <c r="H116" s="94"/>
      <c r="I116" s="94">
        <v>0.30850888153959549</v>
      </c>
      <c r="J116" s="94">
        <v>0.2992941012846933</v>
      </c>
      <c r="L116" s="94">
        <f t="shared" si="5"/>
        <v>-9.2147802549021884E-3</v>
      </c>
    </row>
    <row r="117" spans="1:12" ht="15.75" x14ac:dyDescent="0.25">
      <c r="A117" s="154" t="s">
        <v>223</v>
      </c>
      <c r="B117" s="93">
        <v>72.823998389900837</v>
      </c>
      <c r="C117" s="93">
        <v>73.752897773631005</v>
      </c>
      <c r="D117" s="93">
        <v>70.941941877837394</v>
      </c>
      <c r="E117" s="93"/>
      <c r="F117" s="93">
        <f t="shared" si="3"/>
        <v>-3.81131586777953</v>
      </c>
      <c r="G117" s="93">
        <f t="shared" si="4"/>
        <v>-2.5843905219085639</v>
      </c>
      <c r="H117" s="93"/>
      <c r="I117" s="93">
        <v>0.45465507356213258</v>
      </c>
      <c r="J117" s="93">
        <v>0.43732673259979438</v>
      </c>
      <c r="L117" s="93">
        <f t="shared" si="5"/>
        <v>-1.7328340962338207E-2</v>
      </c>
    </row>
    <row r="118" spans="1:12" s="104" customFormat="1" ht="15.75" x14ac:dyDescent="0.25">
      <c r="A118" s="153" t="s">
        <v>18</v>
      </c>
      <c r="B118" s="94">
        <v>84.557047184781226</v>
      </c>
      <c r="C118" s="94">
        <v>92.640091990620334</v>
      </c>
      <c r="D118" s="94">
        <v>92.994362668399219</v>
      </c>
      <c r="E118" s="94"/>
      <c r="F118" s="94">
        <f t="shared" si="3"/>
        <v>0.38241615499987613</v>
      </c>
      <c r="G118" s="94">
        <f t="shared" si="4"/>
        <v>9.978252274089062</v>
      </c>
      <c r="H118" s="94"/>
      <c r="I118" s="94">
        <v>0.20528575551765976</v>
      </c>
      <c r="J118" s="94">
        <v>0.20607080141067285</v>
      </c>
      <c r="L118" s="94">
        <f t="shared" si="5"/>
        <v>7.8504589301309213E-4</v>
      </c>
    </row>
    <row r="119" spans="1:12" ht="15.75" x14ac:dyDescent="0.25">
      <c r="A119" s="154" t="s">
        <v>95</v>
      </c>
      <c r="B119" s="93">
        <v>92.245907902471387</v>
      </c>
      <c r="C119" s="93">
        <v>92.245907902471387</v>
      </c>
      <c r="D119" s="93">
        <v>87.527884662440755</v>
      </c>
      <c r="E119" s="93"/>
      <c r="F119" s="93">
        <f t="shared" si="3"/>
        <v>-5.1146152141717138</v>
      </c>
      <c r="G119" s="93">
        <f t="shared" si="4"/>
        <v>-5.1146152141717138</v>
      </c>
      <c r="H119" s="93"/>
      <c r="I119" s="93">
        <v>0.42160517135089715</v>
      </c>
      <c r="J119" s="93">
        <v>0.40004168911324944</v>
      </c>
      <c r="L119" s="93">
        <f t="shared" si="5"/>
        <v>-2.1563482237647702E-2</v>
      </c>
    </row>
    <row r="120" spans="1:12" s="104" customFormat="1" ht="15.75" x14ac:dyDescent="0.25">
      <c r="A120" s="153" t="s">
        <v>96</v>
      </c>
      <c r="B120" s="94">
        <v>100.92083813869822</v>
      </c>
      <c r="C120" s="94">
        <v>100.92083813869822</v>
      </c>
      <c r="D120" s="94">
        <v>99.742901207739905</v>
      </c>
      <c r="E120" s="94"/>
      <c r="F120" s="94">
        <f t="shared" si="3"/>
        <v>-1.1671890094089754</v>
      </c>
      <c r="G120" s="94">
        <f t="shared" si="4"/>
        <v>-1.1671890094089754</v>
      </c>
      <c r="H120" s="94"/>
      <c r="I120" s="94">
        <v>0.14688089834612528</v>
      </c>
      <c r="J120" s="94">
        <v>0.14516652064370811</v>
      </c>
      <c r="L120" s="94">
        <f t="shared" si="5"/>
        <v>-1.7143777024171691E-3</v>
      </c>
    </row>
    <row r="121" spans="1:12" ht="15.75" x14ac:dyDescent="0.25">
      <c r="A121" s="152" t="s">
        <v>97</v>
      </c>
      <c r="B121" s="93">
        <v>89.388949745555934</v>
      </c>
      <c r="C121" s="93">
        <v>86.72222265286733</v>
      </c>
      <c r="D121" s="93">
        <v>82.726811487126298</v>
      </c>
      <c r="E121" s="93"/>
      <c r="F121" s="93">
        <f t="shared" si="3"/>
        <v>-4.6071364911089869</v>
      </c>
      <c r="G121" s="93">
        <f t="shared" si="4"/>
        <v>-7.4529774400452169</v>
      </c>
      <c r="H121" s="93"/>
      <c r="I121" s="93">
        <v>0.1492195590377666</v>
      </c>
      <c r="J121" s="93">
        <v>0.14234481028146573</v>
      </c>
      <c r="L121" s="93">
        <f t="shared" si="5"/>
        <v>-6.8747487563008691E-3</v>
      </c>
    </row>
    <row r="122" spans="1:12" s="104" customFormat="1" ht="15.75" x14ac:dyDescent="0.25">
      <c r="A122" s="153" t="s">
        <v>98</v>
      </c>
      <c r="B122" s="94">
        <v>89.388949745555934</v>
      </c>
      <c r="C122" s="94">
        <v>86.72222265286733</v>
      </c>
      <c r="D122" s="94">
        <v>82.726811487126298</v>
      </c>
      <c r="E122" s="94"/>
      <c r="F122" s="94">
        <f t="shared" si="3"/>
        <v>-4.6071364911089869</v>
      </c>
      <c r="G122" s="94">
        <f t="shared" si="4"/>
        <v>-7.4529774400452169</v>
      </c>
      <c r="H122" s="94"/>
      <c r="I122" s="94">
        <v>0.1492195590377666</v>
      </c>
      <c r="J122" s="94">
        <v>0.14234481028146573</v>
      </c>
      <c r="L122" s="94">
        <f t="shared" si="5"/>
        <v>-6.8747487563008691E-3</v>
      </c>
    </row>
    <row r="123" spans="1:12" ht="15.75" x14ac:dyDescent="0.25">
      <c r="A123" s="157" t="s">
        <v>144</v>
      </c>
      <c r="B123" s="93">
        <v>107.21302172505487</v>
      </c>
      <c r="C123" s="93">
        <v>102.75853938597338</v>
      </c>
      <c r="D123" s="93">
        <v>102.75853938597338</v>
      </c>
      <c r="E123" s="93"/>
      <c r="F123" s="93">
        <f t="shared" si="3"/>
        <v>0</v>
      </c>
      <c r="G123" s="93">
        <f t="shared" si="4"/>
        <v>-4.154796000904537</v>
      </c>
      <c r="H123" s="93"/>
      <c r="I123" s="93">
        <v>0.78016453604303027</v>
      </c>
      <c r="J123" s="93">
        <v>0.78016453604303027</v>
      </c>
      <c r="L123" s="93">
        <f t="shared" si="5"/>
        <v>0</v>
      </c>
    </row>
    <row r="124" spans="1:12" s="104" customFormat="1" ht="15.75" x14ac:dyDescent="0.25">
      <c r="A124" s="155" t="s">
        <v>165</v>
      </c>
      <c r="B124" s="94">
        <v>107.21302172505487</v>
      </c>
      <c r="C124" s="94">
        <v>102.75853938597338</v>
      </c>
      <c r="D124" s="94">
        <v>102.75853938597338</v>
      </c>
      <c r="E124" s="94"/>
      <c r="F124" s="94">
        <f t="shared" si="3"/>
        <v>0</v>
      </c>
      <c r="G124" s="94">
        <f t="shared" si="4"/>
        <v>-4.154796000904537</v>
      </c>
      <c r="H124" s="94"/>
      <c r="I124" s="94">
        <v>0.78016453604303027</v>
      </c>
      <c r="J124" s="94">
        <v>0.78016453604303027</v>
      </c>
      <c r="L124" s="94">
        <f t="shared" si="5"/>
        <v>0</v>
      </c>
    </row>
    <row r="125" spans="1:12" ht="15.75" x14ac:dyDescent="0.25">
      <c r="A125" s="154" t="s">
        <v>222</v>
      </c>
      <c r="B125" s="93">
        <v>107.21302172505487</v>
      </c>
      <c r="C125" s="93">
        <v>102.75853938597338</v>
      </c>
      <c r="D125" s="93">
        <v>102.75853938597338</v>
      </c>
      <c r="E125" s="93"/>
      <c r="F125" s="93">
        <f t="shared" si="3"/>
        <v>0</v>
      </c>
      <c r="G125" s="93">
        <f t="shared" si="4"/>
        <v>-4.154796000904537</v>
      </c>
      <c r="H125" s="93"/>
      <c r="I125" s="93">
        <v>0.78016453604303027</v>
      </c>
      <c r="J125" s="93">
        <v>0.78016453604303027</v>
      </c>
      <c r="L125" s="93">
        <f t="shared" si="5"/>
        <v>0</v>
      </c>
    </row>
    <row r="126" spans="1:12" s="104" customFormat="1" ht="15.75" x14ac:dyDescent="0.25">
      <c r="A126" s="151" t="s">
        <v>143</v>
      </c>
      <c r="B126" s="94">
        <v>96.012044718019368</v>
      </c>
      <c r="C126" s="94">
        <v>91.594220081908873</v>
      </c>
      <c r="D126" s="94">
        <v>91.594220081908873</v>
      </c>
      <c r="E126" s="94"/>
      <c r="F126" s="94">
        <f t="shared" si="3"/>
        <v>0</v>
      </c>
      <c r="G126" s="94">
        <f t="shared" si="4"/>
        <v>-4.6013233538410026</v>
      </c>
      <c r="H126" s="94"/>
      <c r="I126" s="94">
        <v>0.25658832239424967</v>
      </c>
      <c r="J126" s="94">
        <v>0.25658832239424967</v>
      </c>
      <c r="L126" s="94">
        <f t="shared" si="5"/>
        <v>0</v>
      </c>
    </row>
    <row r="127" spans="1:12" ht="15.75" x14ac:dyDescent="0.25">
      <c r="A127" s="152" t="s">
        <v>166</v>
      </c>
      <c r="B127" s="93">
        <v>96.012044718019368</v>
      </c>
      <c r="C127" s="93">
        <v>91.594220081908873</v>
      </c>
      <c r="D127" s="93">
        <v>91.594220081908873</v>
      </c>
      <c r="E127" s="93"/>
      <c r="F127" s="93">
        <f t="shared" si="3"/>
        <v>0</v>
      </c>
      <c r="G127" s="93">
        <f t="shared" si="4"/>
        <v>-4.6013233538410026</v>
      </c>
      <c r="H127" s="93"/>
      <c r="I127" s="93">
        <v>0.25658832239424967</v>
      </c>
      <c r="J127" s="93">
        <v>0.25658832239424967</v>
      </c>
      <c r="L127" s="93">
        <f t="shared" si="5"/>
        <v>0</v>
      </c>
    </row>
    <row r="128" spans="1:12" s="104" customFormat="1" ht="15.75" x14ac:dyDescent="0.25">
      <c r="A128" s="153" t="s">
        <v>221</v>
      </c>
      <c r="B128" s="94">
        <v>96.012044718019368</v>
      </c>
      <c r="C128" s="94">
        <v>91.594220081908873</v>
      </c>
      <c r="D128" s="94">
        <v>91.594220081908873</v>
      </c>
      <c r="E128" s="94"/>
      <c r="F128" s="94">
        <f t="shared" si="3"/>
        <v>0</v>
      </c>
      <c r="G128" s="94">
        <f t="shared" si="4"/>
        <v>-4.6013233538410026</v>
      </c>
      <c r="H128" s="94"/>
      <c r="I128" s="94">
        <v>0.25658832239424967</v>
      </c>
      <c r="J128" s="94">
        <v>0.25658832239424967</v>
      </c>
      <c r="L128" s="94">
        <f t="shared" si="5"/>
        <v>0</v>
      </c>
    </row>
    <row r="129" spans="1:12" ht="15.75" x14ac:dyDescent="0.25">
      <c r="A129" s="157" t="s">
        <v>142</v>
      </c>
      <c r="B129" s="93">
        <v>117.15550320016885</v>
      </c>
      <c r="C129" s="93">
        <v>116.062608967513</v>
      </c>
      <c r="D129" s="93">
        <v>116.72452848003631</v>
      </c>
      <c r="E129" s="93"/>
      <c r="F129" s="93">
        <f t="shared" si="3"/>
        <v>0.57031245326268909</v>
      </c>
      <c r="G129" s="93">
        <f t="shared" si="4"/>
        <v>-0.36786553628316288</v>
      </c>
      <c r="H129" s="93"/>
      <c r="I129" s="93">
        <v>2.0857167902242821</v>
      </c>
      <c r="J129" s="93">
        <v>2.0976118928187222</v>
      </c>
      <c r="L129" s="93">
        <f t="shared" si="5"/>
        <v>1.1895102594440043E-2</v>
      </c>
    </row>
    <row r="130" spans="1:12" s="104" customFormat="1" ht="15.75" x14ac:dyDescent="0.25">
      <c r="A130" s="155" t="s">
        <v>99</v>
      </c>
      <c r="B130" s="94">
        <v>99.767928482660452</v>
      </c>
      <c r="C130" s="94">
        <v>97.89143276359377</v>
      </c>
      <c r="D130" s="94">
        <v>99.027946338743959</v>
      </c>
      <c r="E130" s="94"/>
      <c r="F130" s="94">
        <f t="shared" si="3"/>
        <v>1.1609939124038071</v>
      </c>
      <c r="G130" s="94">
        <f t="shared" si="4"/>
        <v>-0.7417034263120903</v>
      </c>
      <c r="H130" s="94"/>
      <c r="I130" s="94">
        <v>1.024562012544207</v>
      </c>
      <c r="J130" s="94">
        <v>1.0364571151386472</v>
      </c>
      <c r="L130" s="94">
        <f t="shared" si="5"/>
        <v>1.1895102594440266E-2</v>
      </c>
    </row>
    <row r="131" spans="1:12" ht="15.75" x14ac:dyDescent="0.25">
      <c r="A131" s="154" t="s">
        <v>220</v>
      </c>
      <c r="B131" s="93">
        <v>98.090318873445327</v>
      </c>
      <c r="C131" s="93">
        <v>96.038993180789376</v>
      </c>
      <c r="D131" s="93">
        <v>97.567226288543154</v>
      </c>
      <c r="E131" s="93"/>
      <c r="F131" s="93">
        <f t="shared" si="3"/>
        <v>1.5912631496218799</v>
      </c>
      <c r="G131" s="93">
        <f t="shared" si="4"/>
        <v>-0.53327646490481939</v>
      </c>
      <c r="H131" s="93"/>
      <c r="I131" s="93">
        <v>0.82510269733312669</v>
      </c>
      <c r="J131" s="93">
        <v>0.83823225250232491</v>
      </c>
      <c r="L131" s="93">
        <f t="shared" si="5"/>
        <v>1.3129555169198226E-2</v>
      </c>
    </row>
    <row r="132" spans="1:12" s="104" customFormat="1" ht="15.75" x14ac:dyDescent="0.25">
      <c r="A132" s="153" t="s">
        <v>100</v>
      </c>
      <c r="B132" s="94">
        <v>107.45489290908006</v>
      </c>
      <c r="C132" s="94">
        <v>106.37948451108653</v>
      </c>
      <c r="D132" s="94">
        <v>105.72110248256533</v>
      </c>
      <c r="E132" s="94"/>
      <c r="F132" s="94">
        <f t="shared" si="3"/>
        <v>-0.61889943493059763</v>
      </c>
      <c r="G132" s="94">
        <f t="shared" si="4"/>
        <v>-1.61350533193656</v>
      </c>
      <c r="H132" s="94"/>
      <c r="I132" s="94">
        <v>0.19945931521108029</v>
      </c>
      <c r="J132" s="94">
        <v>0.19822486263632244</v>
      </c>
      <c r="L132" s="94">
        <f t="shared" si="5"/>
        <v>-1.2344525747578494E-3</v>
      </c>
    </row>
    <row r="133" spans="1:12" ht="15.75" x14ac:dyDescent="0.25">
      <c r="A133" s="152" t="s">
        <v>167</v>
      </c>
      <c r="B133" s="93">
        <v>141.40606992085807</v>
      </c>
      <c r="C133" s="93">
        <v>141.40606992085807</v>
      </c>
      <c r="D133" s="93">
        <v>141.40606992085807</v>
      </c>
      <c r="E133" s="93"/>
      <c r="F133" s="93">
        <f t="shared" ref="F133:F196" si="6">((D133/C133-1)*100)</f>
        <v>0</v>
      </c>
      <c r="G133" s="93">
        <f t="shared" si="4"/>
        <v>0</v>
      </c>
      <c r="H133" s="93"/>
      <c r="I133" s="93">
        <v>1.0611547776800752</v>
      </c>
      <c r="J133" s="93">
        <v>1.0611547776800752</v>
      </c>
      <c r="L133" s="93">
        <f t="shared" si="5"/>
        <v>0</v>
      </c>
    </row>
    <row r="134" spans="1:12" s="104" customFormat="1" ht="15.75" x14ac:dyDescent="0.25">
      <c r="A134" s="153" t="s">
        <v>101</v>
      </c>
      <c r="B134" s="94">
        <v>141.40606992085807</v>
      </c>
      <c r="C134" s="94">
        <v>141.40606992085807</v>
      </c>
      <c r="D134" s="94">
        <v>141.40606992085807</v>
      </c>
      <c r="E134" s="94"/>
      <c r="F134" s="94">
        <f t="shared" si="6"/>
        <v>0</v>
      </c>
      <c r="G134" s="94">
        <f t="shared" si="4"/>
        <v>0</v>
      </c>
      <c r="H134" s="94"/>
      <c r="I134" s="94">
        <v>1.0611547776800752</v>
      </c>
      <c r="J134" s="94">
        <v>1.0611547776800752</v>
      </c>
      <c r="L134" s="94">
        <f t="shared" si="5"/>
        <v>0</v>
      </c>
    </row>
    <row r="135" spans="1:12" s="158" customFormat="1" ht="15.75" x14ac:dyDescent="0.25">
      <c r="A135" s="150" t="s">
        <v>2</v>
      </c>
      <c r="B135" s="96">
        <v>128.87693609345939</v>
      </c>
      <c r="C135" s="96">
        <v>129.8980795531514</v>
      </c>
      <c r="D135" s="96">
        <v>129.91279514467359</v>
      </c>
      <c r="E135" s="96"/>
      <c r="F135" s="96">
        <f t="shared" si="6"/>
        <v>1.1328567422097535E-2</v>
      </c>
      <c r="G135" s="96">
        <f t="shared" ref="G135:G198" si="7">((D135/B135-1)*100)</f>
        <v>0.80375828492929013</v>
      </c>
      <c r="H135" s="96"/>
      <c r="I135" s="96">
        <v>4.3442904137627849</v>
      </c>
      <c r="J135" s="96">
        <v>4.3447825596313194</v>
      </c>
      <c r="L135" s="96">
        <f t="shared" si="5"/>
        <v>4.9214586853452147E-4</v>
      </c>
    </row>
    <row r="136" spans="1:12" s="104" customFormat="1" ht="15.75" x14ac:dyDescent="0.25">
      <c r="A136" s="151" t="s">
        <v>141</v>
      </c>
      <c r="B136" s="94">
        <v>102.07417043805275</v>
      </c>
      <c r="C136" s="94">
        <v>103.88651198662767</v>
      </c>
      <c r="D136" s="94">
        <v>103.91262945099996</v>
      </c>
      <c r="E136" s="94"/>
      <c r="F136" s="94">
        <f t="shared" si="6"/>
        <v>2.5140380471766477E-2</v>
      </c>
      <c r="G136" s="94">
        <f t="shared" si="7"/>
        <v>1.8011011062420978</v>
      </c>
      <c r="H136" s="94"/>
      <c r="I136" s="94">
        <v>1.9575911712519829</v>
      </c>
      <c r="J136" s="94">
        <v>1.9580833171205174</v>
      </c>
      <c r="L136" s="94">
        <f t="shared" ref="L136:L199" si="8">J136-I136</f>
        <v>4.9214586853452147E-4</v>
      </c>
    </row>
    <row r="137" spans="1:12" ht="15.75" x14ac:dyDescent="0.25">
      <c r="A137" s="152" t="s">
        <v>102</v>
      </c>
      <c r="B137" s="93">
        <v>107.5551496165461</v>
      </c>
      <c r="C137" s="93">
        <v>110.34514381575013</v>
      </c>
      <c r="D137" s="93">
        <v>110.38453224819436</v>
      </c>
      <c r="E137" s="93"/>
      <c r="F137" s="93">
        <f t="shared" si="6"/>
        <v>3.5695664604862287E-2</v>
      </c>
      <c r="G137" s="93">
        <f t="shared" si="7"/>
        <v>2.6306342762159929</v>
      </c>
      <c r="H137" s="93"/>
      <c r="I137" s="93">
        <v>1.3671990215924399</v>
      </c>
      <c r="J137" s="93">
        <v>1.3676870523696685</v>
      </c>
      <c r="L137" s="93">
        <f t="shared" si="8"/>
        <v>4.8803077722858745E-4</v>
      </c>
    </row>
    <row r="138" spans="1:12" s="104" customFormat="1" ht="15.75" x14ac:dyDescent="0.25">
      <c r="A138" s="153" t="s">
        <v>103</v>
      </c>
      <c r="B138" s="94">
        <v>107.5551496165461</v>
      </c>
      <c r="C138" s="94">
        <v>110.34514381575013</v>
      </c>
      <c r="D138" s="94">
        <v>110.38453224819436</v>
      </c>
      <c r="E138" s="94"/>
      <c r="F138" s="94">
        <f t="shared" si="6"/>
        <v>3.5695664604862287E-2</v>
      </c>
      <c r="G138" s="94">
        <f t="shared" si="7"/>
        <v>2.6306342762159929</v>
      </c>
      <c r="H138" s="94"/>
      <c r="I138" s="94">
        <v>1.3671990215924399</v>
      </c>
      <c r="J138" s="94">
        <v>1.3676870523696685</v>
      </c>
      <c r="L138" s="94">
        <f t="shared" si="8"/>
        <v>4.8803077722858745E-4</v>
      </c>
    </row>
    <row r="139" spans="1:12" ht="15.75" x14ac:dyDescent="0.25">
      <c r="A139" s="152" t="s">
        <v>168</v>
      </c>
      <c r="B139" s="93">
        <v>91.550881173224226</v>
      </c>
      <c r="C139" s="93">
        <v>91.486163658435842</v>
      </c>
      <c r="D139" s="93">
        <v>91.48680132598767</v>
      </c>
      <c r="E139" s="93"/>
      <c r="F139" s="93">
        <f t="shared" si="6"/>
        <v>6.9700982785469989E-4</v>
      </c>
      <c r="G139" s="93">
        <f t="shared" si="7"/>
        <v>-6.9993697947390299E-2</v>
      </c>
      <c r="H139" s="93"/>
      <c r="I139" s="93">
        <v>0.59039214965954301</v>
      </c>
      <c r="J139" s="93">
        <v>0.59039626475084905</v>
      </c>
      <c r="L139" s="93">
        <f t="shared" si="8"/>
        <v>4.1150913060450378E-6</v>
      </c>
    </row>
    <row r="140" spans="1:12" s="104" customFormat="1" ht="15.75" x14ac:dyDescent="0.25">
      <c r="A140" s="153" t="s">
        <v>219</v>
      </c>
      <c r="B140" s="94">
        <v>91.550881173224226</v>
      </c>
      <c r="C140" s="94">
        <v>91.486163658435842</v>
      </c>
      <c r="D140" s="94">
        <v>91.48680132598767</v>
      </c>
      <c r="E140" s="94"/>
      <c r="F140" s="94">
        <f t="shared" si="6"/>
        <v>6.9700982785469989E-4</v>
      </c>
      <c r="G140" s="94">
        <f t="shared" si="7"/>
        <v>-6.9993697947390299E-2</v>
      </c>
      <c r="H140" s="94"/>
      <c r="I140" s="94">
        <v>0.59039214965954301</v>
      </c>
      <c r="J140" s="94">
        <v>0.59039626475084905</v>
      </c>
      <c r="L140" s="94">
        <f t="shared" si="8"/>
        <v>4.1150913060450378E-6</v>
      </c>
    </row>
    <row r="141" spans="1:12" ht="15.75" x14ac:dyDescent="0.25">
      <c r="A141" s="157" t="s">
        <v>104</v>
      </c>
      <c r="B141" s="93">
        <v>163.46937158495564</v>
      </c>
      <c r="C141" s="93">
        <v>163.46937158495564</v>
      </c>
      <c r="D141" s="93">
        <v>163.46937158495564</v>
      </c>
      <c r="E141" s="93"/>
      <c r="F141" s="93">
        <f t="shared" si="6"/>
        <v>0</v>
      </c>
      <c r="G141" s="93">
        <f t="shared" si="7"/>
        <v>0</v>
      </c>
      <c r="H141" s="93"/>
      <c r="I141" s="93">
        <v>2.3866992425108022</v>
      </c>
      <c r="J141" s="93">
        <v>2.3866992425108022</v>
      </c>
      <c r="L141" s="93">
        <f t="shared" si="8"/>
        <v>0</v>
      </c>
    </row>
    <row r="142" spans="1:12" s="104" customFormat="1" ht="15.75" x14ac:dyDescent="0.25">
      <c r="A142" s="155" t="s">
        <v>19</v>
      </c>
      <c r="B142" s="94">
        <v>169.42514348606315</v>
      </c>
      <c r="C142" s="94">
        <v>169.42514348606315</v>
      </c>
      <c r="D142" s="94">
        <v>169.42514348606315</v>
      </c>
      <c r="E142" s="94"/>
      <c r="F142" s="94">
        <f t="shared" si="6"/>
        <v>0</v>
      </c>
      <c r="G142" s="94">
        <f t="shared" si="7"/>
        <v>0</v>
      </c>
      <c r="H142" s="94"/>
      <c r="I142" s="94">
        <v>2.017119794463798</v>
      </c>
      <c r="J142" s="94">
        <v>2.017119794463798</v>
      </c>
      <c r="L142" s="94">
        <f t="shared" si="8"/>
        <v>0</v>
      </c>
    </row>
    <row r="143" spans="1:12" ht="15.75" x14ac:dyDescent="0.25">
      <c r="A143" s="154" t="s">
        <v>105</v>
      </c>
      <c r="B143" s="93">
        <v>169.42514348606315</v>
      </c>
      <c r="C143" s="93">
        <v>169.42514348606315</v>
      </c>
      <c r="D143" s="93">
        <v>169.42514348606315</v>
      </c>
      <c r="E143" s="93"/>
      <c r="F143" s="93">
        <f t="shared" si="6"/>
        <v>0</v>
      </c>
      <c r="G143" s="93">
        <f t="shared" si="7"/>
        <v>0</v>
      </c>
      <c r="H143" s="93"/>
      <c r="I143" s="93">
        <v>2.017119794463798</v>
      </c>
      <c r="J143" s="93">
        <v>2.017119794463798</v>
      </c>
      <c r="L143" s="93">
        <f t="shared" si="8"/>
        <v>0</v>
      </c>
    </row>
    <row r="144" spans="1:12" s="104" customFormat="1" ht="15.75" x14ac:dyDescent="0.25">
      <c r="A144" s="155" t="s">
        <v>106</v>
      </c>
      <c r="B144" s="94">
        <v>146.66666666666663</v>
      </c>
      <c r="C144" s="94">
        <v>146.66666666666663</v>
      </c>
      <c r="D144" s="94">
        <v>146.66666666666663</v>
      </c>
      <c r="E144" s="94"/>
      <c r="F144" s="94">
        <f t="shared" si="6"/>
        <v>0</v>
      </c>
      <c r="G144" s="94">
        <f t="shared" si="7"/>
        <v>0</v>
      </c>
      <c r="H144" s="94"/>
      <c r="I144" s="94">
        <v>0.13728657167136607</v>
      </c>
      <c r="J144" s="94">
        <v>0.13728657167136607</v>
      </c>
      <c r="L144" s="94">
        <f t="shared" si="8"/>
        <v>0</v>
      </c>
    </row>
    <row r="145" spans="1:12" ht="15.75" x14ac:dyDescent="0.25">
      <c r="A145" s="154" t="s">
        <v>107</v>
      </c>
      <c r="B145" s="93">
        <v>146.66666666666663</v>
      </c>
      <c r="C145" s="93">
        <v>146.66666666666663</v>
      </c>
      <c r="D145" s="93">
        <v>146.66666666666663</v>
      </c>
      <c r="E145" s="93"/>
      <c r="F145" s="93">
        <f t="shared" si="6"/>
        <v>0</v>
      </c>
      <c r="G145" s="93">
        <f t="shared" si="7"/>
        <v>0</v>
      </c>
      <c r="H145" s="93"/>
      <c r="I145" s="93">
        <v>0.13728657167136607</v>
      </c>
      <c r="J145" s="93">
        <v>0.13728657167136607</v>
      </c>
      <c r="L145" s="93">
        <f t="shared" si="8"/>
        <v>0</v>
      </c>
    </row>
    <row r="146" spans="1:12" s="104" customFormat="1" ht="15.75" x14ac:dyDescent="0.25">
      <c r="A146" s="155" t="s">
        <v>108</v>
      </c>
      <c r="B146" s="94">
        <v>132.09195402298852</v>
      </c>
      <c r="C146" s="94">
        <v>132.09195402298852</v>
      </c>
      <c r="D146" s="94">
        <v>132.09195402298852</v>
      </c>
      <c r="E146" s="94"/>
      <c r="F146" s="94">
        <f t="shared" si="6"/>
        <v>0</v>
      </c>
      <c r="G146" s="94">
        <f t="shared" si="7"/>
        <v>0</v>
      </c>
      <c r="H146" s="94"/>
      <c r="I146" s="94">
        <v>0.23229287637563814</v>
      </c>
      <c r="J146" s="94">
        <v>0.23229287637563817</v>
      </c>
      <c r="L146" s="94">
        <f t="shared" si="8"/>
        <v>0</v>
      </c>
    </row>
    <row r="147" spans="1:12" ht="15.75" x14ac:dyDescent="0.25">
      <c r="A147" s="154" t="s">
        <v>218</v>
      </c>
      <c r="B147" s="93">
        <v>132.09195402298852</v>
      </c>
      <c r="C147" s="93">
        <v>132.09195402298852</v>
      </c>
      <c r="D147" s="93">
        <v>132.09195402298852</v>
      </c>
      <c r="E147" s="93"/>
      <c r="F147" s="93">
        <f t="shared" si="6"/>
        <v>0</v>
      </c>
      <c r="G147" s="93">
        <f t="shared" si="7"/>
        <v>0</v>
      </c>
      <c r="H147" s="93"/>
      <c r="I147" s="93">
        <v>0.23229287637563814</v>
      </c>
      <c r="J147" s="93">
        <v>0.23229287637563817</v>
      </c>
      <c r="L147" s="93">
        <f t="shared" si="8"/>
        <v>0</v>
      </c>
    </row>
    <row r="148" spans="1:12" s="104" customFormat="1" ht="15.75" x14ac:dyDescent="0.25">
      <c r="A148" s="156" t="s">
        <v>3</v>
      </c>
      <c r="B148" s="95">
        <v>106.7766222593232</v>
      </c>
      <c r="C148" s="95">
        <v>104.97361861599212</v>
      </c>
      <c r="D148" s="95">
        <v>104.96279046900648</v>
      </c>
      <c r="E148" s="95"/>
      <c r="F148" s="95">
        <f t="shared" si="6"/>
        <v>-1.0315112623926481E-2</v>
      </c>
      <c r="G148" s="95">
        <f t="shared" si="7"/>
        <v>-1.6987162095384201</v>
      </c>
      <c r="H148" s="95"/>
      <c r="I148" s="95">
        <v>5.27466897931322</v>
      </c>
      <c r="J148" s="95">
        <v>5.2741248912674656</v>
      </c>
      <c r="L148" s="95">
        <f t="shared" si="8"/>
        <v>-5.4408804575434289E-4</v>
      </c>
    </row>
    <row r="149" spans="1:12" ht="15.75" x14ac:dyDescent="0.25">
      <c r="A149" s="157" t="s">
        <v>150</v>
      </c>
      <c r="B149" s="93">
        <v>101.90867048792187</v>
      </c>
      <c r="C149" s="93">
        <v>99.554658386370235</v>
      </c>
      <c r="D149" s="93">
        <v>99.535597716438303</v>
      </c>
      <c r="E149" s="93"/>
      <c r="F149" s="93">
        <f t="shared" si="6"/>
        <v>-1.914593474667825E-2</v>
      </c>
      <c r="G149" s="93">
        <f t="shared" si="7"/>
        <v>-2.3286269560005901</v>
      </c>
      <c r="H149" s="93"/>
      <c r="I149" s="93">
        <v>2.841794109055122</v>
      </c>
      <c r="J149" s="93">
        <v>2.8412500210093676</v>
      </c>
      <c r="L149" s="93">
        <f t="shared" si="8"/>
        <v>-5.4408804575434289E-4</v>
      </c>
    </row>
    <row r="150" spans="1:12" s="104" customFormat="1" ht="15.75" x14ac:dyDescent="0.25">
      <c r="A150" s="155" t="s">
        <v>109</v>
      </c>
      <c r="B150" s="94">
        <v>102.27703707009215</v>
      </c>
      <c r="C150" s="94">
        <v>99.069326183293157</v>
      </c>
      <c r="D150" s="94">
        <v>99.068908141036374</v>
      </c>
      <c r="E150" s="94"/>
      <c r="F150" s="94">
        <f t="shared" si="6"/>
        <v>-4.2196941565375568E-4</v>
      </c>
      <c r="G150" s="94">
        <f t="shared" si="7"/>
        <v>-3.1367049935726921</v>
      </c>
      <c r="H150" s="94"/>
      <c r="I150" s="94">
        <v>2.259279935831306</v>
      </c>
      <c r="J150" s="94">
        <v>2.2592704023609631</v>
      </c>
      <c r="L150" s="94">
        <f t="shared" si="8"/>
        <v>-9.533470342937278E-6</v>
      </c>
    </row>
    <row r="151" spans="1:12" ht="15.75" x14ac:dyDescent="0.25">
      <c r="A151" s="154" t="s">
        <v>110</v>
      </c>
      <c r="B151" s="93">
        <v>102.27703707009215</v>
      </c>
      <c r="C151" s="93">
        <v>99.069326183293157</v>
      </c>
      <c r="D151" s="93">
        <v>99.068908141036374</v>
      </c>
      <c r="E151" s="93"/>
      <c r="F151" s="93">
        <f t="shared" si="6"/>
        <v>-4.2196941565375568E-4</v>
      </c>
      <c r="G151" s="93">
        <f t="shared" si="7"/>
        <v>-3.1367049935726921</v>
      </c>
      <c r="H151" s="93"/>
      <c r="I151" s="93">
        <v>2.259279935831306</v>
      </c>
      <c r="J151" s="93">
        <v>2.2592704023609631</v>
      </c>
      <c r="L151" s="93">
        <f t="shared" si="8"/>
        <v>-9.533470342937278E-6</v>
      </c>
    </row>
    <row r="152" spans="1:12" s="104" customFormat="1" ht="15.75" x14ac:dyDescent="0.25">
      <c r="A152" s="155" t="s">
        <v>169</v>
      </c>
      <c r="B152" s="94">
        <v>59.089331926559844</v>
      </c>
      <c r="C152" s="94">
        <v>68.441563892238904</v>
      </c>
      <c r="D152" s="94">
        <v>67.615320518227577</v>
      </c>
      <c r="E152" s="94"/>
      <c r="F152" s="94">
        <f t="shared" si="6"/>
        <v>-1.207224567971954</v>
      </c>
      <c r="G152" s="94">
        <f t="shared" si="7"/>
        <v>14.42898119454863</v>
      </c>
      <c r="H152" s="94"/>
      <c r="I152" s="94">
        <v>4.4279630285333396E-2</v>
      </c>
      <c r="J152" s="94">
        <v>4.3745075709921706E-2</v>
      </c>
      <c r="L152" s="94">
        <f t="shared" si="8"/>
        <v>-5.345545754116901E-4</v>
      </c>
    </row>
    <row r="153" spans="1:12" ht="15.75" x14ac:dyDescent="0.25">
      <c r="A153" s="154" t="s">
        <v>217</v>
      </c>
      <c r="B153" s="93">
        <v>59.089331926559844</v>
      </c>
      <c r="C153" s="93">
        <v>68.441563892238904</v>
      </c>
      <c r="D153" s="93">
        <v>67.615320518227577</v>
      </c>
      <c r="E153" s="93"/>
      <c r="F153" s="93">
        <f t="shared" si="6"/>
        <v>-1.207224567971954</v>
      </c>
      <c r="G153" s="93">
        <f t="shared" si="7"/>
        <v>14.42898119454863</v>
      </c>
      <c r="H153" s="93"/>
      <c r="I153" s="93">
        <v>4.4279630285333396E-2</v>
      </c>
      <c r="J153" s="93">
        <v>4.3745075709921706E-2</v>
      </c>
      <c r="L153" s="93">
        <f t="shared" si="8"/>
        <v>-5.345545754116901E-4</v>
      </c>
    </row>
    <row r="154" spans="1:12" s="104" customFormat="1" ht="15.75" x14ac:dyDescent="0.25">
      <c r="A154" s="155" t="s">
        <v>170</v>
      </c>
      <c r="B154" s="94">
        <v>105.69857852291514</v>
      </c>
      <c r="C154" s="94">
        <v>105.68010943590173</v>
      </c>
      <c r="D154" s="94">
        <v>105.68010943590173</v>
      </c>
      <c r="E154" s="94"/>
      <c r="F154" s="94">
        <f t="shared" si="6"/>
        <v>0</v>
      </c>
      <c r="G154" s="94">
        <f t="shared" si="7"/>
        <v>-1.7473354203534353E-2</v>
      </c>
      <c r="H154" s="94"/>
      <c r="I154" s="94">
        <v>0.53823454293848272</v>
      </c>
      <c r="J154" s="94">
        <v>0.53823454293848283</v>
      </c>
      <c r="L154" s="94">
        <f t="shared" si="8"/>
        <v>0</v>
      </c>
    </row>
    <row r="155" spans="1:12" ht="15.75" x14ac:dyDescent="0.25">
      <c r="A155" s="154" t="s">
        <v>216</v>
      </c>
      <c r="B155" s="93">
        <v>105.69857852291514</v>
      </c>
      <c r="C155" s="93">
        <v>105.68010943590173</v>
      </c>
      <c r="D155" s="93">
        <v>105.68010943590173</v>
      </c>
      <c r="E155" s="93"/>
      <c r="F155" s="93">
        <f t="shared" si="6"/>
        <v>0</v>
      </c>
      <c r="G155" s="93">
        <f t="shared" si="7"/>
        <v>-1.7473354203534353E-2</v>
      </c>
      <c r="H155" s="93"/>
      <c r="I155" s="93">
        <v>0.53823454293848272</v>
      </c>
      <c r="J155" s="93">
        <v>0.53823454293848283</v>
      </c>
      <c r="L155" s="93">
        <f t="shared" si="8"/>
        <v>0</v>
      </c>
    </row>
    <row r="156" spans="1:12" s="104" customFormat="1" ht="15.75" x14ac:dyDescent="0.25">
      <c r="A156" s="151" t="s">
        <v>111</v>
      </c>
      <c r="B156" s="94">
        <v>113.1793857430748</v>
      </c>
      <c r="C156" s="94">
        <v>112.10111747125245</v>
      </c>
      <c r="D156" s="94">
        <v>112.10111747125245</v>
      </c>
      <c r="E156" s="94"/>
      <c r="F156" s="94">
        <f t="shared" si="6"/>
        <v>0</v>
      </c>
      <c r="G156" s="94">
        <f t="shared" si="7"/>
        <v>-0.95270730154879413</v>
      </c>
      <c r="H156" s="94"/>
      <c r="I156" s="94">
        <v>2.4328748702580985</v>
      </c>
      <c r="J156" s="94">
        <v>2.4328748702580985</v>
      </c>
      <c r="L156" s="94">
        <f t="shared" si="8"/>
        <v>0</v>
      </c>
    </row>
    <row r="157" spans="1:12" ht="15.75" x14ac:dyDescent="0.25">
      <c r="A157" s="152" t="s">
        <v>171</v>
      </c>
      <c r="B157" s="93">
        <v>122.09635610194326</v>
      </c>
      <c r="C157" s="93">
        <v>122.09635610194326</v>
      </c>
      <c r="D157" s="93">
        <v>122.09635610194326</v>
      </c>
      <c r="E157" s="93"/>
      <c r="F157" s="93">
        <f t="shared" si="6"/>
        <v>0</v>
      </c>
      <c r="G157" s="93">
        <f t="shared" si="7"/>
        <v>0</v>
      </c>
      <c r="H157" s="93"/>
      <c r="I157" s="93">
        <v>0.90627837124632571</v>
      </c>
      <c r="J157" s="93">
        <v>0.90627837124632582</v>
      </c>
      <c r="L157" s="93">
        <f t="shared" si="8"/>
        <v>0</v>
      </c>
    </row>
    <row r="158" spans="1:12" s="104" customFormat="1" ht="15.75" x14ac:dyDescent="0.25">
      <c r="A158" s="153" t="s">
        <v>215</v>
      </c>
      <c r="B158" s="94">
        <v>122.09635610194326</v>
      </c>
      <c r="C158" s="94">
        <v>122.09635610194326</v>
      </c>
      <c r="D158" s="94">
        <v>122.09635610194326</v>
      </c>
      <c r="E158" s="94"/>
      <c r="F158" s="94">
        <f t="shared" si="6"/>
        <v>0</v>
      </c>
      <c r="G158" s="94">
        <f t="shared" si="7"/>
        <v>0</v>
      </c>
      <c r="H158" s="94"/>
      <c r="I158" s="94">
        <v>0.90627837124632571</v>
      </c>
      <c r="J158" s="94">
        <v>0.90627837124632582</v>
      </c>
      <c r="L158" s="94">
        <f t="shared" si="8"/>
        <v>0</v>
      </c>
    </row>
    <row r="159" spans="1:12" ht="15.75" x14ac:dyDescent="0.25">
      <c r="A159" s="152" t="s">
        <v>172</v>
      </c>
      <c r="B159" s="93">
        <v>102.11178722025305</v>
      </c>
      <c r="C159" s="93">
        <v>96.112074374048845</v>
      </c>
      <c r="D159" s="93">
        <v>96.112074374048845</v>
      </c>
      <c r="E159" s="93"/>
      <c r="F159" s="93">
        <f t="shared" si="6"/>
        <v>0</v>
      </c>
      <c r="G159" s="93">
        <f t="shared" si="7"/>
        <v>-5.875632000508368</v>
      </c>
      <c r="H159" s="93"/>
      <c r="I159" s="93">
        <v>0.37487298342062425</v>
      </c>
      <c r="J159" s="93">
        <v>0.37487298342062425</v>
      </c>
      <c r="L159" s="93">
        <f t="shared" si="8"/>
        <v>0</v>
      </c>
    </row>
    <row r="160" spans="1:12" s="104" customFormat="1" ht="15.75" x14ac:dyDescent="0.25">
      <c r="A160" s="153" t="s">
        <v>214</v>
      </c>
      <c r="B160" s="94">
        <v>102.11178722025305</v>
      </c>
      <c r="C160" s="94">
        <v>96.112074374048845</v>
      </c>
      <c r="D160" s="94">
        <v>96.112074374048845</v>
      </c>
      <c r="E160" s="94"/>
      <c r="F160" s="94">
        <f t="shared" si="6"/>
        <v>0</v>
      </c>
      <c r="G160" s="94">
        <f t="shared" si="7"/>
        <v>-5.875632000508368</v>
      </c>
      <c r="H160" s="94"/>
      <c r="I160" s="94">
        <v>0.37487298342062425</v>
      </c>
      <c r="J160" s="94">
        <v>0.37487298342062425</v>
      </c>
      <c r="L160" s="94">
        <f t="shared" si="8"/>
        <v>0</v>
      </c>
    </row>
    <row r="161" spans="1:12" ht="15.75" x14ac:dyDescent="0.25">
      <c r="A161" s="152" t="s">
        <v>173</v>
      </c>
      <c r="B161" s="93">
        <v>110.96157043944844</v>
      </c>
      <c r="C161" s="93">
        <v>110.96157043944844</v>
      </c>
      <c r="D161" s="93">
        <v>110.96157043944844</v>
      </c>
      <c r="E161" s="93"/>
      <c r="F161" s="93">
        <f t="shared" si="6"/>
        <v>0</v>
      </c>
      <c r="G161" s="93">
        <f t="shared" si="7"/>
        <v>0</v>
      </c>
      <c r="H161" s="93"/>
      <c r="I161" s="93">
        <v>1.1517235155911485</v>
      </c>
      <c r="J161" s="93">
        <v>1.1517235155911487</v>
      </c>
      <c r="L161" s="93">
        <f t="shared" si="8"/>
        <v>0</v>
      </c>
    </row>
    <row r="162" spans="1:12" s="104" customFormat="1" ht="15.75" x14ac:dyDescent="0.25">
      <c r="A162" s="153" t="s">
        <v>213</v>
      </c>
      <c r="B162" s="94">
        <v>110.96157043944844</v>
      </c>
      <c r="C162" s="94">
        <v>110.96157043944844</v>
      </c>
      <c r="D162" s="94">
        <v>110.96157043944844</v>
      </c>
      <c r="E162" s="94"/>
      <c r="F162" s="94">
        <f t="shared" si="6"/>
        <v>0</v>
      </c>
      <c r="G162" s="94">
        <f t="shared" si="7"/>
        <v>0</v>
      </c>
      <c r="H162" s="94"/>
      <c r="I162" s="94">
        <v>1.1517235155911485</v>
      </c>
      <c r="J162" s="94">
        <v>1.1517235155911487</v>
      </c>
      <c r="L162" s="94">
        <f t="shared" si="8"/>
        <v>0</v>
      </c>
    </row>
    <row r="163" spans="1:12" ht="15.75" x14ac:dyDescent="0.25">
      <c r="A163" s="150" t="s">
        <v>4</v>
      </c>
      <c r="B163" s="96">
        <v>95.746365973594948</v>
      </c>
      <c r="C163" s="96">
        <v>95.746365973594948</v>
      </c>
      <c r="D163" s="96">
        <v>95.746365973594948</v>
      </c>
      <c r="E163" s="96"/>
      <c r="F163" s="96">
        <f t="shared" si="6"/>
        <v>0</v>
      </c>
      <c r="G163" s="96">
        <f t="shared" si="7"/>
        <v>0</v>
      </c>
      <c r="H163" s="96"/>
      <c r="I163" s="96">
        <v>4.7393814630301456</v>
      </c>
      <c r="J163" s="96">
        <v>4.7393814630301456</v>
      </c>
      <c r="L163" s="96">
        <f t="shared" si="8"/>
        <v>0</v>
      </c>
    </row>
    <row r="164" spans="1:12" s="104" customFormat="1" ht="15.75" x14ac:dyDescent="0.25">
      <c r="A164" s="151" t="s">
        <v>140</v>
      </c>
      <c r="B164" s="94">
        <v>67.034874246153493</v>
      </c>
      <c r="C164" s="94">
        <v>67.034874246153493</v>
      </c>
      <c r="D164" s="94">
        <v>67.034874246153493</v>
      </c>
      <c r="E164" s="94"/>
      <c r="F164" s="94">
        <f t="shared" si="6"/>
        <v>0</v>
      </c>
      <c r="G164" s="94">
        <f t="shared" si="7"/>
        <v>0</v>
      </c>
      <c r="H164" s="94"/>
      <c r="I164" s="94">
        <v>0.90138280018030803</v>
      </c>
      <c r="J164" s="94">
        <v>0.90138280018030803</v>
      </c>
      <c r="L164" s="94">
        <f t="shared" si="8"/>
        <v>0</v>
      </c>
    </row>
    <row r="165" spans="1:12" ht="15.75" x14ac:dyDescent="0.25">
      <c r="A165" s="152" t="s">
        <v>174</v>
      </c>
      <c r="B165" s="93">
        <v>67.034874246153493</v>
      </c>
      <c r="C165" s="93">
        <v>67.034874246153493</v>
      </c>
      <c r="D165" s="93">
        <v>67.034874246153493</v>
      </c>
      <c r="E165" s="93"/>
      <c r="F165" s="93">
        <f t="shared" si="6"/>
        <v>0</v>
      </c>
      <c r="G165" s="93">
        <f t="shared" si="7"/>
        <v>0</v>
      </c>
      <c r="H165" s="93"/>
      <c r="I165" s="93">
        <v>0.90138280018030803</v>
      </c>
      <c r="J165" s="93">
        <v>0.90138280018030803</v>
      </c>
      <c r="L165" s="93">
        <f t="shared" si="8"/>
        <v>0</v>
      </c>
    </row>
    <row r="166" spans="1:12" s="104" customFormat="1" ht="15.75" x14ac:dyDescent="0.25">
      <c r="A166" s="153" t="s">
        <v>140</v>
      </c>
      <c r="B166" s="94">
        <v>67.034874246153493</v>
      </c>
      <c r="C166" s="94">
        <v>67.034874246153493</v>
      </c>
      <c r="D166" s="94">
        <v>67.034874246153493</v>
      </c>
      <c r="E166" s="94"/>
      <c r="F166" s="94">
        <f t="shared" si="6"/>
        <v>0</v>
      </c>
      <c r="G166" s="94">
        <f t="shared" si="7"/>
        <v>0</v>
      </c>
      <c r="H166" s="94"/>
      <c r="I166" s="94">
        <v>0.90138280018030803</v>
      </c>
      <c r="J166" s="94">
        <v>0.90138280018030803</v>
      </c>
      <c r="L166" s="94">
        <f t="shared" si="8"/>
        <v>0</v>
      </c>
    </row>
    <row r="167" spans="1:12" ht="15.75" x14ac:dyDescent="0.25">
      <c r="A167" s="157" t="s">
        <v>139</v>
      </c>
      <c r="B167" s="93">
        <v>106.45476405536553</v>
      </c>
      <c r="C167" s="93">
        <v>106.45476405536553</v>
      </c>
      <c r="D167" s="93">
        <v>106.45476405536553</v>
      </c>
      <c r="E167" s="93"/>
      <c r="F167" s="93">
        <f t="shared" si="6"/>
        <v>0</v>
      </c>
      <c r="G167" s="93">
        <f t="shared" si="7"/>
        <v>0</v>
      </c>
      <c r="H167" s="93"/>
      <c r="I167" s="93">
        <v>3.837998662849837</v>
      </c>
      <c r="J167" s="93">
        <v>3.8379986628498375</v>
      </c>
      <c r="L167" s="93">
        <f t="shared" si="8"/>
        <v>0</v>
      </c>
    </row>
    <row r="168" spans="1:12" s="104" customFormat="1" ht="15.75" x14ac:dyDescent="0.25">
      <c r="A168" s="155" t="s">
        <v>175</v>
      </c>
      <c r="B168" s="94">
        <v>106.45476405536553</v>
      </c>
      <c r="C168" s="94">
        <v>106.45476405536553</v>
      </c>
      <c r="D168" s="94">
        <v>106.45476405536553</v>
      </c>
      <c r="E168" s="94"/>
      <c r="F168" s="94">
        <f t="shared" si="6"/>
        <v>0</v>
      </c>
      <c r="G168" s="94">
        <f t="shared" si="7"/>
        <v>0</v>
      </c>
      <c r="H168" s="94"/>
      <c r="I168" s="94">
        <v>3.837998662849837</v>
      </c>
      <c r="J168" s="94">
        <v>3.8379986628498375</v>
      </c>
      <c r="L168" s="94">
        <f t="shared" si="8"/>
        <v>0</v>
      </c>
    </row>
    <row r="169" spans="1:12" ht="15.75" x14ac:dyDescent="0.25">
      <c r="A169" s="154" t="s">
        <v>212</v>
      </c>
      <c r="B169" s="93">
        <v>106.45476405536553</v>
      </c>
      <c r="C169" s="93">
        <v>106.45476405536553</v>
      </c>
      <c r="D169" s="93">
        <v>106.45476405536553</v>
      </c>
      <c r="E169" s="93"/>
      <c r="F169" s="93">
        <f t="shared" si="6"/>
        <v>0</v>
      </c>
      <c r="G169" s="93">
        <f t="shared" si="7"/>
        <v>0</v>
      </c>
      <c r="H169" s="93"/>
      <c r="I169" s="93">
        <v>3.837998662849837</v>
      </c>
      <c r="J169" s="93">
        <v>3.8379986628498375</v>
      </c>
      <c r="L169" s="93">
        <f t="shared" si="8"/>
        <v>0</v>
      </c>
    </row>
    <row r="170" spans="1:12" s="104" customFormat="1" ht="15.75" x14ac:dyDescent="0.25">
      <c r="A170" s="156" t="s">
        <v>130</v>
      </c>
      <c r="B170" s="95">
        <v>102.48197574553998</v>
      </c>
      <c r="C170" s="95">
        <v>101.46037657959128</v>
      </c>
      <c r="D170" s="95">
        <v>101.0809181109984</v>
      </c>
      <c r="E170" s="95"/>
      <c r="F170" s="95">
        <f t="shared" si="6"/>
        <v>-0.37399670825706277</v>
      </c>
      <c r="G170" s="95">
        <f t="shared" si="7"/>
        <v>-1.3671259012612902</v>
      </c>
      <c r="H170" s="95"/>
      <c r="I170" s="95">
        <v>3.932601918946141</v>
      </c>
      <c r="J170" s="95">
        <v>3.9178941172204285</v>
      </c>
      <c r="L170" s="95">
        <f t="shared" si="8"/>
        <v>-1.470780172571251E-2</v>
      </c>
    </row>
    <row r="171" spans="1:12" ht="15.75" x14ac:dyDescent="0.25">
      <c r="A171" s="157" t="s">
        <v>138</v>
      </c>
      <c r="B171" s="93">
        <v>94.257401135375574</v>
      </c>
      <c r="C171" s="93">
        <v>93.819476603701446</v>
      </c>
      <c r="D171" s="93">
        <v>93.819476603701446</v>
      </c>
      <c r="E171" s="93"/>
      <c r="F171" s="93">
        <f t="shared" si="6"/>
        <v>0</v>
      </c>
      <c r="G171" s="93">
        <f t="shared" si="7"/>
        <v>-0.4646049290550347</v>
      </c>
      <c r="H171" s="93"/>
      <c r="I171" s="93">
        <v>1.9427072194229544</v>
      </c>
      <c r="J171" s="93">
        <v>1.9427072194229544</v>
      </c>
      <c r="L171" s="93">
        <f t="shared" si="8"/>
        <v>0</v>
      </c>
    </row>
    <row r="172" spans="1:12" s="104" customFormat="1" ht="15.75" x14ac:dyDescent="0.25">
      <c r="A172" s="155" t="s">
        <v>176</v>
      </c>
      <c r="B172" s="94">
        <v>81.740187779980687</v>
      </c>
      <c r="C172" s="94">
        <v>81.384559219606217</v>
      </c>
      <c r="D172" s="94">
        <v>81.384559219606217</v>
      </c>
      <c r="E172" s="94"/>
      <c r="F172" s="94">
        <f t="shared" si="6"/>
        <v>0</v>
      </c>
      <c r="G172" s="94">
        <f t="shared" si="7"/>
        <v>-0.43507186615684423</v>
      </c>
      <c r="H172" s="94"/>
      <c r="I172" s="94">
        <v>0.71345919964866755</v>
      </c>
      <c r="J172" s="94">
        <v>0.71345919964866755</v>
      </c>
      <c r="L172" s="94">
        <f t="shared" si="8"/>
        <v>0</v>
      </c>
    </row>
    <row r="173" spans="1:12" ht="15.75" x14ac:dyDescent="0.25">
      <c r="A173" s="154" t="s">
        <v>211</v>
      </c>
      <c r="B173" s="93">
        <v>79.791088857728639</v>
      </c>
      <c r="C173" s="93">
        <v>82.627025466007041</v>
      </c>
      <c r="D173" s="93">
        <v>82.627025466007041</v>
      </c>
      <c r="E173" s="93"/>
      <c r="F173" s="93">
        <f t="shared" si="6"/>
        <v>0</v>
      </c>
      <c r="G173" s="93">
        <f t="shared" si="7"/>
        <v>3.554202165776954</v>
      </c>
      <c r="H173" s="93"/>
      <c r="I173" s="93">
        <v>9.4957200443352846E-2</v>
      </c>
      <c r="J173" s="93">
        <v>9.495720044335286E-2</v>
      </c>
      <c r="L173" s="93">
        <f t="shared" si="8"/>
        <v>0</v>
      </c>
    </row>
    <row r="174" spans="1:12" s="104" customFormat="1" ht="15.75" x14ac:dyDescent="0.25">
      <c r="A174" s="153" t="s">
        <v>210</v>
      </c>
      <c r="B174" s="94">
        <v>82.034249920849945</v>
      </c>
      <c r="C174" s="94">
        <v>81.197107325706384</v>
      </c>
      <c r="D174" s="94">
        <v>81.197107325706384</v>
      </c>
      <c r="E174" s="94"/>
      <c r="F174" s="94">
        <f t="shared" si="6"/>
        <v>0</v>
      </c>
      <c r="G174" s="94">
        <f t="shared" si="7"/>
        <v>-1.0204793680094193</v>
      </c>
      <c r="H174" s="94"/>
      <c r="I174" s="94">
        <v>0.61850199920531468</v>
      </c>
      <c r="J174" s="94">
        <v>0.61850199920531479</v>
      </c>
      <c r="L174" s="94">
        <f t="shared" si="8"/>
        <v>0</v>
      </c>
    </row>
    <row r="175" spans="1:12" ht="15.75" x14ac:dyDescent="0.25">
      <c r="A175" s="152" t="s">
        <v>177</v>
      </c>
      <c r="B175" s="93">
        <v>99.262187476460795</v>
      </c>
      <c r="C175" s="93">
        <v>99.262187476460795</v>
      </c>
      <c r="D175" s="93">
        <v>99.262187476460795</v>
      </c>
      <c r="E175" s="93"/>
      <c r="F175" s="93">
        <f t="shared" si="6"/>
        <v>0</v>
      </c>
      <c r="G175" s="93">
        <f t="shared" si="7"/>
        <v>0</v>
      </c>
      <c r="H175" s="93"/>
      <c r="I175" s="93">
        <v>0.17182709087528877</v>
      </c>
      <c r="J175" s="93">
        <v>0.1718270908752888</v>
      </c>
      <c r="L175" s="93">
        <f t="shared" si="8"/>
        <v>0</v>
      </c>
    </row>
    <row r="176" spans="1:12" s="104" customFormat="1" ht="15.75" x14ac:dyDescent="0.25">
      <c r="A176" s="153" t="s">
        <v>209</v>
      </c>
      <c r="B176" s="94">
        <v>99.262187476460795</v>
      </c>
      <c r="C176" s="94">
        <v>99.262187476460795</v>
      </c>
      <c r="D176" s="94">
        <v>99.262187476460795</v>
      </c>
      <c r="E176" s="94"/>
      <c r="F176" s="94">
        <f t="shared" si="6"/>
        <v>0</v>
      </c>
      <c r="G176" s="94">
        <f t="shared" si="7"/>
        <v>0</v>
      </c>
      <c r="H176" s="94"/>
      <c r="I176" s="94">
        <v>0.17182709087528877</v>
      </c>
      <c r="J176" s="94">
        <v>0.1718270908752888</v>
      </c>
      <c r="L176" s="94">
        <f t="shared" si="8"/>
        <v>0</v>
      </c>
    </row>
    <row r="177" spans="1:12" ht="15.75" x14ac:dyDescent="0.25">
      <c r="A177" s="152" t="s">
        <v>112</v>
      </c>
      <c r="B177" s="93">
        <v>96.809263820244652</v>
      </c>
      <c r="C177" s="93">
        <v>96.150677129096948</v>
      </c>
      <c r="D177" s="93">
        <v>96.150677129096948</v>
      </c>
      <c r="E177" s="93"/>
      <c r="F177" s="93">
        <f t="shared" si="6"/>
        <v>0</v>
      </c>
      <c r="G177" s="93">
        <f t="shared" si="7"/>
        <v>-0.68029304754405606</v>
      </c>
      <c r="H177" s="93"/>
      <c r="I177" s="93">
        <v>0.86873438540096626</v>
      </c>
      <c r="J177" s="93">
        <v>0.86873438540096626</v>
      </c>
      <c r="L177" s="93">
        <f t="shared" si="8"/>
        <v>0</v>
      </c>
    </row>
    <row r="178" spans="1:12" s="104" customFormat="1" ht="15.75" x14ac:dyDescent="0.25">
      <c r="A178" s="153" t="s">
        <v>113</v>
      </c>
      <c r="B178" s="94">
        <v>96.809263820244652</v>
      </c>
      <c r="C178" s="94">
        <v>96.150677129096948</v>
      </c>
      <c r="D178" s="94">
        <v>96.150677129096948</v>
      </c>
      <c r="E178" s="94"/>
      <c r="F178" s="94">
        <f t="shared" si="6"/>
        <v>0</v>
      </c>
      <c r="G178" s="94">
        <f t="shared" si="7"/>
        <v>-0.68029304754405606</v>
      </c>
      <c r="H178" s="94"/>
      <c r="I178" s="94">
        <v>0.86873438540096626</v>
      </c>
      <c r="J178" s="94">
        <v>0.86873438540096626</v>
      </c>
      <c r="L178" s="94">
        <f t="shared" si="8"/>
        <v>0</v>
      </c>
    </row>
    <row r="179" spans="1:12" ht="15.75" x14ac:dyDescent="0.25">
      <c r="A179" s="152" t="s">
        <v>178</v>
      </c>
      <c r="B179" s="93">
        <v>160.69798195713369</v>
      </c>
      <c r="C179" s="93">
        <v>160.69798195713369</v>
      </c>
      <c r="D179" s="93">
        <v>160.69798195713369</v>
      </c>
      <c r="E179" s="93"/>
      <c r="F179" s="93">
        <f t="shared" si="6"/>
        <v>0</v>
      </c>
      <c r="G179" s="93">
        <f t="shared" si="7"/>
        <v>0</v>
      </c>
      <c r="H179" s="93"/>
      <c r="I179" s="93">
        <v>0.18868654349803177</v>
      </c>
      <c r="J179" s="93">
        <v>0.18868654349803179</v>
      </c>
      <c r="L179" s="93">
        <f t="shared" si="8"/>
        <v>0</v>
      </c>
    </row>
    <row r="180" spans="1:12" s="104" customFormat="1" ht="15.75" x14ac:dyDescent="0.25">
      <c r="A180" s="153" t="s">
        <v>208</v>
      </c>
      <c r="B180" s="94">
        <v>160.69798195713369</v>
      </c>
      <c r="C180" s="94">
        <v>160.69798195713369</v>
      </c>
      <c r="D180" s="94">
        <v>160.69798195713369</v>
      </c>
      <c r="E180" s="94"/>
      <c r="F180" s="94">
        <f t="shared" si="6"/>
        <v>0</v>
      </c>
      <c r="G180" s="94">
        <f t="shared" si="7"/>
        <v>0</v>
      </c>
      <c r="H180" s="94"/>
      <c r="I180" s="94">
        <v>0.18868654349803177</v>
      </c>
      <c r="J180" s="94">
        <v>0.18868654349803179</v>
      </c>
      <c r="L180" s="94">
        <f t="shared" si="8"/>
        <v>0</v>
      </c>
    </row>
    <row r="181" spans="1:12" ht="15.75" x14ac:dyDescent="0.25">
      <c r="A181" s="157" t="s">
        <v>137</v>
      </c>
      <c r="B181" s="93">
        <v>111.50561142510205</v>
      </c>
      <c r="C181" s="93">
        <v>111.50561142510205</v>
      </c>
      <c r="D181" s="93">
        <v>111.50561142510205</v>
      </c>
      <c r="E181" s="93"/>
      <c r="F181" s="93">
        <f t="shared" si="6"/>
        <v>0</v>
      </c>
      <c r="G181" s="93">
        <f t="shared" si="7"/>
        <v>0</v>
      </c>
      <c r="H181" s="93"/>
      <c r="I181" s="93">
        <v>0.51790337017018206</v>
      </c>
      <c r="J181" s="93">
        <v>0.51790337017018206</v>
      </c>
      <c r="L181" s="93">
        <f t="shared" si="8"/>
        <v>0</v>
      </c>
    </row>
    <row r="182" spans="1:12" s="104" customFormat="1" ht="15.75" x14ac:dyDescent="0.25">
      <c r="A182" s="155" t="s">
        <v>179</v>
      </c>
      <c r="B182" s="94">
        <v>111.50561142510205</v>
      </c>
      <c r="C182" s="94">
        <v>111.50561142510205</v>
      </c>
      <c r="D182" s="94">
        <v>111.50561142510205</v>
      </c>
      <c r="E182" s="94"/>
      <c r="F182" s="94">
        <f t="shared" si="6"/>
        <v>0</v>
      </c>
      <c r="G182" s="94">
        <f t="shared" si="7"/>
        <v>0</v>
      </c>
      <c r="H182" s="94"/>
      <c r="I182" s="94">
        <v>0.51790337017018206</v>
      </c>
      <c r="J182" s="94">
        <v>0.51790337017018206</v>
      </c>
      <c r="L182" s="94">
        <f t="shared" si="8"/>
        <v>0</v>
      </c>
    </row>
    <row r="183" spans="1:12" ht="15.75" x14ac:dyDescent="0.25">
      <c r="A183" s="154" t="s">
        <v>207</v>
      </c>
      <c r="B183" s="93">
        <v>111.50561142510205</v>
      </c>
      <c r="C183" s="93">
        <v>111.50561142510205</v>
      </c>
      <c r="D183" s="93">
        <v>111.50561142510205</v>
      </c>
      <c r="E183" s="93"/>
      <c r="F183" s="93">
        <f t="shared" si="6"/>
        <v>0</v>
      </c>
      <c r="G183" s="93">
        <f t="shared" si="7"/>
        <v>0</v>
      </c>
      <c r="H183" s="93"/>
      <c r="I183" s="93">
        <v>0.51790337017018206</v>
      </c>
      <c r="J183" s="93">
        <v>0.51790337017018206</v>
      </c>
      <c r="L183" s="93">
        <f t="shared" si="8"/>
        <v>0</v>
      </c>
    </row>
    <row r="184" spans="1:12" s="104" customFormat="1" ht="15.75" x14ac:dyDescent="0.25">
      <c r="A184" s="151" t="s">
        <v>136</v>
      </c>
      <c r="B184" s="94">
        <v>121.72430619846665</v>
      </c>
      <c r="C184" s="94">
        <v>116.28683185440813</v>
      </c>
      <c r="D184" s="94">
        <v>116.28683185440813</v>
      </c>
      <c r="E184" s="94"/>
      <c r="F184" s="94">
        <f t="shared" si="6"/>
        <v>0</v>
      </c>
      <c r="G184" s="94">
        <f t="shared" si="7"/>
        <v>-4.4670407364597597</v>
      </c>
      <c r="H184" s="94"/>
      <c r="I184" s="94">
        <v>0.85008098359206474</v>
      </c>
      <c r="J184" s="94">
        <v>0.85008098359206474</v>
      </c>
      <c r="L184" s="94">
        <f t="shared" si="8"/>
        <v>0</v>
      </c>
    </row>
    <row r="185" spans="1:12" ht="15.75" x14ac:dyDescent="0.25">
      <c r="A185" s="152" t="s">
        <v>180</v>
      </c>
      <c r="B185" s="93">
        <v>148.50950270622093</v>
      </c>
      <c r="C185" s="93">
        <v>148.33644826479588</v>
      </c>
      <c r="D185" s="93">
        <v>148.33644826479588</v>
      </c>
      <c r="E185" s="93"/>
      <c r="F185" s="93">
        <f t="shared" si="6"/>
        <v>0</v>
      </c>
      <c r="G185" s="93">
        <f t="shared" si="7"/>
        <v>-0.11652752064451599</v>
      </c>
      <c r="H185" s="93"/>
      <c r="I185" s="93">
        <v>0.27544402136426077</v>
      </c>
      <c r="J185" s="93">
        <v>0.27544402136426077</v>
      </c>
      <c r="L185" s="93">
        <f t="shared" si="8"/>
        <v>0</v>
      </c>
    </row>
    <row r="186" spans="1:12" s="104" customFormat="1" ht="15.75" x14ac:dyDescent="0.25">
      <c r="A186" s="153" t="s">
        <v>206</v>
      </c>
      <c r="B186" s="94">
        <v>148.50950270622093</v>
      </c>
      <c r="C186" s="94">
        <v>148.33644826479588</v>
      </c>
      <c r="D186" s="94">
        <v>148.33644826479588</v>
      </c>
      <c r="E186" s="94"/>
      <c r="F186" s="94">
        <f t="shared" si="6"/>
        <v>0</v>
      </c>
      <c r="G186" s="94">
        <f t="shared" si="7"/>
        <v>-0.11652752064451599</v>
      </c>
      <c r="H186" s="94"/>
      <c r="I186" s="94">
        <v>0.27544402136426077</v>
      </c>
      <c r="J186" s="94">
        <v>0.27544402136426077</v>
      </c>
      <c r="L186" s="94">
        <f t="shared" si="8"/>
        <v>0</v>
      </c>
    </row>
    <row r="187" spans="1:12" ht="15.75" x14ac:dyDescent="0.25">
      <c r="A187" s="152" t="s">
        <v>114</v>
      </c>
      <c r="B187" s="93">
        <v>112.60379438279131</v>
      </c>
      <c r="C187" s="93">
        <v>105.37375510792319</v>
      </c>
      <c r="D187" s="93">
        <v>105.37375510792319</v>
      </c>
      <c r="E187" s="93"/>
      <c r="F187" s="93">
        <f t="shared" si="6"/>
        <v>0</v>
      </c>
      <c r="G187" s="93">
        <f t="shared" si="7"/>
        <v>-6.4207776607331235</v>
      </c>
      <c r="H187" s="93"/>
      <c r="I187" s="93">
        <v>0.57463696222780403</v>
      </c>
      <c r="J187" s="93">
        <v>0.57463696222780403</v>
      </c>
      <c r="L187" s="93">
        <f t="shared" si="8"/>
        <v>0</v>
      </c>
    </row>
    <row r="188" spans="1:12" s="104" customFormat="1" ht="15.75" x14ac:dyDescent="0.25">
      <c r="A188" s="153" t="s">
        <v>205</v>
      </c>
      <c r="B188" s="94">
        <v>99.999999999999986</v>
      </c>
      <c r="C188" s="94">
        <v>99.999999999999986</v>
      </c>
      <c r="D188" s="94">
        <v>99.999999999999986</v>
      </c>
      <c r="E188" s="94"/>
      <c r="F188" s="94">
        <f t="shared" si="6"/>
        <v>0</v>
      </c>
      <c r="G188" s="94">
        <f t="shared" si="7"/>
        <v>0</v>
      </c>
      <c r="H188" s="94"/>
      <c r="I188" s="94">
        <v>0.39920368875855877</v>
      </c>
      <c r="J188" s="94">
        <v>0.39920368875855877</v>
      </c>
      <c r="L188" s="94">
        <f t="shared" si="8"/>
        <v>0</v>
      </c>
    </row>
    <row r="189" spans="1:12" ht="15.75" x14ac:dyDescent="0.25">
      <c r="A189" s="154" t="s">
        <v>115</v>
      </c>
      <c r="B189" s="93">
        <v>147.03569925479295</v>
      </c>
      <c r="C189" s="93">
        <v>120.05414571585585</v>
      </c>
      <c r="D189" s="93">
        <v>120.05414571585585</v>
      </c>
      <c r="E189" s="93"/>
      <c r="F189" s="93">
        <f t="shared" si="6"/>
        <v>0</v>
      </c>
      <c r="G189" s="93">
        <f t="shared" si="7"/>
        <v>-18.350341907227385</v>
      </c>
      <c r="H189" s="93"/>
      <c r="I189" s="93">
        <v>0.17543327346924531</v>
      </c>
      <c r="J189" s="93">
        <v>0.17543327346924531</v>
      </c>
      <c r="L189" s="93">
        <f t="shared" si="8"/>
        <v>0</v>
      </c>
    </row>
    <row r="190" spans="1:12" s="104" customFormat="1" ht="15.75" x14ac:dyDescent="0.25">
      <c r="A190" s="151" t="s">
        <v>151</v>
      </c>
      <c r="B190" s="94">
        <v>100.46962830637797</v>
      </c>
      <c r="C190" s="94">
        <v>101.98152632313742</v>
      </c>
      <c r="D190" s="94">
        <v>99.56972520249353</v>
      </c>
      <c r="E190" s="94"/>
      <c r="F190" s="94">
        <f t="shared" si="6"/>
        <v>-2.3649392273281777</v>
      </c>
      <c r="G190" s="94">
        <f t="shared" si="7"/>
        <v>-0.8956966588352655</v>
      </c>
      <c r="H190" s="94"/>
      <c r="I190" s="94">
        <v>0.62191034576094006</v>
      </c>
      <c r="J190" s="94">
        <v>0.60720254403522722</v>
      </c>
      <c r="L190" s="94">
        <f t="shared" si="8"/>
        <v>-1.4707801725712843E-2</v>
      </c>
    </row>
    <row r="191" spans="1:12" ht="15.75" x14ac:dyDescent="0.25">
      <c r="A191" s="152" t="s">
        <v>116</v>
      </c>
      <c r="B191" s="93">
        <v>99.110843992442682</v>
      </c>
      <c r="C191" s="93">
        <v>99.512038465418996</v>
      </c>
      <c r="D191" s="93">
        <v>99.512038465418996</v>
      </c>
      <c r="E191" s="93"/>
      <c r="F191" s="93">
        <f t="shared" si="6"/>
        <v>0</v>
      </c>
      <c r="G191" s="93">
        <f t="shared" si="7"/>
        <v>0.40479372066180019</v>
      </c>
      <c r="H191" s="93"/>
      <c r="I191" s="93">
        <v>0.18686050434393742</v>
      </c>
      <c r="J191" s="93">
        <v>0.18686050434393742</v>
      </c>
      <c r="L191" s="93">
        <f t="shared" si="8"/>
        <v>0</v>
      </c>
    </row>
    <row r="192" spans="1:12" s="104" customFormat="1" ht="15.75" x14ac:dyDescent="0.25">
      <c r="A192" s="153" t="s">
        <v>20</v>
      </c>
      <c r="B192" s="94">
        <v>99.110843992442682</v>
      </c>
      <c r="C192" s="94">
        <v>99.512038465418996</v>
      </c>
      <c r="D192" s="94">
        <v>99.512038465418996</v>
      </c>
      <c r="E192" s="94"/>
      <c r="F192" s="94">
        <f t="shared" si="6"/>
        <v>0</v>
      </c>
      <c r="G192" s="94">
        <f t="shared" si="7"/>
        <v>0.40479372066180019</v>
      </c>
      <c r="H192" s="94"/>
      <c r="I192" s="94">
        <v>0.18686050434393742</v>
      </c>
      <c r="J192" s="94">
        <v>0.18686050434393742</v>
      </c>
      <c r="L192" s="94">
        <f t="shared" si="8"/>
        <v>0</v>
      </c>
    </row>
    <row r="193" spans="1:12" ht="15.75" x14ac:dyDescent="0.25">
      <c r="A193" s="152" t="s">
        <v>181</v>
      </c>
      <c r="B193" s="93">
        <v>101.07417358278701</v>
      </c>
      <c r="C193" s="93">
        <v>103.08024169997987</v>
      </c>
      <c r="D193" s="93">
        <v>99.595390971558004</v>
      </c>
      <c r="E193" s="93"/>
      <c r="F193" s="93">
        <f t="shared" si="6"/>
        <v>-3.3807164893585484</v>
      </c>
      <c r="G193" s="93">
        <f t="shared" si="7"/>
        <v>-1.4630667348645487</v>
      </c>
      <c r="H193" s="93"/>
      <c r="I193" s="93">
        <v>0.43504984141700259</v>
      </c>
      <c r="J193" s="93">
        <v>0.42034203969128986</v>
      </c>
      <c r="L193" s="93">
        <f t="shared" si="8"/>
        <v>-1.4707801725712732E-2</v>
      </c>
    </row>
    <row r="194" spans="1:12" s="104" customFormat="1" ht="15.75" x14ac:dyDescent="0.25">
      <c r="A194" s="153" t="s">
        <v>204</v>
      </c>
      <c r="B194" s="94">
        <v>101.07417358278701</v>
      </c>
      <c r="C194" s="94">
        <v>103.08024169997987</v>
      </c>
      <c r="D194" s="94">
        <v>99.595390971558004</v>
      </c>
      <c r="E194" s="94"/>
      <c r="F194" s="94">
        <f t="shared" si="6"/>
        <v>-3.3807164893585484</v>
      </c>
      <c r="G194" s="94">
        <f t="shared" si="7"/>
        <v>-1.4630667348645487</v>
      </c>
      <c r="H194" s="94"/>
      <c r="I194" s="94">
        <v>0.43504984141700259</v>
      </c>
      <c r="J194" s="94">
        <v>0.42034203969128986</v>
      </c>
      <c r="L194" s="94">
        <f t="shared" si="8"/>
        <v>-1.4707801725712732E-2</v>
      </c>
    </row>
    <row r="195" spans="1:12" ht="15.75" x14ac:dyDescent="0.25">
      <c r="A195" s="150" t="s">
        <v>117</v>
      </c>
      <c r="B195" s="96">
        <v>127.7970169576827</v>
      </c>
      <c r="C195" s="96">
        <v>133.03091886109445</v>
      </c>
      <c r="D195" s="96">
        <v>133.03091886109445</v>
      </c>
      <c r="E195" s="96"/>
      <c r="F195" s="96">
        <f t="shared" si="6"/>
        <v>0</v>
      </c>
      <c r="G195" s="96">
        <f t="shared" si="7"/>
        <v>4.0954804955618318</v>
      </c>
      <c r="H195" s="96"/>
      <c r="I195" s="96">
        <v>4.1872109268220488</v>
      </c>
      <c r="J195" s="96">
        <v>4.1872109268220488</v>
      </c>
      <c r="L195" s="96">
        <f t="shared" si="8"/>
        <v>0</v>
      </c>
    </row>
    <row r="196" spans="1:12" s="104" customFormat="1" ht="15.75" x14ac:dyDescent="0.25">
      <c r="A196" s="151" t="s">
        <v>135</v>
      </c>
      <c r="B196" s="94">
        <v>146.63602035335904</v>
      </c>
      <c r="C196" s="94">
        <v>157.47727587664042</v>
      </c>
      <c r="D196" s="94">
        <v>157.47727587664042</v>
      </c>
      <c r="E196" s="94"/>
      <c r="F196" s="94">
        <f t="shared" si="6"/>
        <v>0</v>
      </c>
      <c r="G196" s="94">
        <f t="shared" si="7"/>
        <v>7.3933099774233124</v>
      </c>
      <c r="H196" s="94"/>
      <c r="I196" s="94">
        <v>1.1422318661075501</v>
      </c>
      <c r="J196" s="94">
        <v>1.1422318661075501</v>
      </c>
      <c r="L196" s="94">
        <f t="shared" si="8"/>
        <v>0</v>
      </c>
    </row>
    <row r="197" spans="1:12" ht="15.75" x14ac:dyDescent="0.25">
      <c r="A197" s="152" t="s">
        <v>182</v>
      </c>
      <c r="B197" s="93">
        <v>146.63602035335904</v>
      </c>
      <c r="C197" s="93">
        <v>157.47727587664042</v>
      </c>
      <c r="D197" s="93">
        <v>157.47727587664042</v>
      </c>
      <c r="E197" s="93"/>
      <c r="F197" s="93">
        <f t="shared" ref="F197:F224" si="9">((D197/C197-1)*100)</f>
        <v>0</v>
      </c>
      <c r="G197" s="93">
        <f t="shared" si="7"/>
        <v>7.3933099774233124</v>
      </c>
      <c r="H197" s="93"/>
      <c r="I197" s="93">
        <v>1.1422318661075501</v>
      </c>
      <c r="J197" s="93">
        <v>1.1422318661075501</v>
      </c>
      <c r="L197" s="93">
        <f t="shared" si="8"/>
        <v>0</v>
      </c>
    </row>
    <row r="198" spans="1:12" s="104" customFormat="1" ht="15.75" x14ac:dyDescent="0.25">
      <c r="A198" s="153" t="s">
        <v>135</v>
      </c>
      <c r="B198" s="94">
        <v>146.63602035335904</v>
      </c>
      <c r="C198" s="94">
        <v>157.47727587664042</v>
      </c>
      <c r="D198" s="94">
        <v>157.47727587664042</v>
      </c>
      <c r="E198" s="94"/>
      <c r="F198" s="94">
        <f t="shared" si="9"/>
        <v>0</v>
      </c>
      <c r="G198" s="94">
        <f t="shared" si="7"/>
        <v>7.3933099774233124</v>
      </c>
      <c r="H198" s="94"/>
      <c r="I198" s="94">
        <v>1.1422318661075501</v>
      </c>
      <c r="J198" s="94">
        <v>1.1422318661075501</v>
      </c>
      <c r="L198" s="94">
        <f t="shared" si="8"/>
        <v>0</v>
      </c>
    </row>
    <row r="199" spans="1:12" ht="15.75" x14ac:dyDescent="0.25">
      <c r="A199" s="157" t="s">
        <v>118</v>
      </c>
      <c r="B199" s="93">
        <v>121.06598345610905</v>
      </c>
      <c r="C199" s="93">
        <v>124.78434416753313</v>
      </c>
      <c r="D199" s="93">
        <v>124.78434416753313</v>
      </c>
      <c r="E199" s="93"/>
      <c r="F199" s="93">
        <f t="shared" si="9"/>
        <v>0</v>
      </c>
      <c r="G199" s="93">
        <f t="shared" ref="G199:G225" si="10">((D199/B199-1)*100)</f>
        <v>3.0713505191754642</v>
      </c>
      <c r="H199" s="93"/>
      <c r="I199" s="93">
        <v>2.889578710322207</v>
      </c>
      <c r="J199" s="93">
        <v>2.889578710322207</v>
      </c>
      <c r="L199" s="93">
        <f t="shared" si="8"/>
        <v>0</v>
      </c>
    </row>
    <row r="200" spans="1:12" s="104" customFormat="1" ht="15.75" x14ac:dyDescent="0.25">
      <c r="A200" s="155" t="s">
        <v>119</v>
      </c>
      <c r="B200" s="94">
        <v>121.06598345610905</v>
      </c>
      <c r="C200" s="94">
        <v>124.78434416753313</v>
      </c>
      <c r="D200" s="94">
        <v>124.78434416753313</v>
      </c>
      <c r="E200" s="94"/>
      <c r="F200" s="94">
        <f t="shared" si="9"/>
        <v>0</v>
      </c>
      <c r="G200" s="94">
        <f t="shared" si="10"/>
        <v>3.0713505191754642</v>
      </c>
      <c r="H200" s="94"/>
      <c r="I200" s="94">
        <v>2.889578710322207</v>
      </c>
      <c r="J200" s="94">
        <v>2.889578710322207</v>
      </c>
      <c r="L200" s="94">
        <f t="shared" ref="L200:L224" si="11">J200-I200</f>
        <v>0</v>
      </c>
    </row>
    <row r="201" spans="1:12" ht="15.75" x14ac:dyDescent="0.25">
      <c r="A201" s="154" t="s">
        <v>118</v>
      </c>
      <c r="B201" s="93">
        <v>121.06598345610905</v>
      </c>
      <c r="C201" s="93">
        <v>124.78434416753313</v>
      </c>
      <c r="D201" s="93">
        <v>124.78434416753313</v>
      </c>
      <c r="E201" s="93"/>
      <c r="F201" s="93">
        <f t="shared" si="9"/>
        <v>0</v>
      </c>
      <c r="G201" s="93">
        <f t="shared" si="10"/>
        <v>3.0713505191754642</v>
      </c>
      <c r="H201" s="93"/>
      <c r="I201" s="93">
        <v>2.889578710322207</v>
      </c>
      <c r="J201" s="93">
        <v>2.889578710322207</v>
      </c>
      <c r="L201" s="93">
        <f t="shared" si="11"/>
        <v>0</v>
      </c>
    </row>
    <row r="202" spans="1:12" s="104" customFormat="1" ht="15.75" x14ac:dyDescent="0.25">
      <c r="A202" s="151" t="s">
        <v>120</v>
      </c>
      <c r="B202" s="94">
        <v>145.83654765374885</v>
      </c>
      <c r="C202" s="94">
        <v>145.83654765374885</v>
      </c>
      <c r="D202" s="94">
        <v>145.83654765374885</v>
      </c>
      <c r="E202" s="94"/>
      <c r="F202" s="94">
        <f t="shared" si="9"/>
        <v>0</v>
      </c>
      <c r="G202" s="94">
        <f t="shared" si="10"/>
        <v>0</v>
      </c>
      <c r="H202" s="94"/>
      <c r="I202" s="94">
        <v>0.15540035039229169</v>
      </c>
      <c r="J202" s="94">
        <v>0.15540035039229172</v>
      </c>
      <c r="L202" s="94">
        <f t="shared" si="11"/>
        <v>0</v>
      </c>
    </row>
    <row r="203" spans="1:12" ht="15.75" x14ac:dyDescent="0.25">
      <c r="A203" s="152" t="s">
        <v>121</v>
      </c>
      <c r="B203" s="93">
        <v>145.83654765374885</v>
      </c>
      <c r="C203" s="93">
        <v>145.83654765374885</v>
      </c>
      <c r="D203" s="93">
        <v>145.83654765374885</v>
      </c>
      <c r="E203" s="93"/>
      <c r="F203" s="93">
        <f t="shared" si="9"/>
        <v>0</v>
      </c>
      <c r="G203" s="93">
        <f t="shared" si="10"/>
        <v>0</v>
      </c>
      <c r="H203" s="93"/>
      <c r="I203" s="93">
        <v>0.15540035039229169</v>
      </c>
      <c r="J203" s="93">
        <v>0.15540035039229172</v>
      </c>
      <c r="L203" s="93">
        <f t="shared" si="11"/>
        <v>0</v>
      </c>
    </row>
    <row r="204" spans="1:12" s="104" customFormat="1" ht="15.75" x14ac:dyDescent="0.25">
      <c r="A204" s="153" t="s">
        <v>120</v>
      </c>
      <c r="B204" s="94">
        <v>145.83654765374885</v>
      </c>
      <c r="C204" s="94">
        <v>145.83654765374885</v>
      </c>
      <c r="D204" s="94">
        <v>145.83654765374885</v>
      </c>
      <c r="E204" s="94"/>
      <c r="F204" s="94">
        <f t="shared" si="9"/>
        <v>0</v>
      </c>
      <c r="G204" s="94">
        <f t="shared" si="10"/>
        <v>0</v>
      </c>
      <c r="H204" s="94"/>
      <c r="I204" s="94">
        <v>0.15540035039229169</v>
      </c>
      <c r="J204" s="94">
        <v>0.15540035039229172</v>
      </c>
      <c r="L204" s="94">
        <f t="shared" si="11"/>
        <v>0</v>
      </c>
    </row>
    <row r="205" spans="1:12" ht="15.75" x14ac:dyDescent="0.25">
      <c r="A205" s="150" t="s">
        <v>131</v>
      </c>
      <c r="B205" s="96">
        <v>127.46380896773262</v>
      </c>
      <c r="C205" s="96">
        <v>131.90347424303792</v>
      </c>
      <c r="D205" s="96">
        <v>131.90297184211295</v>
      </c>
      <c r="E205" s="96"/>
      <c r="F205" s="96">
        <f t="shared" si="9"/>
        <v>-3.8088528588886561E-4</v>
      </c>
      <c r="G205" s="96">
        <f t="shared" si="10"/>
        <v>3.4826849364780088</v>
      </c>
      <c r="H205" s="96"/>
      <c r="I205" s="96">
        <v>5.3972217110317695</v>
      </c>
      <c r="J205" s="96">
        <v>5.3972011538084264</v>
      </c>
      <c r="L205" s="96">
        <f t="shared" si="11"/>
        <v>-2.0557223343153908E-5</v>
      </c>
    </row>
    <row r="206" spans="1:12" s="104" customFormat="1" ht="15.75" x14ac:dyDescent="0.25">
      <c r="A206" s="151" t="s">
        <v>122</v>
      </c>
      <c r="B206" s="94">
        <v>127.59195608940512</v>
      </c>
      <c r="C206" s="94">
        <v>132.15836354255904</v>
      </c>
      <c r="D206" s="94">
        <v>132.15784679924934</v>
      </c>
      <c r="E206" s="94"/>
      <c r="F206" s="94">
        <f t="shared" si="9"/>
        <v>-3.9100310857964615E-4</v>
      </c>
      <c r="G206" s="94">
        <f t="shared" si="10"/>
        <v>3.5785098448093855</v>
      </c>
      <c r="H206" s="94"/>
      <c r="I206" s="94">
        <v>5.2575600791143167</v>
      </c>
      <c r="J206" s="94">
        <v>5.2575395218909726</v>
      </c>
      <c r="L206" s="94">
        <f t="shared" si="11"/>
        <v>-2.0557223344042086E-5</v>
      </c>
    </row>
    <row r="207" spans="1:12" ht="15.75" x14ac:dyDescent="0.25">
      <c r="A207" s="152" t="s">
        <v>183</v>
      </c>
      <c r="B207" s="93">
        <v>127.59195608940512</v>
      </c>
      <c r="C207" s="93">
        <v>132.15836354255904</v>
      </c>
      <c r="D207" s="93">
        <v>132.15784679924934</v>
      </c>
      <c r="E207" s="93"/>
      <c r="F207" s="93">
        <f t="shared" si="9"/>
        <v>-3.9100310857964615E-4</v>
      </c>
      <c r="G207" s="93">
        <f t="shared" si="10"/>
        <v>3.5785098448093855</v>
      </c>
      <c r="H207" s="93"/>
      <c r="I207" s="93">
        <v>5.2575600791143167</v>
      </c>
      <c r="J207" s="93">
        <v>5.2575395218909726</v>
      </c>
      <c r="L207" s="93">
        <f t="shared" si="11"/>
        <v>-2.0557223344042086E-5</v>
      </c>
    </row>
    <row r="208" spans="1:12" s="104" customFormat="1" ht="15.75" x14ac:dyDescent="0.25">
      <c r="A208" s="153" t="s">
        <v>21</v>
      </c>
      <c r="B208" s="94">
        <v>120.34211147170078</v>
      </c>
      <c r="C208" s="94">
        <v>123.49298217070483</v>
      </c>
      <c r="D208" s="94">
        <v>123.49012529889983</v>
      </c>
      <c r="E208" s="94"/>
      <c r="F208" s="94">
        <f t="shared" si="9"/>
        <v>-2.3133879794579038E-3</v>
      </c>
      <c r="G208" s="94">
        <f t="shared" si="10"/>
        <v>2.6158871476501533</v>
      </c>
      <c r="H208" s="94"/>
      <c r="I208" s="94">
        <v>0.88861978736966729</v>
      </c>
      <c r="J208" s="94">
        <v>0.88859923014632325</v>
      </c>
      <c r="L208" s="94">
        <f t="shared" si="11"/>
        <v>-2.0557223344042086E-5</v>
      </c>
    </row>
    <row r="209" spans="1:12" ht="15.75" x14ac:dyDescent="0.25">
      <c r="A209" s="154" t="s">
        <v>203</v>
      </c>
      <c r="B209" s="93">
        <v>129.1928548049722</v>
      </c>
      <c r="C209" s="93">
        <v>134.07183874645835</v>
      </c>
      <c r="D209" s="93">
        <v>134.07183874645835</v>
      </c>
      <c r="E209" s="93"/>
      <c r="F209" s="93">
        <f t="shared" si="9"/>
        <v>0</v>
      </c>
      <c r="G209" s="93">
        <f t="shared" si="10"/>
        <v>3.7765122141246943</v>
      </c>
      <c r="H209" s="93"/>
      <c r="I209" s="93">
        <v>4.3689402917446492</v>
      </c>
      <c r="J209" s="93">
        <v>4.36894029174465</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0.13966163191745351</v>
      </c>
      <c r="J210" s="94">
        <v>0.13966163191745351</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0.13966163191745351</v>
      </c>
      <c r="J211" s="93">
        <v>0.13966163191745351</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0.13966163191745351</v>
      </c>
      <c r="J212" s="94">
        <v>0.13966163191745351</v>
      </c>
      <c r="L212" s="94">
        <f t="shared" si="11"/>
        <v>0</v>
      </c>
    </row>
    <row r="213" spans="1:12" ht="15.75" x14ac:dyDescent="0.25">
      <c r="A213" s="150" t="s">
        <v>132</v>
      </c>
      <c r="B213" s="96">
        <v>97.736081946315139</v>
      </c>
      <c r="C213" s="96">
        <v>97.707482475815667</v>
      </c>
      <c r="D213" s="96">
        <v>97.653662484942814</v>
      </c>
      <c r="E213" s="96"/>
      <c r="F213" s="96">
        <f t="shared" si="9"/>
        <v>-5.5082773098957816E-2</v>
      </c>
      <c r="G213" s="96">
        <f t="shared" si="10"/>
        <v>-8.4328591581561696E-2</v>
      </c>
      <c r="H213" s="96"/>
      <c r="I213" s="96">
        <v>6.4184840244982384</v>
      </c>
      <c r="J213" s="96">
        <v>6.4149485455066317</v>
      </c>
      <c r="L213" s="96">
        <f t="shared" si="11"/>
        <v>-3.5354789916066665E-3</v>
      </c>
    </row>
    <row r="214" spans="1:12" s="104" customFormat="1" ht="15.75" x14ac:dyDescent="0.25">
      <c r="A214" s="151" t="s">
        <v>125</v>
      </c>
      <c r="B214" s="94">
        <v>99.118403550843496</v>
      </c>
      <c r="C214" s="94">
        <v>99.09042191796479</v>
      </c>
      <c r="D214" s="94">
        <v>99.012332794666506</v>
      </c>
      <c r="E214" s="94"/>
      <c r="F214" s="94">
        <f t="shared" si="9"/>
        <v>-7.880592471685155E-2</v>
      </c>
      <c r="G214" s="94">
        <f t="shared" si="10"/>
        <v>-0.10701418947146601</v>
      </c>
      <c r="H214" s="94"/>
      <c r="I214" s="94">
        <v>4.4863111552968089</v>
      </c>
      <c r="J214" s="94">
        <v>4.4827756763052031</v>
      </c>
      <c r="L214" s="94">
        <f t="shared" si="11"/>
        <v>-3.5354789916057783E-3</v>
      </c>
    </row>
    <row r="215" spans="1:12" ht="15.75" x14ac:dyDescent="0.25">
      <c r="A215" s="152" t="s">
        <v>184</v>
      </c>
      <c r="B215" s="93">
        <v>119.03936600643362</v>
      </c>
      <c r="C215" s="93">
        <v>120.99779181102143</v>
      </c>
      <c r="D215" s="93">
        <v>120.99779181102143</v>
      </c>
      <c r="E215" s="93"/>
      <c r="F215" s="93">
        <f t="shared" si="9"/>
        <v>0</v>
      </c>
      <c r="G215" s="93">
        <f t="shared" si="10"/>
        <v>1.6451917296686158</v>
      </c>
      <c r="H215" s="93"/>
      <c r="I215" s="93">
        <v>0.19403048317947058</v>
      </c>
      <c r="J215" s="93">
        <v>0.19403048317947058</v>
      </c>
      <c r="L215" s="93">
        <f t="shared" si="11"/>
        <v>0</v>
      </c>
    </row>
    <row r="216" spans="1:12" s="104" customFormat="1" ht="15.75" x14ac:dyDescent="0.25">
      <c r="A216" s="153" t="s">
        <v>202</v>
      </c>
      <c r="B216" s="94">
        <v>119.03936600643362</v>
      </c>
      <c r="C216" s="94">
        <v>120.99779181102143</v>
      </c>
      <c r="D216" s="94">
        <v>120.99779181102143</v>
      </c>
      <c r="E216" s="94"/>
      <c r="F216" s="94">
        <f t="shared" si="9"/>
        <v>0</v>
      </c>
      <c r="G216" s="94">
        <f t="shared" si="10"/>
        <v>1.6451917296686158</v>
      </c>
      <c r="H216" s="94"/>
      <c r="I216" s="94">
        <v>0.19403048317947058</v>
      </c>
      <c r="J216" s="94">
        <v>0.19403048317947058</v>
      </c>
      <c r="L216" s="94">
        <f t="shared" si="11"/>
        <v>0</v>
      </c>
    </row>
    <row r="217" spans="1:12" ht="15.75" x14ac:dyDescent="0.25">
      <c r="A217" s="152" t="s">
        <v>185</v>
      </c>
      <c r="B217" s="93">
        <v>98.38691696570767</v>
      </c>
      <c r="C217" s="93">
        <v>98.285995564162647</v>
      </c>
      <c r="D217" s="93">
        <v>98.205039051988692</v>
      </c>
      <c r="E217" s="93"/>
      <c r="F217" s="93">
        <f t="shared" si="9"/>
        <v>-8.2368308637725818E-2</v>
      </c>
      <c r="G217" s="93">
        <f t="shared" si="10"/>
        <v>-0.18485985670469995</v>
      </c>
      <c r="H217" s="93"/>
      <c r="I217" s="93">
        <v>4.2922806721173385</v>
      </c>
      <c r="J217" s="93">
        <v>4.2887451931257319</v>
      </c>
      <c r="L217" s="93">
        <f t="shared" si="11"/>
        <v>-3.5354789916066665E-3</v>
      </c>
    </row>
    <row r="218" spans="1:12" s="104" customFormat="1" ht="15.75" x14ac:dyDescent="0.25">
      <c r="A218" s="153" t="s">
        <v>201</v>
      </c>
      <c r="B218" s="94">
        <v>98.38691696570767</v>
      </c>
      <c r="C218" s="94">
        <v>98.285995564162647</v>
      </c>
      <c r="D218" s="94">
        <v>98.205039051988692</v>
      </c>
      <c r="E218" s="94"/>
      <c r="F218" s="94">
        <f t="shared" si="9"/>
        <v>-8.2368308637725818E-2</v>
      </c>
      <c r="G218" s="94">
        <f t="shared" si="10"/>
        <v>-0.18485985670469995</v>
      </c>
      <c r="H218" s="94"/>
      <c r="I218" s="94">
        <v>4.2922806721173385</v>
      </c>
      <c r="J218" s="94">
        <v>4.2887451931257319</v>
      </c>
      <c r="L218" s="94">
        <f t="shared" si="11"/>
        <v>-3.5354789916066665E-3</v>
      </c>
    </row>
    <row r="219" spans="1:12" ht="15.75" x14ac:dyDescent="0.25">
      <c r="A219" s="157" t="s">
        <v>134</v>
      </c>
      <c r="B219" s="93">
        <v>74.589698183208057</v>
      </c>
      <c r="C219" s="93">
        <v>74.126994044869832</v>
      </c>
      <c r="D219" s="93">
        <v>74.126994044869832</v>
      </c>
      <c r="E219" s="93"/>
      <c r="F219" s="93">
        <f t="shared" si="9"/>
        <v>0</v>
      </c>
      <c r="G219" s="93">
        <f t="shared" si="10"/>
        <v>-0.62033249846611405</v>
      </c>
      <c r="H219" s="93"/>
      <c r="I219" s="93">
        <v>0.31740448344768263</v>
      </c>
      <c r="J219" s="93">
        <v>0.31740448344768263</v>
      </c>
      <c r="L219" s="93">
        <f t="shared" si="11"/>
        <v>0</v>
      </c>
    </row>
    <row r="220" spans="1:12" s="104" customFormat="1" ht="15.75" x14ac:dyDescent="0.25">
      <c r="A220" s="155" t="s">
        <v>126</v>
      </c>
      <c r="B220" s="94">
        <v>74.589698183208057</v>
      </c>
      <c r="C220" s="94">
        <v>74.126994044869832</v>
      </c>
      <c r="D220" s="94">
        <v>74.126994044869832</v>
      </c>
      <c r="E220" s="94"/>
      <c r="F220" s="94">
        <f t="shared" si="9"/>
        <v>0</v>
      </c>
      <c r="G220" s="94">
        <f t="shared" si="10"/>
        <v>-0.62033249846611405</v>
      </c>
      <c r="H220" s="94"/>
      <c r="I220" s="94">
        <v>0.31740448344768263</v>
      </c>
      <c r="J220" s="94">
        <v>0.31740448344768263</v>
      </c>
      <c r="L220" s="94">
        <f t="shared" si="11"/>
        <v>0</v>
      </c>
    </row>
    <row r="221" spans="1:12" ht="15.75" x14ac:dyDescent="0.25">
      <c r="A221" s="154" t="s">
        <v>200</v>
      </c>
      <c r="B221" s="93">
        <v>74.589698183208057</v>
      </c>
      <c r="C221" s="93">
        <v>74.126994044869832</v>
      </c>
      <c r="D221" s="93">
        <v>74.126994044869832</v>
      </c>
      <c r="E221" s="93"/>
      <c r="F221" s="93">
        <f t="shared" si="9"/>
        <v>0</v>
      </c>
      <c r="G221" s="93">
        <f t="shared" si="10"/>
        <v>-0.62033249846611405</v>
      </c>
      <c r="H221" s="93"/>
      <c r="I221" s="93">
        <v>0.31740448344768263</v>
      </c>
      <c r="J221" s="93">
        <v>0.31740448344768263</v>
      </c>
      <c r="L221" s="93">
        <f t="shared" si="11"/>
        <v>0</v>
      </c>
    </row>
    <row r="222" spans="1:12" s="104" customFormat="1" ht="15.75" x14ac:dyDescent="0.25">
      <c r="A222" s="151" t="s">
        <v>133</v>
      </c>
      <c r="B222" s="94">
        <v>100.00000000000001</v>
      </c>
      <c r="C222" s="94">
        <v>100.08487654320989</v>
      </c>
      <c r="D222" s="94">
        <v>100.08487654320989</v>
      </c>
      <c r="E222" s="94"/>
      <c r="F222" s="94">
        <f t="shared" si="9"/>
        <v>0</v>
      </c>
      <c r="G222" s="94">
        <f t="shared" si="10"/>
        <v>8.4876543209877475E-2</v>
      </c>
      <c r="H222" s="94"/>
      <c r="I222" s="94">
        <v>1.6147683857537465</v>
      </c>
      <c r="J222" s="94">
        <v>1.6147683857537467</v>
      </c>
      <c r="L222" s="94">
        <f t="shared" si="11"/>
        <v>0</v>
      </c>
    </row>
    <row r="223" spans="1:12" ht="15.75" x14ac:dyDescent="0.25">
      <c r="A223" s="152" t="s">
        <v>186</v>
      </c>
      <c r="B223" s="93">
        <v>100.00000000000001</v>
      </c>
      <c r="C223" s="93">
        <v>100.08487654320989</v>
      </c>
      <c r="D223" s="93">
        <v>100.08487654320989</v>
      </c>
      <c r="E223" s="93"/>
      <c r="F223" s="93">
        <f t="shared" si="9"/>
        <v>0</v>
      </c>
      <c r="G223" s="93">
        <f t="shared" si="10"/>
        <v>8.4876543209877475E-2</v>
      </c>
      <c r="H223" s="93"/>
      <c r="I223" s="93">
        <v>1.6147683857537465</v>
      </c>
      <c r="J223" s="93">
        <v>1.6147683857537467</v>
      </c>
      <c r="L223" s="93">
        <f t="shared" si="11"/>
        <v>0</v>
      </c>
    </row>
    <row r="224" spans="1:12" s="104" customFormat="1" ht="15.75" x14ac:dyDescent="0.25">
      <c r="A224" s="153" t="s">
        <v>133</v>
      </c>
      <c r="B224" s="94">
        <v>100.00000000000001</v>
      </c>
      <c r="C224" s="94">
        <v>100.08487654320989</v>
      </c>
      <c r="D224" s="94">
        <v>100.08487654320989</v>
      </c>
      <c r="E224" s="94"/>
      <c r="F224" s="94">
        <f t="shared" si="9"/>
        <v>0</v>
      </c>
      <c r="G224" s="94">
        <f t="shared" si="10"/>
        <v>8.4876543209877475E-2</v>
      </c>
      <c r="H224" s="94"/>
      <c r="I224" s="94">
        <v>1.6147683857537465</v>
      </c>
      <c r="J224" s="94">
        <v>1.6147683857537467</v>
      </c>
      <c r="L224" s="94">
        <f t="shared" si="11"/>
        <v>0</v>
      </c>
    </row>
    <row r="225" spans="1:12" ht="7.5" customHeight="1" x14ac:dyDescent="0.25">
      <c r="A225" s="142"/>
      <c r="B225" s="142"/>
      <c r="C225" s="89"/>
      <c r="D225" s="89"/>
      <c r="E225" s="89"/>
      <c r="F225" s="89"/>
      <c r="G225" s="89"/>
      <c r="H225" s="89"/>
      <c r="I225" s="89"/>
      <c r="J225" s="89"/>
      <c r="K225" s="85"/>
      <c r="L225" s="89"/>
    </row>
    <row r="226" spans="1:12" x14ac:dyDescent="0.25">
      <c r="A226" s="190" t="s">
        <v>54</v>
      </c>
      <c r="B226" s="191"/>
      <c r="C226" s="191"/>
      <c r="D226" s="191"/>
    </row>
    <row r="227" spans="1:12" x14ac:dyDescent="0.25">
      <c r="A227" s="143"/>
      <c r="B227" s="143"/>
      <c r="C227" s="97"/>
      <c r="D227" s="97"/>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sqref="A1:XFD1048576"/>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1.28515625"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257</v>
      </c>
      <c r="B1" s="134"/>
      <c r="C1" s="87"/>
      <c r="D1" s="87"/>
      <c r="E1" s="88"/>
    </row>
    <row r="2" spans="1:12" ht="6" customHeight="1" x14ac:dyDescent="0.25">
      <c r="A2" s="135"/>
      <c r="B2" s="135"/>
      <c r="C2" s="89"/>
      <c r="D2" s="89"/>
      <c r="E2" s="85"/>
      <c r="F2" s="85"/>
      <c r="G2" s="85"/>
      <c r="H2" s="85"/>
      <c r="I2" s="85"/>
      <c r="J2" s="85"/>
      <c r="K2" s="85"/>
      <c r="L2" s="85"/>
    </row>
    <row r="3" spans="1:12" ht="47.25" customHeight="1" x14ac:dyDescent="0.25">
      <c r="A3" s="188" t="s">
        <v>56</v>
      </c>
      <c r="B3" s="183" t="s">
        <v>242</v>
      </c>
      <c r="C3" s="183"/>
      <c r="D3" s="183"/>
      <c r="E3" s="103"/>
      <c r="F3" s="180" t="s">
        <v>243</v>
      </c>
      <c r="G3" s="180"/>
      <c r="H3" s="90"/>
      <c r="I3" s="180" t="s">
        <v>244</v>
      </c>
      <c r="J3" s="180"/>
      <c r="K3" s="90"/>
      <c r="L3" s="148" t="s">
        <v>245</v>
      </c>
    </row>
    <row r="4" spans="1:12" ht="30" x14ac:dyDescent="0.25">
      <c r="A4" s="189"/>
      <c r="B4" s="117">
        <v>42826</v>
      </c>
      <c r="C4" s="84">
        <v>43160</v>
      </c>
      <c r="D4" s="117">
        <v>43191</v>
      </c>
      <c r="E4" s="135"/>
      <c r="F4" s="160" t="s">
        <v>263</v>
      </c>
      <c r="G4" s="160" t="s">
        <v>264</v>
      </c>
      <c r="H4" s="135"/>
      <c r="I4" s="117">
        <v>43160</v>
      </c>
      <c r="J4" s="117">
        <v>43191</v>
      </c>
      <c r="K4" s="135"/>
      <c r="L4" s="160" t="s">
        <v>263</v>
      </c>
    </row>
    <row r="5" spans="1:12" s="104" customFormat="1" ht="15.75" x14ac:dyDescent="0.25">
      <c r="A5" s="149" t="s">
        <v>241</v>
      </c>
      <c r="B5" s="92">
        <v>110.69120734808921</v>
      </c>
      <c r="C5" s="92">
        <v>109.29941622529516</v>
      </c>
      <c r="D5" s="92">
        <v>107.06106915089276</v>
      </c>
      <c r="E5" s="92"/>
      <c r="F5" s="92">
        <f>((D5/C5-1)*100)</f>
        <v>-2.047903961159836</v>
      </c>
      <c r="G5" s="92">
        <f>((D5/B5-1)*100)</f>
        <v>-3.2795181154550046</v>
      </c>
      <c r="H5" s="92"/>
      <c r="I5" s="92">
        <v>109.29941622529516</v>
      </c>
      <c r="J5" s="92">
        <v>107.06106915089276</v>
      </c>
      <c r="L5" s="92">
        <f>J5-I5</f>
        <v>-2.2383470744023981</v>
      </c>
    </row>
    <row r="6" spans="1:12" ht="6" customHeight="1" x14ac:dyDescent="0.25">
      <c r="A6" s="145"/>
      <c r="B6" s="145"/>
      <c r="C6" s="145"/>
      <c r="D6" s="145"/>
      <c r="E6" s="145"/>
      <c r="F6" s="145"/>
      <c r="G6" s="145"/>
      <c r="H6" s="145"/>
      <c r="I6" s="145"/>
      <c r="J6" s="145"/>
      <c r="K6" s="145"/>
      <c r="L6" s="145"/>
    </row>
    <row r="7" spans="1:12" ht="15.75" x14ac:dyDescent="0.25">
      <c r="A7" s="150" t="s">
        <v>127</v>
      </c>
      <c r="B7" s="91">
        <v>115.99234597313864</v>
      </c>
      <c r="C7" s="91">
        <v>116.07266569577919</v>
      </c>
      <c r="D7" s="91">
        <v>114.17584472794616</v>
      </c>
      <c r="E7" s="91"/>
      <c r="F7" s="91">
        <f t="shared" ref="F7:F70" si="0">((D7/C7-1)*100)</f>
        <v>-1.6341668009973276</v>
      </c>
      <c r="G7" s="91">
        <f t="shared" ref="G7:G70" si="1">((D7/B7-1)*100)</f>
        <v>-1.5660526821426157</v>
      </c>
      <c r="H7" s="91"/>
      <c r="I7" s="91">
        <v>37.623295721455676</v>
      </c>
      <c r="J7" s="91">
        <v>37.008468313334603</v>
      </c>
      <c r="L7" s="91">
        <f>J7-I7</f>
        <v>-0.61482740812107295</v>
      </c>
    </row>
    <row r="8" spans="1:12" s="104" customFormat="1" ht="15.75" x14ac:dyDescent="0.25">
      <c r="A8" s="151" t="s">
        <v>57</v>
      </c>
      <c r="B8" s="94">
        <v>116.68177132065364</v>
      </c>
      <c r="C8" s="94">
        <v>116.74888786205346</v>
      </c>
      <c r="D8" s="94">
        <v>114.66459073468712</v>
      </c>
      <c r="E8" s="94"/>
      <c r="F8" s="94">
        <f t="shared" si="0"/>
        <v>-1.7852822117064404</v>
      </c>
      <c r="G8" s="94">
        <f t="shared" si="1"/>
        <v>-1.7287881072897804</v>
      </c>
      <c r="H8" s="94"/>
      <c r="I8" s="94">
        <v>34.98920408395572</v>
      </c>
      <c r="J8" s="94">
        <v>34.364548047427199</v>
      </c>
      <c r="L8" s="94">
        <f t="shared" ref="L8:L71" si="2">J8-I8</f>
        <v>-0.62465603652852053</v>
      </c>
    </row>
    <row r="9" spans="1:12" ht="15.75" x14ac:dyDescent="0.25">
      <c r="A9" s="152" t="s">
        <v>58</v>
      </c>
      <c r="B9" s="93">
        <v>143.62144040143315</v>
      </c>
      <c r="C9" s="93">
        <v>131.67445609572061</v>
      </c>
      <c r="D9" s="93">
        <v>113.4100468075945</v>
      </c>
      <c r="E9" s="93"/>
      <c r="F9" s="93">
        <f t="shared" si="0"/>
        <v>-13.870882652326145</v>
      </c>
      <c r="G9" s="93">
        <f t="shared" si="1"/>
        <v>-21.035434200767966</v>
      </c>
      <c r="H9" s="93"/>
      <c r="I9" s="93">
        <v>6.7170497875159061</v>
      </c>
      <c r="J9" s="93">
        <v>5.7853356937912519</v>
      </c>
      <c r="L9" s="93">
        <f>J9-I9</f>
        <v>-0.93171409372465419</v>
      </c>
    </row>
    <row r="10" spans="1:12" s="104" customFormat="1" ht="15.75" x14ac:dyDescent="0.25">
      <c r="A10" s="153" t="s">
        <v>6</v>
      </c>
      <c r="B10" s="94">
        <v>183.37406182968277</v>
      </c>
      <c r="C10" s="94">
        <v>156.55874504337194</v>
      </c>
      <c r="D10" s="94">
        <v>117.92852852748328</v>
      </c>
      <c r="E10" s="94"/>
      <c r="F10" s="94">
        <f t="shared" si="0"/>
        <v>-24.67458237812702</v>
      </c>
      <c r="G10" s="94">
        <f t="shared" si="1"/>
        <v>-35.689634973012204</v>
      </c>
      <c r="H10" s="94"/>
      <c r="I10" s="94">
        <v>2.6017131417310937</v>
      </c>
      <c r="J10" s="94">
        <v>1.9597512893320983</v>
      </c>
      <c r="L10" s="94">
        <f t="shared" si="2"/>
        <v>-0.64196185239899539</v>
      </c>
    </row>
    <row r="11" spans="1:12" ht="15.75" x14ac:dyDescent="0.25">
      <c r="A11" s="154" t="s">
        <v>7</v>
      </c>
      <c r="B11" s="93">
        <v>135.29005292035293</v>
      </c>
      <c r="C11" s="93">
        <v>135.29260275259929</v>
      </c>
      <c r="D11" s="93">
        <v>135.29622172689747</v>
      </c>
      <c r="E11" s="93"/>
      <c r="F11" s="93">
        <f t="shared" si="0"/>
        <v>2.674923997725287E-3</v>
      </c>
      <c r="G11" s="93">
        <f t="shared" si="1"/>
        <v>4.5596896529831454E-3</v>
      </c>
      <c r="H11" s="93"/>
      <c r="I11" s="93">
        <v>0.23775762560408673</v>
      </c>
      <c r="J11" s="93">
        <v>0.23776398543987043</v>
      </c>
      <c r="L11" s="93">
        <f t="shared" si="2"/>
        <v>6.3598357837035824E-6</v>
      </c>
    </row>
    <row r="12" spans="1:12" s="104" customFormat="1" ht="15.75" x14ac:dyDescent="0.25">
      <c r="A12" s="153" t="s">
        <v>59</v>
      </c>
      <c r="B12" s="94">
        <v>104.14366239278476</v>
      </c>
      <c r="C12" s="94">
        <v>103.99211472831465</v>
      </c>
      <c r="D12" s="94">
        <v>103.99211472831465</v>
      </c>
      <c r="E12" s="94"/>
      <c r="F12" s="94">
        <f t="shared" si="0"/>
        <v>0</v>
      </c>
      <c r="G12" s="94">
        <f t="shared" si="1"/>
        <v>-0.14551789421284322</v>
      </c>
      <c r="H12" s="94"/>
      <c r="I12" s="94">
        <v>0.56989051698249316</v>
      </c>
      <c r="J12" s="94">
        <v>0.56989051698249327</v>
      </c>
      <c r="L12" s="94">
        <f t="shared" si="2"/>
        <v>0</v>
      </c>
    </row>
    <row r="13" spans="1:12" ht="15.75" x14ac:dyDescent="0.25">
      <c r="A13" s="154" t="s">
        <v>60</v>
      </c>
      <c r="B13" s="93">
        <v>104.40888655591503</v>
      </c>
      <c r="C13" s="93">
        <v>104.82611835373341</v>
      </c>
      <c r="D13" s="93">
        <v>104.57012454416039</v>
      </c>
      <c r="E13" s="93"/>
      <c r="F13" s="93">
        <f t="shared" si="0"/>
        <v>-0.24420804050873102</v>
      </c>
      <c r="G13" s="93">
        <f t="shared" si="1"/>
        <v>0.15442937240692789</v>
      </c>
      <c r="H13" s="93"/>
      <c r="I13" s="93">
        <v>0.42014332486306433</v>
      </c>
      <c r="J13" s="93">
        <v>0.41911730108208795</v>
      </c>
      <c r="L13" s="93">
        <f t="shared" si="2"/>
        <v>-1.0260237809763817E-3</v>
      </c>
    </row>
    <row r="14" spans="1:12" s="104" customFormat="1" ht="15.75" x14ac:dyDescent="0.25">
      <c r="A14" s="153" t="s">
        <v>61</v>
      </c>
      <c r="B14" s="94">
        <v>131.85133077923817</v>
      </c>
      <c r="C14" s="94">
        <v>124.7377390860202</v>
      </c>
      <c r="D14" s="94">
        <v>112.26491297298122</v>
      </c>
      <c r="E14" s="94"/>
      <c r="F14" s="94">
        <f t="shared" si="0"/>
        <v>-9.9992401693585364</v>
      </c>
      <c r="G14" s="94">
        <f t="shared" si="1"/>
        <v>-14.85492614333257</v>
      </c>
      <c r="H14" s="94"/>
      <c r="I14" s="94">
        <v>2.8875451783351678</v>
      </c>
      <c r="J14" s="94">
        <v>2.5988126009547021</v>
      </c>
      <c r="L14" s="94">
        <f t="shared" si="2"/>
        <v>-0.28873257738046565</v>
      </c>
    </row>
    <row r="15" spans="1:12" ht="15.75" x14ac:dyDescent="0.25">
      <c r="A15" s="152" t="s">
        <v>62</v>
      </c>
      <c r="B15" s="93">
        <v>91.034409498698381</v>
      </c>
      <c r="C15" s="93">
        <v>88.348206591927379</v>
      </c>
      <c r="D15" s="93">
        <v>88.051205048546137</v>
      </c>
      <c r="E15" s="93"/>
      <c r="F15" s="93">
        <f t="shared" si="0"/>
        <v>-0.33617155892373685</v>
      </c>
      <c r="G15" s="93">
        <f t="shared" si="1"/>
        <v>-3.2770075255938225</v>
      </c>
      <c r="H15" s="93"/>
      <c r="I15" s="93">
        <v>0.73183860247375965</v>
      </c>
      <c r="J15" s="93">
        <v>0.72937836923501786</v>
      </c>
      <c r="L15" s="93">
        <f t="shared" si="2"/>
        <v>-2.4602332387417825E-3</v>
      </c>
    </row>
    <row r="16" spans="1:12" s="104" customFormat="1" ht="15.75" x14ac:dyDescent="0.25">
      <c r="A16" s="153" t="s">
        <v>188</v>
      </c>
      <c r="B16" s="94">
        <v>116.02073771524391</v>
      </c>
      <c r="C16" s="94">
        <v>115.28528733779886</v>
      </c>
      <c r="D16" s="94">
        <v>115.28528733779886</v>
      </c>
      <c r="E16" s="94"/>
      <c r="F16" s="94">
        <f t="shared" si="0"/>
        <v>0</v>
      </c>
      <c r="G16" s="94">
        <f t="shared" si="1"/>
        <v>-0.63389562239304365</v>
      </c>
      <c r="H16" s="94"/>
      <c r="I16" s="94">
        <v>3.5313451827895907E-2</v>
      </c>
      <c r="J16" s="94">
        <v>3.5313451827895907E-2</v>
      </c>
      <c r="L16" s="94">
        <f t="shared" si="2"/>
        <v>0</v>
      </c>
    </row>
    <row r="17" spans="1:12" ht="15.75" x14ac:dyDescent="0.25">
      <c r="A17" s="154" t="s">
        <v>187</v>
      </c>
      <c r="B17" s="93">
        <v>88.801481690810434</v>
      </c>
      <c r="C17" s="93">
        <v>84.9147712159196</v>
      </c>
      <c r="D17" s="93">
        <v>84.726418045938175</v>
      </c>
      <c r="E17" s="93"/>
      <c r="F17" s="93">
        <f t="shared" si="0"/>
        <v>-0.22181437609068988</v>
      </c>
      <c r="G17" s="93">
        <f t="shared" si="1"/>
        <v>-4.5889590660895045</v>
      </c>
      <c r="H17" s="93"/>
      <c r="I17" s="93">
        <v>0.4943260945432979</v>
      </c>
      <c r="J17" s="93">
        <v>0.49322960820083328</v>
      </c>
      <c r="L17" s="93">
        <f>J17-I17</f>
        <v>-1.0964863424646198E-3</v>
      </c>
    </row>
    <row r="18" spans="1:12" s="104" customFormat="1" ht="15.75" x14ac:dyDescent="0.25">
      <c r="A18" s="153" t="s">
        <v>189</v>
      </c>
      <c r="B18" s="94">
        <v>93.513838296753107</v>
      </c>
      <c r="C18" s="94">
        <v>93.792234646787378</v>
      </c>
      <c r="D18" s="94">
        <v>93.159645794198639</v>
      </c>
      <c r="E18" s="94"/>
      <c r="F18" s="94">
        <f t="shared" si="0"/>
        <v>-0.6744575976582845</v>
      </c>
      <c r="G18" s="94">
        <f t="shared" si="1"/>
        <v>-0.37875945315225534</v>
      </c>
      <c r="H18" s="94"/>
      <c r="I18" s="94">
        <v>0.20219905610256581</v>
      </c>
      <c r="J18" s="94">
        <v>0.20083530920628873</v>
      </c>
      <c r="L18" s="94">
        <f t="shared" si="2"/>
        <v>-1.3637468962770793E-3</v>
      </c>
    </row>
    <row r="19" spans="1:12" ht="15.75" x14ac:dyDescent="0.25">
      <c r="A19" s="152" t="s">
        <v>63</v>
      </c>
      <c r="B19" s="93">
        <v>114.71296132423143</v>
      </c>
      <c r="C19" s="93">
        <v>112.3001676664877</v>
      </c>
      <c r="D19" s="93">
        <v>123.37186552214789</v>
      </c>
      <c r="E19" s="93"/>
      <c r="F19" s="93">
        <f t="shared" si="0"/>
        <v>9.8590216610728874</v>
      </c>
      <c r="G19" s="93">
        <f t="shared" si="1"/>
        <v>7.5483224371153845</v>
      </c>
      <c r="H19" s="93"/>
      <c r="I19" s="93">
        <v>10.673657371166565</v>
      </c>
      <c r="J19" s="93">
        <v>11.725975563418579</v>
      </c>
      <c r="L19" s="93">
        <f t="shared" si="2"/>
        <v>1.0523181922520148</v>
      </c>
    </row>
    <row r="20" spans="1:12" s="104" customFormat="1" ht="15.75" x14ac:dyDescent="0.25">
      <c r="A20" s="153" t="s">
        <v>190</v>
      </c>
      <c r="B20" s="94">
        <v>133.39511006792716</v>
      </c>
      <c r="C20" s="94">
        <v>125.47670018299375</v>
      </c>
      <c r="D20" s="94">
        <v>151.44230025757227</v>
      </c>
      <c r="E20" s="94"/>
      <c r="F20" s="94">
        <f t="shared" si="0"/>
        <v>20.693563057293176</v>
      </c>
      <c r="G20" s="94">
        <f t="shared" si="1"/>
        <v>13.529124253846447</v>
      </c>
      <c r="H20" s="94"/>
      <c r="I20" s="94">
        <v>4.9898149203262321</v>
      </c>
      <c r="J20" s="94">
        <v>6.0223854173061637</v>
      </c>
      <c r="L20" s="94">
        <f t="shared" si="2"/>
        <v>1.0325704969799316</v>
      </c>
    </row>
    <row r="21" spans="1:12" ht="15.75" x14ac:dyDescent="0.25">
      <c r="A21" s="154" t="s">
        <v>191</v>
      </c>
      <c r="B21" s="93">
        <v>90.954194100909191</v>
      </c>
      <c r="C21" s="93">
        <v>115.12898453902885</v>
      </c>
      <c r="D21" s="93">
        <v>122.05413965318061</v>
      </c>
      <c r="E21" s="93"/>
      <c r="F21" s="93">
        <f t="shared" si="0"/>
        <v>6.0151274172006053</v>
      </c>
      <c r="G21" s="93">
        <f t="shared" si="1"/>
        <v>34.192975771702791</v>
      </c>
      <c r="H21" s="93"/>
      <c r="I21" s="93">
        <v>0.83077467465441956</v>
      </c>
      <c r="J21" s="93">
        <v>0.88074682988471675</v>
      </c>
      <c r="L21" s="93">
        <f t="shared" si="2"/>
        <v>4.9972155230297188E-2</v>
      </c>
    </row>
    <row r="22" spans="1:12" s="104" customFormat="1" ht="15.75" x14ac:dyDescent="0.25">
      <c r="A22" s="153" t="s">
        <v>192</v>
      </c>
      <c r="B22" s="94">
        <v>102.82257216197851</v>
      </c>
      <c r="C22" s="94">
        <v>100.97329402157818</v>
      </c>
      <c r="D22" s="94">
        <v>100.34444162908127</v>
      </c>
      <c r="E22" s="94"/>
      <c r="F22" s="94">
        <f t="shared" si="0"/>
        <v>-0.62279080680731624</v>
      </c>
      <c r="G22" s="94">
        <f t="shared" si="1"/>
        <v>-2.4101036190705138</v>
      </c>
      <c r="H22" s="94"/>
      <c r="I22" s="94">
        <v>4.8530677761859131</v>
      </c>
      <c r="J22" s="94">
        <v>4.8228433162276998</v>
      </c>
      <c r="L22" s="94">
        <f t="shared" si="2"/>
        <v>-3.0224459958213323E-2</v>
      </c>
    </row>
    <row r="23" spans="1:12" ht="15.75" x14ac:dyDescent="0.25">
      <c r="A23" s="152" t="s">
        <v>152</v>
      </c>
      <c r="B23" s="93">
        <v>102.72923568082795</v>
      </c>
      <c r="C23" s="93">
        <v>104.71819040827458</v>
      </c>
      <c r="D23" s="93">
        <v>104.09531354219835</v>
      </c>
      <c r="E23" s="93"/>
      <c r="F23" s="93">
        <f t="shared" si="0"/>
        <v>-0.59481248066620696</v>
      </c>
      <c r="G23" s="93">
        <f t="shared" si="1"/>
        <v>1.3297848974703763</v>
      </c>
      <c r="H23" s="93"/>
      <c r="I23" s="93">
        <v>6.2830686247504515</v>
      </c>
      <c r="J23" s="93">
        <v>6.2456961484016125</v>
      </c>
      <c r="L23" s="93">
        <f t="shared" si="2"/>
        <v>-3.7372476348839001E-2</v>
      </c>
    </row>
    <row r="24" spans="1:12" s="104" customFormat="1" ht="15.75" x14ac:dyDescent="0.25">
      <c r="A24" s="153" t="s">
        <v>64</v>
      </c>
      <c r="B24" s="94">
        <v>95.283361069174688</v>
      </c>
      <c r="C24" s="94">
        <v>94.84945295029425</v>
      </c>
      <c r="D24" s="94">
        <v>94.84945295029425</v>
      </c>
      <c r="E24" s="94"/>
      <c r="F24" s="94">
        <f t="shared" si="0"/>
        <v>0</v>
      </c>
      <c r="G24" s="94">
        <f t="shared" si="1"/>
        <v>-0.45538708333916489</v>
      </c>
      <c r="H24" s="94"/>
      <c r="I24" s="94">
        <v>7.4013666778679238E-2</v>
      </c>
      <c r="J24" s="94">
        <v>7.4013666778679238E-2</v>
      </c>
      <c r="L24" s="94">
        <f t="shared" si="2"/>
        <v>0</v>
      </c>
    </row>
    <row r="25" spans="1:12" ht="15.75" x14ac:dyDescent="0.25">
      <c r="A25" s="154" t="s">
        <v>65</v>
      </c>
      <c r="B25" s="93">
        <v>101.62414008413815</v>
      </c>
      <c r="C25" s="93">
        <v>103.8256725772641</v>
      </c>
      <c r="D25" s="93">
        <v>103.18044112792862</v>
      </c>
      <c r="E25" s="93"/>
      <c r="F25" s="93">
        <f t="shared" si="0"/>
        <v>-0.62145655628218499</v>
      </c>
      <c r="G25" s="93">
        <f t="shared" si="1"/>
        <v>1.5314284996674532</v>
      </c>
      <c r="H25" s="93"/>
      <c r="I25" s="93">
        <v>4.0041889402685209</v>
      </c>
      <c r="J25" s="93">
        <v>3.9793046455732957</v>
      </c>
      <c r="L25" s="93">
        <f t="shared" si="2"/>
        <v>-2.488429469522524E-2</v>
      </c>
    </row>
    <row r="26" spans="1:12" s="104" customFormat="1" ht="15.75" x14ac:dyDescent="0.25">
      <c r="A26" s="153" t="s">
        <v>193</v>
      </c>
      <c r="B26" s="94">
        <v>97.218595875301403</v>
      </c>
      <c r="C26" s="94">
        <v>103.71041194057926</v>
      </c>
      <c r="D26" s="94">
        <v>103.71041194057926</v>
      </c>
      <c r="E26" s="94"/>
      <c r="F26" s="94">
        <f t="shared" si="0"/>
        <v>0</v>
      </c>
      <c r="G26" s="94">
        <f t="shared" si="1"/>
        <v>6.6775455938539396</v>
      </c>
      <c r="H26" s="94"/>
      <c r="I26" s="94">
        <v>0.28651412139136267</v>
      </c>
      <c r="J26" s="94">
        <v>0.28651412139136267</v>
      </c>
      <c r="L26" s="94">
        <f t="shared" si="2"/>
        <v>0</v>
      </c>
    </row>
    <row r="27" spans="1:12" ht="15.75" x14ac:dyDescent="0.25">
      <c r="A27" s="154" t="s">
        <v>194</v>
      </c>
      <c r="B27" s="93">
        <v>102.57456947205726</v>
      </c>
      <c r="C27" s="93">
        <v>100.89897605287184</v>
      </c>
      <c r="D27" s="93">
        <v>100.89897605287184</v>
      </c>
      <c r="E27" s="93"/>
      <c r="F27" s="93">
        <f t="shared" si="0"/>
        <v>0</v>
      </c>
      <c r="G27" s="93">
        <f t="shared" si="1"/>
        <v>-1.6335368774244463</v>
      </c>
      <c r="H27" s="93"/>
      <c r="I27" s="93">
        <v>2.8347584696728073E-2</v>
      </c>
      <c r="J27" s="93">
        <v>2.8347584696728073E-2</v>
      </c>
      <c r="L27" s="93">
        <f t="shared" si="2"/>
        <v>0</v>
      </c>
    </row>
    <row r="28" spans="1:12" s="104" customFormat="1" ht="15.75" x14ac:dyDescent="0.25">
      <c r="A28" s="153" t="s">
        <v>66</v>
      </c>
      <c r="B28" s="94">
        <v>99.396390452176348</v>
      </c>
      <c r="C28" s="94">
        <v>99.040159317452876</v>
      </c>
      <c r="D28" s="94">
        <v>99.027771455115641</v>
      </c>
      <c r="E28" s="94"/>
      <c r="F28" s="94">
        <f t="shared" si="0"/>
        <v>-1.2507918426840625E-2</v>
      </c>
      <c r="G28" s="94">
        <f t="shared" si="1"/>
        <v>-0.37085752851162557</v>
      </c>
      <c r="H28" s="94"/>
      <c r="I28" s="94">
        <v>1.0178591654351783</v>
      </c>
      <c r="J28" s="94">
        <v>1.0177318524410657</v>
      </c>
      <c r="L28" s="94">
        <f t="shared" si="2"/>
        <v>-1.273129941126161E-4</v>
      </c>
    </row>
    <row r="29" spans="1:12" ht="15.75" x14ac:dyDescent="0.25">
      <c r="A29" s="154" t="s">
        <v>8</v>
      </c>
      <c r="B29" s="93">
        <v>116.0881258890079</v>
      </c>
      <c r="C29" s="93">
        <v>118.94777438164556</v>
      </c>
      <c r="D29" s="93">
        <v>117.26193364411306</v>
      </c>
      <c r="E29" s="93"/>
      <c r="F29" s="93">
        <f t="shared" si="0"/>
        <v>-1.4172948979469413</v>
      </c>
      <c r="G29" s="93">
        <f t="shared" si="1"/>
        <v>1.011135071839675</v>
      </c>
      <c r="H29" s="93"/>
      <c r="I29" s="93">
        <v>0.87214514617998229</v>
      </c>
      <c r="J29" s="93">
        <v>0.85978427752048159</v>
      </c>
      <c r="L29" s="93">
        <f t="shared" si="2"/>
        <v>-1.2360868659500701E-2</v>
      </c>
    </row>
    <row r="30" spans="1:12" s="104" customFormat="1" ht="15.75" x14ac:dyDescent="0.25">
      <c r="A30" s="155" t="s">
        <v>153</v>
      </c>
      <c r="B30" s="94">
        <v>84.914531719153601</v>
      </c>
      <c r="C30" s="94">
        <v>84.246263480833434</v>
      </c>
      <c r="D30" s="94">
        <v>83.880552412011568</v>
      </c>
      <c r="E30" s="94"/>
      <c r="F30" s="94">
        <f t="shared" si="0"/>
        <v>-0.43409767236153307</v>
      </c>
      <c r="G30" s="94">
        <f t="shared" si="1"/>
        <v>-1.2176706226936673</v>
      </c>
      <c r="H30" s="94"/>
      <c r="I30" s="94">
        <v>1.0465015192324758</v>
      </c>
      <c r="J30" s="94">
        <v>1.0419586804962597</v>
      </c>
      <c r="L30" s="94">
        <f t="shared" si="2"/>
        <v>-4.5428387362160816E-3</v>
      </c>
    </row>
    <row r="31" spans="1:12" ht="15.75" x14ac:dyDescent="0.25">
      <c r="A31" s="154" t="s">
        <v>195</v>
      </c>
      <c r="B31" s="93">
        <v>98.703810409167247</v>
      </c>
      <c r="C31" s="93">
        <v>97.873455644332665</v>
      </c>
      <c r="D31" s="93">
        <v>98.325326103026683</v>
      </c>
      <c r="E31" s="93"/>
      <c r="F31" s="93">
        <f t="shared" si="0"/>
        <v>0.4616884687673517</v>
      </c>
      <c r="G31" s="93">
        <f t="shared" si="1"/>
        <v>-0.38345460481372662</v>
      </c>
      <c r="H31" s="93"/>
      <c r="I31" s="93">
        <v>4.6403666627803777E-2</v>
      </c>
      <c r="J31" s="93">
        <v>4.6617907005709593E-2</v>
      </c>
      <c r="L31" s="93">
        <f t="shared" si="2"/>
        <v>2.1424037790581524E-4</v>
      </c>
    </row>
    <row r="32" spans="1:12" s="104" customFormat="1" ht="15.75" x14ac:dyDescent="0.25">
      <c r="A32" s="153" t="s">
        <v>67</v>
      </c>
      <c r="B32" s="94">
        <v>111.2685317850395</v>
      </c>
      <c r="C32" s="94">
        <v>111.35449236855737</v>
      </c>
      <c r="D32" s="94">
        <v>111.35449236855737</v>
      </c>
      <c r="E32" s="94"/>
      <c r="F32" s="94">
        <f t="shared" si="0"/>
        <v>0</v>
      </c>
      <c r="G32" s="94">
        <f t="shared" si="1"/>
        <v>7.7255071257642527E-2</v>
      </c>
      <c r="H32" s="94"/>
      <c r="I32" s="94">
        <v>9.1544913981067826E-3</v>
      </c>
      <c r="J32" s="94">
        <v>9.1544913981067826E-3</v>
      </c>
      <c r="L32" s="94">
        <f t="shared" si="2"/>
        <v>0</v>
      </c>
    </row>
    <row r="33" spans="1:12" ht="15.75" x14ac:dyDescent="0.25">
      <c r="A33" s="154" t="s">
        <v>68</v>
      </c>
      <c r="B33" s="93">
        <v>84.180955044797443</v>
      </c>
      <c r="C33" s="93">
        <v>83.513937723938071</v>
      </c>
      <c r="D33" s="93">
        <v>83.113024387780385</v>
      </c>
      <c r="E33" s="93"/>
      <c r="F33" s="93">
        <f t="shared" si="0"/>
        <v>-0.48005560159662952</v>
      </c>
      <c r="G33" s="93">
        <f t="shared" si="1"/>
        <v>-1.2686131399302303</v>
      </c>
      <c r="H33" s="93"/>
      <c r="I33" s="93">
        <v>0.99094336120656545</v>
      </c>
      <c r="J33" s="93">
        <v>0.98618628209244319</v>
      </c>
      <c r="L33" s="93">
        <f t="shared" si="2"/>
        <v>-4.7570791141222646E-3</v>
      </c>
    </row>
    <row r="34" spans="1:12" s="104" customFormat="1" ht="15.75" x14ac:dyDescent="0.25">
      <c r="A34" s="155" t="s">
        <v>69</v>
      </c>
      <c r="B34" s="94">
        <v>98.229467349521457</v>
      </c>
      <c r="C34" s="94">
        <v>131.29074273357753</v>
      </c>
      <c r="D34" s="94">
        <v>130.65945038328547</v>
      </c>
      <c r="E34" s="94"/>
      <c r="F34" s="94">
        <f t="shared" si="0"/>
        <v>-0.48083538652310409</v>
      </c>
      <c r="G34" s="94">
        <f t="shared" si="1"/>
        <v>33.014515815678003</v>
      </c>
      <c r="H34" s="94"/>
      <c r="I34" s="94">
        <v>2.6607836545188781</v>
      </c>
      <c r="J34" s="94">
        <v>2.6479896651491281</v>
      </c>
      <c r="L34" s="94">
        <f t="shared" si="2"/>
        <v>-1.2793989369749958E-2</v>
      </c>
    </row>
    <row r="35" spans="1:12" ht="15.75" x14ac:dyDescent="0.25">
      <c r="A35" s="154" t="s">
        <v>70</v>
      </c>
      <c r="B35" s="93">
        <v>105.1586046323559</v>
      </c>
      <c r="C35" s="93">
        <v>170.40031611558084</v>
      </c>
      <c r="D35" s="93">
        <v>183.57633884475291</v>
      </c>
      <c r="E35" s="93"/>
      <c r="F35" s="93">
        <f t="shared" si="0"/>
        <v>7.7323933602534645</v>
      </c>
      <c r="G35" s="93">
        <f t="shared" si="1"/>
        <v>74.570915510483033</v>
      </c>
      <c r="H35" s="93"/>
      <c r="I35" s="93">
        <v>0.44655586057529634</v>
      </c>
      <c r="J35" s="93">
        <v>0.48108531628824325</v>
      </c>
      <c r="L35" s="93">
        <f t="shared" si="2"/>
        <v>3.452945571294691E-2</v>
      </c>
    </row>
    <row r="36" spans="1:12" s="104" customFormat="1" ht="15.75" x14ac:dyDescent="0.25">
      <c r="A36" s="153" t="s">
        <v>9</v>
      </c>
      <c r="B36" s="94">
        <v>106.77440918456098</v>
      </c>
      <c r="C36" s="94">
        <v>120.69570337864829</v>
      </c>
      <c r="D36" s="94">
        <v>113.56409314126276</v>
      </c>
      <c r="E36" s="94"/>
      <c r="F36" s="94">
        <f t="shared" si="0"/>
        <v>-5.9087523729093654</v>
      </c>
      <c r="G36" s="94">
        <f t="shared" si="1"/>
        <v>6.3589056671488731</v>
      </c>
      <c r="H36" s="94"/>
      <c r="I36" s="94">
        <v>0.33222829294217709</v>
      </c>
      <c r="J36" s="94">
        <v>0.31259774579947996</v>
      </c>
      <c r="L36" s="94">
        <f t="shared" si="2"/>
        <v>-1.963054714269713E-2</v>
      </c>
    </row>
    <row r="37" spans="1:12" ht="15.75" x14ac:dyDescent="0.25">
      <c r="A37" s="154" t="s">
        <v>10</v>
      </c>
      <c r="B37" s="93">
        <v>101.7665210026008</v>
      </c>
      <c r="C37" s="93">
        <v>100.26804159208754</v>
      </c>
      <c r="D37" s="93">
        <v>102.72317521367307</v>
      </c>
      <c r="E37" s="93"/>
      <c r="F37" s="93">
        <f t="shared" si="0"/>
        <v>2.4485704344097581</v>
      </c>
      <c r="G37" s="93">
        <f t="shared" si="1"/>
        <v>0.94004806457699264</v>
      </c>
      <c r="H37" s="93"/>
      <c r="I37" s="93">
        <v>0.15672271964139226</v>
      </c>
      <c r="J37" s="93">
        <v>0.16056018581853426</v>
      </c>
      <c r="L37" s="93">
        <f t="shared" si="2"/>
        <v>3.8374661771420071E-3</v>
      </c>
    </row>
    <row r="38" spans="1:12" s="104" customFormat="1" ht="15.75" x14ac:dyDescent="0.25">
      <c r="A38" s="153" t="s">
        <v>196</v>
      </c>
      <c r="B38" s="94">
        <v>74.15687984304661</v>
      </c>
      <c r="C38" s="94">
        <v>81.408146326519983</v>
      </c>
      <c r="D38" s="94">
        <v>76.477251320985886</v>
      </c>
      <c r="E38" s="94"/>
      <c r="F38" s="94">
        <f t="shared" si="0"/>
        <v>-6.0570044007104196</v>
      </c>
      <c r="G38" s="94">
        <f t="shared" si="1"/>
        <v>3.1290036512463315</v>
      </c>
      <c r="H38" s="94"/>
      <c r="I38" s="94">
        <v>0.45710177802999069</v>
      </c>
      <c r="J38" s="94">
        <v>0.42941510321898863</v>
      </c>
      <c r="L38" s="94">
        <f t="shared" si="2"/>
        <v>-2.7686674811002066E-2</v>
      </c>
    </row>
    <row r="39" spans="1:12" ht="15.75" x14ac:dyDescent="0.25">
      <c r="A39" s="154" t="s">
        <v>71</v>
      </c>
      <c r="B39" s="93">
        <v>111.41852727878246</v>
      </c>
      <c r="C39" s="93">
        <v>182.96927063963412</v>
      </c>
      <c r="D39" s="93">
        <v>182.26767274686262</v>
      </c>
      <c r="E39" s="93"/>
      <c r="F39" s="93">
        <f t="shared" si="0"/>
        <v>-0.3834512157800174</v>
      </c>
      <c r="G39" s="93">
        <f t="shared" si="1"/>
        <v>63.588298282571202</v>
      </c>
      <c r="H39" s="93"/>
      <c r="I39" s="93">
        <v>1.0649806443005065</v>
      </c>
      <c r="J39" s="93">
        <v>1.0608969630721143</v>
      </c>
      <c r="L39" s="93">
        <f t="shared" si="2"/>
        <v>-4.0836812283921997E-3</v>
      </c>
    </row>
    <row r="40" spans="1:12" s="104" customFormat="1" ht="15.75" x14ac:dyDescent="0.25">
      <c r="A40" s="153" t="s">
        <v>197</v>
      </c>
      <c r="B40" s="94">
        <v>104.13601689309331</v>
      </c>
      <c r="C40" s="94">
        <v>107.24994908709667</v>
      </c>
      <c r="D40" s="94">
        <v>107.37662150834835</v>
      </c>
      <c r="E40" s="94"/>
      <c r="F40" s="94">
        <f t="shared" si="0"/>
        <v>0.11810953975261995</v>
      </c>
      <c r="G40" s="94">
        <f t="shared" si="1"/>
        <v>3.1118960681796315</v>
      </c>
      <c r="H40" s="94"/>
      <c r="I40" s="94">
        <v>0.20319435902951463</v>
      </c>
      <c r="J40" s="94">
        <v>0.20343435095176771</v>
      </c>
      <c r="L40" s="94">
        <f t="shared" si="2"/>
        <v>2.3999192225307442E-4</v>
      </c>
    </row>
    <row r="41" spans="1:12" ht="15.75" x14ac:dyDescent="0.25">
      <c r="A41" s="152" t="s">
        <v>72</v>
      </c>
      <c r="B41" s="93">
        <v>117.86379998845011</v>
      </c>
      <c r="C41" s="93">
        <v>135.10658103959051</v>
      </c>
      <c r="D41" s="93">
        <v>122.08908109262678</v>
      </c>
      <c r="E41" s="93"/>
      <c r="F41" s="93">
        <f t="shared" si="0"/>
        <v>-9.6349858362185792</v>
      </c>
      <c r="G41" s="93">
        <f t="shared" si="1"/>
        <v>3.5848845061763779</v>
      </c>
      <c r="H41" s="93"/>
      <c r="I41" s="93">
        <v>2.4847393342649542</v>
      </c>
      <c r="J41" s="93">
        <v>2.2453350513415744</v>
      </c>
      <c r="L41" s="93">
        <f t="shared" si="2"/>
        <v>-0.23940428292337979</v>
      </c>
    </row>
    <row r="42" spans="1:12" s="104" customFormat="1" ht="15.75" x14ac:dyDescent="0.25">
      <c r="A42" s="153" t="s">
        <v>11</v>
      </c>
      <c r="B42" s="94">
        <v>98.121149658586006</v>
      </c>
      <c r="C42" s="94">
        <v>97.226070553504485</v>
      </c>
      <c r="D42" s="94">
        <v>105.20319464209447</v>
      </c>
      <c r="E42" s="94"/>
      <c r="F42" s="94">
        <f t="shared" si="0"/>
        <v>8.2047171537186649</v>
      </c>
      <c r="G42" s="94">
        <f t="shared" si="1"/>
        <v>7.2176538984210392</v>
      </c>
      <c r="H42" s="94"/>
      <c r="I42" s="94">
        <v>5.2771077380695433E-2</v>
      </c>
      <c r="J42" s="94">
        <v>5.7100795018751503E-2</v>
      </c>
      <c r="L42" s="94">
        <f t="shared" si="2"/>
        <v>4.3297176380560701E-3</v>
      </c>
    </row>
    <row r="43" spans="1:12" ht="15.75" x14ac:dyDescent="0.25">
      <c r="A43" s="154" t="s">
        <v>198</v>
      </c>
      <c r="B43" s="93">
        <v>116.47035561649079</v>
      </c>
      <c r="C43" s="93">
        <v>124.13704912878543</v>
      </c>
      <c r="D43" s="93">
        <v>126.06406194301314</v>
      </c>
      <c r="E43" s="93"/>
      <c r="F43" s="93">
        <f t="shared" si="0"/>
        <v>1.552326906231305</v>
      </c>
      <c r="G43" s="93">
        <f t="shared" si="1"/>
        <v>8.2370370346529711</v>
      </c>
      <c r="H43" s="93"/>
      <c r="I43" s="93">
        <v>0.55585436450500503</v>
      </c>
      <c r="J43" s="93">
        <v>0.56448304136467731</v>
      </c>
      <c r="L43" s="93">
        <f t="shared" si="2"/>
        <v>8.6286768596722796E-3</v>
      </c>
    </row>
    <row r="44" spans="1:12" s="104" customFormat="1" ht="15.75" x14ac:dyDescent="0.25">
      <c r="A44" s="153" t="s">
        <v>199</v>
      </c>
      <c r="B44" s="94">
        <v>133.47410644430997</v>
      </c>
      <c r="C44" s="94">
        <v>167.44658161248455</v>
      </c>
      <c r="D44" s="94">
        <v>135.3805165615945</v>
      </c>
      <c r="E44" s="94"/>
      <c r="F44" s="94">
        <f t="shared" si="0"/>
        <v>-19.150026678418175</v>
      </c>
      <c r="G44" s="94">
        <f t="shared" si="1"/>
        <v>1.4282995916364838</v>
      </c>
      <c r="H44" s="94"/>
      <c r="I44" s="94">
        <v>1.2294842688288226</v>
      </c>
      <c r="J44" s="94">
        <v>0.99403770334114838</v>
      </c>
      <c r="L44" s="94">
        <f t="shared" si="2"/>
        <v>-0.23544656548767418</v>
      </c>
    </row>
    <row r="45" spans="1:12" ht="15.75" x14ac:dyDescent="0.25">
      <c r="A45" s="154" t="s">
        <v>73</v>
      </c>
      <c r="B45" s="93">
        <v>101.48005662285263</v>
      </c>
      <c r="C45" s="93">
        <v>113.51460272083415</v>
      </c>
      <c r="D45" s="93">
        <v>110.50543153397803</v>
      </c>
      <c r="E45" s="93"/>
      <c r="F45" s="93">
        <f t="shared" si="0"/>
        <v>-2.6509110852077411</v>
      </c>
      <c r="G45" s="93">
        <f t="shared" si="1"/>
        <v>8.8937424864354409</v>
      </c>
      <c r="H45" s="93"/>
      <c r="I45" s="93">
        <v>9.3107360760382465E-2</v>
      </c>
      <c r="J45" s="93">
        <v>9.0639167412841129E-2</v>
      </c>
      <c r="L45" s="93">
        <f t="shared" si="2"/>
        <v>-2.4681933475413365E-3</v>
      </c>
    </row>
    <row r="46" spans="1:12" s="104" customFormat="1" ht="15.75" x14ac:dyDescent="0.25">
      <c r="A46" s="153" t="s">
        <v>240</v>
      </c>
      <c r="B46" s="94">
        <v>102.51819986718259</v>
      </c>
      <c r="C46" s="94">
        <v>103.89834714667147</v>
      </c>
      <c r="D46" s="94">
        <v>104.47034314148763</v>
      </c>
      <c r="E46" s="94"/>
      <c r="F46" s="94">
        <f t="shared" si="0"/>
        <v>0.55053425826754321</v>
      </c>
      <c r="G46" s="94">
        <f t="shared" si="1"/>
        <v>1.9041919160053045</v>
      </c>
      <c r="H46" s="94"/>
      <c r="I46" s="94">
        <v>0.39663060590429966</v>
      </c>
      <c r="J46" s="94">
        <v>0.39881419326857703</v>
      </c>
      <c r="L46" s="94">
        <f t="shared" si="2"/>
        <v>2.1835873642773729E-3</v>
      </c>
    </row>
    <row r="47" spans="1:12" ht="15.75" x14ac:dyDescent="0.25">
      <c r="A47" s="154" t="s">
        <v>12</v>
      </c>
      <c r="B47" s="93">
        <v>99.417138898186607</v>
      </c>
      <c r="C47" s="93">
        <v>112.85661170281523</v>
      </c>
      <c r="D47" s="93">
        <v>100.89309849689464</v>
      </c>
      <c r="E47" s="93"/>
      <c r="F47" s="93">
        <f t="shared" si="0"/>
        <v>-10.600631212838508</v>
      </c>
      <c r="G47" s="93">
        <f t="shared" si="1"/>
        <v>1.4846128294031535</v>
      </c>
      <c r="H47" s="93"/>
      <c r="I47" s="93">
        <v>0.15689165688574896</v>
      </c>
      <c r="J47" s="93">
        <v>0.14026015093557878</v>
      </c>
      <c r="L47" s="93">
        <f t="shared" si="2"/>
        <v>-1.6631505950170183E-2</v>
      </c>
    </row>
    <row r="48" spans="1:12" s="104" customFormat="1" ht="15.75" x14ac:dyDescent="0.25">
      <c r="A48" s="155" t="s">
        <v>154</v>
      </c>
      <c r="B48" s="94">
        <v>158.86967233886475</v>
      </c>
      <c r="C48" s="94">
        <v>143.84462847012284</v>
      </c>
      <c r="D48" s="94">
        <v>113.07938323884511</v>
      </c>
      <c r="E48" s="94"/>
      <c r="F48" s="94">
        <f t="shared" si="0"/>
        <v>-21.387830437942146</v>
      </c>
      <c r="G48" s="94">
        <f t="shared" si="1"/>
        <v>-28.822548964757843</v>
      </c>
      <c r="H48" s="94"/>
      <c r="I48" s="94">
        <v>1.9805678161346061</v>
      </c>
      <c r="J48" s="94">
        <v>1.5569673299112827</v>
      </c>
      <c r="L48" s="94">
        <f t="shared" si="2"/>
        <v>-0.42360048622332336</v>
      </c>
    </row>
    <row r="49" spans="1:12" ht="15.75" x14ac:dyDescent="0.25">
      <c r="A49" s="154" t="s">
        <v>239</v>
      </c>
      <c r="B49" s="93">
        <v>188.66915567761023</v>
      </c>
      <c r="C49" s="93">
        <v>165.8873673428285</v>
      </c>
      <c r="D49" s="93">
        <v>118.47116675566197</v>
      </c>
      <c r="E49" s="93"/>
      <c r="F49" s="93">
        <f t="shared" si="0"/>
        <v>-28.583370359464798</v>
      </c>
      <c r="G49" s="93">
        <f t="shared" si="1"/>
        <v>-37.206923765482671</v>
      </c>
      <c r="H49" s="93"/>
      <c r="I49" s="93">
        <v>1.4848841841947327</v>
      </c>
      <c r="J49" s="93">
        <v>1.0604542384172349</v>
      </c>
      <c r="L49" s="93">
        <f t="shared" si="2"/>
        <v>-0.42442994577749782</v>
      </c>
    </row>
    <row r="50" spans="1:12" s="104" customFormat="1" ht="15.75" x14ac:dyDescent="0.25">
      <c r="A50" s="153" t="s">
        <v>238</v>
      </c>
      <c r="B50" s="94">
        <v>109.00617697628547</v>
      </c>
      <c r="C50" s="94">
        <v>108.5776405742989</v>
      </c>
      <c r="D50" s="94">
        <v>108.64072494958427</v>
      </c>
      <c r="E50" s="94"/>
      <c r="F50" s="94">
        <f t="shared" si="0"/>
        <v>5.8100705588826074E-2</v>
      </c>
      <c r="G50" s="94">
        <f t="shared" si="1"/>
        <v>-0.33525808980596761</v>
      </c>
      <c r="H50" s="94"/>
      <c r="I50" s="94">
        <v>2.4577617382115977E-2</v>
      </c>
      <c r="J50" s="94">
        <v>2.4591897151231907E-2</v>
      </c>
      <c r="L50" s="94">
        <f t="shared" si="2"/>
        <v>1.4279769115929652E-5</v>
      </c>
    </row>
    <row r="51" spans="1:12" ht="15.75" x14ac:dyDescent="0.25">
      <c r="A51" s="154" t="s">
        <v>237</v>
      </c>
      <c r="B51" s="93">
        <v>100.66665580859258</v>
      </c>
      <c r="C51" s="93">
        <v>97.407658283968416</v>
      </c>
      <c r="D51" s="93">
        <v>97.407658283968416</v>
      </c>
      <c r="E51" s="93"/>
      <c r="F51" s="93">
        <f t="shared" si="0"/>
        <v>0</v>
      </c>
      <c r="G51" s="93">
        <f t="shared" si="1"/>
        <v>-3.2374151087534053</v>
      </c>
      <c r="H51" s="93"/>
      <c r="I51" s="93">
        <v>0.10826861921913444</v>
      </c>
      <c r="J51" s="93">
        <v>0.10826861921913444</v>
      </c>
      <c r="L51" s="93">
        <f t="shared" si="2"/>
        <v>0</v>
      </c>
    </row>
    <row r="52" spans="1:12" s="104" customFormat="1" ht="15.75" x14ac:dyDescent="0.25">
      <c r="A52" s="153" t="s">
        <v>74</v>
      </c>
      <c r="B52" s="94">
        <v>102.61610410229834</v>
      </c>
      <c r="C52" s="94">
        <v>104.86297394030902</v>
      </c>
      <c r="D52" s="94">
        <v>104.86297394030902</v>
      </c>
      <c r="E52" s="94"/>
      <c r="F52" s="94">
        <f t="shared" si="0"/>
        <v>0</v>
      </c>
      <c r="G52" s="94">
        <f t="shared" si="1"/>
        <v>2.1895879381376382</v>
      </c>
      <c r="H52" s="94"/>
      <c r="I52" s="94">
        <v>0.12688888525207184</v>
      </c>
      <c r="J52" s="94">
        <v>0.12688888525207184</v>
      </c>
      <c r="L52" s="94">
        <f t="shared" si="2"/>
        <v>0</v>
      </c>
    </row>
    <row r="53" spans="1:12" ht="15.75" x14ac:dyDescent="0.25">
      <c r="A53" s="154" t="s">
        <v>236</v>
      </c>
      <c r="B53" s="93">
        <v>96.856791018014803</v>
      </c>
      <c r="C53" s="93">
        <v>98.53513848180107</v>
      </c>
      <c r="D53" s="93">
        <v>99.09119982902871</v>
      </c>
      <c r="E53" s="93"/>
      <c r="F53" s="93">
        <f t="shared" si="0"/>
        <v>0.56432797050398609</v>
      </c>
      <c r="G53" s="93">
        <f t="shared" si="1"/>
        <v>2.3069201318040022</v>
      </c>
      <c r="H53" s="93"/>
      <c r="I53" s="93">
        <v>0.14445142322652954</v>
      </c>
      <c r="J53" s="93">
        <v>0.14526660301158792</v>
      </c>
      <c r="L53" s="93">
        <f t="shared" si="2"/>
        <v>8.1517978505837863E-4</v>
      </c>
    </row>
    <row r="54" spans="1:12" s="104" customFormat="1" ht="15.75" x14ac:dyDescent="0.25">
      <c r="A54" s="153" t="s">
        <v>75</v>
      </c>
      <c r="B54" s="94">
        <v>119.32907400856477</v>
      </c>
      <c r="C54" s="94">
        <v>113.83819313657817</v>
      </c>
      <c r="D54" s="94">
        <v>113.83819313657817</v>
      </c>
      <c r="E54" s="94"/>
      <c r="F54" s="94">
        <f t="shared" si="0"/>
        <v>0</v>
      </c>
      <c r="G54" s="94">
        <f t="shared" si="1"/>
        <v>-4.6014610585116023</v>
      </c>
      <c r="H54" s="94"/>
      <c r="I54" s="94">
        <v>9.1497086860021615E-2</v>
      </c>
      <c r="J54" s="94">
        <v>9.1497086860021615E-2</v>
      </c>
      <c r="L54" s="94">
        <f t="shared" si="2"/>
        <v>0</v>
      </c>
    </row>
    <row r="55" spans="1:12" ht="15.75" x14ac:dyDescent="0.25">
      <c r="A55" s="152" t="s">
        <v>155</v>
      </c>
      <c r="B55" s="93">
        <v>118.06780084945805</v>
      </c>
      <c r="C55" s="93">
        <v>117.57218162710889</v>
      </c>
      <c r="D55" s="93">
        <v>116.34887230990839</v>
      </c>
      <c r="E55" s="93"/>
      <c r="F55" s="93">
        <f t="shared" si="0"/>
        <v>-1.0404751364402998</v>
      </c>
      <c r="G55" s="93">
        <f t="shared" si="1"/>
        <v>-1.4558825752512994</v>
      </c>
      <c r="H55" s="93"/>
      <c r="I55" s="93">
        <v>2.4109973738981276</v>
      </c>
      <c r="J55" s="93">
        <v>2.3859115456824891</v>
      </c>
      <c r="L55" s="93">
        <f t="shared" si="2"/>
        <v>-2.5085828215638539E-2</v>
      </c>
    </row>
    <row r="56" spans="1:12" s="104" customFormat="1" ht="15.75" x14ac:dyDescent="0.25">
      <c r="A56" s="153" t="s">
        <v>235</v>
      </c>
      <c r="B56" s="94">
        <v>109.03338768186697</v>
      </c>
      <c r="C56" s="94">
        <v>106.76111219496646</v>
      </c>
      <c r="D56" s="94">
        <v>106.8432266739579</v>
      </c>
      <c r="E56" s="94"/>
      <c r="F56" s="94">
        <f t="shared" si="0"/>
        <v>7.6914222138757538E-2</v>
      </c>
      <c r="G56" s="94">
        <f t="shared" si="1"/>
        <v>-2.0087067406356574</v>
      </c>
      <c r="H56" s="94"/>
      <c r="I56" s="94">
        <v>0.83258700895584203</v>
      </c>
      <c r="J56" s="94">
        <v>0.83322738677740871</v>
      </c>
      <c r="L56" s="94">
        <f t="shared" si="2"/>
        <v>6.4037782156667333E-4</v>
      </c>
    </row>
    <row r="57" spans="1:12" ht="15.75" x14ac:dyDescent="0.25">
      <c r="A57" s="154" t="s">
        <v>234</v>
      </c>
      <c r="B57" s="93">
        <v>123.61203595719863</v>
      </c>
      <c r="C57" s="93">
        <v>124.20671445021719</v>
      </c>
      <c r="D57" s="93">
        <v>122.1822931728851</v>
      </c>
      <c r="E57" s="93"/>
      <c r="F57" s="93">
        <f t="shared" si="0"/>
        <v>-1.6298807083762745</v>
      </c>
      <c r="G57" s="93">
        <f t="shared" si="1"/>
        <v>-1.1566371941390763</v>
      </c>
      <c r="H57" s="93"/>
      <c r="I57" s="93">
        <v>1.5784103649422856</v>
      </c>
      <c r="J57" s="93">
        <v>1.5526841589050797</v>
      </c>
      <c r="L57" s="93">
        <f t="shared" si="2"/>
        <v>-2.5726206037205879E-2</v>
      </c>
    </row>
    <row r="58" spans="1:12" s="104" customFormat="1" ht="15.75" x14ac:dyDescent="0.25">
      <c r="A58" s="151" t="s">
        <v>76</v>
      </c>
      <c r="B58" s="94">
        <v>107.53805850206136</v>
      </c>
      <c r="C58" s="94">
        <v>107.78028624004261</v>
      </c>
      <c r="D58" s="94">
        <v>108.18244855209761</v>
      </c>
      <c r="E58" s="94"/>
      <c r="F58" s="94">
        <f t="shared" si="0"/>
        <v>0.37313160512426613</v>
      </c>
      <c r="G58" s="94">
        <f t="shared" si="1"/>
        <v>0.59922046112066418</v>
      </c>
      <c r="H58" s="94"/>
      <c r="I58" s="94">
        <v>2.6340916374999583</v>
      </c>
      <c r="J58" s="94">
        <v>2.6439202659074055</v>
      </c>
      <c r="L58" s="94">
        <f t="shared" si="2"/>
        <v>9.8286284074471375E-3</v>
      </c>
    </row>
    <row r="59" spans="1:12" ht="15.75" x14ac:dyDescent="0.25">
      <c r="A59" s="152" t="s">
        <v>156</v>
      </c>
      <c r="B59" s="93">
        <v>106.09379778586394</v>
      </c>
      <c r="C59" s="93">
        <v>106.49890973737222</v>
      </c>
      <c r="D59" s="93">
        <v>107.06450500437127</v>
      </c>
      <c r="E59" s="93"/>
      <c r="F59" s="93">
        <f t="shared" si="0"/>
        <v>0.53108080485877451</v>
      </c>
      <c r="G59" s="93">
        <f t="shared" si="1"/>
        <v>0.91495189989010406</v>
      </c>
      <c r="H59" s="93"/>
      <c r="I59" s="93">
        <v>0.80365496994062269</v>
      </c>
      <c r="J59" s="93">
        <v>0.80792302722327092</v>
      </c>
      <c r="L59" s="93">
        <f t="shared" si="2"/>
        <v>4.2680572826482299E-3</v>
      </c>
    </row>
    <row r="60" spans="1:12" s="104" customFormat="1" ht="15.75" x14ac:dyDescent="0.25">
      <c r="A60" s="153" t="s">
        <v>13</v>
      </c>
      <c r="B60" s="94">
        <v>108.77312373914569</v>
      </c>
      <c r="C60" s="94">
        <v>108.83962341896715</v>
      </c>
      <c r="D60" s="94">
        <v>109.6544840189179</v>
      </c>
      <c r="E60" s="94"/>
      <c r="F60" s="94">
        <f t="shared" si="0"/>
        <v>0.74868009861999152</v>
      </c>
      <c r="G60" s="94">
        <f t="shared" si="1"/>
        <v>0.81027394403587749</v>
      </c>
      <c r="H60" s="94"/>
      <c r="I60" s="94">
        <v>0.63118516096609356</v>
      </c>
      <c r="J60" s="94">
        <v>0.63591071865168936</v>
      </c>
      <c r="L60" s="94">
        <f t="shared" si="2"/>
        <v>4.7255576855957937E-3</v>
      </c>
    </row>
    <row r="61" spans="1:12" ht="15.75" x14ac:dyDescent="0.25">
      <c r="A61" s="154" t="s">
        <v>14</v>
      </c>
      <c r="B61" s="93">
        <v>97.199237238786026</v>
      </c>
      <c r="C61" s="93">
        <v>98.728440624116743</v>
      </c>
      <c r="D61" s="93">
        <v>98.466549562507325</v>
      </c>
      <c r="E61" s="93"/>
      <c r="F61" s="93">
        <f t="shared" si="0"/>
        <v>-0.26526405152745847</v>
      </c>
      <c r="G61" s="93">
        <f t="shared" si="1"/>
        <v>1.3038294946779549</v>
      </c>
      <c r="H61" s="93"/>
      <c r="I61" s="93">
        <v>0.1724698089745291</v>
      </c>
      <c r="J61" s="93">
        <v>0.17201230857158159</v>
      </c>
      <c r="L61" s="93">
        <f t="shared" si="2"/>
        <v>-4.5750040294750827E-4</v>
      </c>
    </row>
    <row r="62" spans="1:12" s="104" customFormat="1" ht="15.75" x14ac:dyDescent="0.25">
      <c r="A62" s="155" t="s">
        <v>157</v>
      </c>
      <c r="B62" s="94">
        <v>108.18319999661718</v>
      </c>
      <c r="C62" s="94">
        <v>108.35266845798311</v>
      </c>
      <c r="D62" s="94">
        <v>108.68182637434288</v>
      </c>
      <c r="E62" s="94"/>
      <c r="F62" s="94">
        <f t="shared" si="0"/>
        <v>0.30378385788201179</v>
      </c>
      <c r="G62" s="94">
        <f t="shared" si="1"/>
        <v>0.46090925184436582</v>
      </c>
      <c r="H62" s="94"/>
      <c r="I62" s="94">
        <v>1.8304366675593358</v>
      </c>
      <c r="J62" s="94">
        <v>1.8359972386841346</v>
      </c>
      <c r="L62" s="94">
        <f t="shared" si="2"/>
        <v>5.5605711247987966E-3</v>
      </c>
    </row>
    <row r="63" spans="1:12" ht="15.75" x14ac:dyDescent="0.25">
      <c r="A63" s="154" t="s">
        <v>233</v>
      </c>
      <c r="B63" s="93">
        <v>112.97804111123551</v>
      </c>
      <c r="C63" s="93">
        <v>114.59564600631826</v>
      </c>
      <c r="D63" s="93">
        <v>116.41648740208485</v>
      </c>
      <c r="E63" s="93"/>
      <c r="F63" s="93">
        <f t="shared" si="0"/>
        <v>1.5889272055468862</v>
      </c>
      <c r="G63" s="93">
        <f t="shared" si="1"/>
        <v>3.0434642493614605</v>
      </c>
      <c r="H63" s="93"/>
      <c r="I63" s="93">
        <v>0.41912419046488525</v>
      </c>
      <c r="J63" s="93">
        <v>0.42578376875220997</v>
      </c>
      <c r="L63" s="93">
        <f t="shared" si="2"/>
        <v>6.6595782873247189E-3</v>
      </c>
    </row>
    <row r="64" spans="1:12" s="104" customFormat="1" ht="15.75" x14ac:dyDescent="0.25">
      <c r="A64" s="153" t="s">
        <v>77</v>
      </c>
      <c r="B64" s="94">
        <v>110.84993309529094</v>
      </c>
      <c r="C64" s="94">
        <v>110.93257331640861</v>
      </c>
      <c r="D64" s="94">
        <v>110.8921819828374</v>
      </c>
      <c r="E64" s="94"/>
      <c r="F64" s="94">
        <f t="shared" si="0"/>
        <v>-3.6410706399103709E-2</v>
      </c>
      <c r="G64" s="94">
        <f t="shared" si="1"/>
        <v>3.8113588675003918E-2</v>
      </c>
      <c r="H64" s="94"/>
      <c r="I64" s="94">
        <v>0.62468068678443467</v>
      </c>
      <c r="J64" s="94">
        <v>0.62445323613363768</v>
      </c>
      <c r="L64" s="94">
        <f t="shared" si="2"/>
        <v>-2.2745065079698978E-4</v>
      </c>
    </row>
    <row r="65" spans="1:12" ht="15.75" x14ac:dyDescent="0.25">
      <c r="A65" s="154" t="s">
        <v>232</v>
      </c>
      <c r="B65" s="93">
        <v>103.90249899255753</v>
      </c>
      <c r="C65" s="93">
        <v>103.43979576727921</v>
      </c>
      <c r="D65" s="93">
        <v>103.32518861729693</v>
      </c>
      <c r="E65" s="93"/>
      <c r="F65" s="93">
        <f t="shared" si="0"/>
        <v>-0.11079599406801366</v>
      </c>
      <c r="G65" s="93">
        <f t="shared" si="1"/>
        <v>-0.5556270357866433</v>
      </c>
      <c r="H65" s="93"/>
      <c r="I65" s="93">
        <v>0.78663179031001573</v>
      </c>
      <c r="J65" s="93">
        <v>0.78576023379828674</v>
      </c>
      <c r="L65" s="93">
        <f t="shared" si="2"/>
        <v>-8.7155651172898807E-4</v>
      </c>
    </row>
    <row r="66" spans="1:12" s="104" customFormat="1" ht="15.75" x14ac:dyDescent="0.25">
      <c r="A66" s="156" t="s">
        <v>247</v>
      </c>
      <c r="B66" s="95">
        <v>159.88814515958322</v>
      </c>
      <c r="C66" s="95">
        <v>163.50147363921786</v>
      </c>
      <c r="D66" s="95">
        <v>163.76404881837445</v>
      </c>
      <c r="E66" s="95"/>
      <c r="F66" s="95">
        <f t="shared" si="0"/>
        <v>0.1605949923949801</v>
      </c>
      <c r="G66" s="95">
        <f t="shared" si="1"/>
        <v>2.424134481591933</v>
      </c>
      <c r="H66" s="95"/>
      <c r="I66" s="95">
        <v>5.0827169639702481</v>
      </c>
      <c r="J66" s="95">
        <v>5.0908795528919946</v>
      </c>
      <c r="L66" s="95">
        <f t="shared" si="2"/>
        <v>8.1625889217464831E-3</v>
      </c>
    </row>
    <row r="67" spans="1:12" ht="15.75" x14ac:dyDescent="0.25">
      <c r="A67" s="157" t="s">
        <v>1</v>
      </c>
      <c r="B67" s="93">
        <v>170.2063492658487</v>
      </c>
      <c r="C67" s="93">
        <v>172.08510541451196</v>
      </c>
      <c r="D67" s="93">
        <v>172.08510541451196</v>
      </c>
      <c r="E67" s="93"/>
      <c r="F67" s="93">
        <f t="shared" si="0"/>
        <v>0</v>
      </c>
      <c r="G67" s="93">
        <f t="shared" si="1"/>
        <v>1.1038108488707454</v>
      </c>
      <c r="H67" s="93"/>
      <c r="I67" s="93">
        <v>4.0381137088916086</v>
      </c>
      <c r="J67" s="93">
        <v>4.0381137088916086</v>
      </c>
      <c r="L67" s="93">
        <f t="shared" si="2"/>
        <v>0</v>
      </c>
    </row>
    <row r="68" spans="1:12" s="104" customFormat="1" ht="15.75" x14ac:dyDescent="0.25">
      <c r="A68" s="155" t="s">
        <v>78</v>
      </c>
      <c r="B68" s="94">
        <v>170.2063492658487</v>
      </c>
      <c r="C68" s="94">
        <v>172.08510541451196</v>
      </c>
      <c r="D68" s="94">
        <v>172.08510541451196</v>
      </c>
      <c r="E68" s="94"/>
      <c r="F68" s="94">
        <f t="shared" si="0"/>
        <v>0</v>
      </c>
      <c r="G68" s="94">
        <f t="shared" si="1"/>
        <v>1.1038108488707454</v>
      </c>
      <c r="H68" s="94"/>
      <c r="I68" s="94">
        <v>4.0381137088916086</v>
      </c>
      <c r="J68" s="94">
        <v>4.0381137088916086</v>
      </c>
      <c r="L68" s="94">
        <f t="shared" si="2"/>
        <v>0</v>
      </c>
    </row>
    <row r="69" spans="1:12" ht="15.75" x14ac:dyDescent="0.25">
      <c r="A69" s="154" t="s">
        <v>15</v>
      </c>
      <c r="B69" s="93">
        <v>170.2063492658487</v>
      </c>
      <c r="C69" s="93">
        <v>172.08510541451196</v>
      </c>
      <c r="D69" s="93">
        <v>172.08510541451196</v>
      </c>
      <c r="E69" s="93"/>
      <c r="F69" s="93">
        <f t="shared" si="0"/>
        <v>0</v>
      </c>
      <c r="G69" s="93">
        <f t="shared" si="1"/>
        <v>1.1038108488707454</v>
      </c>
      <c r="H69" s="93"/>
      <c r="I69" s="93">
        <v>4.0381137088916086</v>
      </c>
      <c r="J69" s="93">
        <v>4.0381137088916086</v>
      </c>
      <c r="L69" s="93">
        <f t="shared" si="2"/>
        <v>0</v>
      </c>
    </row>
    <row r="70" spans="1:12" s="104" customFormat="1" ht="15.75" x14ac:dyDescent="0.25">
      <c r="A70" s="151" t="s">
        <v>16</v>
      </c>
      <c r="B70" s="94">
        <v>128.11689575666429</v>
      </c>
      <c r="C70" s="94">
        <v>137.07122443043485</v>
      </c>
      <c r="D70" s="94">
        <v>138.1423067313815</v>
      </c>
      <c r="E70" s="94"/>
      <c r="F70" s="94">
        <f t="shared" si="0"/>
        <v>0.78140565636388715</v>
      </c>
      <c r="G70" s="94">
        <f t="shared" si="1"/>
        <v>7.8252059695223419</v>
      </c>
      <c r="H70" s="94"/>
      <c r="I70" s="94">
        <v>1.0446032550786395</v>
      </c>
      <c r="J70" s="94">
        <v>1.0527658440003853</v>
      </c>
      <c r="L70" s="94">
        <f t="shared" si="2"/>
        <v>8.162588921745817E-3</v>
      </c>
    </row>
    <row r="71" spans="1:12" ht="15.75" x14ac:dyDescent="0.25">
      <c r="A71" s="152" t="s">
        <v>16</v>
      </c>
      <c r="B71" s="93">
        <v>128.11689575666429</v>
      </c>
      <c r="C71" s="93">
        <v>137.07122443043485</v>
      </c>
      <c r="D71" s="93">
        <v>138.1423067313815</v>
      </c>
      <c r="E71" s="93"/>
      <c r="F71" s="93">
        <f t="shared" ref="F71:F134" si="3">((D71/C71-1)*100)</f>
        <v>0.78140565636388715</v>
      </c>
      <c r="G71" s="93">
        <f t="shared" ref="G71:G134" si="4">((D71/B71-1)*100)</f>
        <v>7.8252059695223419</v>
      </c>
      <c r="H71" s="93"/>
      <c r="I71" s="93">
        <v>1.0446032550786395</v>
      </c>
      <c r="J71" s="93">
        <v>1.0527658440003853</v>
      </c>
      <c r="L71" s="93">
        <f t="shared" si="2"/>
        <v>8.162588921745817E-3</v>
      </c>
    </row>
    <row r="72" spans="1:12" s="104" customFormat="1" ht="15.75" x14ac:dyDescent="0.25">
      <c r="A72" s="153" t="s">
        <v>16</v>
      </c>
      <c r="B72" s="94">
        <v>128.11689575666429</v>
      </c>
      <c r="C72" s="94">
        <v>137.07122443043485</v>
      </c>
      <c r="D72" s="94">
        <v>138.1423067313815</v>
      </c>
      <c r="E72" s="94"/>
      <c r="F72" s="94">
        <f t="shared" si="3"/>
        <v>0.78140565636388715</v>
      </c>
      <c r="G72" s="94">
        <f t="shared" si="4"/>
        <v>7.8252059695223419</v>
      </c>
      <c r="H72" s="94"/>
      <c r="I72" s="94">
        <v>1.0446032550786395</v>
      </c>
      <c r="J72" s="94">
        <v>1.0527658440003853</v>
      </c>
      <c r="L72" s="94">
        <f t="shared" ref="L72:L135" si="5">J72-I72</f>
        <v>8.162588921745817E-3</v>
      </c>
    </row>
    <row r="73" spans="1:12" ht="15.75" x14ac:dyDescent="0.25">
      <c r="A73" s="150" t="s">
        <v>128</v>
      </c>
      <c r="B73" s="96">
        <v>102.31957857293285</v>
      </c>
      <c r="C73" s="96">
        <v>100.3973581515483</v>
      </c>
      <c r="D73" s="96">
        <v>98.767668888215098</v>
      </c>
      <c r="E73" s="96"/>
      <c r="F73" s="96">
        <f t="shared" si="3"/>
        <v>-1.6232391900922516</v>
      </c>
      <c r="G73" s="96">
        <f t="shared" si="4"/>
        <v>-3.4713881099363353</v>
      </c>
      <c r="H73" s="96"/>
      <c r="I73" s="96">
        <v>4.3910186645020985</v>
      </c>
      <c r="J73" s="96">
        <v>4.3197419286956356</v>
      </c>
      <c r="L73" s="96">
        <f t="shared" si="5"/>
        <v>-7.1276735806462987E-2</v>
      </c>
    </row>
    <row r="74" spans="1:12" s="104" customFormat="1" ht="15.75" x14ac:dyDescent="0.25">
      <c r="A74" s="151" t="s">
        <v>79</v>
      </c>
      <c r="B74" s="94">
        <v>102.43512077452458</v>
      </c>
      <c r="C74" s="94">
        <v>100.25689103156253</v>
      </c>
      <c r="D74" s="94">
        <v>98.273713601457629</v>
      </c>
      <c r="E74" s="94"/>
      <c r="F74" s="94">
        <f t="shared" si="3"/>
        <v>-1.9780958791955405</v>
      </c>
      <c r="G74" s="94">
        <f t="shared" si="4"/>
        <v>-4.0624808577390592</v>
      </c>
      <c r="H74" s="94"/>
      <c r="I74" s="94">
        <v>3.2717866126499118</v>
      </c>
      <c r="J74" s="94">
        <v>3.2070675364890122</v>
      </c>
      <c r="L74" s="94">
        <f t="shared" si="5"/>
        <v>-6.4719076160899558E-2</v>
      </c>
    </row>
    <row r="75" spans="1:12" ht="15.75" x14ac:dyDescent="0.25">
      <c r="A75" s="152" t="s">
        <v>80</v>
      </c>
      <c r="B75" s="93">
        <v>97.179354478655355</v>
      </c>
      <c r="C75" s="93">
        <v>95.103003894754451</v>
      </c>
      <c r="D75" s="93">
        <v>95.103003894754451</v>
      </c>
      <c r="E75" s="93"/>
      <c r="F75" s="93">
        <f t="shared" si="3"/>
        <v>0</v>
      </c>
      <c r="G75" s="93">
        <f t="shared" si="4"/>
        <v>-2.1366169749120534</v>
      </c>
      <c r="H75" s="93"/>
      <c r="I75" s="93">
        <v>0.55921226882332753</v>
      </c>
      <c r="J75" s="93">
        <v>0.55921226882332753</v>
      </c>
      <c r="L75" s="93">
        <f t="shared" si="5"/>
        <v>0</v>
      </c>
    </row>
    <row r="76" spans="1:12" s="104" customFormat="1" ht="15.75" x14ac:dyDescent="0.25">
      <c r="A76" s="153" t="s">
        <v>81</v>
      </c>
      <c r="B76" s="94">
        <v>97.179354478655355</v>
      </c>
      <c r="C76" s="94">
        <v>95.103003894754451</v>
      </c>
      <c r="D76" s="94">
        <v>95.103003894754451</v>
      </c>
      <c r="E76" s="94"/>
      <c r="F76" s="94">
        <f t="shared" si="3"/>
        <v>0</v>
      </c>
      <c r="G76" s="94">
        <f t="shared" si="4"/>
        <v>-2.1366169749120534</v>
      </c>
      <c r="H76" s="94"/>
      <c r="I76" s="94">
        <v>0.55921226882332753</v>
      </c>
      <c r="J76" s="94">
        <v>0.55921226882332753</v>
      </c>
      <c r="L76" s="94">
        <f t="shared" si="5"/>
        <v>0</v>
      </c>
    </row>
    <row r="77" spans="1:12" ht="15.75" x14ac:dyDescent="0.25">
      <c r="A77" s="152" t="s">
        <v>82</v>
      </c>
      <c r="B77" s="93">
        <v>104.55215363441908</v>
      </c>
      <c r="C77" s="93">
        <v>101.96361597566725</v>
      </c>
      <c r="D77" s="93">
        <v>100.99723437794232</v>
      </c>
      <c r="E77" s="93"/>
      <c r="F77" s="93">
        <f t="shared" si="3"/>
        <v>-0.94777101466816394</v>
      </c>
      <c r="G77" s="93">
        <f t="shared" si="4"/>
        <v>-3.4001396746995982</v>
      </c>
      <c r="H77" s="93"/>
      <c r="I77" s="93">
        <v>2.3322900073894153</v>
      </c>
      <c r="J77" s="93">
        <v>2.3101852387213762</v>
      </c>
      <c r="L77" s="93">
        <f t="shared" si="5"/>
        <v>-2.2104768668039121E-2</v>
      </c>
    </row>
    <row r="78" spans="1:12" s="104" customFormat="1" ht="15.75" x14ac:dyDescent="0.25">
      <c r="A78" s="153" t="s">
        <v>231</v>
      </c>
      <c r="B78" s="94">
        <v>101.51941290557194</v>
      </c>
      <c r="C78" s="94">
        <v>98.434956200675771</v>
      </c>
      <c r="D78" s="94">
        <v>98.156669759973525</v>
      </c>
      <c r="E78" s="94"/>
      <c r="F78" s="94">
        <f t="shared" si="3"/>
        <v>-0.28271099154543178</v>
      </c>
      <c r="G78" s="94">
        <f t="shared" si="4"/>
        <v>-3.3124139012961629</v>
      </c>
      <c r="H78" s="94"/>
      <c r="I78" s="94">
        <v>1.0702246122141617</v>
      </c>
      <c r="J78" s="94">
        <v>1.0671989696012079</v>
      </c>
      <c r="L78" s="94">
        <f t="shared" si="5"/>
        <v>-3.0256426129537939E-3</v>
      </c>
    </row>
    <row r="79" spans="1:12" ht="15.75" x14ac:dyDescent="0.25">
      <c r="A79" s="154" t="s">
        <v>230</v>
      </c>
      <c r="B79" s="93">
        <v>106.38733949234836</v>
      </c>
      <c r="C79" s="93">
        <v>103.98984131043149</v>
      </c>
      <c r="D79" s="93">
        <v>102.19232157629926</v>
      </c>
      <c r="E79" s="93"/>
      <c r="F79" s="93">
        <f t="shared" si="3"/>
        <v>-1.7285532043137319</v>
      </c>
      <c r="G79" s="93">
        <f t="shared" si="4"/>
        <v>-3.9431552063117548</v>
      </c>
      <c r="H79" s="93"/>
      <c r="I79" s="93">
        <v>0.63641368278466925</v>
      </c>
      <c r="J79" s="93">
        <v>0.62541293367820383</v>
      </c>
      <c r="L79" s="93">
        <f t="shared" si="5"/>
        <v>-1.1000749106465424E-2</v>
      </c>
    </row>
    <row r="80" spans="1:12" s="104" customFormat="1" ht="15.75" x14ac:dyDescent="0.25">
      <c r="A80" s="153" t="s">
        <v>229</v>
      </c>
      <c r="B80" s="94">
        <v>108.24888904155722</v>
      </c>
      <c r="C80" s="94">
        <v>106.37832502484191</v>
      </c>
      <c r="D80" s="94">
        <v>105.00477454668543</v>
      </c>
      <c r="E80" s="94"/>
      <c r="F80" s="94">
        <f t="shared" si="3"/>
        <v>-1.2911939324441568</v>
      </c>
      <c r="G80" s="94">
        <f t="shared" si="4"/>
        <v>-2.9969032694888598</v>
      </c>
      <c r="H80" s="94"/>
      <c r="I80" s="94">
        <v>0.62565171239058437</v>
      </c>
      <c r="J80" s="94">
        <v>0.61757333544196424</v>
      </c>
      <c r="L80" s="94">
        <f t="shared" si="5"/>
        <v>-8.0783769486201251E-3</v>
      </c>
    </row>
    <row r="81" spans="1:12" ht="15.75" x14ac:dyDescent="0.25">
      <c r="A81" s="152" t="s">
        <v>158</v>
      </c>
      <c r="B81" s="93">
        <v>97.919854714288789</v>
      </c>
      <c r="C81" s="93">
        <v>98.005989850579866</v>
      </c>
      <c r="D81" s="93">
        <v>87.023530181682261</v>
      </c>
      <c r="E81" s="93"/>
      <c r="F81" s="93">
        <f t="shared" si="3"/>
        <v>-11.205906583507275</v>
      </c>
      <c r="G81" s="93">
        <f t="shared" si="4"/>
        <v>-11.127798917185794</v>
      </c>
      <c r="H81" s="93"/>
      <c r="I81" s="93">
        <v>0.38028433643716841</v>
      </c>
      <c r="J81" s="93">
        <v>0.33767002894430875</v>
      </c>
      <c r="L81" s="93">
        <f t="shared" si="5"/>
        <v>-4.261430749285966E-2</v>
      </c>
    </row>
    <row r="82" spans="1:12" s="104" customFormat="1" ht="15.75" x14ac:dyDescent="0.25">
      <c r="A82" s="153" t="s">
        <v>228</v>
      </c>
      <c r="B82" s="94">
        <v>97.919854714288789</v>
      </c>
      <c r="C82" s="94">
        <v>98.005989850579866</v>
      </c>
      <c r="D82" s="94">
        <v>87.023530181682261</v>
      </c>
      <c r="E82" s="94"/>
      <c r="F82" s="94">
        <f t="shared" si="3"/>
        <v>-11.205906583507275</v>
      </c>
      <c r="G82" s="94">
        <f t="shared" si="4"/>
        <v>-11.127798917185794</v>
      </c>
      <c r="H82" s="94"/>
      <c r="I82" s="94">
        <v>0.38028433643716841</v>
      </c>
      <c r="J82" s="94">
        <v>0.33767002894430875</v>
      </c>
      <c r="L82" s="94">
        <f t="shared" si="5"/>
        <v>-4.261430749285966E-2</v>
      </c>
    </row>
    <row r="83" spans="1:12" ht="15.75" x14ac:dyDescent="0.25">
      <c r="A83" s="157" t="s">
        <v>83</v>
      </c>
      <c r="B83" s="93">
        <v>101.97995650382751</v>
      </c>
      <c r="C83" s="93">
        <v>100.81024394802436</v>
      </c>
      <c r="D83" s="93">
        <v>100.21958960828896</v>
      </c>
      <c r="E83" s="93"/>
      <c r="F83" s="93">
        <f t="shared" si="3"/>
        <v>-0.58590706321466346</v>
      </c>
      <c r="G83" s="93">
        <f t="shared" si="4"/>
        <v>-1.7261891021423281</v>
      </c>
      <c r="H83" s="93"/>
      <c r="I83" s="93">
        <v>1.119232051852187</v>
      </c>
      <c r="J83" s="93">
        <v>1.1126743922066227</v>
      </c>
      <c r="L83" s="93">
        <f t="shared" si="5"/>
        <v>-6.5576596455643177E-3</v>
      </c>
    </row>
    <row r="84" spans="1:12" s="104" customFormat="1" ht="15.75" x14ac:dyDescent="0.25">
      <c r="A84" s="155" t="s">
        <v>159</v>
      </c>
      <c r="B84" s="94">
        <v>101.97995650382751</v>
      </c>
      <c r="C84" s="94">
        <v>100.81024394802436</v>
      </c>
      <c r="D84" s="94">
        <v>100.21958960828896</v>
      </c>
      <c r="E84" s="94"/>
      <c r="F84" s="94">
        <f t="shared" si="3"/>
        <v>-0.58590706321466346</v>
      </c>
      <c r="G84" s="94">
        <f t="shared" si="4"/>
        <v>-1.7261891021423281</v>
      </c>
      <c r="H84" s="94"/>
      <c r="I84" s="94">
        <v>1.119232051852187</v>
      </c>
      <c r="J84" s="94">
        <v>1.1126743922066227</v>
      </c>
      <c r="L84" s="94">
        <f t="shared" si="5"/>
        <v>-6.5576596455643177E-3</v>
      </c>
    </row>
    <row r="85" spans="1:12" ht="15.75" x14ac:dyDescent="0.25">
      <c r="A85" s="154" t="s">
        <v>159</v>
      </c>
      <c r="B85" s="93">
        <v>101.97995650382751</v>
      </c>
      <c r="C85" s="93">
        <v>100.81024394802436</v>
      </c>
      <c r="D85" s="93">
        <v>100.21958960828896</v>
      </c>
      <c r="E85" s="93"/>
      <c r="F85" s="93">
        <f t="shared" si="3"/>
        <v>-0.58590706321466346</v>
      </c>
      <c r="G85" s="93">
        <f t="shared" si="4"/>
        <v>-1.7261891021423281</v>
      </c>
      <c r="H85" s="93"/>
      <c r="I85" s="93">
        <v>1.119232051852187</v>
      </c>
      <c r="J85" s="93">
        <v>1.1126743922066227</v>
      </c>
      <c r="L85" s="93">
        <f t="shared" si="5"/>
        <v>-6.5576596455643177E-3</v>
      </c>
    </row>
    <row r="86" spans="1:12" s="104" customFormat="1" ht="15.75" x14ac:dyDescent="0.25">
      <c r="A86" s="156" t="s">
        <v>129</v>
      </c>
      <c r="B86" s="95">
        <v>103.4836111863692</v>
      </c>
      <c r="C86" s="95">
        <v>95.636630630489435</v>
      </c>
      <c r="D86" s="95">
        <v>87.833135515242105</v>
      </c>
      <c r="E86" s="95"/>
      <c r="F86" s="95">
        <f t="shared" si="3"/>
        <v>-8.159525344841601</v>
      </c>
      <c r="G86" s="95">
        <f t="shared" si="4"/>
        <v>-15.123627298762621</v>
      </c>
      <c r="H86" s="95"/>
      <c r="I86" s="95">
        <v>14.124576610964459</v>
      </c>
      <c r="J86" s="95">
        <v>12.972078202541244</v>
      </c>
      <c r="L86" s="95">
        <f t="shared" si="5"/>
        <v>-1.1524984084232148</v>
      </c>
    </row>
    <row r="87" spans="1:12" ht="15.75" x14ac:dyDescent="0.25">
      <c r="A87" s="157" t="s">
        <v>149</v>
      </c>
      <c r="B87" s="93">
        <v>106.8532425139463</v>
      </c>
      <c r="C87" s="93">
        <v>111.95000764594712</v>
      </c>
      <c r="D87" s="93">
        <v>111.95000764594712</v>
      </c>
      <c r="E87" s="93"/>
      <c r="F87" s="93">
        <f t="shared" si="3"/>
        <v>0</v>
      </c>
      <c r="G87" s="93">
        <f t="shared" si="4"/>
        <v>4.769874092810622</v>
      </c>
      <c r="H87" s="93"/>
      <c r="I87" s="93">
        <v>1.2652305733947857</v>
      </c>
      <c r="J87" s="93">
        <v>1.2652305733947857</v>
      </c>
      <c r="L87" s="93">
        <f t="shared" si="5"/>
        <v>0</v>
      </c>
    </row>
    <row r="88" spans="1:12" s="104" customFormat="1" ht="15.75" x14ac:dyDescent="0.25">
      <c r="A88" s="155" t="s">
        <v>160</v>
      </c>
      <c r="B88" s="94">
        <v>106.8532425139463</v>
      </c>
      <c r="C88" s="94">
        <v>111.95000764594712</v>
      </c>
      <c r="D88" s="94">
        <v>111.95000764594712</v>
      </c>
      <c r="E88" s="94"/>
      <c r="F88" s="94">
        <f t="shared" si="3"/>
        <v>0</v>
      </c>
      <c r="G88" s="94">
        <f t="shared" si="4"/>
        <v>4.769874092810622</v>
      </c>
      <c r="H88" s="94"/>
      <c r="I88" s="94">
        <v>1.2652305733947857</v>
      </c>
      <c r="J88" s="94">
        <v>1.2652305733947857</v>
      </c>
      <c r="L88" s="94">
        <f t="shared" si="5"/>
        <v>0</v>
      </c>
    </row>
    <row r="89" spans="1:12" ht="15.75" x14ac:dyDescent="0.25">
      <c r="A89" s="154" t="s">
        <v>160</v>
      </c>
      <c r="B89" s="93">
        <v>106.8532425139463</v>
      </c>
      <c r="C89" s="93">
        <v>111.95000764594712</v>
      </c>
      <c r="D89" s="93">
        <v>111.95000764594712</v>
      </c>
      <c r="E89" s="93"/>
      <c r="F89" s="93">
        <f t="shared" si="3"/>
        <v>0</v>
      </c>
      <c r="G89" s="93">
        <f t="shared" si="4"/>
        <v>4.769874092810622</v>
      </c>
      <c r="H89" s="93"/>
      <c r="I89" s="93">
        <v>1.2652305733947857</v>
      </c>
      <c r="J89" s="93">
        <v>1.2652305733947857</v>
      </c>
      <c r="L89" s="93">
        <f t="shared" si="5"/>
        <v>0</v>
      </c>
    </row>
    <row r="90" spans="1:12" s="104" customFormat="1" ht="15.75" x14ac:dyDescent="0.25">
      <c r="A90" s="151" t="s">
        <v>148</v>
      </c>
      <c r="B90" s="94">
        <v>107.26029823080063</v>
      </c>
      <c r="C90" s="94">
        <v>107.61842603155227</v>
      </c>
      <c r="D90" s="94">
        <v>107.18827710352886</v>
      </c>
      <c r="E90" s="94"/>
      <c r="F90" s="94">
        <f t="shared" si="3"/>
        <v>-0.39969821515257742</v>
      </c>
      <c r="G90" s="94">
        <f t="shared" si="4"/>
        <v>-6.7146118796723719E-2</v>
      </c>
      <c r="H90" s="94"/>
      <c r="I90" s="94">
        <v>5.0864170267700093</v>
      </c>
      <c r="J90" s="94">
        <v>5.0660867086987924</v>
      </c>
      <c r="L90" s="94">
        <f t="shared" si="5"/>
        <v>-2.033031807121688E-2</v>
      </c>
    </row>
    <row r="91" spans="1:12" ht="15.75" x14ac:dyDescent="0.25">
      <c r="A91" s="152" t="s">
        <v>161</v>
      </c>
      <c r="B91" s="93">
        <v>105.04796855536524</v>
      </c>
      <c r="C91" s="93">
        <v>104.96027079684038</v>
      </c>
      <c r="D91" s="93">
        <v>104.4670845378395</v>
      </c>
      <c r="E91" s="93"/>
      <c r="F91" s="93">
        <f t="shared" si="3"/>
        <v>-0.4698789887418342</v>
      </c>
      <c r="G91" s="93">
        <f t="shared" si="4"/>
        <v>-0.55297025303215896</v>
      </c>
      <c r="H91" s="93"/>
      <c r="I91" s="93">
        <v>4.3267135918663424</v>
      </c>
      <c r="J91" s="93">
        <v>4.3063832737951255</v>
      </c>
      <c r="L91" s="93">
        <f t="shared" si="5"/>
        <v>-2.033031807121688E-2</v>
      </c>
    </row>
    <row r="92" spans="1:12" s="104" customFormat="1" ht="15.75" x14ac:dyDescent="0.25">
      <c r="A92" s="153" t="s">
        <v>227</v>
      </c>
      <c r="B92" s="94">
        <v>105.04796855536524</v>
      </c>
      <c r="C92" s="94">
        <v>104.96027079684038</v>
      </c>
      <c r="D92" s="94">
        <v>104.4670845378395</v>
      </c>
      <c r="E92" s="94"/>
      <c r="F92" s="94">
        <f t="shared" si="3"/>
        <v>-0.4698789887418342</v>
      </c>
      <c r="G92" s="94">
        <f t="shared" si="4"/>
        <v>-0.55297025303215896</v>
      </c>
      <c r="H92" s="94"/>
      <c r="I92" s="94">
        <v>4.3267135918663424</v>
      </c>
      <c r="J92" s="94">
        <v>4.3063832737951255</v>
      </c>
      <c r="L92" s="94">
        <f t="shared" si="5"/>
        <v>-2.033031807121688E-2</v>
      </c>
    </row>
    <row r="93" spans="1:12" ht="15.75" x14ac:dyDescent="0.25">
      <c r="A93" s="152" t="s">
        <v>162</v>
      </c>
      <c r="B93" s="93">
        <v>122.35661058360637</v>
      </c>
      <c r="C93" s="93">
        <v>125.75692598073286</v>
      </c>
      <c r="D93" s="93">
        <v>125.75692598073286</v>
      </c>
      <c r="E93" s="93"/>
      <c r="F93" s="93">
        <f t="shared" si="3"/>
        <v>0</v>
      </c>
      <c r="G93" s="93">
        <f t="shared" si="4"/>
        <v>2.7790205865526607</v>
      </c>
      <c r="H93" s="93"/>
      <c r="I93" s="93">
        <v>0.75970343490366676</v>
      </c>
      <c r="J93" s="93">
        <v>0.75970343490366687</v>
      </c>
      <c r="L93" s="93">
        <f t="shared" si="5"/>
        <v>0</v>
      </c>
    </row>
    <row r="94" spans="1:12" s="104" customFormat="1" ht="15.75" x14ac:dyDescent="0.25">
      <c r="A94" s="153" t="s">
        <v>226</v>
      </c>
      <c r="B94" s="94">
        <v>122.35661058360637</v>
      </c>
      <c r="C94" s="94">
        <v>125.75692598073286</v>
      </c>
      <c r="D94" s="94">
        <v>125.75692598073286</v>
      </c>
      <c r="E94" s="94"/>
      <c r="F94" s="94">
        <f t="shared" si="3"/>
        <v>0</v>
      </c>
      <c r="G94" s="94">
        <f t="shared" si="4"/>
        <v>2.7790205865526607</v>
      </c>
      <c r="H94" s="94"/>
      <c r="I94" s="94">
        <v>0.75970343490366676</v>
      </c>
      <c r="J94" s="94">
        <v>0.75970343490366687</v>
      </c>
      <c r="L94" s="94">
        <f t="shared" si="5"/>
        <v>0</v>
      </c>
    </row>
    <row r="95" spans="1:12" ht="15.75" x14ac:dyDescent="0.25">
      <c r="A95" s="157" t="s">
        <v>147</v>
      </c>
      <c r="B95" s="93">
        <v>108.48689886243125</v>
      </c>
      <c r="C95" s="93">
        <v>108.48689886243125</v>
      </c>
      <c r="D95" s="93">
        <v>108.48689886243125</v>
      </c>
      <c r="E95" s="93"/>
      <c r="F95" s="93">
        <f t="shared" si="3"/>
        <v>0</v>
      </c>
      <c r="G95" s="93">
        <f t="shared" si="4"/>
        <v>0</v>
      </c>
      <c r="H95" s="93"/>
      <c r="I95" s="93">
        <v>0.35246204551742616</v>
      </c>
      <c r="J95" s="93">
        <v>0.35246204551742616</v>
      </c>
      <c r="L95" s="93">
        <f t="shared" si="5"/>
        <v>0</v>
      </c>
    </row>
    <row r="96" spans="1:12" s="104" customFormat="1" ht="15.75" x14ac:dyDescent="0.25">
      <c r="A96" s="155" t="s">
        <v>84</v>
      </c>
      <c r="B96" s="94">
        <v>99.999999999999986</v>
      </c>
      <c r="C96" s="94">
        <v>99.999999999999986</v>
      </c>
      <c r="D96" s="94">
        <v>99.999999999999986</v>
      </c>
      <c r="E96" s="94"/>
      <c r="F96" s="94">
        <f t="shared" si="3"/>
        <v>0</v>
      </c>
      <c r="G96" s="94">
        <f t="shared" si="4"/>
        <v>0</v>
      </c>
      <c r="H96" s="94"/>
      <c r="I96" s="94">
        <v>0.20600390916610056</v>
      </c>
      <c r="J96" s="94">
        <v>0.20600390916610056</v>
      </c>
      <c r="L96" s="94">
        <f t="shared" si="5"/>
        <v>0</v>
      </c>
    </row>
    <row r="97" spans="1:12" ht="15.75" x14ac:dyDescent="0.25">
      <c r="A97" s="154" t="s">
        <v>85</v>
      </c>
      <c r="B97" s="93">
        <v>99.999999999999986</v>
      </c>
      <c r="C97" s="93">
        <v>99.999999999999986</v>
      </c>
      <c r="D97" s="93">
        <v>99.999999999999986</v>
      </c>
      <c r="E97" s="93"/>
      <c r="F97" s="93">
        <f t="shared" si="3"/>
        <v>0</v>
      </c>
      <c r="G97" s="93">
        <f t="shared" si="4"/>
        <v>0</v>
      </c>
      <c r="H97" s="93"/>
      <c r="I97" s="93">
        <v>0.20600390916610056</v>
      </c>
      <c r="J97" s="93">
        <v>0.20600390916610056</v>
      </c>
      <c r="L97" s="93">
        <f t="shared" si="5"/>
        <v>0</v>
      </c>
    </row>
    <row r="98" spans="1:12" s="104" customFormat="1" ht="15.75" x14ac:dyDescent="0.25">
      <c r="A98" s="155" t="s">
        <v>86</v>
      </c>
      <c r="B98" s="94">
        <v>123.19297953692291</v>
      </c>
      <c r="C98" s="94">
        <v>123.19297953692291</v>
      </c>
      <c r="D98" s="94">
        <v>123.19297953692291</v>
      </c>
      <c r="E98" s="94"/>
      <c r="F98" s="94">
        <f t="shared" si="3"/>
        <v>0</v>
      </c>
      <c r="G98" s="94">
        <f t="shared" si="4"/>
        <v>0</v>
      </c>
      <c r="H98" s="94"/>
      <c r="I98" s="94">
        <v>0.1464581363513256</v>
      </c>
      <c r="J98" s="94">
        <v>0.1464581363513256</v>
      </c>
      <c r="L98" s="94">
        <f t="shared" si="5"/>
        <v>0</v>
      </c>
    </row>
    <row r="99" spans="1:12" ht="15.75" x14ac:dyDescent="0.25">
      <c r="A99" s="154" t="s">
        <v>87</v>
      </c>
      <c r="B99" s="93">
        <v>123.19297953692291</v>
      </c>
      <c r="C99" s="93">
        <v>123.19297953692291</v>
      </c>
      <c r="D99" s="93">
        <v>123.19297953692291</v>
      </c>
      <c r="E99" s="93"/>
      <c r="F99" s="93">
        <f t="shared" si="3"/>
        <v>0</v>
      </c>
      <c r="G99" s="93">
        <f t="shared" si="4"/>
        <v>0</v>
      </c>
      <c r="H99" s="93"/>
      <c r="I99" s="93">
        <v>0.1464581363513256</v>
      </c>
      <c r="J99" s="93">
        <v>0.1464581363513256</v>
      </c>
      <c r="L99" s="93">
        <f t="shared" si="5"/>
        <v>0</v>
      </c>
    </row>
    <row r="100" spans="1:12" s="104" customFormat="1" ht="15.75" x14ac:dyDescent="0.25">
      <c r="A100" s="151" t="s">
        <v>146</v>
      </c>
      <c r="B100" s="94">
        <v>100.77229246745476</v>
      </c>
      <c r="C100" s="94">
        <v>86.409138876866336</v>
      </c>
      <c r="D100" s="94">
        <v>73.22537696418712</v>
      </c>
      <c r="E100" s="94"/>
      <c r="F100" s="94">
        <f t="shared" si="3"/>
        <v>-15.257369861614034</v>
      </c>
      <c r="G100" s="94">
        <f t="shared" si="4"/>
        <v>-27.335803154586515</v>
      </c>
      <c r="H100" s="94"/>
      <c r="I100" s="94">
        <v>7.4204669652822375</v>
      </c>
      <c r="J100" s="94">
        <v>6.2882988749302395</v>
      </c>
      <c r="L100" s="94">
        <f t="shared" si="5"/>
        <v>-1.1321680903519979</v>
      </c>
    </row>
    <row r="101" spans="1:12" ht="15.75" x14ac:dyDescent="0.25">
      <c r="A101" s="152" t="s">
        <v>17</v>
      </c>
      <c r="B101" s="93">
        <v>96.867071695262425</v>
      </c>
      <c r="C101" s="93">
        <v>75.133414927386767</v>
      </c>
      <c r="D101" s="93">
        <v>55.184358857463906</v>
      </c>
      <c r="E101" s="93"/>
      <c r="F101" s="93">
        <f t="shared" si="3"/>
        <v>-26.551509856437072</v>
      </c>
      <c r="G101" s="93">
        <f t="shared" si="4"/>
        <v>-43.030838145835205</v>
      </c>
      <c r="H101" s="93"/>
      <c r="I101" s="93">
        <v>4.2640441032302254</v>
      </c>
      <c r="J101" s="93">
        <v>3.1318760128782284</v>
      </c>
      <c r="L101" s="93">
        <f t="shared" si="5"/>
        <v>-1.1321680903519971</v>
      </c>
    </row>
    <row r="102" spans="1:12" s="104" customFormat="1" ht="15.75" x14ac:dyDescent="0.25">
      <c r="A102" s="153" t="s">
        <v>17</v>
      </c>
      <c r="B102" s="94">
        <v>96.867071695262425</v>
      </c>
      <c r="C102" s="94">
        <v>75.133414927386767</v>
      </c>
      <c r="D102" s="94">
        <v>55.184358857463906</v>
      </c>
      <c r="E102" s="94"/>
      <c r="F102" s="94">
        <f t="shared" si="3"/>
        <v>-26.551509856437072</v>
      </c>
      <c r="G102" s="94">
        <f t="shared" si="4"/>
        <v>-43.030838145835205</v>
      </c>
      <c r="H102" s="94"/>
      <c r="I102" s="94">
        <v>4.2640441032302254</v>
      </c>
      <c r="J102" s="94">
        <v>3.1318760128782284</v>
      </c>
      <c r="L102" s="94">
        <f t="shared" si="5"/>
        <v>-1.1321680903519971</v>
      </c>
    </row>
    <row r="103" spans="1:12" ht="15.75" x14ac:dyDescent="0.25">
      <c r="A103" s="152" t="s">
        <v>88</v>
      </c>
      <c r="B103" s="93">
        <v>101.37911846308744</v>
      </c>
      <c r="C103" s="93">
        <v>101.37911846308745</v>
      </c>
      <c r="D103" s="93">
        <v>101.37911846308745</v>
      </c>
      <c r="E103" s="93"/>
      <c r="F103" s="93">
        <f t="shared" si="3"/>
        <v>0</v>
      </c>
      <c r="G103" s="93">
        <f t="shared" si="4"/>
        <v>2.2204460492503131E-14</v>
      </c>
      <c r="H103" s="93"/>
      <c r="I103" s="93">
        <v>2.3209005235199514</v>
      </c>
      <c r="J103" s="93">
        <v>2.3209005235199514</v>
      </c>
      <c r="L103" s="93">
        <f t="shared" si="5"/>
        <v>0</v>
      </c>
    </row>
    <row r="104" spans="1:12" s="104" customFormat="1" ht="15.75" x14ac:dyDescent="0.25">
      <c r="A104" s="153" t="s">
        <v>89</v>
      </c>
      <c r="B104" s="94">
        <v>101.37911846308744</v>
      </c>
      <c r="C104" s="94">
        <v>101.37911846308745</v>
      </c>
      <c r="D104" s="94">
        <v>101.37911846308745</v>
      </c>
      <c r="E104" s="94"/>
      <c r="F104" s="94">
        <f t="shared" si="3"/>
        <v>0</v>
      </c>
      <c r="G104" s="94">
        <f t="shared" si="4"/>
        <v>2.2204460492503131E-14</v>
      </c>
      <c r="H104" s="94"/>
      <c r="I104" s="94">
        <v>2.3209005235199514</v>
      </c>
      <c r="J104" s="94">
        <v>2.3209005235199514</v>
      </c>
      <c r="L104" s="94">
        <f t="shared" si="5"/>
        <v>0</v>
      </c>
    </row>
    <row r="105" spans="1:12" ht="15.75" x14ac:dyDescent="0.25">
      <c r="A105" s="152" t="s">
        <v>90</v>
      </c>
      <c r="B105" s="93">
        <v>134.11907242766719</v>
      </c>
      <c r="C105" s="93">
        <v>134.11907242766719</v>
      </c>
      <c r="D105" s="93">
        <v>134.11907242766719</v>
      </c>
      <c r="E105" s="93"/>
      <c r="F105" s="93">
        <f t="shared" si="3"/>
        <v>0</v>
      </c>
      <c r="G105" s="93">
        <f t="shared" si="4"/>
        <v>0</v>
      </c>
      <c r="H105" s="93"/>
      <c r="I105" s="93">
        <v>0.83552233853205971</v>
      </c>
      <c r="J105" s="93">
        <v>0.83552233853205982</v>
      </c>
      <c r="L105" s="93">
        <f t="shared" si="5"/>
        <v>0</v>
      </c>
    </row>
    <row r="106" spans="1:12" s="104" customFormat="1" ht="15.75" x14ac:dyDescent="0.25">
      <c r="A106" s="153" t="s">
        <v>91</v>
      </c>
      <c r="B106" s="94">
        <v>134.11907242766719</v>
      </c>
      <c r="C106" s="94">
        <v>134.11907242766719</v>
      </c>
      <c r="D106" s="94">
        <v>134.11907242766719</v>
      </c>
      <c r="E106" s="94"/>
      <c r="F106" s="94">
        <f t="shared" si="3"/>
        <v>0</v>
      </c>
      <c r="G106" s="94">
        <f t="shared" si="4"/>
        <v>0</v>
      </c>
      <c r="H106" s="94"/>
      <c r="I106" s="94">
        <v>0.83552233853205971</v>
      </c>
      <c r="J106" s="94">
        <v>0.83552233853205982</v>
      </c>
      <c r="L106" s="94">
        <f t="shared" si="5"/>
        <v>0</v>
      </c>
    </row>
    <row r="107" spans="1:12" ht="15.75" x14ac:dyDescent="0.25">
      <c r="A107" s="150" t="s">
        <v>250</v>
      </c>
      <c r="B107" s="96">
        <v>100.90185972219595</v>
      </c>
      <c r="C107" s="96">
        <v>98.344732654115504</v>
      </c>
      <c r="D107" s="96">
        <v>95.231196961004301</v>
      </c>
      <c r="E107" s="96"/>
      <c r="F107" s="96">
        <f t="shared" si="3"/>
        <v>-3.1659404719332596</v>
      </c>
      <c r="G107" s="96">
        <f t="shared" si="4"/>
        <v>-5.6199784392519376</v>
      </c>
      <c r="H107" s="96"/>
      <c r="I107" s="96">
        <v>9.6932422696359275</v>
      </c>
      <c r="J107" s="96">
        <v>9.3863599895789811</v>
      </c>
      <c r="L107" s="96">
        <f t="shared" si="5"/>
        <v>-0.3068822800569464</v>
      </c>
    </row>
    <row r="108" spans="1:12" s="104" customFormat="1" ht="15.75" x14ac:dyDescent="0.25">
      <c r="A108" s="151" t="s">
        <v>145</v>
      </c>
      <c r="B108" s="94">
        <v>103.62294577494708</v>
      </c>
      <c r="C108" s="94">
        <v>102.01751020412652</v>
      </c>
      <c r="D108" s="94">
        <v>89.058212124300468</v>
      </c>
      <c r="E108" s="94"/>
      <c r="F108" s="94">
        <f t="shared" si="3"/>
        <v>-12.703013486504267</v>
      </c>
      <c r="G108" s="94">
        <f t="shared" si="4"/>
        <v>-14.055510139886341</v>
      </c>
      <c r="H108" s="94"/>
      <c r="I108" s="94">
        <v>2.008243502911458</v>
      </c>
      <c r="J108" s="94">
        <v>1.7531360598947698</v>
      </c>
      <c r="L108" s="94">
        <f t="shared" si="5"/>
        <v>-0.2551074430166882</v>
      </c>
    </row>
    <row r="109" spans="1:12" ht="15.75" x14ac:dyDescent="0.25">
      <c r="A109" s="152" t="s">
        <v>163</v>
      </c>
      <c r="B109" s="93">
        <v>103.62294577494708</v>
      </c>
      <c r="C109" s="93">
        <v>102.01751020412652</v>
      </c>
      <c r="D109" s="93">
        <v>89.058212124300468</v>
      </c>
      <c r="E109" s="93"/>
      <c r="F109" s="93">
        <f t="shared" si="3"/>
        <v>-12.703013486504267</v>
      </c>
      <c r="G109" s="93">
        <f t="shared" si="4"/>
        <v>-14.055510139886341</v>
      </c>
      <c r="H109" s="93"/>
      <c r="I109" s="93">
        <v>2.008243502911458</v>
      </c>
      <c r="J109" s="93">
        <v>1.7531360598947698</v>
      </c>
      <c r="L109" s="93">
        <f t="shared" si="5"/>
        <v>-0.2551074430166882</v>
      </c>
    </row>
    <row r="110" spans="1:12" s="104" customFormat="1" ht="15.75" x14ac:dyDescent="0.25">
      <c r="A110" s="153" t="s">
        <v>225</v>
      </c>
      <c r="B110" s="94">
        <v>103.62294577494708</v>
      </c>
      <c r="C110" s="94">
        <v>102.01751020412652</v>
      </c>
      <c r="D110" s="94">
        <v>89.058212124300468</v>
      </c>
      <c r="E110" s="94"/>
      <c r="F110" s="94">
        <f t="shared" si="3"/>
        <v>-12.703013486504267</v>
      </c>
      <c r="G110" s="94">
        <f t="shared" si="4"/>
        <v>-14.055510139886341</v>
      </c>
      <c r="H110" s="94"/>
      <c r="I110" s="94">
        <v>2.008243502911458</v>
      </c>
      <c r="J110" s="94">
        <v>1.7531360598947698</v>
      </c>
      <c r="L110" s="94">
        <f t="shared" si="5"/>
        <v>-0.2551074430166882</v>
      </c>
    </row>
    <row r="111" spans="1:12" ht="15.75" x14ac:dyDescent="0.25">
      <c r="A111" s="157" t="s">
        <v>92</v>
      </c>
      <c r="B111" s="93">
        <v>98.332445097329483</v>
      </c>
      <c r="C111" s="93">
        <v>99.076779612701344</v>
      </c>
      <c r="D111" s="93">
        <v>99.076779612701344</v>
      </c>
      <c r="E111" s="93"/>
      <c r="F111" s="93">
        <f t="shared" si="3"/>
        <v>0</v>
      </c>
      <c r="G111" s="93">
        <f t="shared" si="4"/>
        <v>0.75695719214052826</v>
      </c>
      <c r="H111" s="93"/>
      <c r="I111" s="93">
        <v>0.3038164340365373</v>
      </c>
      <c r="J111" s="93">
        <v>0.3038164340365373</v>
      </c>
      <c r="L111" s="93">
        <f t="shared" si="5"/>
        <v>0</v>
      </c>
    </row>
    <row r="112" spans="1:12" s="104" customFormat="1" ht="15.75" x14ac:dyDescent="0.25">
      <c r="A112" s="155" t="s">
        <v>93</v>
      </c>
      <c r="B112" s="94">
        <v>98.332445097329483</v>
      </c>
      <c r="C112" s="94">
        <v>99.076779612701344</v>
      </c>
      <c r="D112" s="94">
        <v>99.076779612701344</v>
      </c>
      <c r="E112" s="94"/>
      <c r="F112" s="94">
        <f t="shared" si="3"/>
        <v>0</v>
      </c>
      <c r="G112" s="94">
        <f t="shared" si="4"/>
        <v>0.75695719214052826</v>
      </c>
      <c r="H112" s="94"/>
      <c r="I112" s="94">
        <v>0.3038164340365373</v>
      </c>
      <c r="J112" s="94">
        <v>0.3038164340365373</v>
      </c>
      <c r="L112" s="94">
        <f t="shared" si="5"/>
        <v>0</v>
      </c>
    </row>
    <row r="113" spans="1:12" ht="15.75" x14ac:dyDescent="0.25">
      <c r="A113" s="154" t="s">
        <v>92</v>
      </c>
      <c r="B113" s="93">
        <v>98.332445097329483</v>
      </c>
      <c r="C113" s="93">
        <v>99.076779612701344</v>
      </c>
      <c r="D113" s="93">
        <v>99.076779612701344</v>
      </c>
      <c r="E113" s="93"/>
      <c r="F113" s="93">
        <f t="shared" si="3"/>
        <v>0</v>
      </c>
      <c r="G113" s="93">
        <f t="shared" si="4"/>
        <v>0.75695719214052826</v>
      </c>
      <c r="H113" s="93"/>
      <c r="I113" s="93">
        <v>0.3038164340365373</v>
      </c>
      <c r="J113" s="93">
        <v>0.3038164340365373</v>
      </c>
      <c r="L113" s="93">
        <f t="shared" si="5"/>
        <v>0</v>
      </c>
    </row>
    <row r="114" spans="1:12" s="104" customFormat="1" ht="15.75" x14ac:dyDescent="0.25">
      <c r="A114" s="151" t="s">
        <v>94</v>
      </c>
      <c r="B114" s="94">
        <v>90.350851216092565</v>
      </c>
      <c r="C114" s="94">
        <v>89.373305292447682</v>
      </c>
      <c r="D114" s="94">
        <v>87.67515682798367</v>
      </c>
      <c r="E114" s="94"/>
      <c r="F114" s="94">
        <f t="shared" si="3"/>
        <v>-1.9000622824761004</v>
      </c>
      <c r="G114" s="94">
        <f t="shared" si="4"/>
        <v>-2.9614490091625423</v>
      </c>
      <c r="H114" s="94"/>
      <c r="I114" s="94">
        <v>2.5281004435953847</v>
      </c>
      <c r="J114" s="94">
        <v>2.4800649606035177</v>
      </c>
      <c r="L114" s="94">
        <f t="shared" si="5"/>
        <v>-4.8035482991866996E-2</v>
      </c>
    </row>
    <row r="115" spans="1:12" ht="15.75" x14ac:dyDescent="0.25">
      <c r="A115" s="152" t="s">
        <v>164</v>
      </c>
      <c r="B115" s="93">
        <v>89.075048395797779</v>
      </c>
      <c r="C115" s="93">
        <v>88.435779359579001</v>
      </c>
      <c r="D115" s="93">
        <v>86.717277706809696</v>
      </c>
      <c r="E115" s="93"/>
      <c r="F115" s="93">
        <f t="shared" si="3"/>
        <v>-1.9432198881652818</v>
      </c>
      <c r="G115" s="93">
        <f t="shared" si="4"/>
        <v>-2.6469485354771005</v>
      </c>
      <c r="H115" s="93"/>
      <c r="I115" s="93">
        <v>2.2313818890494783</v>
      </c>
      <c r="J115" s="93">
        <v>2.1880212324005504</v>
      </c>
      <c r="L115" s="93">
        <f t="shared" si="5"/>
        <v>-4.3360656648927964E-2</v>
      </c>
    </row>
    <row r="116" spans="1:12" s="104" customFormat="1" ht="15.75" x14ac:dyDescent="0.25">
      <c r="A116" s="153" t="s">
        <v>224</v>
      </c>
      <c r="B116" s="94">
        <v>75.35855391555917</v>
      </c>
      <c r="C116" s="94">
        <v>76.778310868176249</v>
      </c>
      <c r="D116" s="94">
        <v>74.713272675520358</v>
      </c>
      <c r="E116" s="94"/>
      <c r="F116" s="94">
        <f t="shared" si="3"/>
        <v>-2.689611388040869</v>
      </c>
      <c r="G116" s="94">
        <f t="shared" si="4"/>
        <v>-0.85628134632448338</v>
      </c>
      <c r="H116" s="94"/>
      <c r="I116" s="94">
        <v>0.46295070622754925</v>
      </c>
      <c r="J116" s="94">
        <v>0.45049913131183744</v>
      </c>
      <c r="L116" s="94">
        <f t="shared" si="5"/>
        <v>-1.2451574915711805E-2</v>
      </c>
    </row>
    <row r="117" spans="1:12" ht="15.75" x14ac:dyDescent="0.25">
      <c r="A117" s="154" t="s">
        <v>223</v>
      </c>
      <c r="B117" s="93">
        <v>85.546601007041644</v>
      </c>
      <c r="C117" s="93">
        <v>84.024702504886719</v>
      </c>
      <c r="D117" s="93">
        <v>81.050812771234334</v>
      </c>
      <c r="E117" s="93"/>
      <c r="F117" s="93">
        <f t="shared" si="3"/>
        <v>-3.5393040915312146</v>
      </c>
      <c r="G117" s="93">
        <f t="shared" si="4"/>
        <v>-5.2553674639127301</v>
      </c>
      <c r="H117" s="93"/>
      <c r="I117" s="93">
        <v>0.71654183770887059</v>
      </c>
      <c r="J117" s="93">
        <v>0.69118124312930773</v>
      </c>
      <c r="L117" s="93">
        <f t="shared" si="5"/>
        <v>-2.5360594579562856E-2</v>
      </c>
    </row>
    <row r="118" spans="1:12" s="104" customFormat="1" ht="15.75" x14ac:dyDescent="0.25">
      <c r="A118" s="153" t="s">
        <v>18</v>
      </c>
      <c r="B118" s="94">
        <v>99.750488289520462</v>
      </c>
      <c r="C118" s="94">
        <v>95.737504767398661</v>
      </c>
      <c r="D118" s="94">
        <v>95.718555937086194</v>
      </c>
      <c r="E118" s="94"/>
      <c r="F118" s="94">
        <f t="shared" si="3"/>
        <v>-1.9792483999347965E-2</v>
      </c>
      <c r="G118" s="94">
        <f t="shared" si="4"/>
        <v>-4.0420176598352064</v>
      </c>
      <c r="H118" s="94"/>
      <c r="I118" s="94">
        <v>0.2642332161027785</v>
      </c>
      <c r="J118" s="94">
        <v>0.26418091778576036</v>
      </c>
      <c r="L118" s="94">
        <f t="shared" si="5"/>
        <v>-5.2298317018140139E-5</v>
      </c>
    </row>
    <row r="119" spans="1:12" ht="15.75" x14ac:dyDescent="0.25">
      <c r="A119" s="154" t="s">
        <v>95</v>
      </c>
      <c r="B119" s="93">
        <v>92.870390563760296</v>
      </c>
      <c r="C119" s="93">
        <v>92.765449459798376</v>
      </c>
      <c r="D119" s="93">
        <v>91.471304982983739</v>
      </c>
      <c r="E119" s="93"/>
      <c r="F119" s="93">
        <f t="shared" si="3"/>
        <v>-1.3950716396576968</v>
      </c>
      <c r="G119" s="93">
        <f t="shared" si="4"/>
        <v>-1.5064926208273155</v>
      </c>
      <c r="H119" s="93"/>
      <c r="I119" s="93">
        <v>0.39397179903845414</v>
      </c>
      <c r="J119" s="93">
        <v>0.38847561020181948</v>
      </c>
      <c r="L119" s="93">
        <f t="shared" si="5"/>
        <v>-5.4961888366346634E-3</v>
      </c>
    </row>
    <row r="120" spans="1:12" s="104" customFormat="1" ht="15.75" x14ac:dyDescent="0.25">
      <c r="A120" s="153" t="s">
        <v>96</v>
      </c>
      <c r="B120" s="94">
        <v>107.4030298919982</v>
      </c>
      <c r="C120" s="94">
        <v>107.35101643030168</v>
      </c>
      <c r="D120" s="94">
        <v>107.35101643030168</v>
      </c>
      <c r="E120" s="94"/>
      <c r="F120" s="94">
        <f t="shared" si="3"/>
        <v>0</v>
      </c>
      <c r="G120" s="94">
        <f t="shared" si="4"/>
        <v>-4.8428300159519821E-2</v>
      </c>
      <c r="H120" s="94"/>
      <c r="I120" s="94">
        <v>0.39368432997182568</v>
      </c>
      <c r="J120" s="94">
        <v>0.39368432997182568</v>
      </c>
      <c r="L120" s="94">
        <f t="shared" si="5"/>
        <v>0</v>
      </c>
    </row>
    <row r="121" spans="1:12" ht="15.75" x14ac:dyDescent="0.25">
      <c r="A121" s="152" t="s">
        <v>97</v>
      </c>
      <c r="B121" s="93">
        <v>100.8868102829064</v>
      </c>
      <c r="C121" s="93">
        <v>97.115673231796208</v>
      </c>
      <c r="D121" s="93">
        <v>95.58560744864667</v>
      </c>
      <c r="E121" s="93"/>
      <c r="F121" s="93">
        <f t="shared" si="3"/>
        <v>-1.5755085994178963</v>
      </c>
      <c r="G121" s="93">
        <f t="shared" si="4"/>
        <v>-5.2546044615684799</v>
      </c>
      <c r="H121" s="93"/>
      <c r="I121" s="93">
        <v>0.29671855454590651</v>
      </c>
      <c r="J121" s="93">
        <v>0.2920437282029672</v>
      </c>
      <c r="L121" s="93">
        <f t="shared" si="5"/>
        <v>-4.6748263429393089E-3</v>
      </c>
    </row>
    <row r="122" spans="1:12" s="104" customFormat="1" ht="15.75" x14ac:dyDescent="0.25">
      <c r="A122" s="153" t="s">
        <v>98</v>
      </c>
      <c r="B122" s="94">
        <v>100.8868102829064</v>
      </c>
      <c r="C122" s="94">
        <v>97.115673231796208</v>
      </c>
      <c r="D122" s="94">
        <v>95.58560744864667</v>
      </c>
      <c r="E122" s="94"/>
      <c r="F122" s="94">
        <f t="shared" si="3"/>
        <v>-1.5755085994178963</v>
      </c>
      <c r="G122" s="94">
        <f t="shared" si="4"/>
        <v>-5.2546044615684799</v>
      </c>
      <c r="H122" s="94"/>
      <c r="I122" s="94">
        <v>0.29671855454590651</v>
      </c>
      <c r="J122" s="94">
        <v>0.2920437282029672</v>
      </c>
      <c r="L122" s="94">
        <f t="shared" si="5"/>
        <v>-4.6748263429393089E-3</v>
      </c>
    </row>
    <row r="123" spans="1:12" ht="15.75" x14ac:dyDescent="0.25">
      <c r="A123" s="157" t="s">
        <v>144</v>
      </c>
      <c r="B123" s="93">
        <v>101.37849274287134</v>
      </c>
      <c r="C123" s="93">
        <v>88.995405198235233</v>
      </c>
      <c r="D123" s="93">
        <v>88.995405198235233</v>
      </c>
      <c r="E123" s="93"/>
      <c r="F123" s="93">
        <f t="shared" si="3"/>
        <v>0</v>
      </c>
      <c r="G123" s="93">
        <f t="shared" si="4"/>
        <v>-12.214708672029307</v>
      </c>
      <c r="H123" s="93"/>
      <c r="I123" s="93">
        <v>0.88713790946864779</v>
      </c>
      <c r="J123" s="93">
        <v>0.8871379094686479</v>
      </c>
      <c r="L123" s="93">
        <f t="shared" si="5"/>
        <v>0</v>
      </c>
    </row>
    <row r="124" spans="1:12" s="104" customFormat="1" ht="15.75" x14ac:dyDescent="0.25">
      <c r="A124" s="155" t="s">
        <v>165</v>
      </c>
      <c r="B124" s="94">
        <v>101.37849274287134</v>
      </c>
      <c r="C124" s="94">
        <v>88.995405198235233</v>
      </c>
      <c r="D124" s="94">
        <v>88.995405198235233</v>
      </c>
      <c r="E124" s="94"/>
      <c r="F124" s="94">
        <f t="shared" si="3"/>
        <v>0</v>
      </c>
      <c r="G124" s="94">
        <f t="shared" si="4"/>
        <v>-12.214708672029307</v>
      </c>
      <c r="H124" s="94"/>
      <c r="I124" s="94">
        <v>0.88713790946864779</v>
      </c>
      <c r="J124" s="94">
        <v>0.8871379094686479</v>
      </c>
      <c r="L124" s="94">
        <f t="shared" si="5"/>
        <v>0</v>
      </c>
    </row>
    <row r="125" spans="1:12" ht="15.75" x14ac:dyDescent="0.25">
      <c r="A125" s="154" t="s">
        <v>222</v>
      </c>
      <c r="B125" s="93">
        <v>101.37849274287134</v>
      </c>
      <c r="C125" s="93">
        <v>88.995405198235233</v>
      </c>
      <c r="D125" s="93">
        <v>88.995405198235233</v>
      </c>
      <c r="E125" s="93"/>
      <c r="F125" s="93">
        <f t="shared" si="3"/>
        <v>0</v>
      </c>
      <c r="G125" s="93">
        <f t="shared" si="4"/>
        <v>-12.214708672029307</v>
      </c>
      <c r="H125" s="93"/>
      <c r="I125" s="93">
        <v>0.88713790946864779</v>
      </c>
      <c r="J125" s="93">
        <v>0.8871379094686479</v>
      </c>
      <c r="L125" s="93">
        <f t="shared" si="5"/>
        <v>0</v>
      </c>
    </row>
    <row r="126" spans="1:12" s="104" customFormat="1" ht="15.75" x14ac:dyDescent="0.25">
      <c r="A126" s="151" t="s">
        <v>143</v>
      </c>
      <c r="B126" s="94">
        <v>100.36810508643966</v>
      </c>
      <c r="C126" s="94">
        <v>95.094207882953995</v>
      </c>
      <c r="D126" s="94">
        <v>95.094207882953995</v>
      </c>
      <c r="E126" s="94"/>
      <c r="F126" s="94">
        <f t="shared" si="3"/>
        <v>0</v>
      </c>
      <c r="G126" s="94">
        <f t="shared" si="4"/>
        <v>-5.2545549195570089</v>
      </c>
      <c r="H126" s="94"/>
      <c r="I126" s="94">
        <v>0.75068185179983593</v>
      </c>
      <c r="J126" s="94">
        <v>0.75068185179983593</v>
      </c>
      <c r="L126" s="94">
        <f t="shared" si="5"/>
        <v>0</v>
      </c>
    </row>
    <row r="127" spans="1:12" ht="15.75" x14ac:dyDescent="0.25">
      <c r="A127" s="152" t="s">
        <v>166</v>
      </c>
      <c r="B127" s="93">
        <v>100.36810508643966</v>
      </c>
      <c r="C127" s="93">
        <v>95.094207882953995</v>
      </c>
      <c r="D127" s="93">
        <v>95.094207882953995</v>
      </c>
      <c r="E127" s="93"/>
      <c r="F127" s="93">
        <f t="shared" si="3"/>
        <v>0</v>
      </c>
      <c r="G127" s="93">
        <f t="shared" si="4"/>
        <v>-5.2545549195570089</v>
      </c>
      <c r="H127" s="93"/>
      <c r="I127" s="93">
        <v>0.75068185179983593</v>
      </c>
      <c r="J127" s="93">
        <v>0.75068185179983593</v>
      </c>
      <c r="L127" s="93">
        <f t="shared" si="5"/>
        <v>0</v>
      </c>
    </row>
    <row r="128" spans="1:12" s="104" customFormat="1" ht="15.75" x14ac:dyDescent="0.25">
      <c r="A128" s="153" t="s">
        <v>221</v>
      </c>
      <c r="B128" s="94">
        <v>100.36810508643966</v>
      </c>
      <c r="C128" s="94">
        <v>95.094207882953995</v>
      </c>
      <c r="D128" s="94">
        <v>95.094207882953995</v>
      </c>
      <c r="E128" s="94"/>
      <c r="F128" s="94">
        <f t="shared" si="3"/>
        <v>0</v>
      </c>
      <c r="G128" s="94">
        <f t="shared" si="4"/>
        <v>-5.2545549195570089</v>
      </c>
      <c r="H128" s="94"/>
      <c r="I128" s="94">
        <v>0.75068185179983593</v>
      </c>
      <c r="J128" s="94">
        <v>0.75068185179983593</v>
      </c>
      <c r="L128" s="94">
        <f t="shared" si="5"/>
        <v>0</v>
      </c>
    </row>
    <row r="129" spans="1:12" ht="15.75" x14ac:dyDescent="0.25">
      <c r="A129" s="157" t="s">
        <v>142</v>
      </c>
      <c r="B129" s="93">
        <v>109.40518836626214</v>
      </c>
      <c r="C129" s="93">
        <v>108.39395181232435</v>
      </c>
      <c r="D129" s="93">
        <v>108.26788950498616</v>
      </c>
      <c r="E129" s="93"/>
      <c r="F129" s="93">
        <f t="shared" si="3"/>
        <v>-0.11630013043205656</v>
      </c>
      <c r="G129" s="93">
        <f t="shared" si="4"/>
        <v>-1.0395291834502163</v>
      </c>
      <c r="H129" s="93"/>
      <c r="I129" s="93">
        <v>3.2152621278240643</v>
      </c>
      <c r="J129" s="93">
        <v>3.2115227737756729</v>
      </c>
      <c r="L129" s="93">
        <f t="shared" si="5"/>
        <v>-3.73935404839143E-3</v>
      </c>
    </row>
    <row r="130" spans="1:12" s="104" customFormat="1" ht="15.75" x14ac:dyDescent="0.25">
      <c r="A130" s="155" t="s">
        <v>99</v>
      </c>
      <c r="B130" s="94">
        <v>99.879021328847301</v>
      </c>
      <c r="C130" s="94">
        <v>98.573382055868265</v>
      </c>
      <c r="D130" s="94">
        <v>98.410619051839035</v>
      </c>
      <c r="E130" s="94"/>
      <c r="F130" s="94">
        <f t="shared" si="3"/>
        <v>-0.165118615831783</v>
      </c>
      <c r="G130" s="94">
        <f t="shared" si="4"/>
        <v>-1.4701808823032181</v>
      </c>
      <c r="H130" s="94"/>
      <c r="I130" s="94">
        <v>2.2646471626197195</v>
      </c>
      <c r="J130" s="94">
        <v>2.2609078085713286</v>
      </c>
      <c r="L130" s="94">
        <f t="shared" si="5"/>
        <v>-3.739354048390986E-3</v>
      </c>
    </row>
    <row r="131" spans="1:12" ht="15.75" x14ac:dyDescent="0.25">
      <c r="A131" s="154" t="s">
        <v>220</v>
      </c>
      <c r="B131" s="93">
        <v>96.076867487996992</v>
      </c>
      <c r="C131" s="93">
        <v>95.542095631398027</v>
      </c>
      <c r="D131" s="93">
        <v>95.304057604192778</v>
      </c>
      <c r="E131" s="93"/>
      <c r="F131" s="93">
        <f t="shared" si="3"/>
        <v>-0.24914465778895778</v>
      </c>
      <c r="G131" s="93">
        <f t="shared" si="4"/>
        <v>-0.8043662371702176</v>
      </c>
      <c r="H131" s="93"/>
      <c r="I131" s="93">
        <v>1.500876672041169</v>
      </c>
      <c r="J131" s="93">
        <v>1.4971373179927776</v>
      </c>
      <c r="L131" s="93">
        <f t="shared" si="5"/>
        <v>-3.73935404839143E-3</v>
      </c>
    </row>
    <row r="132" spans="1:12" s="104" customFormat="1" ht="15.75" x14ac:dyDescent="0.25">
      <c r="A132" s="153" t="s">
        <v>100</v>
      </c>
      <c r="B132" s="94">
        <v>108.10020751793503</v>
      </c>
      <c r="C132" s="94">
        <v>105.1277644220617</v>
      </c>
      <c r="D132" s="94">
        <v>105.1277644220617</v>
      </c>
      <c r="E132" s="94"/>
      <c r="F132" s="94">
        <f t="shared" si="3"/>
        <v>0</v>
      </c>
      <c r="G132" s="94">
        <f t="shared" si="4"/>
        <v>-2.7497108138115012</v>
      </c>
      <c r="H132" s="94"/>
      <c r="I132" s="94">
        <v>0.76377049057855073</v>
      </c>
      <c r="J132" s="94">
        <v>0.76377049057855073</v>
      </c>
      <c r="L132" s="94">
        <f t="shared" si="5"/>
        <v>0</v>
      </c>
    </row>
    <row r="133" spans="1:12" ht="15.75" x14ac:dyDescent="0.25">
      <c r="A133" s="152" t="s">
        <v>167</v>
      </c>
      <c r="B133" s="93">
        <v>142.12638183391462</v>
      </c>
      <c r="C133" s="93">
        <v>142.12638183391462</v>
      </c>
      <c r="D133" s="93">
        <v>142.12638183391462</v>
      </c>
      <c r="E133" s="93"/>
      <c r="F133" s="93">
        <f t="shared" si="3"/>
        <v>0</v>
      </c>
      <c r="G133" s="93">
        <f t="shared" si="4"/>
        <v>0</v>
      </c>
      <c r="H133" s="93"/>
      <c r="I133" s="93">
        <v>0.95061496520434452</v>
      </c>
      <c r="J133" s="93">
        <v>0.95061496520434452</v>
      </c>
      <c r="L133" s="93">
        <f t="shared" si="5"/>
        <v>0</v>
      </c>
    </row>
    <row r="134" spans="1:12" s="104" customFormat="1" ht="15.75" x14ac:dyDescent="0.25">
      <c r="A134" s="153" t="s">
        <v>101</v>
      </c>
      <c r="B134" s="94">
        <v>142.12638183391462</v>
      </c>
      <c r="C134" s="94">
        <v>142.12638183391462</v>
      </c>
      <c r="D134" s="94">
        <v>142.12638183391462</v>
      </c>
      <c r="E134" s="94"/>
      <c r="F134" s="94">
        <f t="shared" si="3"/>
        <v>0</v>
      </c>
      <c r="G134" s="94">
        <f t="shared" si="4"/>
        <v>0</v>
      </c>
      <c r="H134" s="94"/>
      <c r="I134" s="94">
        <v>0.95061496520434452</v>
      </c>
      <c r="J134" s="94">
        <v>0.95061496520434452</v>
      </c>
      <c r="L134" s="94">
        <f t="shared" si="5"/>
        <v>0</v>
      </c>
    </row>
    <row r="135" spans="1:12" s="158" customFormat="1" ht="15.75" x14ac:dyDescent="0.25">
      <c r="A135" s="150" t="s">
        <v>2</v>
      </c>
      <c r="B135" s="96">
        <v>124.01254460300299</v>
      </c>
      <c r="C135" s="96">
        <v>124.49311745552008</v>
      </c>
      <c r="D135" s="96">
        <v>124.49317378327719</v>
      </c>
      <c r="E135" s="96"/>
      <c r="F135" s="96">
        <f t="shared" ref="F135:F198" si="6">((D135/C135-1)*100)</f>
        <v>4.5245679647365478E-5</v>
      </c>
      <c r="G135" s="96">
        <f t="shared" ref="G135:G198" si="7">((D135/B135-1)*100)</f>
        <v>0.38756496918341821</v>
      </c>
      <c r="H135" s="96"/>
      <c r="I135" s="96">
        <v>8.9570631503530507</v>
      </c>
      <c r="J135" s="96">
        <v>8.9570672030371483</v>
      </c>
      <c r="L135" s="96">
        <f t="shared" si="5"/>
        <v>4.0526840976440326E-6</v>
      </c>
    </row>
    <row r="136" spans="1:12" s="104" customFormat="1" ht="15.75" x14ac:dyDescent="0.25">
      <c r="A136" s="151" t="s">
        <v>141</v>
      </c>
      <c r="B136" s="94">
        <v>103.55663269924464</v>
      </c>
      <c r="C136" s="94">
        <v>104.3576395441299</v>
      </c>
      <c r="D136" s="94">
        <v>104.35773342983059</v>
      </c>
      <c r="E136" s="94"/>
      <c r="F136" s="94">
        <f t="shared" si="6"/>
        <v>8.9965335647868017E-5</v>
      </c>
      <c r="G136" s="94">
        <f t="shared" si="7"/>
        <v>0.77358707955728079</v>
      </c>
      <c r="H136" s="94"/>
      <c r="I136" s="94">
        <v>4.5047173657193929</v>
      </c>
      <c r="J136" s="94">
        <v>4.5047214184034905</v>
      </c>
      <c r="L136" s="94">
        <f t="shared" ref="L136:L199" si="8">J136-I136</f>
        <v>4.0526840976440326E-6</v>
      </c>
    </row>
    <row r="137" spans="1:12" ht="15.75" x14ac:dyDescent="0.25">
      <c r="A137" s="152" t="s">
        <v>102</v>
      </c>
      <c r="B137" s="93">
        <v>105.91031698468827</v>
      </c>
      <c r="C137" s="93">
        <v>106.93894884428991</v>
      </c>
      <c r="D137" s="93">
        <v>106.93894884428991</v>
      </c>
      <c r="E137" s="93"/>
      <c r="F137" s="93">
        <f t="shared" si="6"/>
        <v>0</v>
      </c>
      <c r="G137" s="93">
        <f t="shared" si="7"/>
        <v>0.97122913884806206</v>
      </c>
      <c r="H137" s="93"/>
      <c r="I137" s="93">
        <v>3.6851802126534565</v>
      </c>
      <c r="J137" s="93">
        <v>3.6851802126534565</v>
      </c>
      <c r="L137" s="93">
        <f t="shared" si="8"/>
        <v>0</v>
      </c>
    </row>
    <row r="138" spans="1:12" s="104" customFormat="1" ht="15.75" x14ac:dyDescent="0.25">
      <c r="A138" s="153" t="s">
        <v>103</v>
      </c>
      <c r="B138" s="94">
        <v>105.91031698468827</v>
      </c>
      <c r="C138" s="94">
        <v>106.93894884428991</v>
      </c>
      <c r="D138" s="94">
        <v>106.93894884428991</v>
      </c>
      <c r="E138" s="94"/>
      <c r="F138" s="94">
        <f t="shared" si="6"/>
        <v>0</v>
      </c>
      <c r="G138" s="94">
        <f t="shared" si="7"/>
        <v>0.97122913884806206</v>
      </c>
      <c r="H138" s="94"/>
      <c r="I138" s="94">
        <v>3.6851802126534565</v>
      </c>
      <c r="J138" s="94">
        <v>3.6851802126534565</v>
      </c>
      <c r="L138" s="94">
        <f t="shared" si="8"/>
        <v>0</v>
      </c>
    </row>
    <row r="139" spans="1:12" ht="15.75" x14ac:dyDescent="0.25">
      <c r="A139" s="152" t="s">
        <v>168</v>
      </c>
      <c r="B139" s="93">
        <v>94.239659882938284</v>
      </c>
      <c r="C139" s="93">
        <v>94.139621465491729</v>
      </c>
      <c r="D139" s="93">
        <v>94.140086994291096</v>
      </c>
      <c r="E139" s="93"/>
      <c r="F139" s="93">
        <f t="shared" si="6"/>
        <v>4.9450889234581297E-4</v>
      </c>
      <c r="G139" s="93">
        <f t="shared" si="7"/>
        <v>-0.10565921902824238</v>
      </c>
      <c r="H139" s="93"/>
      <c r="I139" s="93">
        <v>0.819537153065936</v>
      </c>
      <c r="J139" s="93">
        <v>0.81954120575003397</v>
      </c>
      <c r="L139" s="93">
        <f t="shared" si="8"/>
        <v>4.0526840979770995E-6</v>
      </c>
    </row>
    <row r="140" spans="1:12" s="104" customFormat="1" ht="15.75" x14ac:dyDescent="0.25">
      <c r="A140" s="153" t="s">
        <v>219</v>
      </c>
      <c r="B140" s="94">
        <v>94.239659882938284</v>
      </c>
      <c r="C140" s="94">
        <v>94.139621465491729</v>
      </c>
      <c r="D140" s="94">
        <v>94.140086994291096</v>
      </c>
      <c r="E140" s="94"/>
      <c r="F140" s="94">
        <f t="shared" si="6"/>
        <v>4.9450889234581297E-4</v>
      </c>
      <c r="G140" s="94">
        <f t="shared" si="7"/>
        <v>-0.10565921902824238</v>
      </c>
      <c r="H140" s="94"/>
      <c r="I140" s="94">
        <v>0.819537153065936</v>
      </c>
      <c r="J140" s="94">
        <v>0.81954120575003397</v>
      </c>
      <c r="L140" s="94">
        <f t="shared" si="8"/>
        <v>4.0526840979770995E-6</v>
      </c>
    </row>
    <row r="141" spans="1:12" ht="15.75" x14ac:dyDescent="0.25">
      <c r="A141" s="157" t="s">
        <v>104</v>
      </c>
      <c r="B141" s="93">
        <v>154.69142439904226</v>
      </c>
      <c r="C141" s="93">
        <v>154.69142439904226</v>
      </c>
      <c r="D141" s="93">
        <v>154.69142439904226</v>
      </c>
      <c r="E141" s="93"/>
      <c r="F141" s="93">
        <f t="shared" si="6"/>
        <v>0</v>
      </c>
      <c r="G141" s="93">
        <f t="shared" si="7"/>
        <v>0</v>
      </c>
      <c r="H141" s="93"/>
      <c r="I141" s="93">
        <v>4.4523457846336587</v>
      </c>
      <c r="J141" s="93">
        <v>4.4523457846336587</v>
      </c>
      <c r="L141" s="93">
        <f t="shared" si="8"/>
        <v>0</v>
      </c>
    </row>
    <row r="142" spans="1:12" s="104" customFormat="1" ht="15.75" x14ac:dyDescent="0.25">
      <c r="A142" s="155" t="s">
        <v>19</v>
      </c>
      <c r="B142" s="94">
        <v>160.90089003441557</v>
      </c>
      <c r="C142" s="94">
        <v>160.90089003441557</v>
      </c>
      <c r="D142" s="94">
        <v>160.90089003441557</v>
      </c>
      <c r="E142" s="94"/>
      <c r="F142" s="94">
        <f t="shared" si="6"/>
        <v>0</v>
      </c>
      <c r="G142" s="94">
        <f t="shared" si="7"/>
        <v>0</v>
      </c>
      <c r="H142" s="94"/>
      <c r="I142" s="94">
        <v>3.5920135893946701</v>
      </c>
      <c r="J142" s="94">
        <v>3.5920135893946701</v>
      </c>
      <c r="L142" s="94">
        <f t="shared" si="8"/>
        <v>0</v>
      </c>
    </row>
    <row r="143" spans="1:12" ht="15.75" x14ac:dyDescent="0.25">
      <c r="A143" s="154" t="s">
        <v>105</v>
      </c>
      <c r="B143" s="93">
        <v>160.90089003441557</v>
      </c>
      <c r="C143" s="93">
        <v>160.90089003441557</v>
      </c>
      <c r="D143" s="93">
        <v>160.90089003441557</v>
      </c>
      <c r="E143" s="93"/>
      <c r="F143" s="93">
        <f t="shared" si="6"/>
        <v>0</v>
      </c>
      <c r="G143" s="93">
        <f t="shared" si="7"/>
        <v>0</v>
      </c>
      <c r="H143" s="93"/>
      <c r="I143" s="93">
        <v>3.5920135893946701</v>
      </c>
      <c r="J143" s="93">
        <v>3.5920135893946701</v>
      </c>
      <c r="L143" s="93">
        <f t="shared" si="8"/>
        <v>0</v>
      </c>
    </row>
    <row r="144" spans="1:12" s="104" customFormat="1" ht="15.75" x14ac:dyDescent="0.25">
      <c r="A144" s="155" t="s">
        <v>106</v>
      </c>
      <c r="B144" s="94">
        <v>146.66666666666669</v>
      </c>
      <c r="C144" s="94">
        <v>146.66666666666669</v>
      </c>
      <c r="D144" s="94">
        <v>146.66666666666669</v>
      </c>
      <c r="E144" s="94"/>
      <c r="F144" s="94">
        <f t="shared" si="6"/>
        <v>0</v>
      </c>
      <c r="G144" s="94">
        <f t="shared" si="7"/>
        <v>0</v>
      </c>
      <c r="H144" s="94"/>
      <c r="I144" s="94">
        <v>7.3648347879621129E-2</v>
      </c>
      <c r="J144" s="94">
        <v>7.3648347879621129E-2</v>
      </c>
      <c r="L144" s="94">
        <f t="shared" si="8"/>
        <v>0</v>
      </c>
    </row>
    <row r="145" spans="1:12" ht="15.75" x14ac:dyDescent="0.25">
      <c r="A145" s="154" t="s">
        <v>107</v>
      </c>
      <c r="B145" s="93">
        <v>146.66666666666669</v>
      </c>
      <c r="C145" s="93">
        <v>146.66666666666669</v>
      </c>
      <c r="D145" s="93">
        <v>146.66666666666669</v>
      </c>
      <c r="E145" s="93"/>
      <c r="F145" s="93">
        <f t="shared" si="6"/>
        <v>0</v>
      </c>
      <c r="G145" s="93">
        <f t="shared" si="7"/>
        <v>0</v>
      </c>
      <c r="H145" s="93"/>
      <c r="I145" s="93">
        <v>7.3648347879621129E-2</v>
      </c>
      <c r="J145" s="93">
        <v>7.3648347879621129E-2</v>
      </c>
      <c r="L145" s="93">
        <f t="shared" si="8"/>
        <v>0</v>
      </c>
    </row>
    <row r="146" spans="1:12" s="104" customFormat="1" ht="15.75" x14ac:dyDescent="0.25">
      <c r="A146" s="155" t="s">
        <v>108</v>
      </c>
      <c r="B146" s="94">
        <v>132.09195402298857</v>
      </c>
      <c r="C146" s="94">
        <v>132.09195402298857</v>
      </c>
      <c r="D146" s="94">
        <v>132.09195402298857</v>
      </c>
      <c r="E146" s="94"/>
      <c r="F146" s="94">
        <f t="shared" si="6"/>
        <v>0</v>
      </c>
      <c r="G146" s="94">
        <f t="shared" si="7"/>
        <v>0</v>
      </c>
      <c r="H146" s="94"/>
      <c r="I146" s="94">
        <v>0.78668384735936769</v>
      </c>
      <c r="J146" s="94">
        <v>0.78668384735936769</v>
      </c>
      <c r="L146" s="94">
        <f t="shared" si="8"/>
        <v>0</v>
      </c>
    </row>
    <row r="147" spans="1:12" ht="15.75" x14ac:dyDescent="0.25">
      <c r="A147" s="154" t="s">
        <v>218</v>
      </c>
      <c r="B147" s="93">
        <v>132.09195402298857</v>
      </c>
      <c r="C147" s="93">
        <v>132.09195402298857</v>
      </c>
      <c r="D147" s="93">
        <v>132.09195402298857</v>
      </c>
      <c r="E147" s="93"/>
      <c r="F147" s="93">
        <f t="shared" si="6"/>
        <v>0</v>
      </c>
      <c r="G147" s="93">
        <f t="shared" si="7"/>
        <v>0</v>
      </c>
      <c r="H147" s="93"/>
      <c r="I147" s="93">
        <v>0.78668384735936769</v>
      </c>
      <c r="J147" s="93">
        <v>0.78668384735936769</v>
      </c>
      <c r="L147" s="93">
        <f t="shared" si="8"/>
        <v>0</v>
      </c>
    </row>
    <row r="148" spans="1:12" s="104" customFormat="1" ht="15.75" x14ac:dyDescent="0.25">
      <c r="A148" s="156" t="s">
        <v>3</v>
      </c>
      <c r="B148" s="95">
        <v>100.04516619223442</v>
      </c>
      <c r="C148" s="95">
        <v>100.64037180088218</v>
      </c>
      <c r="D148" s="95">
        <v>100.52973738350097</v>
      </c>
      <c r="E148" s="95"/>
      <c r="F148" s="95">
        <f t="shared" si="6"/>
        <v>-0.10993045375478072</v>
      </c>
      <c r="G148" s="95">
        <f t="shared" si="7"/>
        <v>0.48435242771796005</v>
      </c>
      <c r="H148" s="95"/>
      <c r="I148" s="95">
        <v>5.828306316182851</v>
      </c>
      <c r="J148" s="95">
        <v>5.8218992326032524</v>
      </c>
      <c r="L148" s="95">
        <f t="shared" si="8"/>
        <v>-6.407083579598627E-3</v>
      </c>
    </row>
    <row r="149" spans="1:12" ht="15.75" x14ac:dyDescent="0.25">
      <c r="A149" s="157" t="s">
        <v>150</v>
      </c>
      <c r="B149" s="93">
        <v>87.356434620396087</v>
      </c>
      <c r="C149" s="93">
        <v>89.136664000487528</v>
      </c>
      <c r="D149" s="93">
        <v>88.862318217734611</v>
      </c>
      <c r="E149" s="93"/>
      <c r="F149" s="93">
        <f t="shared" si="6"/>
        <v>-0.30778107508198094</v>
      </c>
      <c r="G149" s="93">
        <f t="shared" si="7"/>
        <v>1.723838208235362</v>
      </c>
      <c r="H149" s="93"/>
      <c r="I149" s="93">
        <v>2.0817016049120527</v>
      </c>
      <c r="J149" s="93">
        <v>2.075294521332455</v>
      </c>
      <c r="L149" s="93">
        <f t="shared" si="8"/>
        <v>-6.4070835795977388E-3</v>
      </c>
    </row>
    <row r="150" spans="1:12" s="104" customFormat="1" ht="15.75" x14ac:dyDescent="0.25">
      <c r="A150" s="155" t="s">
        <v>109</v>
      </c>
      <c r="B150" s="94">
        <v>99.813757054029509</v>
      </c>
      <c r="C150" s="94">
        <v>99.431751480577404</v>
      </c>
      <c r="D150" s="94">
        <v>99.050434474380737</v>
      </c>
      <c r="E150" s="94"/>
      <c r="F150" s="94">
        <f t="shared" si="6"/>
        <v>-0.38349621777622467</v>
      </c>
      <c r="G150" s="94">
        <f t="shared" si="7"/>
        <v>-0.76474686674261605</v>
      </c>
      <c r="H150" s="94"/>
      <c r="I150" s="94">
        <v>1.256767979278995</v>
      </c>
      <c r="J150" s="94">
        <v>1.2519483216122373</v>
      </c>
      <c r="L150" s="94">
        <f t="shared" si="8"/>
        <v>-4.8196576667576263E-3</v>
      </c>
    </row>
    <row r="151" spans="1:12" ht="15.75" x14ac:dyDescent="0.25">
      <c r="A151" s="154" t="s">
        <v>110</v>
      </c>
      <c r="B151" s="93">
        <v>99.813757054029509</v>
      </c>
      <c r="C151" s="93">
        <v>99.431751480577404</v>
      </c>
      <c r="D151" s="93">
        <v>99.050434474380737</v>
      </c>
      <c r="E151" s="93"/>
      <c r="F151" s="93">
        <f t="shared" si="6"/>
        <v>-0.38349621777622467</v>
      </c>
      <c r="G151" s="93">
        <f t="shared" si="7"/>
        <v>-0.76474686674261605</v>
      </c>
      <c r="H151" s="93"/>
      <c r="I151" s="93">
        <v>1.256767979278995</v>
      </c>
      <c r="J151" s="93">
        <v>1.2519483216122373</v>
      </c>
      <c r="L151" s="93">
        <f t="shared" si="8"/>
        <v>-4.8196576667576263E-3</v>
      </c>
    </row>
    <row r="152" spans="1:12" s="104" customFormat="1" ht="15.75" x14ac:dyDescent="0.25">
      <c r="A152" s="155" t="s">
        <v>169</v>
      </c>
      <c r="B152" s="94">
        <v>66.38666343916519</v>
      </c>
      <c r="C152" s="94">
        <v>69.005223079984248</v>
      </c>
      <c r="D152" s="94">
        <v>68.829413275777668</v>
      </c>
      <c r="E152" s="94"/>
      <c r="F152" s="94">
        <f t="shared" si="6"/>
        <v>-0.25477753184393048</v>
      </c>
      <c r="G152" s="94">
        <f t="shared" si="7"/>
        <v>3.6795791655517496</v>
      </c>
      <c r="H152" s="94"/>
      <c r="I152" s="94">
        <v>0.62306354149453802</v>
      </c>
      <c r="J152" s="94">
        <v>0.6214761155816988</v>
      </c>
      <c r="L152" s="94">
        <f t="shared" si="8"/>
        <v>-1.5874259128392243E-3</v>
      </c>
    </row>
    <row r="153" spans="1:12" ht="15.75" x14ac:dyDescent="0.25">
      <c r="A153" s="154" t="s">
        <v>217</v>
      </c>
      <c r="B153" s="93">
        <v>66.38666343916519</v>
      </c>
      <c r="C153" s="93">
        <v>69.005223079984248</v>
      </c>
      <c r="D153" s="93">
        <v>68.829413275777668</v>
      </c>
      <c r="E153" s="93"/>
      <c r="F153" s="93">
        <f t="shared" si="6"/>
        <v>-0.25477753184393048</v>
      </c>
      <c r="G153" s="93">
        <f t="shared" si="7"/>
        <v>3.6795791655517496</v>
      </c>
      <c r="H153" s="93"/>
      <c r="I153" s="93">
        <v>0.62306354149453802</v>
      </c>
      <c r="J153" s="93">
        <v>0.6214761155816988</v>
      </c>
      <c r="L153" s="93">
        <f t="shared" si="8"/>
        <v>-1.5874259128392243E-3</v>
      </c>
    </row>
    <row r="154" spans="1:12" s="104" customFormat="1" ht="15.75" x14ac:dyDescent="0.25">
      <c r="A154" s="155" t="s">
        <v>170</v>
      </c>
      <c r="B154" s="94">
        <v>106.27652543887797</v>
      </c>
      <c r="C154" s="94">
        <v>119.78160871574715</v>
      </c>
      <c r="D154" s="94">
        <v>119.78160871574715</v>
      </c>
      <c r="E154" s="94"/>
      <c r="F154" s="94">
        <f t="shared" si="6"/>
        <v>0</v>
      </c>
      <c r="G154" s="94">
        <f t="shared" si="7"/>
        <v>12.707494172488975</v>
      </c>
      <c r="H154" s="94"/>
      <c r="I154" s="94">
        <v>0.20187008413851901</v>
      </c>
      <c r="J154" s="94">
        <v>0.20187008413851901</v>
      </c>
      <c r="L154" s="94">
        <f t="shared" si="8"/>
        <v>0</v>
      </c>
    </row>
    <row r="155" spans="1:12" ht="15.75" x14ac:dyDescent="0.25">
      <c r="A155" s="154" t="s">
        <v>216</v>
      </c>
      <c r="B155" s="93">
        <v>106.27652543887797</v>
      </c>
      <c r="C155" s="93">
        <v>119.78160871574715</v>
      </c>
      <c r="D155" s="93">
        <v>119.78160871574715</v>
      </c>
      <c r="E155" s="93"/>
      <c r="F155" s="93">
        <f t="shared" si="6"/>
        <v>0</v>
      </c>
      <c r="G155" s="93">
        <f t="shared" si="7"/>
        <v>12.707494172488975</v>
      </c>
      <c r="H155" s="93"/>
      <c r="I155" s="93">
        <v>0.20187008413851901</v>
      </c>
      <c r="J155" s="93">
        <v>0.20187008413851901</v>
      </c>
      <c r="L155" s="93">
        <f t="shared" si="8"/>
        <v>0</v>
      </c>
    </row>
    <row r="156" spans="1:12" s="104" customFormat="1" ht="15.75" x14ac:dyDescent="0.25">
      <c r="A156" s="151" t="s">
        <v>111</v>
      </c>
      <c r="B156" s="94">
        <v>108.62007741827608</v>
      </c>
      <c r="C156" s="94">
        <v>108.41445643654725</v>
      </c>
      <c r="D156" s="94">
        <v>108.41445643654725</v>
      </c>
      <c r="E156" s="94"/>
      <c r="F156" s="94">
        <f t="shared" si="6"/>
        <v>0</v>
      </c>
      <c r="G156" s="94">
        <f t="shared" si="7"/>
        <v>-0.18930292319441211</v>
      </c>
      <c r="H156" s="94"/>
      <c r="I156" s="94">
        <v>3.7466047112707983</v>
      </c>
      <c r="J156" s="94">
        <v>3.7466047112707983</v>
      </c>
      <c r="L156" s="94">
        <f t="shared" si="8"/>
        <v>0</v>
      </c>
    </row>
    <row r="157" spans="1:12" ht="15.75" x14ac:dyDescent="0.25">
      <c r="A157" s="152" t="s">
        <v>171</v>
      </c>
      <c r="B157" s="93">
        <v>103.98277170353322</v>
      </c>
      <c r="C157" s="93">
        <v>105.43928279974524</v>
      </c>
      <c r="D157" s="93">
        <v>105.43928279974524</v>
      </c>
      <c r="E157" s="93"/>
      <c r="F157" s="93">
        <f t="shared" si="6"/>
        <v>0</v>
      </c>
      <c r="G157" s="93">
        <f t="shared" si="7"/>
        <v>1.4007234778898869</v>
      </c>
      <c r="H157" s="93"/>
      <c r="I157" s="93">
        <v>1.2409922718129207</v>
      </c>
      <c r="J157" s="93">
        <v>1.2409922718129207</v>
      </c>
      <c r="L157" s="93">
        <f t="shared" si="8"/>
        <v>0</v>
      </c>
    </row>
    <row r="158" spans="1:12" s="104" customFormat="1" ht="15.75" x14ac:dyDescent="0.25">
      <c r="A158" s="153" t="s">
        <v>215</v>
      </c>
      <c r="B158" s="94">
        <v>103.98277170353322</v>
      </c>
      <c r="C158" s="94">
        <v>105.43928279974524</v>
      </c>
      <c r="D158" s="94">
        <v>105.43928279974524</v>
      </c>
      <c r="E158" s="94"/>
      <c r="F158" s="94">
        <f t="shared" si="6"/>
        <v>0</v>
      </c>
      <c r="G158" s="94">
        <f t="shared" si="7"/>
        <v>1.4007234778898869</v>
      </c>
      <c r="H158" s="94"/>
      <c r="I158" s="94">
        <v>1.2409922718129207</v>
      </c>
      <c r="J158" s="94">
        <v>1.2409922718129207</v>
      </c>
      <c r="L158" s="94">
        <f t="shared" si="8"/>
        <v>0</v>
      </c>
    </row>
    <row r="159" spans="1:12" ht="15.75" x14ac:dyDescent="0.25">
      <c r="A159" s="152" t="s">
        <v>172</v>
      </c>
      <c r="B159" s="93">
        <v>100.33349798408992</v>
      </c>
      <c r="C159" s="93">
        <v>94.656599412278339</v>
      </c>
      <c r="D159" s="93">
        <v>94.656599412278339</v>
      </c>
      <c r="E159" s="93"/>
      <c r="F159" s="93">
        <f t="shared" si="6"/>
        <v>0</v>
      </c>
      <c r="G159" s="93">
        <f t="shared" si="7"/>
        <v>-5.6580291586283309</v>
      </c>
      <c r="H159" s="93"/>
      <c r="I159" s="93">
        <v>0.4053757245402449</v>
      </c>
      <c r="J159" s="93">
        <v>0.4053757245402449</v>
      </c>
      <c r="L159" s="93">
        <f t="shared" si="8"/>
        <v>0</v>
      </c>
    </row>
    <row r="160" spans="1:12" s="104" customFormat="1" ht="15.75" x14ac:dyDescent="0.25">
      <c r="A160" s="153" t="s">
        <v>214</v>
      </c>
      <c r="B160" s="94">
        <v>100.33349798408992</v>
      </c>
      <c r="C160" s="94">
        <v>94.656599412278339</v>
      </c>
      <c r="D160" s="94">
        <v>94.656599412278339</v>
      </c>
      <c r="E160" s="94"/>
      <c r="F160" s="94">
        <f t="shared" si="6"/>
        <v>0</v>
      </c>
      <c r="G160" s="94">
        <f t="shared" si="7"/>
        <v>-5.6580291586283309</v>
      </c>
      <c r="H160" s="94"/>
      <c r="I160" s="94">
        <v>0.4053757245402449</v>
      </c>
      <c r="J160" s="94">
        <v>0.4053757245402449</v>
      </c>
      <c r="L160" s="94">
        <f t="shared" si="8"/>
        <v>0</v>
      </c>
    </row>
    <row r="161" spans="1:12" ht="15.75" x14ac:dyDescent="0.25">
      <c r="A161" s="152" t="s">
        <v>173</v>
      </c>
      <c r="B161" s="93">
        <v>113.48707675862873</v>
      </c>
      <c r="C161" s="93">
        <v>113.49049279677361</v>
      </c>
      <c r="D161" s="93">
        <v>113.49049279677361</v>
      </c>
      <c r="E161" s="93"/>
      <c r="F161" s="93">
        <f t="shared" si="6"/>
        <v>0</v>
      </c>
      <c r="G161" s="93">
        <f t="shared" si="7"/>
        <v>3.0100679675904018E-3</v>
      </c>
      <c r="H161" s="93"/>
      <c r="I161" s="93">
        <v>2.1002367149176324</v>
      </c>
      <c r="J161" s="93">
        <v>2.1002367149176324</v>
      </c>
      <c r="L161" s="93">
        <f t="shared" si="8"/>
        <v>0</v>
      </c>
    </row>
    <row r="162" spans="1:12" s="104" customFormat="1" ht="15.75" x14ac:dyDescent="0.25">
      <c r="A162" s="153" t="s">
        <v>213</v>
      </c>
      <c r="B162" s="94">
        <v>113.48707675862873</v>
      </c>
      <c r="C162" s="94">
        <v>113.49049279677361</v>
      </c>
      <c r="D162" s="94">
        <v>113.49049279677361</v>
      </c>
      <c r="E162" s="94"/>
      <c r="F162" s="94">
        <f t="shared" si="6"/>
        <v>0</v>
      </c>
      <c r="G162" s="94">
        <f t="shared" si="7"/>
        <v>3.0100679675904018E-3</v>
      </c>
      <c r="H162" s="94"/>
      <c r="I162" s="94">
        <v>2.1002367149176324</v>
      </c>
      <c r="J162" s="94">
        <v>2.1002367149176324</v>
      </c>
      <c r="L162" s="94">
        <f t="shared" si="8"/>
        <v>0</v>
      </c>
    </row>
    <row r="163" spans="1:12" ht="15.75" x14ac:dyDescent="0.25">
      <c r="A163" s="150" t="s">
        <v>4</v>
      </c>
      <c r="B163" s="96">
        <v>102.5011130507078</v>
      </c>
      <c r="C163" s="96">
        <v>103.53539633280566</v>
      </c>
      <c r="D163" s="96">
        <v>103.53539633280566</v>
      </c>
      <c r="E163" s="96"/>
      <c r="F163" s="96">
        <f t="shared" si="6"/>
        <v>0</v>
      </c>
      <c r="G163" s="96">
        <f t="shared" si="7"/>
        <v>1.0090459033222254</v>
      </c>
      <c r="H163" s="96"/>
      <c r="I163" s="96">
        <v>4.7428570211024903</v>
      </c>
      <c r="J163" s="96">
        <v>4.7428570211024903</v>
      </c>
      <c r="L163" s="96">
        <f t="shared" si="8"/>
        <v>0</v>
      </c>
    </row>
    <row r="164" spans="1:12" s="104" customFormat="1" ht="15.75" x14ac:dyDescent="0.25">
      <c r="A164" s="151" t="s">
        <v>140</v>
      </c>
      <c r="B164" s="94">
        <v>89.328793733949823</v>
      </c>
      <c r="C164" s="94">
        <v>94.062279060784689</v>
      </c>
      <c r="D164" s="94">
        <v>94.062279060784689</v>
      </c>
      <c r="E164" s="94"/>
      <c r="F164" s="94">
        <f t="shared" si="6"/>
        <v>0</v>
      </c>
      <c r="G164" s="94">
        <f t="shared" si="7"/>
        <v>5.2989468781283744</v>
      </c>
      <c r="H164" s="94"/>
      <c r="I164" s="94">
        <v>0.94151045958009649</v>
      </c>
      <c r="J164" s="94">
        <v>0.9415104595800966</v>
      </c>
      <c r="L164" s="94">
        <f t="shared" si="8"/>
        <v>0</v>
      </c>
    </row>
    <row r="165" spans="1:12" ht="15.75" x14ac:dyDescent="0.25">
      <c r="A165" s="152" t="s">
        <v>174</v>
      </c>
      <c r="B165" s="93">
        <v>89.328793733949823</v>
      </c>
      <c r="C165" s="93">
        <v>94.062279060784689</v>
      </c>
      <c r="D165" s="93">
        <v>94.062279060784689</v>
      </c>
      <c r="E165" s="93"/>
      <c r="F165" s="93">
        <f t="shared" si="6"/>
        <v>0</v>
      </c>
      <c r="G165" s="93">
        <f t="shared" si="7"/>
        <v>5.2989468781283744</v>
      </c>
      <c r="H165" s="93"/>
      <c r="I165" s="93">
        <v>0.94151045958009649</v>
      </c>
      <c r="J165" s="93">
        <v>0.9415104595800966</v>
      </c>
      <c r="L165" s="93">
        <f t="shared" si="8"/>
        <v>0</v>
      </c>
    </row>
    <row r="166" spans="1:12" s="104" customFormat="1" ht="15.75" x14ac:dyDescent="0.25">
      <c r="A166" s="153" t="s">
        <v>140</v>
      </c>
      <c r="B166" s="94">
        <v>89.328793733949823</v>
      </c>
      <c r="C166" s="94">
        <v>94.062279060784689</v>
      </c>
      <c r="D166" s="94">
        <v>94.062279060784689</v>
      </c>
      <c r="E166" s="94"/>
      <c r="F166" s="94">
        <f t="shared" si="6"/>
        <v>0</v>
      </c>
      <c r="G166" s="94">
        <f t="shared" si="7"/>
        <v>5.2989468781283744</v>
      </c>
      <c r="H166" s="94"/>
      <c r="I166" s="94">
        <v>0.94151045958009649</v>
      </c>
      <c r="J166" s="94">
        <v>0.9415104595800966</v>
      </c>
      <c r="L166" s="94">
        <f t="shared" si="8"/>
        <v>0</v>
      </c>
    </row>
    <row r="167" spans="1:12" ht="15.75" x14ac:dyDescent="0.25">
      <c r="A167" s="157" t="s">
        <v>139</v>
      </c>
      <c r="B167" s="93">
        <v>106.18404506983349</v>
      </c>
      <c r="C167" s="93">
        <v>106.18404506983349</v>
      </c>
      <c r="D167" s="93">
        <v>106.18404506983349</v>
      </c>
      <c r="E167" s="93"/>
      <c r="F167" s="93">
        <f t="shared" si="6"/>
        <v>0</v>
      </c>
      <c r="G167" s="93">
        <f t="shared" si="7"/>
        <v>0</v>
      </c>
      <c r="H167" s="93"/>
      <c r="I167" s="93">
        <v>3.8013465615223936</v>
      </c>
      <c r="J167" s="93">
        <v>3.8013465615223936</v>
      </c>
      <c r="L167" s="93">
        <f t="shared" si="8"/>
        <v>0</v>
      </c>
    </row>
    <row r="168" spans="1:12" s="104" customFormat="1" ht="15.75" x14ac:dyDescent="0.25">
      <c r="A168" s="155" t="s">
        <v>175</v>
      </c>
      <c r="B168" s="94">
        <v>106.18404506983349</v>
      </c>
      <c r="C168" s="94">
        <v>106.18404506983349</v>
      </c>
      <c r="D168" s="94">
        <v>106.18404506983349</v>
      </c>
      <c r="E168" s="94"/>
      <c r="F168" s="94">
        <f t="shared" si="6"/>
        <v>0</v>
      </c>
      <c r="G168" s="94">
        <f t="shared" si="7"/>
        <v>0</v>
      </c>
      <c r="H168" s="94"/>
      <c r="I168" s="94">
        <v>3.8013465615223936</v>
      </c>
      <c r="J168" s="94">
        <v>3.8013465615223936</v>
      </c>
      <c r="L168" s="94">
        <f t="shared" si="8"/>
        <v>0</v>
      </c>
    </row>
    <row r="169" spans="1:12" ht="15.75" x14ac:dyDescent="0.25">
      <c r="A169" s="154" t="s">
        <v>212</v>
      </c>
      <c r="B169" s="93">
        <v>106.18404506983349</v>
      </c>
      <c r="C169" s="93">
        <v>106.18404506983349</v>
      </c>
      <c r="D169" s="93">
        <v>106.18404506983349</v>
      </c>
      <c r="E169" s="93"/>
      <c r="F169" s="93">
        <f t="shared" si="6"/>
        <v>0</v>
      </c>
      <c r="G169" s="93">
        <f t="shared" si="7"/>
        <v>0</v>
      </c>
      <c r="H169" s="93"/>
      <c r="I169" s="93">
        <v>3.8013465615223936</v>
      </c>
      <c r="J169" s="93">
        <v>3.8013465615223936</v>
      </c>
      <c r="L169" s="93">
        <f t="shared" si="8"/>
        <v>0</v>
      </c>
    </row>
    <row r="170" spans="1:12" s="104" customFormat="1" ht="15.75" x14ac:dyDescent="0.25">
      <c r="A170" s="156" t="s">
        <v>130</v>
      </c>
      <c r="B170" s="95">
        <v>101.37001031319875</v>
      </c>
      <c r="C170" s="95">
        <v>98.996848634448355</v>
      </c>
      <c r="D170" s="95">
        <v>98.870001623785043</v>
      </c>
      <c r="E170" s="95"/>
      <c r="F170" s="95">
        <f t="shared" si="6"/>
        <v>-0.12813237230581143</v>
      </c>
      <c r="G170" s="95">
        <f t="shared" si="7"/>
        <v>-2.4662212045648668</v>
      </c>
      <c r="H170" s="95"/>
      <c r="I170" s="95">
        <v>6.0911349535010224</v>
      </c>
      <c r="J170" s="95">
        <v>6.0833302377847529</v>
      </c>
      <c r="L170" s="95">
        <f t="shared" si="8"/>
        <v>-7.8047157162695058E-3</v>
      </c>
    </row>
    <row r="171" spans="1:12" ht="15.75" x14ac:dyDescent="0.25">
      <c r="A171" s="157" t="s">
        <v>138</v>
      </c>
      <c r="B171" s="93">
        <v>89.238381532784231</v>
      </c>
      <c r="C171" s="93">
        <v>88.683584678927332</v>
      </c>
      <c r="D171" s="93">
        <v>88.41480848317137</v>
      </c>
      <c r="E171" s="93"/>
      <c r="F171" s="93">
        <f t="shared" si="6"/>
        <v>-0.30307322006551951</v>
      </c>
      <c r="G171" s="93">
        <f t="shared" si="7"/>
        <v>-0.92289106488366857</v>
      </c>
      <c r="H171" s="93"/>
      <c r="I171" s="93">
        <v>2.890533319821007</v>
      </c>
      <c r="J171" s="93">
        <v>2.8817728874115587</v>
      </c>
      <c r="L171" s="93">
        <f t="shared" si="8"/>
        <v>-8.7604324094483488E-3</v>
      </c>
    </row>
    <row r="172" spans="1:12" s="104" customFormat="1" ht="15.75" x14ac:dyDescent="0.25">
      <c r="A172" s="155" t="s">
        <v>176</v>
      </c>
      <c r="B172" s="94">
        <v>71.824146501743755</v>
      </c>
      <c r="C172" s="94">
        <v>71.375591175202345</v>
      </c>
      <c r="D172" s="94">
        <v>70.717159019434177</v>
      </c>
      <c r="E172" s="94"/>
      <c r="F172" s="94">
        <f t="shared" si="6"/>
        <v>-0.922489250074221</v>
      </c>
      <c r="G172" s="94">
        <f t="shared" si="7"/>
        <v>-1.5412469708675269</v>
      </c>
      <c r="H172" s="94"/>
      <c r="I172" s="94">
        <v>0.9496514359103071</v>
      </c>
      <c r="J172" s="94">
        <v>0.94089100350085908</v>
      </c>
      <c r="L172" s="94">
        <f t="shared" si="8"/>
        <v>-8.7604324094480157E-3</v>
      </c>
    </row>
    <row r="173" spans="1:12" ht="15.75" x14ac:dyDescent="0.25">
      <c r="A173" s="154" t="s">
        <v>211</v>
      </c>
      <c r="B173" s="93">
        <v>82.766112674171609</v>
      </c>
      <c r="C173" s="93">
        <v>83.299340546092807</v>
      </c>
      <c r="D173" s="93">
        <v>83.299340546092807</v>
      </c>
      <c r="E173" s="93"/>
      <c r="F173" s="93">
        <f t="shared" si="6"/>
        <v>0</v>
      </c>
      <c r="G173" s="93">
        <f t="shared" si="7"/>
        <v>0.64425868836002209</v>
      </c>
      <c r="H173" s="93"/>
      <c r="I173" s="93">
        <v>0.22319615882970104</v>
      </c>
      <c r="J173" s="93">
        <v>0.22319615882970101</v>
      </c>
      <c r="L173" s="93">
        <f t="shared" si="8"/>
        <v>0</v>
      </c>
    </row>
    <row r="174" spans="1:12" s="104" customFormat="1" ht="15.75" x14ac:dyDescent="0.25">
      <c r="A174" s="153" t="s">
        <v>210</v>
      </c>
      <c r="B174" s="94">
        <v>69.064906769697799</v>
      </c>
      <c r="C174" s="94">
        <v>68.368774804116939</v>
      </c>
      <c r="D174" s="94">
        <v>67.544305563566866</v>
      </c>
      <c r="E174" s="94"/>
      <c r="F174" s="94">
        <f t="shared" si="6"/>
        <v>-1.2059148974254086</v>
      </c>
      <c r="G174" s="94">
        <f t="shared" si="7"/>
        <v>-2.2016987747503824</v>
      </c>
      <c r="H174" s="94"/>
      <c r="I174" s="94">
        <v>0.72645527708060609</v>
      </c>
      <c r="J174" s="94">
        <v>0.71769484467115818</v>
      </c>
      <c r="L174" s="94">
        <f t="shared" si="8"/>
        <v>-8.7604324094479047E-3</v>
      </c>
    </row>
    <row r="175" spans="1:12" ht="15.75" x14ac:dyDescent="0.25">
      <c r="A175" s="152" t="s">
        <v>177</v>
      </c>
      <c r="B175" s="93">
        <v>99.262187476460824</v>
      </c>
      <c r="C175" s="93">
        <v>99.262187476460824</v>
      </c>
      <c r="D175" s="93">
        <v>99.262187476460824</v>
      </c>
      <c r="E175" s="93"/>
      <c r="F175" s="93">
        <f t="shared" si="6"/>
        <v>0</v>
      </c>
      <c r="G175" s="93">
        <f t="shared" si="7"/>
        <v>0</v>
      </c>
      <c r="H175" s="93"/>
      <c r="I175" s="93">
        <v>0.13008285012995838</v>
      </c>
      <c r="J175" s="93">
        <v>0.13008285012995838</v>
      </c>
      <c r="L175" s="93">
        <f t="shared" si="8"/>
        <v>0</v>
      </c>
    </row>
    <row r="176" spans="1:12" s="104" customFormat="1" ht="15.75" x14ac:dyDescent="0.25">
      <c r="A176" s="153" t="s">
        <v>209</v>
      </c>
      <c r="B176" s="94">
        <v>99.262187476460824</v>
      </c>
      <c r="C176" s="94">
        <v>99.262187476460824</v>
      </c>
      <c r="D176" s="94">
        <v>99.262187476460824</v>
      </c>
      <c r="E176" s="94"/>
      <c r="F176" s="94">
        <f t="shared" si="6"/>
        <v>0</v>
      </c>
      <c r="G176" s="94">
        <f t="shared" si="7"/>
        <v>0</v>
      </c>
      <c r="H176" s="94"/>
      <c r="I176" s="94">
        <v>0.13008285012995838</v>
      </c>
      <c r="J176" s="94">
        <v>0.13008285012995838</v>
      </c>
      <c r="L176" s="94">
        <f t="shared" si="8"/>
        <v>0</v>
      </c>
    </row>
    <row r="177" spans="1:12" ht="15.75" x14ac:dyDescent="0.25">
      <c r="A177" s="152" t="s">
        <v>112</v>
      </c>
      <c r="B177" s="93">
        <v>101.47373662419359</v>
      </c>
      <c r="C177" s="93">
        <v>100.78341784885605</v>
      </c>
      <c r="D177" s="93">
        <v>100.78341784885605</v>
      </c>
      <c r="E177" s="93"/>
      <c r="F177" s="93">
        <f t="shared" si="6"/>
        <v>0</v>
      </c>
      <c r="G177" s="93">
        <f t="shared" si="7"/>
        <v>-0.68029304754404496</v>
      </c>
      <c r="H177" s="93"/>
      <c r="I177" s="93">
        <v>1.7687210944260485</v>
      </c>
      <c r="J177" s="93">
        <v>1.768721094426049</v>
      </c>
      <c r="L177" s="93">
        <f t="shared" si="8"/>
        <v>0</v>
      </c>
    </row>
    <row r="178" spans="1:12" s="104" customFormat="1" ht="15.75" x14ac:dyDescent="0.25">
      <c r="A178" s="153" t="s">
        <v>113</v>
      </c>
      <c r="B178" s="94">
        <v>101.47373662419359</v>
      </c>
      <c r="C178" s="94">
        <v>100.78341784885605</v>
      </c>
      <c r="D178" s="94">
        <v>100.78341784885605</v>
      </c>
      <c r="E178" s="94"/>
      <c r="F178" s="94">
        <f t="shared" si="6"/>
        <v>0</v>
      </c>
      <c r="G178" s="94">
        <f t="shared" si="7"/>
        <v>-0.68029304754404496</v>
      </c>
      <c r="H178" s="94"/>
      <c r="I178" s="94">
        <v>1.7687210944260485</v>
      </c>
      <c r="J178" s="94">
        <v>1.768721094426049</v>
      </c>
      <c r="L178" s="94">
        <f t="shared" si="8"/>
        <v>0</v>
      </c>
    </row>
    <row r="179" spans="1:12" ht="15.75" x14ac:dyDescent="0.25">
      <c r="A179" s="152" t="s">
        <v>178</v>
      </c>
      <c r="B179" s="93">
        <v>98.181892359425817</v>
      </c>
      <c r="C179" s="93">
        <v>98.181892359425817</v>
      </c>
      <c r="D179" s="93">
        <v>98.181892359425817</v>
      </c>
      <c r="E179" s="93"/>
      <c r="F179" s="93">
        <f t="shared" si="6"/>
        <v>0</v>
      </c>
      <c r="G179" s="93">
        <f t="shared" si="7"/>
        <v>0</v>
      </c>
      <c r="H179" s="93"/>
      <c r="I179" s="93">
        <v>4.207793935469218E-2</v>
      </c>
      <c r="J179" s="93">
        <v>4.207793935469218E-2</v>
      </c>
      <c r="L179" s="93">
        <f t="shared" si="8"/>
        <v>0</v>
      </c>
    </row>
    <row r="180" spans="1:12" s="104" customFormat="1" ht="15.75" x14ac:dyDescent="0.25">
      <c r="A180" s="153" t="s">
        <v>208</v>
      </c>
      <c r="B180" s="94">
        <v>98.181892359425817</v>
      </c>
      <c r="C180" s="94">
        <v>98.181892359425817</v>
      </c>
      <c r="D180" s="94">
        <v>98.181892359425817</v>
      </c>
      <c r="E180" s="94"/>
      <c r="F180" s="94">
        <f t="shared" si="6"/>
        <v>0</v>
      </c>
      <c r="G180" s="94">
        <f t="shared" si="7"/>
        <v>0</v>
      </c>
      <c r="H180" s="94"/>
      <c r="I180" s="94">
        <v>4.207793935469218E-2</v>
      </c>
      <c r="J180" s="94">
        <v>4.207793935469218E-2</v>
      </c>
      <c r="L180" s="94">
        <f t="shared" si="8"/>
        <v>0</v>
      </c>
    </row>
    <row r="181" spans="1:12" ht="15.75" x14ac:dyDescent="0.25">
      <c r="A181" s="157" t="s">
        <v>137</v>
      </c>
      <c r="B181" s="93">
        <v>112.45262386481691</v>
      </c>
      <c r="C181" s="93">
        <v>112.45262386481691</v>
      </c>
      <c r="D181" s="93">
        <v>112.45262386481691</v>
      </c>
      <c r="E181" s="93"/>
      <c r="F181" s="93">
        <f t="shared" si="6"/>
        <v>0</v>
      </c>
      <c r="G181" s="93">
        <f t="shared" si="7"/>
        <v>0</v>
      </c>
      <c r="H181" s="93"/>
      <c r="I181" s="93">
        <v>0.97556985271723673</v>
      </c>
      <c r="J181" s="93">
        <v>0.97556985271723673</v>
      </c>
      <c r="L181" s="93">
        <f t="shared" si="8"/>
        <v>0</v>
      </c>
    </row>
    <row r="182" spans="1:12" s="104" customFormat="1" ht="15.75" x14ac:dyDescent="0.25">
      <c r="A182" s="155" t="s">
        <v>179</v>
      </c>
      <c r="B182" s="94">
        <v>112.45262386481691</v>
      </c>
      <c r="C182" s="94">
        <v>112.45262386481691</v>
      </c>
      <c r="D182" s="94">
        <v>112.45262386481691</v>
      </c>
      <c r="E182" s="94"/>
      <c r="F182" s="94">
        <f t="shared" si="6"/>
        <v>0</v>
      </c>
      <c r="G182" s="94">
        <f t="shared" si="7"/>
        <v>0</v>
      </c>
      <c r="H182" s="94"/>
      <c r="I182" s="94">
        <v>0.97556985271723673</v>
      </c>
      <c r="J182" s="94">
        <v>0.97556985271723673</v>
      </c>
      <c r="L182" s="94">
        <f t="shared" si="8"/>
        <v>0</v>
      </c>
    </row>
    <row r="183" spans="1:12" ht="15.75" x14ac:dyDescent="0.25">
      <c r="A183" s="154" t="s">
        <v>207</v>
      </c>
      <c r="B183" s="93">
        <v>112.45262386481691</v>
      </c>
      <c r="C183" s="93">
        <v>112.45262386481691</v>
      </c>
      <c r="D183" s="93">
        <v>112.45262386481691</v>
      </c>
      <c r="E183" s="93"/>
      <c r="F183" s="93">
        <f t="shared" si="6"/>
        <v>0</v>
      </c>
      <c r="G183" s="93">
        <f t="shared" si="7"/>
        <v>0</v>
      </c>
      <c r="H183" s="93"/>
      <c r="I183" s="93">
        <v>0.97556985271723673</v>
      </c>
      <c r="J183" s="93">
        <v>0.97556985271723673</v>
      </c>
      <c r="L183" s="93">
        <f t="shared" si="8"/>
        <v>0</v>
      </c>
    </row>
    <row r="184" spans="1:12" s="104" customFormat="1" ht="15.75" x14ac:dyDescent="0.25">
      <c r="A184" s="151" t="s">
        <v>136</v>
      </c>
      <c r="B184" s="94">
        <v>124.32880323467771</v>
      </c>
      <c r="C184" s="94">
        <v>111.6654036256253</v>
      </c>
      <c r="D184" s="94">
        <v>111.6654036256253</v>
      </c>
      <c r="E184" s="94"/>
      <c r="F184" s="94">
        <f t="shared" si="6"/>
        <v>0</v>
      </c>
      <c r="G184" s="94">
        <f t="shared" si="7"/>
        <v>-10.185411006610845</v>
      </c>
      <c r="H184" s="94"/>
      <c r="I184" s="94">
        <v>1.1223478975516419</v>
      </c>
      <c r="J184" s="94">
        <v>1.1223478975516419</v>
      </c>
      <c r="L184" s="94">
        <f t="shared" si="8"/>
        <v>0</v>
      </c>
    </row>
    <row r="185" spans="1:12" ht="15.75" x14ac:dyDescent="0.25">
      <c r="A185" s="152" t="s">
        <v>180</v>
      </c>
      <c r="B185" s="93">
        <v>131.27868056662001</v>
      </c>
      <c r="C185" s="93">
        <v>131.27868056662001</v>
      </c>
      <c r="D185" s="93">
        <v>131.27868056662001</v>
      </c>
      <c r="E185" s="93"/>
      <c r="F185" s="93">
        <f t="shared" si="6"/>
        <v>0</v>
      </c>
      <c r="G185" s="93">
        <f t="shared" si="7"/>
        <v>0</v>
      </c>
      <c r="H185" s="93"/>
      <c r="I185" s="93">
        <v>8.4353585272818027E-2</v>
      </c>
      <c r="J185" s="93">
        <v>8.4353585272818027E-2</v>
      </c>
      <c r="L185" s="93">
        <f t="shared" si="8"/>
        <v>0</v>
      </c>
    </row>
    <row r="186" spans="1:12" s="104" customFormat="1" ht="15.75" x14ac:dyDescent="0.25">
      <c r="A186" s="153" t="s">
        <v>206</v>
      </c>
      <c r="B186" s="94">
        <v>131.27868056662001</v>
      </c>
      <c r="C186" s="94">
        <v>131.27868056662001</v>
      </c>
      <c r="D186" s="94">
        <v>131.27868056662001</v>
      </c>
      <c r="E186" s="94"/>
      <c r="F186" s="94">
        <f t="shared" si="6"/>
        <v>0</v>
      </c>
      <c r="G186" s="94">
        <f t="shared" si="7"/>
        <v>0</v>
      </c>
      <c r="H186" s="94"/>
      <c r="I186" s="94">
        <v>8.4353585272818027E-2</v>
      </c>
      <c r="J186" s="94">
        <v>8.4353585272818027E-2</v>
      </c>
      <c r="L186" s="94">
        <f t="shared" si="8"/>
        <v>0</v>
      </c>
    </row>
    <row r="187" spans="1:12" ht="15.75" x14ac:dyDescent="0.25">
      <c r="A187" s="152" t="s">
        <v>114</v>
      </c>
      <c r="B187" s="93">
        <v>123.85415812578725</v>
      </c>
      <c r="C187" s="93">
        <v>110.32590574318499</v>
      </c>
      <c r="D187" s="93">
        <v>110.32590574318499</v>
      </c>
      <c r="E187" s="93"/>
      <c r="F187" s="93">
        <f t="shared" si="6"/>
        <v>0</v>
      </c>
      <c r="G187" s="93">
        <f t="shared" si="7"/>
        <v>-10.922727655911935</v>
      </c>
      <c r="H187" s="93"/>
      <c r="I187" s="93">
        <v>1.0379943122788238</v>
      </c>
      <c r="J187" s="93">
        <v>1.0379943122788238</v>
      </c>
      <c r="L187" s="93">
        <f t="shared" si="8"/>
        <v>0</v>
      </c>
    </row>
    <row r="188" spans="1:12" s="104" customFormat="1" ht="15.75" x14ac:dyDescent="0.25">
      <c r="A188" s="153" t="s">
        <v>205</v>
      </c>
      <c r="B188" s="94">
        <v>118.25928708363642</v>
      </c>
      <c r="C188" s="94">
        <v>101.68207322023787</v>
      </c>
      <c r="D188" s="94">
        <v>101.68207322023787</v>
      </c>
      <c r="E188" s="94"/>
      <c r="F188" s="94">
        <f t="shared" si="6"/>
        <v>0</v>
      </c>
      <c r="G188" s="94">
        <f t="shared" si="7"/>
        <v>-14.017684591379842</v>
      </c>
      <c r="H188" s="94"/>
      <c r="I188" s="94">
        <v>0.78071409697928662</v>
      </c>
      <c r="J188" s="94">
        <v>0.78071409697928662</v>
      </c>
      <c r="L188" s="94">
        <f t="shared" si="8"/>
        <v>0</v>
      </c>
    </row>
    <row r="189" spans="1:12" ht="15.75" x14ac:dyDescent="0.25">
      <c r="A189" s="154" t="s">
        <v>115</v>
      </c>
      <c r="B189" s="93">
        <v>148.67861982628793</v>
      </c>
      <c r="C189" s="93">
        <v>148.67861982628793</v>
      </c>
      <c r="D189" s="93">
        <v>148.67861982628793</v>
      </c>
      <c r="E189" s="93"/>
      <c r="F189" s="93">
        <f t="shared" si="6"/>
        <v>0</v>
      </c>
      <c r="G189" s="93">
        <f t="shared" si="7"/>
        <v>0</v>
      </c>
      <c r="H189" s="93"/>
      <c r="I189" s="93">
        <v>0.25728021529953715</v>
      </c>
      <c r="J189" s="93">
        <v>0.25728021529953721</v>
      </c>
      <c r="L189" s="93">
        <f t="shared" si="8"/>
        <v>0</v>
      </c>
    </row>
    <row r="190" spans="1:12" s="104" customFormat="1" ht="15.75" x14ac:dyDescent="0.25">
      <c r="A190" s="151" t="s">
        <v>151</v>
      </c>
      <c r="B190" s="94">
        <v>108.08124615054639</v>
      </c>
      <c r="C190" s="94">
        <v>108.01712064781603</v>
      </c>
      <c r="D190" s="94">
        <v>108.11074110142489</v>
      </c>
      <c r="E190" s="94"/>
      <c r="F190" s="94">
        <f t="shared" si="6"/>
        <v>8.6671865577780949E-2</v>
      </c>
      <c r="G190" s="94">
        <f t="shared" si="7"/>
        <v>2.728961029687671E-2</v>
      </c>
      <c r="H190" s="94"/>
      <c r="I190" s="94">
        <v>1.102683883411137</v>
      </c>
      <c r="J190" s="94">
        <v>1.1036396001043149</v>
      </c>
      <c r="L190" s="94">
        <f t="shared" si="8"/>
        <v>9.5571669317795482E-4</v>
      </c>
    </row>
    <row r="191" spans="1:12" ht="15.75" x14ac:dyDescent="0.25">
      <c r="A191" s="152" t="s">
        <v>116</v>
      </c>
      <c r="B191" s="93">
        <v>111.32480777392232</v>
      </c>
      <c r="C191" s="93">
        <v>110.88027157748083</v>
      </c>
      <c r="D191" s="93">
        <v>109.77278188004401</v>
      </c>
      <c r="E191" s="93"/>
      <c r="F191" s="93">
        <f t="shared" si="6"/>
        <v>-0.99881582330264562</v>
      </c>
      <c r="G191" s="93">
        <f t="shared" si="7"/>
        <v>-1.3941419930678434</v>
      </c>
      <c r="H191" s="93"/>
      <c r="I191" s="93">
        <v>0.38172913705722955</v>
      </c>
      <c r="J191" s="93">
        <v>0.37791636603414525</v>
      </c>
      <c r="L191" s="93">
        <f t="shared" si="8"/>
        <v>-3.8127710230843048E-3</v>
      </c>
    </row>
    <row r="192" spans="1:12" s="104" customFormat="1" ht="15.75" x14ac:dyDescent="0.25">
      <c r="A192" s="153" t="s">
        <v>20</v>
      </c>
      <c r="B192" s="94">
        <v>111.32480777392232</v>
      </c>
      <c r="C192" s="94">
        <v>110.88027157748083</v>
      </c>
      <c r="D192" s="94">
        <v>109.77278188004401</v>
      </c>
      <c r="E192" s="94"/>
      <c r="F192" s="94">
        <f t="shared" si="6"/>
        <v>-0.99881582330264562</v>
      </c>
      <c r="G192" s="94">
        <f t="shared" si="7"/>
        <v>-1.3941419930678434</v>
      </c>
      <c r="H192" s="94"/>
      <c r="I192" s="94">
        <v>0.38172913705722955</v>
      </c>
      <c r="J192" s="94">
        <v>0.37791636603414525</v>
      </c>
      <c r="L192" s="94">
        <f t="shared" si="8"/>
        <v>-3.8127710230843048E-3</v>
      </c>
    </row>
    <row r="193" spans="1:12" ht="15.75" x14ac:dyDescent="0.25">
      <c r="A193" s="152" t="s">
        <v>181</v>
      </c>
      <c r="B193" s="93">
        <v>106.43076619952572</v>
      </c>
      <c r="C193" s="93">
        <v>106.56021192991111</v>
      </c>
      <c r="D193" s="93">
        <v>107.26501492094467</v>
      </c>
      <c r="E193" s="93"/>
      <c r="F193" s="93">
        <f t="shared" si="6"/>
        <v>0.66141290287329291</v>
      </c>
      <c r="G193" s="93">
        <f t="shared" si="7"/>
        <v>0.78384169466090281</v>
      </c>
      <c r="H193" s="93"/>
      <c r="I193" s="93">
        <v>0.72095474635390744</v>
      </c>
      <c r="J193" s="93">
        <v>0.72572323407016959</v>
      </c>
      <c r="L193" s="93">
        <f t="shared" si="8"/>
        <v>4.7684877162621486E-3</v>
      </c>
    </row>
    <row r="194" spans="1:12" s="104" customFormat="1" ht="15.75" x14ac:dyDescent="0.25">
      <c r="A194" s="153" t="s">
        <v>204</v>
      </c>
      <c r="B194" s="94">
        <v>106.43076619952572</v>
      </c>
      <c r="C194" s="94">
        <v>106.56021192991111</v>
      </c>
      <c r="D194" s="94">
        <v>107.26501492094467</v>
      </c>
      <c r="E194" s="94"/>
      <c r="F194" s="94">
        <f t="shared" si="6"/>
        <v>0.66141290287329291</v>
      </c>
      <c r="G194" s="94">
        <f t="shared" si="7"/>
        <v>0.78384169466090281</v>
      </c>
      <c r="H194" s="94"/>
      <c r="I194" s="94">
        <v>0.72095474635390744</v>
      </c>
      <c r="J194" s="94">
        <v>0.72572323407016959</v>
      </c>
      <c r="L194" s="94">
        <f t="shared" si="8"/>
        <v>4.7684877162621486E-3</v>
      </c>
    </row>
    <row r="195" spans="1:12" ht="15.75" x14ac:dyDescent="0.25">
      <c r="A195" s="150" t="s">
        <v>117</v>
      </c>
      <c r="B195" s="96">
        <v>133.23816424501564</v>
      </c>
      <c r="C195" s="96">
        <v>133.24140936751891</v>
      </c>
      <c r="D195" s="96">
        <v>133.24140936751891</v>
      </c>
      <c r="E195" s="96"/>
      <c r="F195" s="96">
        <f t="shared" si="6"/>
        <v>0</v>
      </c>
      <c r="G195" s="96">
        <f t="shared" si="7"/>
        <v>2.4355803171394186E-3</v>
      </c>
      <c r="H195" s="96"/>
      <c r="I195" s="96">
        <v>2.5889702379055088</v>
      </c>
      <c r="J195" s="96">
        <v>2.5889702379055088</v>
      </c>
      <c r="L195" s="96">
        <f t="shared" si="8"/>
        <v>0</v>
      </c>
    </row>
    <row r="196" spans="1:12" s="104" customFormat="1" ht="15.75" x14ac:dyDescent="0.25">
      <c r="A196" s="151" t="s">
        <v>135</v>
      </c>
      <c r="B196" s="94">
        <v>123.25389080531031</v>
      </c>
      <c r="C196" s="94">
        <v>123.26409156748828</v>
      </c>
      <c r="D196" s="94">
        <v>123.26409156748828</v>
      </c>
      <c r="E196" s="94"/>
      <c r="F196" s="94">
        <f t="shared" si="6"/>
        <v>0</v>
      </c>
      <c r="G196" s="94">
        <f t="shared" si="7"/>
        <v>8.2762192019414371E-3</v>
      </c>
      <c r="H196" s="94"/>
      <c r="I196" s="94">
        <v>0.7619437185298128</v>
      </c>
      <c r="J196" s="94">
        <v>0.7619437185298128</v>
      </c>
      <c r="L196" s="94">
        <f t="shared" si="8"/>
        <v>0</v>
      </c>
    </row>
    <row r="197" spans="1:12" ht="15.75" x14ac:dyDescent="0.25">
      <c r="A197" s="152" t="s">
        <v>182</v>
      </c>
      <c r="B197" s="93">
        <v>123.25389080531031</v>
      </c>
      <c r="C197" s="93">
        <v>123.26409156748828</v>
      </c>
      <c r="D197" s="93">
        <v>123.26409156748828</v>
      </c>
      <c r="E197" s="93"/>
      <c r="F197" s="93">
        <f t="shared" si="6"/>
        <v>0</v>
      </c>
      <c r="G197" s="93">
        <f t="shared" si="7"/>
        <v>8.2762192019414371E-3</v>
      </c>
      <c r="H197" s="93"/>
      <c r="I197" s="93">
        <v>0.7619437185298128</v>
      </c>
      <c r="J197" s="93">
        <v>0.7619437185298128</v>
      </c>
      <c r="L197" s="93">
        <f t="shared" si="8"/>
        <v>0</v>
      </c>
    </row>
    <row r="198" spans="1:12" s="104" customFormat="1" ht="15.75" x14ac:dyDescent="0.25">
      <c r="A198" s="153" t="s">
        <v>135</v>
      </c>
      <c r="B198" s="94">
        <v>123.25389080531031</v>
      </c>
      <c r="C198" s="94">
        <v>123.26409156748828</v>
      </c>
      <c r="D198" s="94">
        <v>123.26409156748828</v>
      </c>
      <c r="E198" s="94"/>
      <c r="F198" s="94">
        <f t="shared" si="6"/>
        <v>0</v>
      </c>
      <c r="G198" s="94">
        <f t="shared" si="7"/>
        <v>8.2762192019414371E-3</v>
      </c>
      <c r="H198" s="94"/>
      <c r="I198" s="94">
        <v>0.7619437185298128</v>
      </c>
      <c r="J198" s="94">
        <v>0.7619437185298128</v>
      </c>
      <c r="L198" s="94">
        <f t="shared" si="8"/>
        <v>0</v>
      </c>
    </row>
    <row r="199" spans="1:12" ht="15.75" x14ac:dyDescent="0.25">
      <c r="A199" s="157" t="s">
        <v>118</v>
      </c>
      <c r="B199" s="93">
        <v>139.88714267147293</v>
      </c>
      <c r="C199" s="93">
        <v>139.88714267147293</v>
      </c>
      <c r="D199" s="93">
        <v>139.88714267147293</v>
      </c>
      <c r="E199" s="93"/>
      <c r="F199" s="93">
        <f t="shared" ref="F199:F224" si="9">((D199/C199-1)*100)</f>
        <v>0</v>
      </c>
      <c r="G199" s="93">
        <f t="shared" ref="G199:G225" si="10">((D199/B199-1)*100)</f>
        <v>0</v>
      </c>
      <c r="H199" s="93"/>
      <c r="I199" s="93">
        <v>1.6970980145401513</v>
      </c>
      <c r="J199" s="93">
        <v>1.6970980145401513</v>
      </c>
      <c r="L199" s="93">
        <f t="shared" si="8"/>
        <v>0</v>
      </c>
    </row>
    <row r="200" spans="1:12" s="104" customFormat="1" ht="15.75" x14ac:dyDescent="0.25">
      <c r="A200" s="155" t="s">
        <v>119</v>
      </c>
      <c r="B200" s="94">
        <v>139.88714267147293</v>
      </c>
      <c r="C200" s="94">
        <v>139.88714267147293</v>
      </c>
      <c r="D200" s="94">
        <v>139.88714267147293</v>
      </c>
      <c r="E200" s="94"/>
      <c r="F200" s="94">
        <f t="shared" si="9"/>
        <v>0</v>
      </c>
      <c r="G200" s="94">
        <f t="shared" si="10"/>
        <v>0</v>
      </c>
      <c r="H200" s="94"/>
      <c r="I200" s="94">
        <v>1.6970980145401513</v>
      </c>
      <c r="J200" s="94">
        <v>1.6970980145401513</v>
      </c>
      <c r="L200" s="94">
        <f t="shared" ref="L200:L224" si="11">J200-I200</f>
        <v>0</v>
      </c>
    </row>
    <row r="201" spans="1:12" ht="15.75" x14ac:dyDescent="0.25">
      <c r="A201" s="154" t="s">
        <v>118</v>
      </c>
      <c r="B201" s="93">
        <v>139.88714267147293</v>
      </c>
      <c r="C201" s="93">
        <v>139.88714267147293</v>
      </c>
      <c r="D201" s="93">
        <v>139.88714267147293</v>
      </c>
      <c r="E201" s="93"/>
      <c r="F201" s="93">
        <f t="shared" si="9"/>
        <v>0</v>
      </c>
      <c r="G201" s="93">
        <f t="shared" si="10"/>
        <v>0</v>
      </c>
      <c r="H201" s="93"/>
      <c r="I201" s="93">
        <v>1.6970980145401513</v>
      </c>
      <c r="J201" s="93">
        <v>1.6970980145401513</v>
      </c>
      <c r="L201" s="93">
        <f t="shared" si="11"/>
        <v>0</v>
      </c>
    </row>
    <row r="202" spans="1:12" s="104" customFormat="1" ht="15.75" x14ac:dyDescent="0.25">
      <c r="A202" s="151" t="s">
        <v>120</v>
      </c>
      <c r="B202" s="94">
        <v>116.28043992448846</v>
      </c>
      <c r="C202" s="94">
        <v>116.28043992448846</v>
      </c>
      <c r="D202" s="94">
        <v>116.28043992448846</v>
      </c>
      <c r="E202" s="94"/>
      <c r="F202" s="94">
        <f t="shared" si="9"/>
        <v>0</v>
      </c>
      <c r="G202" s="94">
        <f t="shared" si="10"/>
        <v>0</v>
      </c>
      <c r="H202" s="94"/>
      <c r="I202" s="94">
        <v>0.12992850483554474</v>
      </c>
      <c r="J202" s="94">
        <v>0.12992850483554474</v>
      </c>
      <c r="L202" s="94">
        <f t="shared" si="11"/>
        <v>0</v>
      </c>
    </row>
    <row r="203" spans="1:12" ht="15.75" x14ac:dyDescent="0.25">
      <c r="A203" s="152" t="s">
        <v>121</v>
      </c>
      <c r="B203" s="93">
        <v>116.28043992448846</v>
      </c>
      <c r="C203" s="93">
        <v>116.28043992448846</v>
      </c>
      <c r="D203" s="93">
        <v>116.28043992448846</v>
      </c>
      <c r="E203" s="93"/>
      <c r="F203" s="93">
        <f t="shared" si="9"/>
        <v>0</v>
      </c>
      <c r="G203" s="93">
        <f t="shared" si="10"/>
        <v>0</v>
      </c>
      <c r="H203" s="93"/>
      <c r="I203" s="93">
        <v>0.12992850483554474</v>
      </c>
      <c r="J203" s="93">
        <v>0.12992850483554474</v>
      </c>
      <c r="L203" s="93">
        <f t="shared" si="11"/>
        <v>0</v>
      </c>
    </row>
    <row r="204" spans="1:12" s="104" customFormat="1" ht="15.75" x14ac:dyDescent="0.25">
      <c r="A204" s="153" t="s">
        <v>120</v>
      </c>
      <c r="B204" s="94">
        <v>116.28043992448846</v>
      </c>
      <c r="C204" s="94">
        <v>116.28043992448846</v>
      </c>
      <c r="D204" s="94">
        <v>116.28043992448846</v>
      </c>
      <c r="E204" s="94"/>
      <c r="F204" s="94">
        <f t="shared" si="9"/>
        <v>0</v>
      </c>
      <c r="G204" s="94">
        <f t="shared" si="10"/>
        <v>0</v>
      </c>
      <c r="H204" s="94"/>
      <c r="I204" s="94">
        <v>0.12992850483554474</v>
      </c>
      <c r="J204" s="94">
        <v>0.12992850483554474</v>
      </c>
      <c r="L204" s="94">
        <f t="shared" si="11"/>
        <v>0</v>
      </c>
    </row>
    <row r="205" spans="1:12" ht="15.75" x14ac:dyDescent="0.25">
      <c r="A205" s="150" t="s">
        <v>131</v>
      </c>
      <c r="B205" s="96">
        <v>121.64326226545897</v>
      </c>
      <c r="C205" s="96">
        <v>121.47811226613192</v>
      </c>
      <c r="D205" s="96">
        <v>122.11432408472184</v>
      </c>
      <c r="E205" s="96"/>
      <c r="F205" s="96">
        <f t="shared" si="9"/>
        <v>0.52372547343848552</v>
      </c>
      <c r="G205" s="96">
        <f t="shared" si="10"/>
        <v>0.38724859107681642</v>
      </c>
      <c r="H205" s="96"/>
      <c r="I205" s="96">
        <v>2.5648038527177524</v>
      </c>
      <c r="J205" s="96">
        <v>2.5782363838381674</v>
      </c>
      <c r="L205" s="96">
        <f t="shared" si="11"/>
        <v>1.3432531120415092E-2</v>
      </c>
    </row>
    <row r="206" spans="1:12" s="104" customFormat="1" ht="15.75" x14ac:dyDescent="0.25">
      <c r="A206" s="151" t="s">
        <v>122</v>
      </c>
      <c r="B206" s="94">
        <v>121.59102064247249</v>
      </c>
      <c r="C206" s="94">
        <v>121.41939177060232</v>
      </c>
      <c r="D206" s="94">
        <v>122.08056232549167</v>
      </c>
      <c r="E206" s="94"/>
      <c r="F206" s="94">
        <f t="shared" si="9"/>
        <v>0.54453456342336004</v>
      </c>
      <c r="G206" s="94">
        <f t="shared" si="10"/>
        <v>0.40261335124296416</v>
      </c>
      <c r="H206" s="94"/>
      <c r="I206" s="94">
        <v>2.46679127876995</v>
      </c>
      <c r="J206" s="94">
        <v>2.4802238098903651</v>
      </c>
      <c r="L206" s="94">
        <f t="shared" si="11"/>
        <v>1.3432531120415092E-2</v>
      </c>
    </row>
    <row r="207" spans="1:12" ht="15.75" x14ac:dyDescent="0.25">
      <c r="A207" s="152" t="s">
        <v>183</v>
      </c>
      <c r="B207" s="93">
        <v>121.59102064247249</v>
      </c>
      <c r="C207" s="93">
        <v>121.41939177060232</v>
      </c>
      <c r="D207" s="93">
        <v>122.08056232549167</v>
      </c>
      <c r="E207" s="93"/>
      <c r="F207" s="93">
        <f t="shared" si="9"/>
        <v>0.54453456342336004</v>
      </c>
      <c r="G207" s="93">
        <f t="shared" si="10"/>
        <v>0.40261335124296416</v>
      </c>
      <c r="H207" s="93"/>
      <c r="I207" s="93">
        <v>2.46679127876995</v>
      </c>
      <c r="J207" s="93">
        <v>2.4802238098903651</v>
      </c>
      <c r="L207" s="93">
        <f t="shared" si="11"/>
        <v>1.3432531120415092E-2</v>
      </c>
    </row>
    <row r="208" spans="1:12" s="104" customFormat="1" ht="15.75" x14ac:dyDescent="0.25">
      <c r="A208" s="153" t="s">
        <v>21</v>
      </c>
      <c r="B208" s="94">
        <v>113.46665033419752</v>
      </c>
      <c r="C208" s="94">
        <v>112.78134428071658</v>
      </c>
      <c r="D208" s="94">
        <v>115.42136736489674</v>
      </c>
      <c r="E208" s="94"/>
      <c r="F208" s="94">
        <f t="shared" si="9"/>
        <v>2.3408331413474315</v>
      </c>
      <c r="G208" s="94">
        <f t="shared" si="10"/>
        <v>1.7227238355427943</v>
      </c>
      <c r="H208" s="94"/>
      <c r="I208" s="94">
        <v>0.57383548118612715</v>
      </c>
      <c r="J208" s="94">
        <v>0.58726801230654269</v>
      </c>
      <c r="L208" s="94">
        <f t="shared" si="11"/>
        <v>1.3432531120415536E-2</v>
      </c>
    </row>
    <row r="209" spans="1:12" ht="15.75" x14ac:dyDescent="0.25">
      <c r="A209" s="154" t="s">
        <v>203</v>
      </c>
      <c r="B209" s="93">
        <v>124.30552025542433</v>
      </c>
      <c r="C209" s="93">
        <v>124.30552025542433</v>
      </c>
      <c r="D209" s="93">
        <v>124.30552025542433</v>
      </c>
      <c r="E209" s="93"/>
      <c r="F209" s="93">
        <f t="shared" si="9"/>
        <v>0</v>
      </c>
      <c r="G209" s="93">
        <f t="shared" si="10"/>
        <v>0</v>
      </c>
      <c r="H209" s="93"/>
      <c r="I209" s="93">
        <v>1.8929557975838223</v>
      </c>
      <c r="J209" s="93">
        <v>1.8929557975838223</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9.8012573947802689E-2</v>
      </c>
      <c r="J210" s="94">
        <v>9.8012573947802689E-2</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9.8012573947802689E-2</v>
      </c>
      <c r="J211" s="93">
        <v>9.8012573947802689E-2</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9.8012573947802689E-2</v>
      </c>
      <c r="J212" s="94">
        <v>9.8012573947802689E-2</v>
      </c>
      <c r="L212" s="94">
        <f t="shared" si="11"/>
        <v>0</v>
      </c>
    </row>
    <row r="213" spans="1:12" ht="15.75" x14ac:dyDescent="0.25">
      <c r="A213" s="150" t="s">
        <v>132</v>
      </c>
      <c r="B213" s="96">
        <v>98.819042008029911</v>
      </c>
      <c r="C213" s="96">
        <v>98.791730036700059</v>
      </c>
      <c r="D213" s="96">
        <v>97.490551106997273</v>
      </c>
      <c r="E213" s="96"/>
      <c r="F213" s="96">
        <f t="shared" si="9"/>
        <v>-1.3170929684290456</v>
      </c>
      <c r="G213" s="96">
        <f t="shared" si="10"/>
        <v>-1.3443673142719659</v>
      </c>
      <c r="H213" s="96"/>
      <c r="I213" s="96">
        <v>7.6114304630040817</v>
      </c>
      <c r="J213" s="96">
        <v>7.5111808475789879</v>
      </c>
      <c r="L213" s="96">
        <f t="shared" si="11"/>
        <v>-0.10024961542509381</v>
      </c>
    </row>
    <row r="214" spans="1:12" s="104" customFormat="1" ht="15.75" x14ac:dyDescent="0.25">
      <c r="A214" s="151" t="s">
        <v>125</v>
      </c>
      <c r="B214" s="94">
        <v>98.699529989215478</v>
      </c>
      <c r="C214" s="94">
        <v>98.644105877863609</v>
      </c>
      <c r="D214" s="94">
        <v>98.524510993722743</v>
      </c>
      <c r="E214" s="94"/>
      <c r="F214" s="94">
        <f t="shared" si="9"/>
        <v>-0.12123875327021416</v>
      </c>
      <c r="G214" s="94">
        <f t="shared" si="10"/>
        <v>-0.1773250546500682</v>
      </c>
      <c r="H214" s="94"/>
      <c r="I214" s="94">
        <v>5.7777168172278444</v>
      </c>
      <c r="J214" s="94">
        <v>5.7707119853911539</v>
      </c>
      <c r="L214" s="94">
        <f t="shared" si="11"/>
        <v>-7.0048318366904283E-3</v>
      </c>
    </row>
    <row r="215" spans="1:12" ht="15.75" x14ac:dyDescent="0.25">
      <c r="A215" s="152" t="s">
        <v>184</v>
      </c>
      <c r="B215" s="93">
        <v>121.92711574326775</v>
      </c>
      <c r="C215" s="93">
        <v>121.92711574326775</v>
      </c>
      <c r="D215" s="93">
        <v>121.92711574326775</v>
      </c>
      <c r="E215" s="93"/>
      <c r="F215" s="93">
        <f t="shared" si="9"/>
        <v>0</v>
      </c>
      <c r="G215" s="93">
        <f t="shared" si="10"/>
        <v>0</v>
      </c>
      <c r="H215" s="93"/>
      <c r="I215" s="93">
        <v>9.5948105722564042E-2</v>
      </c>
      <c r="J215" s="93">
        <v>9.5948105722564028E-2</v>
      </c>
      <c r="L215" s="93">
        <f t="shared" si="11"/>
        <v>0</v>
      </c>
    </row>
    <row r="216" spans="1:12" s="104" customFormat="1" ht="15.75" x14ac:dyDescent="0.25">
      <c r="A216" s="153" t="s">
        <v>202</v>
      </c>
      <c r="B216" s="94">
        <v>121.92711574326775</v>
      </c>
      <c r="C216" s="94">
        <v>121.92711574326775</v>
      </c>
      <c r="D216" s="94">
        <v>121.92711574326775</v>
      </c>
      <c r="E216" s="94"/>
      <c r="F216" s="94">
        <f t="shared" si="9"/>
        <v>0</v>
      </c>
      <c r="G216" s="94">
        <f t="shared" si="10"/>
        <v>0</v>
      </c>
      <c r="H216" s="94"/>
      <c r="I216" s="94">
        <v>9.5948105722564042E-2</v>
      </c>
      <c r="J216" s="94">
        <v>9.5948105722564028E-2</v>
      </c>
      <c r="L216" s="94">
        <f t="shared" si="11"/>
        <v>0</v>
      </c>
    </row>
    <row r="217" spans="1:12" ht="15.75" x14ac:dyDescent="0.25">
      <c r="A217" s="152" t="s">
        <v>185</v>
      </c>
      <c r="B217" s="93">
        <v>98.383207883735736</v>
      </c>
      <c r="C217" s="93">
        <v>98.327028985735708</v>
      </c>
      <c r="D217" s="93">
        <v>98.205805412933131</v>
      </c>
      <c r="E217" s="93"/>
      <c r="F217" s="93">
        <f t="shared" si="9"/>
        <v>-0.12328611375023169</v>
      </c>
      <c r="G217" s="93">
        <f t="shared" si="10"/>
        <v>-0.18031783534874224</v>
      </c>
      <c r="H217" s="93"/>
      <c r="I217" s="93">
        <v>5.6817687115052795</v>
      </c>
      <c r="J217" s="93">
        <v>5.6747638796685882</v>
      </c>
      <c r="L217" s="93">
        <f t="shared" si="11"/>
        <v>-7.0048318366913165E-3</v>
      </c>
    </row>
    <row r="218" spans="1:12" s="104" customFormat="1" ht="15.75" x14ac:dyDescent="0.25">
      <c r="A218" s="153" t="s">
        <v>201</v>
      </c>
      <c r="B218" s="94">
        <v>98.383207883735736</v>
      </c>
      <c r="C218" s="94">
        <v>98.327028985735708</v>
      </c>
      <c r="D218" s="94">
        <v>98.205805412933131</v>
      </c>
      <c r="E218" s="94"/>
      <c r="F218" s="94">
        <f t="shared" si="9"/>
        <v>-0.12328611375023169</v>
      </c>
      <c r="G218" s="94">
        <f t="shared" si="10"/>
        <v>-0.18031783534874224</v>
      </c>
      <c r="H218" s="94"/>
      <c r="I218" s="94">
        <v>5.6817687115052795</v>
      </c>
      <c r="J218" s="94">
        <v>5.6747638796685882</v>
      </c>
      <c r="L218" s="94">
        <f t="shared" si="11"/>
        <v>-7.0048318366913165E-3</v>
      </c>
    </row>
    <row r="219" spans="1:12" ht="15.75" x14ac:dyDescent="0.25">
      <c r="A219" s="157" t="s">
        <v>134</v>
      </c>
      <c r="B219" s="93">
        <v>97.047815636735692</v>
      </c>
      <c r="C219" s="93">
        <v>97.047815636735692</v>
      </c>
      <c r="D219" s="93">
        <v>78.469320031940555</v>
      </c>
      <c r="E219" s="93"/>
      <c r="F219" s="93">
        <f t="shared" si="9"/>
        <v>-19.143651490660218</v>
      </c>
      <c r="G219" s="93">
        <f t="shared" si="10"/>
        <v>-19.143651490660218</v>
      </c>
      <c r="H219" s="93"/>
      <c r="I219" s="93">
        <v>0.48707940402014677</v>
      </c>
      <c r="J219" s="93">
        <v>0.39383462043174505</v>
      </c>
      <c r="L219" s="93">
        <f t="shared" si="11"/>
        <v>-9.3244783588401714E-2</v>
      </c>
    </row>
    <row r="220" spans="1:12" s="104" customFormat="1" ht="15.75" x14ac:dyDescent="0.25">
      <c r="A220" s="155" t="s">
        <v>126</v>
      </c>
      <c r="B220" s="94">
        <v>97.047815636735692</v>
      </c>
      <c r="C220" s="94">
        <v>97.047815636735692</v>
      </c>
      <c r="D220" s="94">
        <v>78.469320031940555</v>
      </c>
      <c r="E220" s="94"/>
      <c r="F220" s="94">
        <f t="shared" si="9"/>
        <v>-19.143651490660218</v>
      </c>
      <c r="G220" s="94">
        <f t="shared" si="10"/>
        <v>-19.143651490660218</v>
      </c>
      <c r="H220" s="94"/>
      <c r="I220" s="94">
        <v>0.48707940402014677</v>
      </c>
      <c r="J220" s="94">
        <v>0.39383462043174505</v>
      </c>
      <c r="L220" s="94">
        <f t="shared" si="11"/>
        <v>-9.3244783588401714E-2</v>
      </c>
    </row>
    <row r="221" spans="1:12" ht="15.75" x14ac:dyDescent="0.25">
      <c r="A221" s="154" t="s">
        <v>200</v>
      </c>
      <c r="B221" s="93">
        <v>97.047815636735692</v>
      </c>
      <c r="C221" s="93">
        <v>97.047815636735692</v>
      </c>
      <c r="D221" s="93">
        <v>78.469320031940555</v>
      </c>
      <c r="E221" s="93"/>
      <c r="F221" s="93">
        <f t="shared" si="9"/>
        <v>-19.143651490660218</v>
      </c>
      <c r="G221" s="93">
        <f t="shared" si="10"/>
        <v>-19.143651490660218</v>
      </c>
      <c r="H221" s="93"/>
      <c r="I221" s="93">
        <v>0.48707940402014677</v>
      </c>
      <c r="J221" s="93">
        <v>0.39383462043174505</v>
      </c>
      <c r="L221" s="93">
        <f t="shared" si="11"/>
        <v>-9.3244783588401714E-2</v>
      </c>
    </row>
    <row r="222" spans="1:12" s="104" customFormat="1" ht="15.75" x14ac:dyDescent="0.25">
      <c r="A222" s="151" t="s">
        <v>133</v>
      </c>
      <c r="B222" s="94">
        <v>100</v>
      </c>
      <c r="C222" s="94">
        <v>100.08487654320987</v>
      </c>
      <c r="D222" s="94">
        <v>100.08487654320987</v>
      </c>
      <c r="E222" s="94"/>
      <c r="F222" s="94">
        <f t="shared" si="9"/>
        <v>0</v>
      </c>
      <c r="G222" s="94">
        <f t="shared" si="10"/>
        <v>8.4876543209877475E-2</v>
      </c>
      <c r="H222" s="94"/>
      <c r="I222" s="94">
        <v>1.346634241756091</v>
      </c>
      <c r="J222" s="94">
        <v>1.346634241756091</v>
      </c>
      <c r="L222" s="94">
        <f t="shared" si="11"/>
        <v>0</v>
      </c>
    </row>
    <row r="223" spans="1:12" ht="15.75" x14ac:dyDescent="0.25">
      <c r="A223" s="152" t="s">
        <v>186</v>
      </c>
      <c r="B223" s="93">
        <v>100</v>
      </c>
      <c r="C223" s="93">
        <v>100.08487654320987</v>
      </c>
      <c r="D223" s="93">
        <v>100.08487654320987</v>
      </c>
      <c r="E223" s="93"/>
      <c r="F223" s="93">
        <f t="shared" si="9"/>
        <v>0</v>
      </c>
      <c r="G223" s="93">
        <f t="shared" si="10"/>
        <v>8.4876543209877475E-2</v>
      </c>
      <c r="H223" s="93"/>
      <c r="I223" s="93">
        <v>1.346634241756091</v>
      </c>
      <c r="J223" s="93">
        <v>1.346634241756091</v>
      </c>
      <c r="L223" s="93">
        <f t="shared" si="11"/>
        <v>0</v>
      </c>
    </row>
    <row r="224" spans="1:12" s="104" customFormat="1" ht="15.75" x14ac:dyDescent="0.25">
      <c r="A224" s="153" t="s">
        <v>133</v>
      </c>
      <c r="B224" s="94">
        <v>100</v>
      </c>
      <c r="C224" s="94">
        <v>100.08487654320987</v>
      </c>
      <c r="D224" s="94">
        <v>100.08487654320987</v>
      </c>
      <c r="E224" s="94"/>
      <c r="F224" s="94">
        <f t="shared" si="9"/>
        <v>0</v>
      </c>
      <c r="G224" s="94">
        <f t="shared" si="10"/>
        <v>8.4876543209877475E-2</v>
      </c>
      <c r="H224" s="94"/>
      <c r="I224" s="94">
        <v>1.346634241756091</v>
      </c>
      <c r="J224" s="94">
        <v>1.346634241756091</v>
      </c>
      <c r="L224" s="94">
        <f t="shared" si="11"/>
        <v>0</v>
      </c>
    </row>
    <row r="225" spans="1:12" ht="6.75" customHeight="1" x14ac:dyDescent="0.25">
      <c r="A225" s="142"/>
      <c r="B225" s="142"/>
      <c r="C225" s="89"/>
      <c r="D225" s="89"/>
      <c r="E225" s="89"/>
      <c r="F225" s="89"/>
      <c r="G225" s="89"/>
      <c r="H225" s="89"/>
      <c r="I225" s="89"/>
      <c r="J225" s="89"/>
      <c r="K225" s="85"/>
      <c r="L225" s="89"/>
    </row>
    <row r="226" spans="1:12" x14ac:dyDescent="0.25">
      <c r="A226" s="190" t="s">
        <v>54</v>
      </c>
      <c r="B226" s="191"/>
      <c r="C226" s="191"/>
      <c r="D226" s="191"/>
    </row>
    <row r="227" spans="1:12" x14ac:dyDescent="0.25">
      <c r="A227" s="143"/>
      <c r="B227" s="143"/>
      <c r="C227" s="97"/>
      <c r="D227" s="97"/>
    </row>
  </sheetData>
  <mergeCells count="5">
    <mergeCell ref="A3:A4"/>
    <mergeCell ref="I3:J3"/>
    <mergeCell ref="A226:D226"/>
    <mergeCell ref="F3:G3"/>
    <mergeCell ref="B3:D3"/>
  </mergeCells>
  <pageMargins left="0" right="0" top="0.75" bottom="0.75" header="0.3" footer="0.3"/>
  <pageSetup paperSize="9" scale="54" orientation="portrait" horizontalDpi="4294967295" verticalDpi="4294967295" r:id="rId1"/>
  <rowBreaks count="2" manualBreakCount="2">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tabSelected="1" zoomScale="85" zoomScaleNormal="85" workbookViewId="0">
      <pane xSplit="1" ySplit="4" topLeftCell="B5" activePane="bottomRight" state="frozen"/>
      <selection activeCell="T36" sqref="T36"/>
      <selection pane="topRight" activeCell="T36" sqref="T36"/>
      <selection pane="bottomLeft" activeCell="T36" sqref="T36"/>
      <selection pane="bottomRight" activeCell="M14" sqref="M14"/>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6" t="s">
        <v>260</v>
      </c>
      <c r="B1" s="82"/>
      <c r="C1" s="82"/>
      <c r="D1" s="41"/>
      <c r="E1" s="41"/>
      <c r="F1" s="41"/>
      <c r="G1" s="41"/>
      <c r="H1" s="41"/>
      <c r="I1" s="41"/>
    </row>
    <row r="2" spans="1:16" ht="6" customHeight="1" x14ac:dyDescent="0.25">
      <c r="A2" s="29"/>
      <c r="B2" s="29"/>
      <c r="C2" s="29"/>
      <c r="D2" s="29"/>
      <c r="E2" s="29"/>
      <c r="F2" s="29"/>
      <c r="G2" s="29"/>
      <c r="H2" s="29"/>
      <c r="I2" s="29"/>
    </row>
    <row r="3" spans="1:16" ht="60" customHeight="1" x14ac:dyDescent="0.25">
      <c r="A3" s="193"/>
      <c r="B3" s="192" t="s">
        <v>242</v>
      </c>
      <c r="C3" s="192"/>
      <c r="D3" s="29"/>
      <c r="E3" s="45" t="s">
        <v>243</v>
      </c>
      <c r="F3" s="41"/>
      <c r="G3" s="195" t="s">
        <v>244</v>
      </c>
      <c r="H3" s="195"/>
      <c r="I3" s="179" t="s">
        <v>245</v>
      </c>
    </row>
    <row r="4" spans="1:16" ht="30" x14ac:dyDescent="0.25">
      <c r="A4" s="194"/>
      <c r="B4" s="117">
        <v>43160</v>
      </c>
      <c r="C4" s="117">
        <v>43191</v>
      </c>
      <c r="D4" s="135"/>
      <c r="E4" s="160" t="s">
        <v>265</v>
      </c>
      <c r="F4" s="135"/>
      <c r="G4" s="117">
        <v>43160</v>
      </c>
      <c r="H4" s="117">
        <v>43191</v>
      </c>
      <c r="I4" s="160" t="s">
        <v>266</v>
      </c>
    </row>
    <row r="5" spans="1:16" ht="15.75" x14ac:dyDescent="0.25">
      <c r="A5" s="46" t="s">
        <v>38</v>
      </c>
      <c r="B5" s="113"/>
      <c r="C5" s="113"/>
      <c r="D5" s="113"/>
      <c r="E5" s="113"/>
      <c r="F5" s="113"/>
      <c r="G5" s="26"/>
      <c r="H5" s="26"/>
    </row>
    <row r="6" spans="1:16" ht="7.5" customHeight="1" x14ac:dyDescent="0.25">
      <c r="A6" s="47"/>
      <c r="B6" s="113"/>
      <c r="C6" s="113"/>
      <c r="D6" s="113"/>
      <c r="E6" s="113"/>
      <c r="F6" s="113"/>
      <c r="G6" s="26"/>
      <c r="H6" s="26"/>
    </row>
    <row r="7" spans="1:16" ht="15.75" x14ac:dyDescent="0.25">
      <c r="A7" s="39" t="s">
        <v>241</v>
      </c>
      <c r="B7" s="132">
        <v>110.76093918113826</v>
      </c>
      <c r="C7" s="132">
        <v>108.89245390904621</v>
      </c>
      <c r="D7" s="93"/>
      <c r="E7" s="93">
        <f>((C7/B7-1)*100)</f>
        <v>-1.6869532579859459</v>
      </c>
      <c r="F7" s="225"/>
      <c r="G7" s="132">
        <v>110.76093918113826</v>
      </c>
      <c r="H7" s="132">
        <v>108.89245390904621</v>
      </c>
      <c r="I7" s="93">
        <f t="shared" ref="I7:I21" si="0">H7-G7</f>
        <v>-1.8684852720920446</v>
      </c>
      <c r="J7" s="1"/>
      <c r="K7" s="1"/>
      <c r="L7" s="1"/>
      <c r="N7" s="1"/>
      <c r="P7" s="1"/>
    </row>
    <row r="8" spans="1:16" x14ac:dyDescent="0.25">
      <c r="A8" s="15" t="s">
        <v>0</v>
      </c>
      <c r="B8" s="132">
        <v>107.92196003296179</v>
      </c>
      <c r="C8" s="132">
        <v>113.27856780315214</v>
      </c>
      <c r="D8" s="226"/>
      <c r="E8" s="93">
        <f>((C8/B8-1)*100)</f>
        <v>4.9634085301585751</v>
      </c>
      <c r="F8" s="227"/>
      <c r="G8" s="132">
        <v>9.3312930390301734</v>
      </c>
      <c r="H8" s="132">
        <v>9.7944432337034879</v>
      </c>
      <c r="I8" s="93">
        <f t="shared" si="0"/>
        <v>0.46315019467331453</v>
      </c>
      <c r="K8" s="1"/>
      <c r="L8" s="1"/>
      <c r="N8" s="1"/>
      <c r="P8" s="1"/>
    </row>
    <row r="9" spans="1:16" x14ac:dyDescent="0.25">
      <c r="A9" s="15" t="s">
        <v>246</v>
      </c>
      <c r="B9" s="132">
        <v>127.86548600808092</v>
      </c>
      <c r="C9" s="132">
        <v>127.97972026950296</v>
      </c>
      <c r="D9" s="226"/>
      <c r="E9" s="226">
        <f>((C9/B9-1)*100)</f>
        <v>8.9339402671040347E-2</v>
      </c>
      <c r="F9" s="227"/>
      <c r="G9" s="132">
        <v>14.935198192523647</v>
      </c>
      <c r="H9" s="132">
        <v>14.948541209376584</v>
      </c>
      <c r="I9" s="93">
        <f t="shared" si="0"/>
        <v>1.3343016852937595E-2</v>
      </c>
      <c r="K9" s="1"/>
      <c r="L9" s="1"/>
      <c r="N9" s="1"/>
      <c r="P9" s="1"/>
    </row>
    <row r="10" spans="1:16" x14ac:dyDescent="0.25">
      <c r="A10" s="40" t="s">
        <v>22</v>
      </c>
      <c r="B10" s="1">
        <v>111.02963952743939</v>
      </c>
      <c r="C10" s="1">
        <v>108.47732218008667</v>
      </c>
      <c r="D10" s="26"/>
      <c r="E10" s="26">
        <f>((C10/B10-1)*100)</f>
        <v>-2.298771173369385</v>
      </c>
      <c r="F10" s="26"/>
      <c r="G10" s="1">
        <v>101.42964614210807</v>
      </c>
      <c r="H10" s="1">
        <v>99.098010675342721</v>
      </c>
      <c r="I10" s="115">
        <f t="shared" si="0"/>
        <v>-2.3316354667653485</v>
      </c>
      <c r="J10" s="1"/>
      <c r="K10" s="1"/>
      <c r="L10" s="1"/>
      <c r="M10" s="114"/>
      <c r="N10" s="1"/>
      <c r="O10" s="1"/>
      <c r="P10" s="1"/>
    </row>
    <row r="11" spans="1:16" ht="15.75" x14ac:dyDescent="0.25">
      <c r="A11" s="40" t="s">
        <v>23</v>
      </c>
      <c r="B11" s="1">
        <v>116.41888916425904</v>
      </c>
      <c r="C11" s="1">
        <v>110.20255605235681</v>
      </c>
      <c r="D11" s="26"/>
      <c r="E11" s="26">
        <f t="shared" ref="E11:E22" si="1">((C11/B11-1)*100)</f>
        <v>-5.3396258601397628</v>
      </c>
      <c r="F11" s="26"/>
      <c r="G11" s="1">
        <v>23.038086497525555</v>
      </c>
      <c r="H11" s="1">
        <v>21.807938873222316</v>
      </c>
      <c r="I11" s="115">
        <f t="shared" si="0"/>
        <v>-1.230147624303239</v>
      </c>
      <c r="J11" s="1"/>
      <c r="K11" s="1"/>
      <c r="L11" s="159"/>
      <c r="M11" s="114"/>
      <c r="N11" s="1"/>
      <c r="O11" s="1"/>
      <c r="P11" s="1"/>
    </row>
    <row r="12" spans="1:16" ht="15.75" x14ac:dyDescent="0.25">
      <c r="A12" s="40" t="s">
        <v>24</v>
      </c>
      <c r="B12" s="1">
        <v>109.53941276693374</v>
      </c>
      <c r="C12" s="1">
        <v>108.00026324649737</v>
      </c>
      <c r="D12" s="26"/>
      <c r="E12" s="26">
        <f>((C12/B12-1)*100)</f>
        <v>-1.405110253522357</v>
      </c>
      <c r="F12" s="26"/>
      <c r="G12" s="1">
        <v>78.391559644582529</v>
      </c>
      <c r="H12" s="1">
        <v>77.290071802120409</v>
      </c>
      <c r="I12" s="115">
        <f t="shared" si="0"/>
        <v>-1.1014878424621202</v>
      </c>
      <c r="J12" s="1"/>
      <c r="K12" s="1"/>
      <c r="L12" s="159"/>
      <c r="M12" s="114"/>
      <c r="N12" s="1"/>
      <c r="O12" s="1"/>
      <c r="P12" s="1"/>
    </row>
    <row r="13" spans="1:16" ht="15.75" x14ac:dyDescent="0.25">
      <c r="A13" s="40" t="s">
        <v>248</v>
      </c>
      <c r="B13" s="1">
        <v>109.48181976285382</v>
      </c>
      <c r="C13" s="1">
        <v>107.5658333861864</v>
      </c>
      <c r="D13" s="26"/>
      <c r="E13" s="26">
        <f t="shared" si="1"/>
        <v>-1.750049808102927</v>
      </c>
      <c r="F13" s="26"/>
      <c r="G13" s="1">
        <v>107.01391992594519</v>
      </c>
      <c r="H13" s="1">
        <v>105.14112302563777</v>
      </c>
      <c r="I13" s="115">
        <f t="shared" si="0"/>
        <v>-1.8727969003074207</v>
      </c>
      <c r="J13" s="1"/>
      <c r="K13" s="1"/>
      <c r="L13" s="159"/>
      <c r="M13" s="114"/>
      <c r="N13" s="1"/>
      <c r="O13" s="1"/>
      <c r="P13" s="1"/>
    </row>
    <row r="14" spans="1:16" ht="15.75" x14ac:dyDescent="0.25">
      <c r="A14" s="40" t="s">
        <v>25</v>
      </c>
      <c r="B14" s="1">
        <v>111.26632994962328</v>
      </c>
      <c r="C14" s="1">
        <v>109.34238353059868</v>
      </c>
      <c r="D14" s="26"/>
      <c r="E14" s="26">
        <f t="shared" si="1"/>
        <v>-1.7291362264718169</v>
      </c>
      <c r="F14" s="26"/>
      <c r="G14" s="1">
        <v>106.93772131305231</v>
      </c>
      <c r="H14" s="1">
        <v>105.08862243406483</v>
      </c>
      <c r="I14" s="115">
        <f t="shared" si="0"/>
        <v>-1.8490988789874763</v>
      </c>
      <c r="J14" s="1"/>
      <c r="K14" s="1"/>
      <c r="L14" s="159"/>
      <c r="M14" s="114"/>
      <c r="N14" s="1"/>
      <c r="O14" s="1"/>
      <c r="P14" s="1"/>
    </row>
    <row r="15" spans="1:16" ht="15.75" x14ac:dyDescent="0.25">
      <c r="A15" s="40" t="s">
        <v>26</v>
      </c>
      <c r="B15" s="1">
        <v>110.80473862280645</v>
      </c>
      <c r="C15" s="1">
        <v>109.16813429395484</v>
      </c>
      <c r="D15" s="26"/>
      <c r="E15" s="26">
        <f t="shared" si="1"/>
        <v>-1.4770165510906819</v>
      </c>
      <c r="F15" s="26"/>
      <c r="G15" s="1">
        <v>84.997795232366798</v>
      </c>
      <c r="H15" s="1">
        <v>83.742363728722566</v>
      </c>
      <c r="I15" s="115">
        <f>H15-G15</f>
        <v>-1.2554315036442318</v>
      </c>
      <c r="J15" s="1"/>
      <c r="K15" s="1"/>
      <c r="L15" s="159"/>
      <c r="M15" s="114"/>
      <c r="N15" s="1"/>
      <c r="O15" s="1"/>
      <c r="P15" s="1"/>
    </row>
    <row r="16" spans="1:16" ht="15.75" x14ac:dyDescent="0.25">
      <c r="A16" s="40" t="s">
        <v>27</v>
      </c>
      <c r="B16" s="1">
        <v>111.95763792861801</v>
      </c>
      <c r="C16" s="1">
        <v>110.36043395208127</v>
      </c>
      <c r="D16" s="26"/>
      <c r="E16" s="26">
        <f>((C16/B16-1)*100)</f>
        <v>-1.4266145714462941</v>
      </c>
      <c r="F16" s="26"/>
      <c r="G16" s="1">
        <v>102.20146468117079</v>
      </c>
      <c r="H16" s="1">
        <v>100.74344369379766</v>
      </c>
      <c r="I16" s="115">
        <f t="shared" si="0"/>
        <v>-1.458020987373132</v>
      </c>
      <c r="J16" s="1"/>
      <c r="K16" s="1"/>
      <c r="L16" s="159"/>
      <c r="M16" s="114"/>
      <c r="N16" s="1"/>
      <c r="O16" s="1"/>
      <c r="P16" s="1"/>
    </row>
    <row r="17" spans="1:16" ht="15.75" x14ac:dyDescent="0.25">
      <c r="A17" s="40" t="s">
        <v>28</v>
      </c>
      <c r="B17" s="1">
        <v>109.88593593860824</v>
      </c>
      <c r="C17" s="1">
        <v>107.91013875058313</v>
      </c>
      <c r="D17" s="26"/>
      <c r="E17" s="26">
        <f t="shared" si="1"/>
        <v>-1.7980437361237556</v>
      </c>
      <c r="F17" s="26"/>
      <c r="G17" s="1">
        <v>103.93041635767599</v>
      </c>
      <c r="H17" s="1">
        <v>102.06170201642946</v>
      </c>
      <c r="I17" s="115">
        <f t="shared" si="0"/>
        <v>-1.8687143412465304</v>
      </c>
      <c r="J17" s="1"/>
      <c r="K17" s="1"/>
      <c r="L17" s="159"/>
      <c r="M17" s="114"/>
      <c r="N17" s="1"/>
      <c r="O17" s="1"/>
      <c r="P17" s="1"/>
    </row>
    <row r="18" spans="1:16" ht="15.75" x14ac:dyDescent="0.25">
      <c r="A18" s="40" t="s">
        <v>29</v>
      </c>
      <c r="B18" s="1">
        <v>111.23677998147113</v>
      </c>
      <c r="C18" s="1">
        <v>109.26476312744751</v>
      </c>
      <c r="D18" s="26"/>
      <c r="E18" s="26">
        <f t="shared" si="1"/>
        <v>-1.7728100852542727</v>
      </c>
      <c r="F18" s="26"/>
      <c r="G18" s="1">
        <v>105.18786592987244</v>
      </c>
      <c r="H18" s="1">
        <v>103.32308483420391</v>
      </c>
      <c r="I18" s="115">
        <f>H18-G18</f>
        <v>-1.8647810956685333</v>
      </c>
      <c r="J18" s="1"/>
      <c r="K18" s="1"/>
      <c r="L18" s="159"/>
      <c r="M18" s="114"/>
      <c r="N18" s="1"/>
      <c r="O18" s="1"/>
      <c r="P18" s="1"/>
    </row>
    <row r="19" spans="1:16" ht="15.75" x14ac:dyDescent="0.25">
      <c r="A19" s="40" t="s">
        <v>30</v>
      </c>
      <c r="B19" s="1">
        <v>111.30795980560065</v>
      </c>
      <c r="C19" s="1">
        <v>109.34627424995615</v>
      </c>
      <c r="D19" s="26"/>
      <c r="E19" s="26">
        <f t="shared" si="1"/>
        <v>-1.7623946742628127</v>
      </c>
      <c r="F19" s="26"/>
      <c r="G19" s="1">
        <v>106.01968443155907</v>
      </c>
      <c r="H19" s="1">
        <v>104.15119915946701</v>
      </c>
      <c r="I19" s="115">
        <f t="shared" si="0"/>
        <v>-1.8684852720920588</v>
      </c>
      <c r="J19" s="1"/>
      <c r="K19" s="1"/>
      <c r="L19" s="159"/>
      <c r="M19" s="114"/>
      <c r="N19" s="1"/>
      <c r="O19" s="1"/>
      <c r="P19" s="1"/>
    </row>
    <row r="20" spans="1:16" ht="15.75" x14ac:dyDescent="0.25">
      <c r="A20" s="40" t="s">
        <v>31</v>
      </c>
      <c r="B20" s="1">
        <v>111.3471810123584</v>
      </c>
      <c r="C20" s="1">
        <v>109.38979346704544</v>
      </c>
      <c r="D20" s="26"/>
      <c r="E20" s="26">
        <f t="shared" si="1"/>
        <v>-1.7579138757861545</v>
      </c>
      <c r="F20" s="26"/>
      <c r="G20" s="1">
        <v>105.66491233441553</v>
      </c>
      <c r="H20" s="1">
        <v>103.80741417865157</v>
      </c>
      <c r="I20" s="115">
        <f t="shared" si="0"/>
        <v>-1.8574981557639632</v>
      </c>
      <c r="J20" s="1"/>
      <c r="K20" s="1"/>
      <c r="L20" s="159"/>
      <c r="M20" s="114"/>
      <c r="N20" s="1"/>
      <c r="O20" s="1"/>
      <c r="P20" s="1"/>
    </row>
    <row r="21" spans="1:16" ht="15.75" x14ac:dyDescent="0.25">
      <c r="A21" s="40" t="s">
        <v>32</v>
      </c>
      <c r="B21" s="1">
        <v>110.18804056934728</v>
      </c>
      <c r="C21" s="1">
        <v>108.27167792554199</v>
      </c>
      <c r="D21" s="26"/>
      <c r="E21" s="26">
        <f>((C21/B21-1)*100)</f>
        <v>-1.7391748087209336</v>
      </c>
      <c r="F21" s="26"/>
      <c r="G21" s="1">
        <v>107.4351619355736</v>
      </c>
      <c r="H21" s="1">
        <v>105.56667666348156</v>
      </c>
      <c r="I21" s="115">
        <f t="shared" si="0"/>
        <v>-1.8684852720920446</v>
      </c>
      <c r="J21" s="1"/>
      <c r="K21" s="1"/>
      <c r="L21" s="159"/>
      <c r="M21" s="114"/>
      <c r="N21" s="1"/>
      <c r="O21" s="1"/>
      <c r="P21" s="1"/>
    </row>
    <row r="22" spans="1:16" ht="15.75" x14ac:dyDescent="0.25">
      <c r="A22" s="40" t="s">
        <v>33</v>
      </c>
      <c r="B22" s="1">
        <v>110.22391277318862</v>
      </c>
      <c r="C22" s="1">
        <v>108.28969967153441</v>
      </c>
      <c r="D22" s="26"/>
      <c r="E22" s="26">
        <f t="shared" si="1"/>
        <v>-1.7548035203888146</v>
      </c>
      <c r="F22" s="26"/>
      <c r="G22" s="1">
        <v>106.89035870722871</v>
      </c>
      <c r="H22" s="1">
        <v>105.01464292967803</v>
      </c>
      <c r="I22" s="115">
        <f>H22-G22</f>
        <v>-1.8757157775506812</v>
      </c>
      <c r="J22" s="1"/>
      <c r="K22" s="1"/>
      <c r="L22" s="159"/>
      <c r="M22" s="114"/>
      <c r="N22" s="1"/>
      <c r="O22" s="1"/>
      <c r="P22" s="1"/>
    </row>
    <row r="23" spans="1:16" ht="15.75" x14ac:dyDescent="0.25">
      <c r="A23" s="40" t="s">
        <v>34</v>
      </c>
      <c r="B23" s="1">
        <v>111.72233034544611</v>
      </c>
      <c r="C23" s="1">
        <v>109.76925678057091</v>
      </c>
      <c r="D23" s="26"/>
      <c r="E23" s="26">
        <f>((C23/B23-1)*100)</f>
        <v>-1.7481496839855448</v>
      </c>
      <c r="F23" s="26"/>
      <c r="G23" s="1">
        <v>103.6994704990778</v>
      </c>
      <c r="H23" s="1">
        <v>101.88664853325351</v>
      </c>
      <c r="I23" s="115">
        <f>H23-G23</f>
        <v>-1.8128219658242983</v>
      </c>
      <c r="J23" s="1"/>
      <c r="K23" s="1"/>
      <c r="L23" s="159"/>
      <c r="M23" s="114"/>
      <c r="N23" s="1"/>
      <c r="O23" s="1"/>
      <c r="P23" s="1"/>
    </row>
    <row r="24" spans="1:16" ht="7.5" customHeight="1" x14ac:dyDescent="0.25">
      <c r="A24" s="15"/>
      <c r="B24" s="26"/>
      <c r="C24" s="26"/>
      <c r="D24" s="26"/>
      <c r="E24" s="26"/>
      <c r="F24" s="26"/>
      <c r="G24" s="26"/>
      <c r="H24" s="26"/>
      <c r="L24" s="159"/>
    </row>
    <row r="25" spans="1:16" ht="15.75" x14ac:dyDescent="0.25">
      <c r="A25" s="16" t="s">
        <v>36</v>
      </c>
      <c r="B25" s="26"/>
      <c r="C25" s="26"/>
      <c r="D25" s="26"/>
      <c r="E25" s="26"/>
      <c r="F25" s="26"/>
      <c r="G25" s="133"/>
      <c r="H25" s="133"/>
      <c r="I25" s="41"/>
      <c r="K25" s="86"/>
    </row>
    <row r="26" spans="1:16" ht="7.5" customHeight="1" x14ac:dyDescent="0.25">
      <c r="A26" s="47"/>
      <c r="B26" s="26"/>
      <c r="C26" s="26"/>
      <c r="D26" s="26"/>
      <c r="E26" s="26"/>
      <c r="F26" s="26"/>
      <c r="G26" s="26"/>
      <c r="H26" s="26"/>
    </row>
    <row r="27" spans="1:16" ht="15.75" x14ac:dyDescent="0.25">
      <c r="A27" s="39" t="s">
        <v>241</v>
      </c>
      <c r="B27" s="131">
        <v>112.4696703509111</v>
      </c>
      <c r="C27" s="228">
        <v>111.03360688074105</v>
      </c>
      <c r="D27" s="86"/>
      <c r="E27" s="93">
        <f>((C27/B27-1)*100)</f>
        <v>-1.2768450958284716</v>
      </c>
      <c r="F27" s="229"/>
      <c r="G27" s="132">
        <v>112.4696703509111</v>
      </c>
      <c r="H27" s="132">
        <v>111.03360688074105</v>
      </c>
      <c r="I27" s="93">
        <f>H27-G27</f>
        <v>-1.4360634701700548</v>
      </c>
      <c r="K27" s="1"/>
      <c r="L27" s="1"/>
      <c r="N27" s="1"/>
      <c r="P27" s="1"/>
    </row>
    <row r="28" spans="1:16" x14ac:dyDescent="0.25">
      <c r="A28" s="15" t="s">
        <v>0</v>
      </c>
      <c r="B28" s="130">
        <v>101.55638186608859</v>
      </c>
      <c r="C28" s="132">
        <v>98.60368689988114</v>
      </c>
      <c r="D28" s="93"/>
      <c r="E28" s="93">
        <f t="shared" ref="E28:E43" si="2">((C28/B28-1)*100)</f>
        <v>-2.9074440344880048</v>
      </c>
      <c r="F28" s="225"/>
      <c r="G28" s="132">
        <v>7.7618754897934359</v>
      </c>
      <c r="H28" s="132">
        <v>7.5362033039010514</v>
      </c>
      <c r="I28" s="93">
        <f t="shared" ref="I28:I43" si="3">H28-G28</f>
        <v>-0.22567218589238447</v>
      </c>
      <c r="K28" s="1"/>
      <c r="L28" s="1"/>
      <c r="N28" s="1"/>
      <c r="P28" s="1"/>
    </row>
    <row r="29" spans="1:16" x14ac:dyDescent="0.25">
      <c r="A29" s="15" t="s">
        <v>246</v>
      </c>
      <c r="B29" s="130">
        <v>128.74117193435865</v>
      </c>
      <c r="C29" s="132">
        <v>128.86169148188708</v>
      </c>
      <c r="D29" s="93"/>
      <c r="E29" s="93">
        <f t="shared" si="2"/>
        <v>9.3613834422656694E-2</v>
      </c>
      <c r="F29" s="225"/>
      <c r="G29" s="132">
        <v>30.917362322894157</v>
      </c>
      <c r="H29" s="132">
        <v>30.946305251266963</v>
      </c>
      <c r="I29" s="93">
        <f t="shared" si="3"/>
        <v>2.8942928372806875E-2</v>
      </c>
      <c r="K29" s="1"/>
      <c r="L29" s="1"/>
      <c r="N29" s="1"/>
      <c r="P29" s="1"/>
    </row>
    <row r="30" spans="1:16" x14ac:dyDescent="0.25">
      <c r="A30" s="40" t="s">
        <v>22</v>
      </c>
      <c r="B30" s="114">
        <v>113.3727891973768</v>
      </c>
      <c r="C30" s="114">
        <v>112.06223312940909</v>
      </c>
      <c r="D30" s="113"/>
      <c r="E30" s="113">
        <f t="shared" si="2"/>
        <v>-1.1559705615834304</v>
      </c>
      <c r="F30" s="113"/>
      <c r="G30" s="1">
        <v>104.70779486111766</v>
      </c>
      <c r="H30" s="1">
        <v>103.49740357683999</v>
      </c>
      <c r="I30" s="115">
        <f>H30-G30</f>
        <v>-1.2103912842776765</v>
      </c>
      <c r="J30" s="1"/>
      <c r="K30" s="1"/>
      <c r="L30" s="1"/>
      <c r="N30" s="1"/>
      <c r="P30" s="1"/>
    </row>
    <row r="31" spans="1:16" x14ac:dyDescent="0.25">
      <c r="A31" s="40" t="s">
        <v>23</v>
      </c>
      <c r="B31" s="1">
        <v>114.39626141164713</v>
      </c>
      <c r="C31" s="1">
        <v>109.94036973107096</v>
      </c>
      <c r="D31" s="113"/>
      <c r="E31" s="113">
        <f t="shared" si="2"/>
        <v>-3.8951375032632796</v>
      </c>
      <c r="F31" s="113"/>
      <c r="G31" s="1">
        <v>18.464918114314326</v>
      </c>
      <c r="H31" s="1">
        <v>17.745684163896815</v>
      </c>
      <c r="I31" s="115">
        <f t="shared" si="3"/>
        <v>-0.71923395041751093</v>
      </c>
      <c r="J31" s="1"/>
      <c r="K31" s="1"/>
      <c r="L31" s="1"/>
      <c r="N31" s="1"/>
      <c r="P31" s="1"/>
    </row>
    <row r="32" spans="1:16" x14ac:dyDescent="0.25">
      <c r="A32" s="40" t="s">
        <v>24</v>
      </c>
      <c r="B32" s="1">
        <v>113.15603570645035</v>
      </c>
      <c r="C32" s="1">
        <v>112.51160663701043</v>
      </c>
      <c r="D32" s="113"/>
      <c r="E32" s="113">
        <f t="shared" si="2"/>
        <v>-0.56950481290428678</v>
      </c>
      <c r="F32" s="113"/>
      <c r="G32" s="1">
        <v>86.242876746803333</v>
      </c>
      <c r="H32" s="1">
        <v>85.751719412943189</v>
      </c>
      <c r="I32" s="115">
        <f t="shared" si="3"/>
        <v>-0.49115733386014426</v>
      </c>
      <c r="J32" s="1"/>
      <c r="K32" s="1"/>
      <c r="L32" s="1"/>
      <c r="N32" s="1"/>
      <c r="P32" s="1"/>
    </row>
    <row r="33" spans="1:16" x14ac:dyDescent="0.25">
      <c r="A33" s="40" t="s">
        <v>248</v>
      </c>
      <c r="B33" s="1">
        <v>111.68607585436121</v>
      </c>
      <c r="C33" s="1">
        <v>110.23195199167994</v>
      </c>
      <c r="D33" s="113"/>
      <c r="E33" s="113">
        <f t="shared" si="2"/>
        <v>-1.3019741731972512</v>
      </c>
      <c r="F33" s="113"/>
      <c r="G33" s="1">
        <v>110.28427440054317</v>
      </c>
      <c r="H33" s="1">
        <v>108.84840163075012</v>
      </c>
      <c r="I33" s="115">
        <f t="shared" si="3"/>
        <v>-1.4358727697930505</v>
      </c>
      <c r="J33" s="1"/>
      <c r="K33" s="1"/>
      <c r="L33" s="1"/>
      <c r="N33" s="1"/>
      <c r="P33" s="1"/>
    </row>
    <row r="34" spans="1:16" x14ac:dyDescent="0.25">
      <c r="A34" s="40" t="s">
        <v>25</v>
      </c>
      <c r="B34" s="1">
        <v>113.07014107916655</v>
      </c>
      <c r="C34" s="1">
        <v>111.5419818242792</v>
      </c>
      <c r="D34" s="113"/>
      <c r="E34" s="113">
        <f t="shared" si="2"/>
        <v>-1.3515144142407953</v>
      </c>
      <c r="F34" s="113"/>
      <c r="G34" s="1">
        <v>109.31029352287115</v>
      </c>
      <c r="H34" s="1">
        <v>107.83294914966065</v>
      </c>
      <c r="I34" s="115">
        <f t="shared" si="3"/>
        <v>-1.4773443732104994</v>
      </c>
      <c r="J34" s="1"/>
      <c r="K34" s="1"/>
      <c r="L34" s="1"/>
      <c r="N34" s="1"/>
      <c r="P34" s="1"/>
    </row>
    <row r="35" spans="1:16" x14ac:dyDescent="0.25">
      <c r="A35" s="40" t="s">
        <v>26</v>
      </c>
      <c r="B35" s="1">
        <v>109.51755521732822</v>
      </c>
      <c r="C35" s="1">
        <v>107.33962261399459</v>
      </c>
      <c r="D35" s="113"/>
      <c r="E35" s="113">
        <f t="shared" si="2"/>
        <v>-1.9886607211160867</v>
      </c>
      <c r="F35" s="113"/>
      <c r="G35" s="1">
        <v>73.099362243615104</v>
      </c>
      <c r="H35" s="1">
        <v>71.645663939289975</v>
      </c>
      <c r="I35" s="115">
        <f t="shared" si="3"/>
        <v>-1.4536983043251297</v>
      </c>
      <c r="J35" s="1"/>
      <c r="K35" s="1"/>
      <c r="L35" s="1"/>
      <c r="N35" s="1"/>
      <c r="P35" s="1"/>
    </row>
    <row r="36" spans="1:16" x14ac:dyDescent="0.25">
      <c r="A36" s="40" t="s">
        <v>27</v>
      </c>
      <c r="B36" s="1">
        <v>113.619411324838</v>
      </c>
      <c r="C36" s="1">
        <v>112.6428570768538</v>
      </c>
      <c r="D36" s="113"/>
      <c r="E36" s="113">
        <f t="shared" si="2"/>
        <v>-0.85949595812657709</v>
      </c>
      <c r="F36" s="113"/>
      <c r="G36" s="1">
        <v>105.23573392721597</v>
      </c>
      <c r="H36" s="1">
        <v>104.33123704760673</v>
      </c>
      <c r="I36" s="115">
        <f t="shared" si="3"/>
        <v>-0.90449687960924052</v>
      </c>
      <c r="J36" s="1"/>
      <c r="K36" s="1"/>
      <c r="L36" s="1"/>
      <c r="N36" s="1"/>
      <c r="P36" s="1"/>
    </row>
    <row r="37" spans="1:16" x14ac:dyDescent="0.25">
      <c r="A37" s="40" t="s">
        <v>28</v>
      </c>
      <c r="B37" s="1">
        <v>111.8666294427599</v>
      </c>
      <c r="C37" s="1">
        <v>110.38036752287837</v>
      </c>
      <c r="D37" s="113"/>
      <c r="E37" s="113">
        <f t="shared" si="2"/>
        <v>-1.3286016815604706</v>
      </c>
      <c r="F37" s="113"/>
      <c r="G37" s="1">
        <v>108.12537993714831</v>
      </c>
      <c r="H37" s="1">
        <v>106.68882432110972</v>
      </c>
      <c r="I37" s="115">
        <f t="shared" si="3"/>
        <v>-1.4365556160385893</v>
      </c>
      <c r="J37" s="1"/>
      <c r="K37" s="1"/>
      <c r="L37" s="1"/>
      <c r="N37" s="1"/>
      <c r="P37" s="1"/>
    </row>
    <row r="38" spans="1:16" x14ac:dyDescent="0.25">
      <c r="A38" s="40" t="s">
        <v>29</v>
      </c>
      <c r="B38" s="1">
        <v>112.86625618955416</v>
      </c>
      <c r="C38" s="1">
        <v>111.35478927155624</v>
      </c>
      <c r="D38" s="113"/>
      <c r="E38" s="113">
        <f t="shared" si="2"/>
        <v>-1.3391663452179015</v>
      </c>
      <c r="F38" s="113"/>
      <c r="G38" s="1">
        <v>107.19500137159788</v>
      </c>
      <c r="H38" s="1">
        <v>105.75948198947358</v>
      </c>
      <c r="I38" s="115">
        <f t="shared" si="3"/>
        <v>-1.4355193821242977</v>
      </c>
      <c r="J38" s="1"/>
      <c r="K38" s="1"/>
      <c r="L38" s="1"/>
      <c r="N38" s="1"/>
      <c r="P38" s="1"/>
    </row>
    <row r="39" spans="1:16" x14ac:dyDescent="0.25">
      <c r="A39" s="40" t="s">
        <v>30</v>
      </c>
      <c r="B39" s="1">
        <v>113.34057184482086</v>
      </c>
      <c r="C39" s="1">
        <v>111.82972232798788</v>
      </c>
      <c r="D39" s="113"/>
      <c r="E39" s="113">
        <f>((C39/B39-1)*100)</f>
        <v>-1.3330173760738973</v>
      </c>
      <c r="F39" s="113"/>
      <c r="G39" s="1">
        <v>107.73028888788096</v>
      </c>
      <c r="H39" s="1">
        <v>106.2942254177109</v>
      </c>
      <c r="I39" s="115">
        <f t="shared" si="3"/>
        <v>-1.4360634701700548</v>
      </c>
      <c r="J39" s="1"/>
      <c r="K39" s="1"/>
      <c r="L39" s="1"/>
      <c r="N39" s="1"/>
      <c r="P39" s="1"/>
    </row>
    <row r="40" spans="1:16" x14ac:dyDescent="0.25">
      <c r="A40" s="40" t="s">
        <v>31</v>
      </c>
      <c r="B40" s="1">
        <v>112.9135969140054</v>
      </c>
      <c r="C40" s="1">
        <v>111.43492807453178</v>
      </c>
      <c r="D40" s="113"/>
      <c r="E40" s="113">
        <f t="shared" si="2"/>
        <v>-1.3095578211008263</v>
      </c>
      <c r="F40" s="113"/>
      <c r="G40" s="1">
        <v>108.53706843196495</v>
      </c>
      <c r="H40" s="1">
        <v>107.11571276352063</v>
      </c>
      <c r="I40" s="115">
        <f t="shared" si="3"/>
        <v>-1.4213556684443205</v>
      </c>
      <c r="J40" s="1"/>
      <c r="K40" s="1"/>
      <c r="L40" s="1"/>
      <c r="N40" s="1"/>
      <c r="P40" s="1"/>
    </row>
    <row r="41" spans="1:16" x14ac:dyDescent="0.25">
      <c r="A41" s="40" t="s">
        <v>32</v>
      </c>
      <c r="B41" s="1">
        <v>111.80146321987395</v>
      </c>
      <c r="C41" s="1">
        <v>110.3187300228673</v>
      </c>
      <c r="D41" s="113"/>
      <c r="E41" s="113">
        <f t="shared" si="2"/>
        <v>-1.3262198492792865</v>
      </c>
      <c r="F41" s="113"/>
      <c r="G41" s="1">
        <v>108.28245942408905</v>
      </c>
      <c r="H41" s="1">
        <v>106.846395953919</v>
      </c>
      <c r="I41" s="115">
        <f t="shared" si="3"/>
        <v>-1.4360634701700548</v>
      </c>
      <c r="J41" s="1"/>
      <c r="K41" s="1"/>
      <c r="L41" s="1"/>
      <c r="N41" s="1"/>
      <c r="P41" s="1"/>
    </row>
    <row r="42" spans="1:16" x14ac:dyDescent="0.25">
      <c r="A42" s="40" t="s">
        <v>33</v>
      </c>
      <c r="B42" s="1">
        <v>111.64055284726838</v>
      </c>
      <c r="C42" s="1">
        <v>110.14324306543099</v>
      </c>
      <c r="D42" s="113"/>
      <c r="E42" s="113">
        <f t="shared" si="2"/>
        <v>-1.3411880751663774</v>
      </c>
      <c r="F42" s="113"/>
      <c r="G42" s="1">
        <v>107.07244863987933</v>
      </c>
      <c r="H42" s="1">
        <v>105.63640572693262</v>
      </c>
      <c r="I42" s="115">
        <f t="shared" si="3"/>
        <v>-1.4360429129467036</v>
      </c>
      <c r="J42" s="1"/>
      <c r="K42" s="1"/>
      <c r="L42" s="1"/>
      <c r="N42" s="1"/>
      <c r="P42" s="1"/>
    </row>
    <row r="43" spans="1:16" x14ac:dyDescent="0.25">
      <c r="A43" s="40" t="s">
        <v>34</v>
      </c>
      <c r="B43" s="1">
        <v>113.50759242969775</v>
      </c>
      <c r="C43" s="1">
        <v>111.9743441087752</v>
      </c>
      <c r="D43" s="113"/>
      <c r="E43" s="113">
        <f t="shared" si="2"/>
        <v>-1.3507892186790826</v>
      </c>
      <c r="F43" s="113"/>
      <c r="G43" s="1">
        <v>106.05118632641285</v>
      </c>
      <c r="H43" s="1">
        <v>104.61865833523441</v>
      </c>
      <c r="I43" s="115">
        <f t="shared" si="3"/>
        <v>-1.4325279911784321</v>
      </c>
      <c r="J43" s="1"/>
      <c r="K43" s="1"/>
      <c r="L43" s="1"/>
      <c r="N43" s="1"/>
      <c r="P43" s="1"/>
    </row>
    <row r="44" spans="1:16" ht="7.5" customHeight="1" x14ac:dyDescent="0.25">
      <c r="A44" s="15"/>
      <c r="B44" s="113"/>
      <c r="C44" s="113"/>
      <c r="D44" s="113"/>
      <c r="E44" s="113"/>
      <c r="F44" s="113"/>
      <c r="G44" s="113"/>
      <c r="H44" s="113"/>
    </row>
    <row r="45" spans="1:16" ht="15.75" x14ac:dyDescent="0.25">
      <c r="A45" s="16" t="s">
        <v>37</v>
      </c>
      <c r="B45" s="113"/>
      <c r="C45" s="113"/>
      <c r="D45" s="113"/>
      <c r="E45" s="113"/>
      <c r="F45" s="113"/>
      <c r="G45" s="113"/>
      <c r="H45" s="113"/>
      <c r="I45" s="115"/>
    </row>
    <row r="46" spans="1:16" ht="7.5" customHeight="1" x14ac:dyDescent="0.25">
      <c r="A46" s="47"/>
      <c r="B46" s="113"/>
      <c r="C46" s="113"/>
      <c r="D46" s="113"/>
      <c r="E46" s="113"/>
      <c r="F46" s="113"/>
      <c r="G46" s="113"/>
      <c r="H46" s="113"/>
    </row>
    <row r="47" spans="1:16" ht="15.75" x14ac:dyDescent="0.25">
      <c r="A47" s="39" t="s">
        <v>241</v>
      </c>
      <c r="B47" s="130">
        <v>109.29941622529516</v>
      </c>
      <c r="C47" s="132">
        <v>107.06106915089276</v>
      </c>
      <c r="D47" s="229"/>
      <c r="E47" s="93">
        <f>((C47/B47-1)*100)</f>
        <v>-2.047903961159836</v>
      </c>
      <c r="F47" s="229"/>
      <c r="G47" s="132">
        <v>109.29941622529516</v>
      </c>
      <c r="H47" s="132">
        <v>107.06106915089276</v>
      </c>
      <c r="I47" s="96">
        <f>H47-G47</f>
        <v>-2.2383470744023981</v>
      </c>
      <c r="K47" s="1"/>
      <c r="L47" s="1"/>
      <c r="N47" s="1"/>
      <c r="P47" s="1"/>
    </row>
    <row r="48" spans="1:16" x14ac:dyDescent="0.25">
      <c r="A48" s="15" t="s">
        <v>0</v>
      </c>
      <c r="B48" s="130">
        <v>112.3001676664877</v>
      </c>
      <c r="C48" s="132">
        <v>123.37186552214789</v>
      </c>
      <c r="D48" s="225"/>
      <c r="E48" s="93">
        <f t="shared" ref="E48:E63" si="4">((C48/B48-1)*100)</f>
        <v>9.8590216610728874</v>
      </c>
      <c r="F48" s="225"/>
      <c r="G48" s="228">
        <v>10.673657371166565</v>
      </c>
      <c r="H48" s="228">
        <v>11.725975563418579</v>
      </c>
      <c r="I48" s="93">
        <f t="shared" ref="I48:I63" si="5">H48-G48</f>
        <v>1.0523181922520148</v>
      </c>
      <c r="K48" s="1"/>
      <c r="L48" s="1"/>
      <c r="N48" s="1"/>
      <c r="P48" s="1"/>
    </row>
    <row r="49" spans="1:16" x14ac:dyDescent="0.25">
      <c r="A49" s="15" t="s">
        <v>246</v>
      </c>
      <c r="B49" s="130">
        <v>111.95000764594712</v>
      </c>
      <c r="C49" s="132">
        <v>111.95000764594712</v>
      </c>
      <c r="D49" s="225"/>
      <c r="E49" s="93">
        <f t="shared" si="4"/>
        <v>0</v>
      </c>
      <c r="F49" s="225"/>
      <c r="G49" s="132">
        <v>1.2652305733947857</v>
      </c>
      <c r="H49" s="132">
        <v>1.2652305733947857</v>
      </c>
      <c r="I49" s="93">
        <f t="shared" si="5"/>
        <v>0</v>
      </c>
      <c r="K49" s="1"/>
      <c r="L49" s="1"/>
      <c r="N49" s="1"/>
      <c r="P49" s="1"/>
    </row>
    <row r="50" spans="1:16" x14ac:dyDescent="0.25">
      <c r="A50" s="40" t="s">
        <v>22</v>
      </c>
      <c r="B50" s="1">
        <v>108.98425246884757</v>
      </c>
      <c r="C50" s="1">
        <v>105.34797429590128</v>
      </c>
      <c r="D50" s="26"/>
      <c r="E50" s="115">
        <f t="shared" si="4"/>
        <v>-3.3365170568891989</v>
      </c>
      <c r="F50" s="26"/>
      <c r="G50" s="228">
        <v>98.625758854128591</v>
      </c>
      <c r="H50" s="1">
        <v>95.335093587474191</v>
      </c>
      <c r="I50" s="115">
        <f t="shared" si="5"/>
        <v>-3.2906652666544005</v>
      </c>
      <c r="J50" s="1"/>
      <c r="K50" s="1"/>
      <c r="L50" s="1"/>
      <c r="M50" s="1"/>
      <c r="N50" s="1"/>
      <c r="P50" s="1"/>
    </row>
    <row r="51" spans="1:16" x14ac:dyDescent="0.25">
      <c r="A51" s="40" t="s">
        <v>23</v>
      </c>
      <c r="B51" s="1">
        <v>117.63781540122048</v>
      </c>
      <c r="C51" s="1">
        <v>110.36056129359559</v>
      </c>
      <c r="D51" s="26"/>
      <c r="E51" s="115">
        <f t="shared" si="4"/>
        <v>-6.186152031814574</v>
      </c>
      <c r="F51" s="26"/>
      <c r="G51" s="1">
        <v>26.949638350289113</v>
      </c>
      <c r="H51" s="1">
        <v>25.282492749916024</v>
      </c>
      <c r="I51" s="115">
        <f t="shared" si="5"/>
        <v>-1.6671456003730896</v>
      </c>
      <c r="J51" s="1"/>
      <c r="K51" s="1"/>
      <c r="L51" s="1"/>
      <c r="M51" s="1"/>
      <c r="N51" s="1"/>
      <c r="P51" s="1"/>
    </row>
    <row r="52" spans="1:16" x14ac:dyDescent="0.25">
      <c r="A52" s="40" t="s">
        <v>24</v>
      </c>
      <c r="B52" s="1">
        <v>106.05105402803801</v>
      </c>
      <c r="C52" s="1">
        <v>103.64891548267462</v>
      </c>
      <c r="D52" s="26"/>
      <c r="E52" s="115">
        <f t="shared" si="4"/>
        <v>-2.2650774830849874</v>
      </c>
      <c r="F52" s="26"/>
      <c r="G52" s="1">
        <v>71.676120503839499</v>
      </c>
      <c r="H52" s="1">
        <v>70.05260083755816</v>
      </c>
      <c r="I52" s="115">
        <f t="shared" si="5"/>
        <v>-1.6235196662813394</v>
      </c>
      <c r="J52" s="1"/>
      <c r="K52" s="1"/>
      <c r="L52" s="1"/>
      <c r="M52" s="1"/>
      <c r="N52" s="1"/>
      <c r="P52" s="1"/>
    </row>
    <row r="53" spans="1:16" x14ac:dyDescent="0.25">
      <c r="A53" s="40" t="s">
        <v>248</v>
      </c>
      <c r="B53" s="1">
        <v>107.56039413926396</v>
      </c>
      <c r="C53" s="1">
        <v>105.24180732412309</v>
      </c>
      <c r="D53" s="26"/>
      <c r="E53" s="115">
        <f t="shared" si="4"/>
        <v>-2.1556139076051362</v>
      </c>
      <c r="F53" s="26"/>
      <c r="G53" s="1">
        <v>104.21669926132491</v>
      </c>
      <c r="H53" s="1">
        <v>101.97018959800076</v>
      </c>
      <c r="I53" s="115">
        <f t="shared" si="5"/>
        <v>-2.2465096633241473</v>
      </c>
      <c r="J53" s="1"/>
      <c r="K53" s="1"/>
      <c r="L53" s="1"/>
      <c r="M53" s="1"/>
      <c r="N53" s="1"/>
      <c r="P53" s="1"/>
    </row>
    <row r="54" spans="1:16" x14ac:dyDescent="0.25">
      <c r="A54" s="40" t="s">
        <v>25</v>
      </c>
      <c r="B54" s="1">
        <v>109.70656749637934</v>
      </c>
      <c r="C54" s="1">
        <v>107.44038238729112</v>
      </c>
      <c r="D54" s="26"/>
      <c r="E54" s="115">
        <f t="shared" si="4"/>
        <v>-2.0656786196168286</v>
      </c>
      <c r="F54" s="26"/>
      <c r="G54" s="1">
        <v>104.90839756079306</v>
      </c>
      <c r="H54" s="1">
        <v>102.74132722219713</v>
      </c>
      <c r="I54" s="115">
        <f t="shared" si="5"/>
        <v>-2.1670703385959342</v>
      </c>
      <c r="J54" s="1"/>
      <c r="K54" s="1"/>
      <c r="L54" s="1"/>
      <c r="M54" s="1"/>
      <c r="N54" s="1"/>
      <c r="P54" s="1"/>
    </row>
    <row r="55" spans="1:16" x14ac:dyDescent="0.25">
      <c r="A55" s="40" t="s">
        <v>26</v>
      </c>
      <c r="B55" s="1">
        <v>111.66693185441643</v>
      </c>
      <c r="C55" s="1">
        <v>110.39292509507277</v>
      </c>
      <c r="D55" s="26"/>
      <c r="E55" s="115">
        <f t="shared" si="4"/>
        <v>-1.1408988661071318</v>
      </c>
      <c r="F55" s="26"/>
      <c r="G55" s="1">
        <v>95.174839614330708</v>
      </c>
      <c r="H55" s="1">
        <v>94.088990948351523</v>
      </c>
      <c r="I55" s="115">
        <f t="shared" si="5"/>
        <v>-1.0858486659791851</v>
      </c>
      <c r="J55" s="1"/>
      <c r="K55" s="1"/>
      <c r="L55" s="1"/>
      <c r="M55" s="1"/>
      <c r="N55" s="1"/>
      <c r="P55" s="1"/>
    </row>
    <row r="56" spans="1:16" x14ac:dyDescent="0.25">
      <c r="A56" s="40" t="s">
        <v>27</v>
      </c>
      <c r="B56" s="1">
        <v>110.49721223957653</v>
      </c>
      <c r="C56" s="1">
        <v>108.35455916057094</v>
      </c>
      <c r="D56" s="26"/>
      <c r="E56" s="115">
        <f t="shared" si="4"/>
        <v>-1.9391014810038354</v>
      </c>
      <c r="F56" s="26"/>
      <c r="G56" s="1">
        <v>99.60617395565923</v>
      </c>
      <c r="H56" s="1">
        <v>97.674709161313785</v>
      </c>
      <c r="I56" s="115">
        <f t="shared" si="5"/>
        <v>-1.9314647943454446</v>
      </c>
      <c r="J56" s="1"/>
      <c r="K56" s="1"/>
      <c r="L56" s="1"/>
      <c r="M56" s="1"/>
      <c r="N56" s="1"/>
      <c r="P56" s="1"/>
    </row>
    <row r="57" spans="1:16" x14ac:dyDescent="0.25">
      <c r="A57" s="40" t="s">
        <v>28</v>
      </c>
      <c r="B57" s="1">
        <v>108.12150737056426</v>
      </c>
      <c r="C57" s="1">
        <v>105.7096255433119</v>
      </c>
      <c r="D57" s="26"/>
      <c r="E57" s="115">
        <f t="shared" si="4"/>
        <v>-2.2307142084008635</v>
      </c>
      <c r="F57" s="26"/>
      <c r="G57" s="1">
        <v>100.34235307494211</v>
      </c>
      <c r="H57" s="1">
        <v>98.104001947855608</v>
      </c>
      <c r="I57" s="115">
        <f t="shared" si="5"/>
        <v>-2.2383511270865029</v>
      </c>
      <c r="J57" s="1"/>
      <c r="K57" s="1"/>
      <c r="L57" s="1"/>
      <c r="M57" s="1"/>
      <c r="N57" s="1"/>
      <c r="P57" s="1"/>
    </row>
    <row r="58" spans="1:16" x14ac:dyDescent="0.25">
      <c r="A58" s="40" t="s">
        <v>29</v>
      </c>
      <c r="B58" s="1">
        <v>109.83170674183329</v>
      </c>
      <c r="C58" s="1">
        <v>107.46256448799308</v>
      </c>
      <c r="D58" s="26"/>
      <c r="E58" s="115">
        <f t="shared" si="4"/>
        <v>-2.1570658638757512</v>
      </c>
      <c r="F58" s="26"/>
      <c r="G58" s="1">
        <v>103.47110990911231</v>
      </c>
      <c r="H58" s="1">
        <v>101.23916991828951</v>
      </c>
      <c r="I58" s="115">
        <f t="shared" si="5"/>
        <v>-2.2319399908228092</v>
      </c>
      <c r="J58" s="1"/>
      <c r="K58" s="1"/>
      <c r="L58" s="1"/>
      <c r="M58" s="1"/>
      <c r="N58" s="1"/>
      <c r="P58" s="1"/>
    </row>
    <row r="59" spans="1:16" x14ac:dyDescent="0.25">
      <c r="A59" s="40" t="s">
        <v>30</v>
      </c>
      <c r="B59" s="1">
        <v>109.5761367388818</v>
      </c>
      <c r="C59" s="1">
        <v>107.23033053637664</v>
      </c>
      <c r="D59" s="26"/>
      <c r="E59" s="115">
        <f t="shared" si="4"/>
        <v>-2.1408002438479623</v>
      </c>
      <c r="F59" s="26"/>
      <c r="G59" s="1">
        <v>104.55655920419267</v>
      </c>
      <c r="H59" s="1">
        <v>102.31821212979027</v>
      </c>
      <c r="I59" s="115">
        <f t="shared" si="5"/>
        <v>-2.2383470744023981</v>
      </c>
      <c r="J59" s="1"/>
      <c r="K59" s="1"/>
      <c r="L59" s="1"/>
      <c r="M59" s="1"/>
      <c r="N59" s="1"/>
      <c r="P59" s="1"/>
    </row>
    <row r="60" spans="1:16" x14ac:dyDescent="0.25">
      <c r="A60" s="40" t="s">
        <v>31</v>
      </c>
      <c r="B60" s="1">
        <v>109.97487876766293</v>
      </c>
      <c r="C60" s="1">
        <v>107.59809637714284</v>
      </c>
      <c r="D60" s="26"/>
      <c r="E60" s="115">
        <f t="shared" si="4"/>
        <v>-2.1612048289149532</v>
      </c>
      <c r="F60" s="26"/>
      <c r="G60" s="1">
        <v>103.20828127179414</v>
      </c>
      <c r="H60" s="1">
        <v>100.977738913108</v>
      </c>
      <c r="I60" s="115">
        <f t="shared" si="5"/>
        <v>-2.2305423586861366</v>
      </c>
      <c r="J60" s="1"/>
      <c r="K60" s="1"/>
      <c r="L60" s="1"/>
      <c r="M60" s="1"/>
      <c r="N60" s="1"/>
      <c r="P60" s="1"/>
    </row>
    <row r="61" spans="1:16" x14ac:dyDescent="0.25">
      <c r="A61" s="40" t="s">
        <v>32</v>
      </c>
      <c r="B61" s="1">
        <v>108.82498874354037</v>
      </c>
      <c r="C61" s="1">
        <v>106.54228724302595</v>
      </c>
      <c r="D61" s="26"/>
      <c r="E61" s="115">
        <f t="shared" si="4"/>
        <v>-2.0975894662336181</v>
      </c>
      <c r="F61" s="26"/>
      <c r="G61" s="1">
        <v>106.71044598738966</v>
      </c>
      <c r="H61" s="1">
        <v>104.47209891298726</v>
      </c>
      <c r="I61" s="115">
        <f t="shared" si="5"/>
        <v>-2.2383470744023981</v>
      </c>
      <c r="J61" s="1"/>
      <c r="K61" s="1"/>
      <c r="L61" s="1"/>
      <c r="M61" s="1"/>
      <c r="N61" s="1"/>
      <c r="P61" s="1"/>
    </row>
    <row r="62" spans="1:16" x14ac:dyDescent="0.25">
      <c r="A62" s="40" t="s">
        <v>33</v>
      </c>
      <c r="B62" s="1">
        <v>109.03673775016577</v>
      </c>
      <c r="C62" s="1">
        <v>106.7363902165887</v>
      </c>
      <c r="D62" s="26"/>
      <c r="E62" s="115">
        <f t="shared" si="4"/>
        <v>-2.1096995205852731</v>
      </c>
      <c r="F62" s="26"/>
      <c r="G62" s="1">
        <v>106.73461237257742</v>
      </c>
      <c r="H62" s="1">
        <v>104.4828327670546</v>
      </c>
      <c r="I62" s="115">
        <f t="shared" si="5"/>
        <v>-2.2517796055228132</v>
      </c>
      <c r="J62" s="1"/>
      <c r="K62" s="1"/>
      <c r="L62" s="1"/>
      <c r="M62" s="1"/>
      <c r="N62" s="1"/>
      <c r="P62" s="1"/>
    </row>
    <row r="63" spans="1:16" x14ac:dyDescent="0.25">
      <c r="A63" s="40" t="s">
        <v>34</v>
      </c>
      <c r="B63" s="1">
        <v>110.17656318714415</v>
      </c>
      <c r="C63" s="1">
        <v>107.85998440919533</v>
      </c>
      <c r="D63" s="26"/>
      <c r="E63" s="115">
        <f t="shared" si="4"/>
        <v>-2.1026057728937508</v>
      </c>
      <c r="F63" s="26"/>
      <c r="G63" s="1">
        <v>101.68798576229108</v>
      </c>
      <c r="H63" s="1">
        <v>99.549888303313764</v>
      </c>
      <c r="I63" s="115">
        <f t="shared" si="5"/>
        <v>-2.1380974589773132</v>
      </c>
      <c r="J63" s="1"/>
      <c r="K63" s="1"/>
      <c r="L63" s="1"/>
      <c r="M63" s="1"/>
      <c r="N63" s="1"/>
      <c r="P63" s="1"/>
    </row>
    <row r="64" spans="1:16" ht="8.25" customHeight="1" x14ac:dyDescent="0.25">
      <c r="A64" s="48"/>
      <c r="B64" s="49"/>
      <c r="C64" s="49"/>
      <c r="D64" s="49"/>
      <c r="E64" s="49"/>
      <c r="F64" s="49"/>
      <c r="G64" s="49"/>
      <c r="H64" s="49"/>
      <c r="I64" s="49"/>
    </row>
    <row r="65" spans="1:7" x14ac:dyDescent="0.25">
      <c r="G65" s="112"/>
    </row>
    <row r="66" spans="1:7" x14ac:dyDescent="0.25">
      <c r="A66" s="184" t="s">
        <v>54</v>
      </c>
      <c r="B66" s="185"/>
      <c r="C66" s="185"/>
      <c r="D66" s="185"/>
      <c r="G66" s="112"/>
    </row>
    <row r="67" spans="1:7" x14ac:dyDescent="0.25">
      <c r="A67" s="23"/>
      <c r="B67" s="8"/>
      <c r="C67" s="8"/>
      <c r="D67" s="8"/>
      <c r="G67" s="112"/>
    </row>
    <row r="68" spans="1:7" x14ac:dyDescent="0.25">
      <c r="G68" s="112"/>
    </row>
    <row r="69" spans="1:7" x14ac:dyDescent="0.25">
      <c r="G69" s="112"/>
    </row>
    <row r="70" spans="1:7" x14ac:dyDescent="0.25">
      <c r="G70" s="112"/>
    </row>
    <row r="71" spans="1:7" x14ac:dyDescent="0.25">
      <c r="G71" s="112"/>
    </row>
    <row r="72" spans="1:7" x14ac:dyDescent="0.25">
      <c r="G72" s="112"/>
    </row>
    <row r="73" spans="1:7" x14ac:dyDescent="0.25">
      <c r="G73" s="112"/>
    </row>
    <row r="74" spans="1:7" x14ac:dyDescent="0.25">
      <c r="G74" s="112"/>
    </row>
    <row r="75" spans="1:7" x14ac:dyDescent="0.25">
      <c r="G75" s="112"/>
    </row>
    <row r="76" spans="1:7" x14ac:dyDescent="0.25">
      <c r="G76" s="112"/>
    </row>
    <row r="77" spans="1:7" x14ac:dyDescent="0.25">
      <c r="G77" s="112"/>
    </row>
    <row r="78" spans="1:7" x14ac:dyDescent="0.25">
      <c r="G78" s="112"/>
    </row>
    <row r="79" spans="1:7" x14ac:dyDescent="0.25">
      <c r="G79" s="112"/>
    </row>
    <row r="80" spans="1: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row r="108" spans="7:7" x14ac:dyDescent="0.25">
      <c r="G108" s="112"/>
    </row>
    <row r="109" spans="7:7" x14ac:dyDescent="0.25">
      <c r="G109" s="112"/>
    </row>
    <row r="110" spans="7:7" x14ac:dyDescent="0.25">
      <c r="G110" s="112"/>
    </row>
    <row r="111" spans="7:7" x14ac:dyDescent="0.25">
      <c r="G111" s="112"/>
    </row>
    <row r="112" spans="7:7" x14ac:dyDescent="0.25">
      <c r="G112" s="112"/>
    </row>
    <row r="113" spans="7:7" x14ac:dyDescent="0.25">
      <c r="G113" s="112"/>
    </row>
    <row r="114" spans="7:7" x14ac:dyDescent="0.25">
      <c r="G114" s="112"/>
    </row>
    <row r="115" spans="7:7" x14ac:dyDescent="0.25">
      <c r="G115" s="112"/>
    </row>
    <row r="116" spans="7:7" x14ac:dyDescent="0.25">
      <c r="G116" s="112"/>
    </row>
    <row r="117" spans="7:7" x14ac:dyDescent="0.25">
      <c r="G117" s="112"/>
    </row>
    <row r="118" spans="7:7" x14ac:dyDescent="0.25">
      <c r="G118" s="112"/>
    </row>
    <row r="119" spans="7:7" x14ac:dyDescent="0.25">
      <c r="G119" s="112"/>
    </row>
    <row r="120" spans="7:7" x14ac:dyDescent="0.25">
      <c r="G120" s="112"/>
    </row>
    <row r="121" spans="7:7" x14ac:dyDescent="0.25">
      <c r="G121" s="112"/>
    </row>
    <row r="122" spans="7:7" x14ac:dyDescent="0.25">
      <c r="G122" s="112"/>
    </row>
    <row r="123" spans="7:7" x14ac:dyDescent="0.25">
      <c r="G123" s="112"/>
    </row>
    <row r="124" spans="7:7" x14ac:dyDescent="0.25">
      <c r="G124" s="112"/>
    </row>
    <row r="125" spans="7:7" x14ac:dyDescent="0.25">
      <c r="G125" s="112"/>
    </row>
    <row r="126" spans="7:7" x14ac:dyDescent="0.25">
      <c r="G126" s="112"/>
    </row>
    <row r="127" spans="7:7" x14ac:dyDescent="0.25">
      <c r="G127" s="112"/>
    </row>
    <row r="128" spans="7:7" x14ac:dyDescent="0.25">
      <c r="G128" s="112"/>
    </row>
    <row r="129" spans="7:7" x14ac:dyDescent="0.25">
      <c r="G129" s="112"/>
    </row>
    <row r="130" spans="7:7" x14ac:dyDescent="0.25">
      <c r="G130" s="112"/>
    </row>
    <row r="131" spans="7:7" x14ac:dyDescent="0.25">
      <c r="G131" s="112"/>
    </row>
    <row r="132" spans="7:7" x14ac:dyDescent="0.25">
      <c r="G132" s="112"/>
    </row>
    <row r="133" spans="7:7" x14ac:dyDescent="0.25">
      <c r="G133" s="112"/>
    </row>
    <row r="134" spans="7:7" x14ac:dyDescent="0.25">
      <c r="G134" s="112"/>
    </row>
    <row r="135" spans="7:7" x14ac:dyDescent="0.25">
      <c r="G135" s="112"/>
    </row>
    <row r="136" spans="7:7" x14ac:dyDescent="0.25">
      <c r="G136" s="112"/>
    </row>
    <row r="137" spans="7:7" x14ac:dyDescent="0.25">
      <c r="G137" s="112"/>
    </row>
    <row r="138" spans="7:7" x14ac:dyDescent="0.25">
      <c r="G138" s="112"/>
    </row>
    <row r="139" spans="7:7" x14ac:dyDescent="0.25">
      <c r="G139" s="112"/>
    </row>
    <row r="140" spans="7:7" x14ac:dyDescent="0.25">
      <c r="G140" s="112"/>
    </row>
    <row r="141" spans="7:7" x14ac:dyDescent="0.25">
      <c r="G141" s="112"/>
    </row>
    <row r="142" spans="7:7" x14ac:dyDescent="0.25">
      <c r="G142" s="112"/>
    </row>
    <row r="143" spans="7:7" x14ac:dyDescent="0.25">
      <c r="G143" s="112"/>
    </row>
    <row r="144" spans="7:7" x14ac:dyDescent="0.25">
      <c r="G144" s="112"/>
    </row>
    <row r="145" spans="7:7" x14ac:dyDescent="0.25">
      <c r="G145" s="112"/>
    </row>
    <row r="146" spans="7:7" x14ac:dyDescent="0.25">
      <c r="G146" s="112"/>
    </row>
    <row r="147" spans="7:7" x14ac:dyDescent="0.25">
      <c r="G147" s="112"/>
    </row>
    <row r="148" spans="7:7" x14ac:dyDescent="0.25">
      <c r="G148" s="112"/>
    </row>
    <row r="149" spans="7:7" x14ac:dyDescent="0.25">
      <c r="G149" s="112"/>
    </row>
    <row r="150" spans="7:7" x14ac:dyDescent="0.25">
      <c r="G150" s="112"/>
    </row>
    <row r="151" spans="7:7" x14ac:dyDescent="0.25">
      <c r="G151" s="112"/>
    </row>
    <row r="152" spans="7:7" x14ac:dyDescent="0.25">
      <c r="G152" s="112"/>
    </row>
    <row r="153" spans="7:7" x14ac:dyDescent="0.25">
      <c r="G153" s="112"/>
    </row>
    <row r="154" spans="7:7" x14ac:dyDescent="0.25">
      <c r="G154" s="112"/>
    </row>
    <row r="155" spans="7:7" x14ac:dyDescent="0.25">
      <c r="G155" s="112"/>
    </row>
    <row r="156" spans="7:7" x14ac:dyDescent="0.25">
      <c r="G156" s="112"/>
    </row>
    <row r="157" spans="7:7" x14ac:dyDescent="0.25">
      <c r="G157" s="112"/>
    </row>
    <row r="158" spans="7:7" x14ac:dyDescent="0.25">
      <c r="G158" s="112"/>
    </row>
    <row r="159" spans="7:7" x14ac:dyDescent="0.25">
      <c r="G159" s="112"/>
    </row>
    <row r="160" spans="7:7" x14ac:dyDescent="0.25">
      <c r="G160" s="112"/>
    </row>
    <row r="161" spans="7:7" x14ac:dyDescent="0.25">
      <c r="G161" s="112"/>
    </row>
    <row r="162" spans="7:7" x14ac:dyDescent="0.25">
      <c r="G162" s="112"/>
    </row>
    <row r="163" spans="7:7" x14ac:dyDescent="0.25">
      <c r="G163" s="112"/>
    </row>
    <row r="164" spans="7:7" x14ac:dyDescent="0.25">
      <c r="G164" s="112"/>
    </row>
    <row r="165" spans="7:7" x14ac:dyDescent="0.25">
      <c r="G165" s="112"/>
    </row>
    <row r="166" spans="7:7" x14ac:dyDescent="0.25">
      <c r="G166" s="112"/>
    </row>
    <row r="167" spans="7:7" x14ac:dyDescent="0.25">
      <c r="G167" s="112"/>
    </row>
    <row r="168" spans="7:7" x14ac:dyDescent="0.25">
      <c r="G168" s="112"/>
    </row>
    <row r="169" spans="7:7" x14ac:dyDescent="0.25">
      <c r="G169" s="112"/>
    </row>
    <row r="170" spans="7:7" x14ac:dyDescent="0.25">
      <c r="G170" s="112"/>
    </row>
    <row r="171" spans="7:7" x14ac:dyDescent="0.25">
      <c r="G171" s="112"/>
    </row>
    <row r="172" spans="7:7" x14ac:dyDescent="0.25">
      <c r="G172" s="112"/>
    </row>
    <row r="173" spans="7:7" x14ac:dyDescent="0.25">
      <c r="G173" s="112"/>
    </row>
    <row r="174" spans="7:7" x14ac:dyDescent="0.25">
      <c r="G174" s="112"/>
    </row>
    <row r="175" spans="7:7" x14ac:dyDescent="0.25">
      <c r="G175" s="112"/>
    </row>
    <row r="176" spans="7:7" x14ac:dyDescent="0.25">
      <c r="G176" s="112"/>
    </row>
    <row r="177" spans="7:7" x14ac:dyDescent="0.25">
      <c r="G177" s="112"/>
    </row>
    <row r="178" spans="7:7" x14ac:dyDescent="0.25">
      <c r="G178" s="112"/>
    </row>
    <row r="179" spans="7:7" x14ac:dyDescent="0.25">
      <c r="G179" s="112"/>
    </row>
    <row r="180" spans="7:7" x14ac:dyDescent="0.25">
      <c r="G180" s="112"/>
    </row>
    <row r="181" spans="7:7" x14ac:dyDescent="0.25">
      <c r="G181" s="112"/>
    </row>
    <row r="182" spans="7:7" x14ac:dyDescent="0.25">
      <c r="G182" s="112"/>
    </row>
    <row r="183" spans="7:7" x14ac:dyDescent="0.25">
      <c r="G183" s="112"/>
    </row>
    <row r="184" spans="7:7" x14ac:dyDescent="0.25">
      <c r="G184" s="112"/>
    </row>
    <row r="185" spans="7:7" x14ac:dyDescent="0.25">
      <c r="G185" s="112"/>
    </row>
    <row r="186" spans="7:7" x14ac:dyDescent="0.25">
      <c r="G186" s="112"/>
    </row>
    <row r="187" spans="7:7" x14ac:dyDescent="0.25">
      <c r="G187" s="112"/>
    </row>
    <row r="188" spans="7:7" x14ac:dyDescent="0.25">
      <c r="G188" s="112"/>
    </row>
    <row r="189" spans="7:7" x14ac:dyDescent="0.25">
      <c r="G189" s="112"/>
    </row>
    <row r="190" spans="7:7" x14ac:dyDescent="0.25">
      <c r="G190" s="112"/>
    </row>
    <row r="191" spans="7:7" x14ac:dyDescent="0.25">
      <c r="G191" s="112"/>
    </row>
    <row r="192" spans="7:7" x14ac:dyDescent="0.25">
      <c r="G192" s="112"/>
    </row>
    <row r="193" spans="7:7" x14ac:dyDescent="0.25">
      <c r="G193" s="112"/>
    </row>
    <row r="194" spans="7:7" x14ac:dyDescent="0.25">
      <c r="G194" s="112"/>
    </row>
    <row r="195" spans="7:7" x14ac:dyDescent="0.25">
      <c r="G195" s="112"/>
    </row>
    <row r="196" spans="7:7" x14ac:dyDescent="0.25">
      <c r="G196" s="112"/>
    </row>
    <row r="197" spans="7:7" x14ac:dyDescent="0.25">
      <c r="G197" s="112"/>
    </row>
    <row r="198" spans="7:7" x14ac:dyDescent="0.25">
      <c r="G198" s="112"/>
    </row>
    <row r="199" spans="7:7" x14ac:dyDescent="0.25">
      <c r="G199" s="112"/>
    </row>
    <row r="200" spans="7:7" x14ac:dyDescent="0.25">
      <c r="G200" s="112"/>
    </row>
    <row r="201" spans="7:7" x14ac:dyDescent="0.25">
      <c r="G201" s="112"/>
    </row>
    <row r="202" spans="7:7" x14ac:dyDescent="0.25">
      <c r="G202" s="112"/>
    </row>
    <row r="203" spans="7:7" x14ac:dyDescent="0.25">
      <c r="G203" s="112"/>
    </row>
    <row r="204" spans="7:7" x14ac:dyDescent="0.25">
      <c r="G204" s="112"/>
    </row>
    <row r="205" spans="7:7" x14ac:dyDescent="0.25">
      <c r="G205" s="112"/>
    </row>
    <row r="206" spans="7:7" x14ac:dyDescent="0.25">
      <c r="G206" s="112"/>
    </row>
    <row r="207" spans="7:7" x14ac:dyDescent="0.25">
      <c r="G207" s="112"/>
    </row>
    <row r="208" spans="7:7" x14ac:dyDescent="0.25">
      <c r="G208" s="112"/>
    </row>
    <row r="209" spans="7:7" x14ac:dyDescent="0.25">
      <c r="G209" s="112"/>
    </row>
    <row r="210" spans="7:7" x14ac:dyDescent="0.25">
      <c r="G210" s="112"/>
    </row>
    <row r="211" spans="7:7" x14ac:dyDescent="0.25">
      <c r="G211" s="112"/>
    </row>
    <row r="212" spans="7:7" x14ac:dyDescent="0.25">
      <c r="G212" s="112"/>
    </row>
    <row r="213" spans="7:7" x14ac:dyDescent="0.25">
      <c r="G213" s="112"/>
    </row>
    <row r="214" spans="7:7" x14ac:dyDescent="0.25">
      <c r="G214" s="112"/>
    </row>
    <row r="215" spans="7:7" x14ac:dyDescent="0.25">
      <c r="G215" s="112"/>
    </row>
    <row r="216" spans="7:7" x14ac:dyDescent="0.25">
      <c r="G216" s="112"/>
    </row>
    <row r="217" spans="7:7" x14ac:dyDescent="0.25">
      <c r="G217" s="112"/>
    </row>
    <row r="218" spans="7:7" x14ac:dyDescent="0.25">
      <c r="G218" s="112"/>
    </row>
    <row r="219" spans="7:7" x14ac:dyDescent="0.25">
      <c r="G219" s="112"/>
    </row>
    <row r="220" spans="7:7" x14ac:dyDescent="0.25">
      <c r="G220" s="112"/>
    </row>
    <row r="221" spans="7:7" x14ac:dyDescent="0.25">
      <c r="G221" s="112"/>
    </row>
    <row r="222" spans="7:7" x14ac:dyDescent="0.25">
      <c r="G222" s="112"/>
    </row>
    <row r="223" spans="7:7" x14ac:dyDescent="0.25">
      <c r="G223" s="112"/>
    </row>
    <row r="224" spans="7:7" x14ac:dyDescent="0.25">
      <c r="G224" s="112"/>
    </row>
    <row r="225" spans="7:7" x14ac:dyDescent="0.25">
      <c r="G225" s="112"/>
    </row>
    <row r="226" spans="7:7" x14ac:dyDescent="0.25">
      <c r="G226" s="112"/>
    </row>
    <row r="227" spans="7:7" x14ac:dyDescent="0.25">
      <c r="G227" s="112"/>
    </row>
    <row r="228" spans="7:7" x14ac:dyDescent="0.25">
      <c r="G228" s="112"/>
    </row>
    <row r="229" spans="7:7" x14ac:dyDescent="0.25">
      <c r="G229" s="112"/>
    </row>
    <row r="230" spans="7:7" x14ac:dyDescent="0.25">
      <c r="G230" s="112"/>
    </row>
    <row r="231" spans="7:7" x14ac:dyDescent="0.25">
      <c r="G231" s="112"/>
    </row>
    <row r="232" spans="7:7" x14ac:dyDescent="0.25">
      <c r="G232" s="112"/>
    </row>
    <row r="233" spans="7:7" x14ac:dyDescent="0.25">
      <c r="G233" s="112"/>
    </row>
    <row r="234" spans="7:7" x14ac:dyDescent="0.25">
      <c r="G234" s="112"/>
    </row>
    <row r="235" spans="7:7" x14ac:dyDescent="0.25">
      <c r="G235" s="112"/>
    </row>
    <row r="236" spans="7:7" x14ac:dyDescent="0.25">
      <c r="G236" s="112"/>
    </row>
    <row r="237" spans="7:7" x14ac:dyDescent="0.25">
      <c r="G237" s="112"/>
    </row>
    <row r="238" spans="7:7" x14ac:dyDescent="0.25">
      <c r="G238" s="112"/>
    </row>
    <row r="239" spans="7:7" x14ac:dyDescent="0.25">
      <c r="G239" s="112"/>
    </row>
    <row r="240" spans="7:7" x14ac:dyDescent="0.25">
      <c r="G240" s="112"/>
    </row>
    <row r="241" spans="7:7" x14ac:dyDescent="0.25">
      <c r="G241" s="112"/>
    </row>
    <row r="242" spans="7:7" x14ac:dyDescent="0.25">
      <c r="G242" s="112"/>
    </row>
    <row r="243" spans="7:7" x14ac:dyDescent="0.25">
      <c r="G243" s="112"/>
    </row>
    <row r="244" spans="7:7" x14ac:dyDescent="0.25">
      <c r="G244" s="112"/>
    </row>
    <row r="245" spans="7:7" x14ac:dyDescent="0.25">
      <c r="G245" s="112"/>
    </row>
    <row r="246" spans="7:7" x14ac:dyDescent="0.25">
      <c r="G246" s="112"/>
    </row>
    <row r="247" spans="7:7" x14ac:dyDescent="0.25">
      <c r="G247" s="112"/>
    </row>
    <row r="248" spans="7:7" x14ac:dyDescent="0.25">
      <c r="G248" s="112"/>
    </row>
    <row r="249" spans="7:7" x14ac:dyDescent="0.25">
      <c r="G249" s="112"/>
    </row>
    <row r="250" spans="7:7" x14ac:dyDescent="0.25">
      <c r="G250" s="112"/>
    </row>
    <row r="251" spans="7:7" x14ac:dyDescent="0.25">
      <c r="G251" s="112"/>
    </row>
    <row r="252" spans="7:7" x14ac:dyDescent="0.25">
      <c r="G252" s="112"/>
    </row>
    <row r="253" spans="7:7" x14ac:dyDescent="0.25">
      <c r="G253" s="112"/>
    </row>
    <row r="254" spans="7:7" x14ac:dyDescent="0.25">
      <c r="G254" s="112"/>
    </row>
    <row r="255" spans="7:7" x14ac:dyDescent="0.25">
      <c r="G255" s="112"/>
    </row>
    <row r="256" spans="7:7" x14ac:dyDescent="0.25">
      <c r="G256" s="112"/>
    </row>
    <row r="257" spans="7:7" x14ac:dyDescent="0.25">
      <c r="G257" s="112"/>
    </row>
    <row r="258" spans="7:7" x14ac:dyDescent="0.25">
      <c r="G258" s="112"/>
    </row>
    <row r="259" spans="7:7" x14ac:dyDescent="0.25">
      <c r="G259" s="112"/>
    </row>
    <row r="260" spans="7:7" x14ac:dyDescent="0.25">
      <c r="G260" s="112"/>
    </row>
    <row r="261" spans="7:7" x14ac:dyDescent="0.25">
      <c r="G261" s="112"/>
    </row>
    <row r="262" spans="7:7" x14ac:dyDescent="0.25">
      <c r="G262" s="112"/>
    </row>
    <row r="263" spans="7:7" x14ac:dyDescent="0.25">
      <c r="G263" s="112"/>
    </row>
    <row r="264" spans="7:7" x14ac:dyDescent="0.25">
      <c r="G264" s="112"/>
    </row>
    <row r="265" spans="7:7" x14ac:dyDescent="0.25">
      <c r="G265" s="112"/>
    </row>
    <row r="266" spans="7:7" x14ac:dyDescent="0.25">
      <c r="G266" s="112"/>
    </row>
    <row r="267" spans="7:7" x14ac:dyDescent="0.25">
      <c r="G267" s="112"/>
    </row>
    <row r="268" spans="7:7" x14ac:dyDescent="0.25">
      <c r="G268" s="112"/>
    </row>
    <row r="269" spans="7:7" x14ac:dyDescent="0.25">
      <c r="G269" s="112"/>
    </row>
    <row r="270" spans="7:7" x14ac:dyDescent="0.25">
      <c r="G270" s="112"/>
    </row>
    <row r="271" spans="7:7" x14ac:dyDescent="0.25">
      <c r="G271" s="112"/>
    </row>
    <row r="272" spans="7:7" x14ac:dyDescent="0.25">
      <c r="G272" s="112"/>
    </row>
    <row r="273" spans="7:7" x14ac:dyDescent="0.25">
      <c r="G273" s="112"/>
    </row>
    <row r="274" spans="7:7" x14ac:dyDescent="0.25">
      <c r="G274" s="112"/>
    </row>
    <row r="275" spans="7:7" x14ac:dyDescent="0.25">
      <c r="G275" s="112"/>
    </row>
    <row r="276" spans="7:7" x14ac:dyDescent="0.25">
      <c r="G276" s="112"/>
    </row>
    <row r="277" spans="7:7" x14ac:dyDescent="0.25">
      <c r="G277" s="112"/>
    </row>
    <row r="278" spans="7:7" x14ac:dyDescent="0.25">
      <c r="G278" s="112"/>
    </row>
    <row r="279" spans="7:7" x14ac:dyDescent="0.25">
      <c r="G279" s="112"/>
    </row>
    <row r="280" spans="7:7" x14ac:dyDescent="0.25">
      <c r="G280" s="112"/>
    </row>
    <row r="281" spans="7:7" x14ac:dyDescent="0.25">
      <c r="G281" s="112"/>
    </row>
    <row r="282" spans="7:7" x14ac:dyDescent="0.25">
      <c r="G282" s="112"/>
    </row>
    <row r="283" spans="7:7" x14ac:dyDescent="0.25">
      <c r="G283" s="112"/>
    </row>
    <row r="284" spans="7:7" x14ac:dyDescent="0.25">
      <c r="G284" s="112"/>
    </row>
    <row r="285" spans="7:7" x14ac:dyDescent="0.25">
      <c r="G285" s="112"/>
    </row>
    <row r="286" spans="7:7" x14ac:dyDescent="0.25">
      <c r="G286" s="112"/>
    </row>
    <row r="287" spans="7:7" x14ac:dyDescent="0.25">
      <c r="G287" s="112"/>
    </row>
    <row r="288" spans="7:7" x14ac:dyDescent="0.25">
      <c r="G288" s="112"/>
    </row>
    <row r="289" spans="7:7" x14ac:dyDescent="0.25">
      <c r="G289" s="112"/>
    </row>
    <row r="290" spans="7:7" x14ac:dyDescent="0.25">
      <c r="G290" s="112"/>
    </row>
    <row r="291" spans="7:7" x14ac:dyDescent="0.25">
      <c r="G291" s="112"/>
    </row>
    <row r="292" spans="7:7" x14ac:dyDescent="0.25">
      <c r="G292" s="112"/>
    </row>
    <row r="293" spans="7:7" x14ac:dyDescent="0.25">
      <c r="G293" s="112"/>
    </row>
    <row r="294" spans="7:7" x14ac:dyDescent="0.25">
      <c r="G294" s="112"/>
    </row>
    <row r="295" spans="7:7" x14ac:dyDescent="0.25">
      <c r="G295" s="112"/>
    </row>
    <row r="296" spans="7:7" x14ac:dyDescent="0.25">
      <c r="G296" s="112"/>
    </row>
    <row r="297" spans="7:7" x14ac:dyDescent="0.25">
      <c r="G297" s="112"/>
    </row>
    <row r="298" spans="7:7" x14ac:dyDescent="0.25">
      <c r="G298" s="112"/>
    </row>
    <row r="299" spans="7:7" x14ac:dyDescent="0.25">
      <c r="G299" s="112"/>
    </row>
    <row r="300" spans="7:7" x14ac:dyDescent="0.25">
      <c r="G300" s="112"/>
    </row>
    <row r="301" spans="7:7" x14ac:dyDescent="0.25">
      <c r="G301" s="112"/>
    </row>
    <row r="302" spans="7:7" x14ac:dyDescent="0.25">
      <c r="G302" s="112"/>
    </row>
    <row r="303" spans="7:7" x14ac:dyDescent="0.25">
      <c r="G303" s="112"/>
    </row>
    <row r="304" spans="7:7" x14ac:dyDescent="0.25">
      <c r="G304" s="112"/>
    </row>
    <row r="305" spans="7:7" x14ac:dyDescent="0.25">
      <c r="G305" s="112"/>
    </row>
    <row r="306" spans="7:7" x14ac:dyDescent="0.25">
      <c r="G306" s="112"/>
    </row>
    <row r="307" spans="7:7" x14ac:dyDescent="0.25">
      <c r="G307" s="112"/>
    </row>
    <row r="308" spans="7:7" x14ac:dyDescent="0.25">
      <c r="G308" s="112"/>
    </row>
    <row r="309" spans="7:7" x14ac:dyDescent="0.25">
      <c r="G309" s="112"/>
    </row>
    <row r="310" spans="7:7" x14ac:dyDescent="0.25">
      <c r="G310" s="112"/>
    </row>
    <row r="311" spans="7:7" x14ac:dyDescent="0.25">
      <c r="G311" s="112"/>
    </row>
    <row r="312" spans="7:7" x14ac:dyDescent="0.25">
      <c r="G312" s="112"/>
    </row>
    <row r="313" spans="7:7" x14ac:dyDescent="0.25">
      <c r="G313" s="112"/>
    </row>
    <row r="314" spans="7:7" x14ac:dyDescent="0.25">
      <c r="G314" s="112"/>
    </row>
    <row r="315" spans="7:7" x14ac:dyDescent="0.25">
      <c r="G315" s="112"/>
    </row>
    <row r="316" spans="7:7" x14ac:dyDescent="0.25">
      <c r="G316" s="112"/>
    </row>
    <row r="317" spans="7:7" x14ac:dyDescent="0.25">
      <c r="G317" s="112"/>
    </row>
    <row r="318" spans="7:7" x14ac:dyDescent="0.25">
      <c r="G318" s="112"/>
    </row>
    <row r="319" spans="7:7" x14ac:dyDescent="0.25">
      <c r="G319" s="112"/>
    </row>
    <row r="320" spans="7:7" x14ac:dyDescent="0.25">
      <c r="G320" s="112"/>
    </row>
    <row r="321" spans="7:7" x14ac:dyDescent="0.25">
      <c r="G321" s="112"/>
    </row>
    <row r="322" spans="7:7" x14ac:dyDescent="0.25">
      <c r="G322" s="112"/>
    </row>
    <row r="323" spans="7:7" x14ac:dyDescent="0.25">
      <c r="G323" s="112"/>
    </row>
    <row r="324" spans="7:7" x14ac:dyDescent="0.25">
      <c r="G324" s="112"/>
    </row>
    <row r="325" spans="7:7" x14ac:dyDescent="0.25">
      <c r="G325" s="112"/>
    </row>
    <row r="326" spans="7:7" x14ac:dyDescent="0.25">
      <c r="G326" s="112"/>
    </row>
    <row r="327" spans="7:7" x14ac:dyDescent="0.25">
      <c r="G327" s="112"/>
    </row>
    <row r="328" spans="7:7" x14ac:dyDescent="0.25">
      <c r="G328" s="112"/>
    </row>
    <row r="329" spans="7:7" x14ac:dyDescent="0.25">
      <c r="G329" s="112"/>
    </row>
    <row r="330" spans="7:7" x14ac:dyDescent="0.25">
      <c r="G330" s="112"/>
    </row>
    <row r="331" spans="7:7" x14ac:dyDescent="0.25">
      <c r="G331" s="112"/>
    </row>
    <row r="332" spans="7:7" x14ac:dyDescent="0.25">
      <c r="G332" s="112"/>
    </row>
    <row r="333" spans="7:7" x14ac:dyDescent="0.25">
      <c r="G333" s="112"/>
    </row>
    <row r="334" spans="7:7" x14ac:dyDescent="0.25">
      <c r="G334" s="112"/>
    </row>
    <row r="335" spans="7:7" x14ac:dyDescent="0.25">
      <c r="G335" s="112"/>
    </row>
    <row r="336" spans="7:7" x14ac:dyDescent="0.25">
      <c r="G336" s="112"/>
    </row>
    <row r="337" spans="7:7" x14ac:dyDescent="0.25">
      <c r="G337" s="112"/>
    </row>
    <row r="338" spans="7:7" x14ac:dyDescent="0.25">
      <c r="G338" s="112"/>
    </row>
    <row r="339" spans="7:7" x14ac:dyDescent="0.25">
      <c r="G339" s="112"/>
    </row>
    <row r="340" spans="7:7" x14ac:dyDescent="0.25">
      <c r="G340" s="112"/>
    </row>
    <row r="341" spans="7:7" x14ac:dyDescent="0.25">
      <c r="G341" s="112"/>
    </row>
    <row r="342" spans="7:7" x14ac:dyDescent="0.25">
      <c r="G342" s="112"/>
    </row>
    <row r="343" spans="7:7" x14ac:dyDescent="0.25">
      <c r="G343" s="112"/>
    </row>
    <row r="344" spans="7:7" x14ac:dyDescent="0.25">
      <c r="G344" s="112"/>
    </row>
    <row r="345" spans="7:7" x14ac:dyDescent="0.25">
      <c r="G345" s="112"/>
    </row>
    <row r="346" spans="7:7" x14ac:dyDescent="0.25">
      <c r="G346" s="112"/>
    </row>
    <row r="347" spans="7:7" x14ac:dyDescent="0.25">
      <c r="G347" s="112"/>
    </row>
    <row r="348" spans="7:7" x14ac:dyDescent="0.25">
      <c r="G348" s="112"/>
    </row>
    <row r="349" spans="7:7" x14ac:dyDescent="0.25">
      <c r="G349" s="112"/>
    </row>
    <row r="350" spans="7:7" x14ac:dyDescent="0.25">
      <c r="G350" s="112"/>
    </row>
    <row r="351" spans="7:7" x14ac:dyDescent="0.25">
      <c r="G351" s="112"/>
    </row>
    <row r="352" spans="7:7" x14ac:dyDescent="0.25">
      <c r="G352" s="112"/>
    </row>
    <row r="353" spans="7:7" x14ac:dyDescent="0.25">
      <c r="G353" s="112"/>
    </row>
    <row r="354" spans="7:7" x14ac:dyDescent="0.25">
      <c r="G354" s="112"/>
    </row>
    <row r="355" spans="7:7" x14ac:dyDescent="0.25">
      <c r="G355" s="112"/>
    </row>
    <row r="356" spans="7:7" x14ac:dyDescent="0.25">
      <c r="G356" s="112"/>
    </row>
    <row r="357" spans="7:7" x14ac:dyDescent="0.25">
      <c r="G357" s="112"/>
    </row>
    <row r="358" spans="7:7" x14ac:dyDescent="0.25">
      <c r="G358" s="112"/>
    </row>
    <row r="359" spans="7:7" x14ac:dyDescent="0.25">
      <c r="G359" s="112"/>
    </row>
    <row r="360" spans="7:7" x14ac:dyDescent="0.25">
      <c r="G360" s="112"/>
    </row>
    <row r="361" spans="7:7" x14ac:dyDescent="0.25">
      <c r="G361" s="112"/>
    </row>
    <row r="362" spans="7:7" x14ac:dyDescent="0.25">
      <c r="G362" s="112"/>
    </row>
    <row r="363" spans="7:7" x14ac:dyDescent="0.25">
      <c r="G363" s="112"/>
    </row>
    <row r="364" spans="7:7" x14ac:dyDescent="0.25">
      <c r="G364" s="112"/>
    </row>
    <row r="365" spans="7:7" x14ac:dyDescent="0.25">
      <c r="G365" s="112"/>
    </row>
    <row r="366" spans="7:7" x14ac:dyDescent="0.25">
      <c r="G366" s="112"/>
    </row>
    <row r="367" spans="7:7" x14ac:dyDescent="0.25">
      <c r="G367" s="112"/>
    </row>
    <row r="368" spans="7:7" x14ac:dyDescent="0.25">
      <c r="G368" s="112"/>
    </row>
    <row r="369" spans="7:7" x14ac:dyDescent="0.25">
      <c r="G369" s="112"/>
    </row>
    <row r="370" spans="7:7" x14ac:dyDescent="0.25">
      <c r="G370" s="112"/>
    </row>
    <row r="371" spans="7:7" x14ac:dyDescent="0.25">
      <c r="G371" s="112"/>
    </row>
    <row r="372" spans="7:7" x14ac:dyDescent="0.25">
      <c r="G372" s="112"/>
    </row>
    <row r="373" spans="7:7" x14ac:dyDescent="0.25">
      <c r="G373" s="112"/>
    </row>
    <row r="374" spans="7:7" x14ac:dyDescent="0.25">
      <c r="G374" s="112"/>
    </row>
    <row r="375" spans="7:7" x14ac:dyDescent="0.25">
      <c r="G375" s="112"/>
    </row>
    <row r="376" spans="7:7" x14ac:dyDescent="0.25">
      <c r="G376" s="112"/>
    </row>
    <row r="377" spans="7:7" x14ac:dyDescent="0.25">
      <c r="G377" s="112"/>
    </row>
    <row r="378" spans="7:7" x14ac:dyDescent="0.25">
      <c r="G378" s="112"/>
    </row>
    <row r="379" spans="7:7" x14ac:dyDescent="0.25">
      <c r="G379" s="112"/>
    </row>
    <row r="380" spans="7:7" x14ac:dyDescent="0.25">
      <c r="G380" s="112"/>
    </row>
    <row r="381" spans="7:7" x14ac:dyDescent="0.25">
      <c r="G381" s="112"/>
    </row>
    <row r="382" spans="7:7" x14ac:dyDescent="0.25">
      <c r="G382" s="112"/>
    </row>
    <row r="383" spans="7:7" x14ac:dyDescent="0.25">
      <c r="G383" s="112"/>
    </row>
    <row r="384" spans="7:7" x14ac:dyDescent="0.25">
      <c r="G384" s="112"/>
    </row>
    <row r="385" spans="7:7" x14ac:dyDescent="0.25">
      <c r="G385" s="112"/>
    </row>
    <row r="386" spans="7:7" x14ac:dyDescent="0.25">
      <c r="G386" s="112"/>
    </row>
    <row r="387" spans="7:7" x14ac:dyDescent="0.25">
      <c r="G387" s="112"/>
    </row>
    <row r="388" spans="7:7" x14ac:dyDescent="0.25">
      <c r="G388" s="112"/>
    </row>
    <row r="389" spans="7:7" x14ac:dyDescent="0.25">
      <c r="G389" s="112"/>
    </row>
    <row r="390" spans="7:7" x14ac:dyDescent="0.25">
      <c r="G390" s="112"/>
    </row>
    <row r="391" spans="7:7" x14ac:dyDescent="0.25">
      <c r="G391" s="112"/>
    </row>
    <row r="392" spans="7:7" x14ac:dyDescent="0.25">
      <c r="G392" s="112"/>
    </row>
    <row r="393" spans="7:7" x14ac:dyDescent="0.25">
      <c r="G393" s="112"/>
    </row>
    <row r="394" spans="7:7" x14ac:dyDescent="0.25">
      <c r="G394" s="112"/>
    </row>
    <row r="395" spans="7:7" x14ac:dyDescent="0.25">
      <c r="G395" s="112"/>
    </row>
    <row r="396" spans="7:7" x14ac:dyDescent="0.25">
      <c r="G396" s="112"/>
    </row>
    <row r="397" spans="7:7" x14ac:dyDescent="0.25">
      <c r="G397" s="112"/>
    </row>
    <row r="398" spans="7:7" x14ac:dyDescent="0.25">
      <c r="G398" s="112"/>
    </row>
    <row r="399" spans="7:7" x14ac:dyDescent="0.25">
      <c r="G399" s="112"/>
    </row>
    <row r="400" spans="7:7" x14ac:dyDescent="0.25">
      <c r="G400" s="112"/>
    </row>
    <row r="401" spans="7:7" x14ac:dyDescent="0.25">
      <c r="G401" s="112"/>
    </row>
    <row r="402" spans="7:7" x14ac:dyDescent="0.25">
      <c r="G402" s="112"/>
    </row>
    <row r="403" spans="7:7" x14ac:dyDescent="0.25">
      <c r="G403" s="112"/>
    </row>
    <row r="404" spans="7:7" x14ac:dyDescent="0.25">
      <c r="G404" s="112"/>
    </row>
    <row r="405" spans="7:7" x14ac:dyDescent="0.25">
      <c r="G405" s="112"/>
    </row>
    <row r="406" spans="7:7" x14ac:dyDescent="0.25">
      <c r="G406" s="112"/>
    </row>
    <row r="407" spans="7:7" x14ac:dyDescent="0.25">
      <c r="G407" s="112"/>
    </row>
    <row r="408" spans="7:7" x14ac:dyDescent="0.25">
      <c r="G408" s="112"/>
    </row>
    <row r="409" spans="7:7" x14ac:dyDescent="0.25">
      <c r="G409" s="112"/>
    </row>
    <row r="410" spans="7:7" x14ac:dyDescent="0.25">
      <c r="G410" s="112"/>
    </row>
    <row r="411" spans="7:7" x14ac:dyDescent="0.25">
      <c r="G411" s="112"/>
    </row>
    <row r="412" spans="7:7" x14ac:dyDescent="0.25">
      <c r="G412" s="112"/>
    </row>
    <row r="413" spans="7:7" x14ac:dyDescent="0.25">
      <c r="G413" s="112"/>
    </row>
    <row r="414" spans="7:7" x14ac:dyDescent="0.25">
      <c r="G414" s="112"/>
    </row>
    <row r="415" spans="7:7" x14ac:dyDescent="0.25">
      <c r="G415" s="112"/>
    </row>
    <row r="416" spans="7:7" x14ac:dyDescent="0.25">
      <c r="G416" s="112"/>
    </row>
    <row r="417" spans="7:7" x14ac:dyDescent="0.25">
      <c r="G417" s="112"/>
    </row>
    <row r="418" spans="7:7" x14ac:dyDescent="0.25">
      <c r="G418" s="112"/>
    </row>
    <row r="419" spans="7:7" x14ac:dyDescent="0.25">
      <c r="G419" s="112"/>
    </row>
    <row r="420" spans="7:7" x14ac:dyDescent="0.25">
      <c r="G420" s="112"/>
    </row>
    <row r="421" spans="7:7" x14ac:dyDescent="0.25">
      <c r="G421" s="112"/>
    </row>
    <row r="422" spans="7:7" x14ac:dyDescent="0.25">
      <c r="G422" s="112"/>
    </row>
    <row r="423" spans="7:7" x14ac:dyDescent="0.25">
      <c r="G423" s="112"/>
    </row>
    <row r="424" spans="7:7" x14ac:dyDescent="0.25">
      <c r="G424" s="112"/>
    </row>
    <row r="425" spans="7:7" x14ac:dyDescent="0.25">
      <c r="G425" s="112"/>
    </row>
    <row r="426" spans="7:7" x14ac:dyDescent="0.25">
      <c r="G426" s="112"/>
    </row>
    <row r="427" spans="7:7" x14ac:dyDescent="0.25">
      <c r="G427" s="112"/>
    </row>
    <row r="428" spans="7:7" x14ac:dyDescent="0.25">
      <c r="G428" s="112"/>
    </row>
    <row r="429" spans="7:7" x14ac:dyDescent="0.25">
      <c r="G429" s="112"/>
    </row>
    <row r="430" spans="7:7" x14ac:dyDescent="0.25">
      <c r="G430" s="112"/>
    </row>
    <row r="431" spans="7:7" x14ac:dyDescent="0.25">
      <c r="G431" s="112"/>
    </row>
    <row r="432" spans="7:7" x14ac:dyDescent="0.25">
      <c r="G432" s="112"/>
    </row>
    <row r="433" spans="7:7" x14ac:dyDescent="0.25">
      <c r="G433" s="112"/>
    </row>
    <row r="434" spans="7:7" x14ac:dyDescent="0.25">
      <c r="G434" s="112"/>
    </row>
    <row r="435" spans="7:7" x14ac:dyDescent="0.25">
      <c r="G435" s="112"/>
    </row>
    <row r="436" spans="7:7" x14ac:dyDescent="0.25">
      <c r="G436" s="112"/>
    </row>
    <row r="437" spans="7:7" x14ac:dyDescent="0.25">
      <c r="G437" s="112"/>
    </row>
    <row r="438" spans="7:7" x14ac:dyDescent="0.25">
      <c r="G438" s="112"/>
    </row>
    <row r="439" spans="7:7" x14ac:dyDescent="0.25">
      <c r="G439" s="112"/>
    </row>
    <row r="440" spans="7:7" x14ac:dyDescent="0.25">
      <c r="G440" s="112"/>
    </row>
    <row r="441" spans="7:7" x14ac:dyDescent="0.25">
      <c r="G441" s="112"/>
    </row>
    <row r="442" spans="7:7" x14ac:dyDescent="0.25">
      <c r="G442" s="112"/>
    </row>
    <row r="443" spans="7:7" x14ac:dyDescent="0.25">
      <c r="G443" s="112"/>
    </row>
    <row r="444" spans="7:7" x14ac:dyDescent="0.25">
      <c r="G444" s="112"/>
    </row>
    <row r="445" spans="7:7" x14ac:dyDescent="0.25">
      <c r="G445" s="112"/>
    </row>
    <row r="446" spans="7:7" x14ac:dyDescent="0.25">
      <c r="G446" s="112"/>
    </row>
    <row r="447" spans="7:7" x14ac:dyDescent="0.25">
      <c r="G447" s="112"/>
    </row>
    <row r="448" spans="7:7" x14ac:dyDescent="0.25">
      <c r="G448" s="112"/>
    </row>
    <row r="449" spans="7:7" x14ac:dyDescent="0.25">
      <c r="G449" s="112"/>
    </row>
    <row r="450" spans="7:7" x14ac:dyDescent="0.25">
      <c r="G450" s="112"/>
    </row>
    <row r="451" spans="7:7" x14ac:dyDescent="0.25">
      <c r="G451" s="112"/>
    </row>
    <row r="452" spans="7:7" x14ac:dyDescent="0.25">
      <c r="G452" s="112"/>
    </row>
    <row r="453" spans="7:7" x14ac:dyDescent="0.25">
      <c r="G453" s="112"/>
    </row>
    <row r="454" spans="7:7" x14ac:dyDescent="0.25">
      <c r="G454" s="112"/>
    </row>
    <row r="455" spans="7:7" x14ac:dyDescent="0.25">
      <c r="G455" s="112"/>
    </row>
    <row r="456" spans="7:7" x14ac:dyDescent="0.25">
      <c r="G456" s="112"/>
    </row>
    <row r="457" spans="7:7" x14ac:dyDescent="0.25">
      <c r="G457" s="112"/>
    </row>
    <row r="458" spans="7:7" x14ac:dyDescent="0.25">
      <c r="G458" s="112"/>
    </row>
    <row r="459" spans="7:7" x14ac:dyDescent="0.25">
      <c r="G459" s="112"/>
    </row>
    <row r="460" spans="7:7" x14ac:dyDescent="0.25">
      <c r="G460" s="112"/>
    </row>
    <row r="461" spans="7:7" x14ac:dyDescent="0.25">
      <c r="G461" s="112"/>
    </row>
    <row r="462" spans="7:7" x14ac:dyDescent="0.25">
      <c r="G462" s="112"/>
    </row>
    <row r="463" spans="7:7" x14ac:dyDescent="0.25">
      <c r="G463" s="112"/>
    </row>
    <row r="464" spans="7:7" x14ac:dyDescent="0.25">
      <c r="G464" s="112"/>
    </row>
    <row r="465" spans="7:7" x14ac:dyDescent="0.25">
      <c r="G465" s="112"/>
    </row>
    <row r="466" spans="7:7" x14ac:dyDescent="0.25">
      <c r="G466" s="112"/>
    </row>
    <row r="467" spans="7:7" x14ac:dyDescent="0.25">
      <c r="G467" s="112"/>
    </row>
    <row r="468" spans="7:7" x14ac:dyDescent="0.25">
      <c r="G468" s="112"/>
    </row>
    <row r="469" spans="7:7" x14ac:dyDescent="0.25">
      <c r="G469" s="112"/>
    </row>
    <row r="470" spans="7:7" x14ac:dyDescent="0.25">
      <c r="G470" s="112"/>
    </row>
    <row r="471" spans="7:7" x14ac:dyDescent="0.25">
      <c r="G471" s="112"/>
    </row>
    <row r="472" spans="7:7" x14ac:dyDescent="0.25">
      <c r="G472" s="112"/>
    </row>
    <row r="473" spans="7:7" x14ac:dyDescent="0.25">
      <c r="G473" s="112"/>
    </row>
    <row r="474" spans="7:7" x14ac:dyDescent="0.25">
      <c r="G474" s="112"/>
    </row>
    <row r="475" spans="7:7" x14ac:dyDescent="0.25">
      <c r="G475" s="112"/>
    </row>
    <row r="476" spans="7:7" x14ac:dyDescent="0.25">
      <c r="G476" s="112"/>
    </row>
    <row r="477" spans="7:7" x14ac:dyDescent="0.25">
      <c r="G477" s="112"/>
    </row>
    <row r="478" spans="7:7" x14ac:dyDescent="0.25">
      <c r="G478" s="112"/>
    </row>
    <row r="479" spans="7:7" x14ac:dyDescent="0.25">
      <c r="G479" s="112"/>
    </row>
    <row r="480" spans="7:7" x14ac:dyDescent="0.25">
      <c r="G480" s="112"/>
    </row>
    <row r="481" spans="7:7" x14ac:dyDescent="0.25">
      <c r="G481" s="112"/>
    </row>
    <row r="482" spans="7:7" x14ac:dyDescent="0.25">
      <c r="G482" s="112"/>
    </row>
    <row r="483" spans="7:7" x14ac:dyDescent="0.25">
      <c r="G483" s="112"/>
    </row>
    <row r="484" spans="7:7" x14ac:dyDescent="0.25">
      <c r="G484" s="112"/>
    </row>
    <row r="485" spans="7:7" x14ac:dyDescent="0.25">
      <c r="G485" s="112"/>
    </row>
    <row r="486" spans="7:7" x14ac:dyDescent="0.25">
      <c r="G486" s="112"/>
    </row>
    <row r="487" spans="7:7" x14ac:dyDescent="0.25">
      <c r="G487" s="112"/>
    </row>
    <row r="488" spans="7:7" x14ac:dyDescent="0.25">
      <c r="G488" s="112"/>
    </row>
    <row r="489" spans="7:7" x14ac:dyDescent="0.25">
      <c r="G489" s="112"/>
    </row>
    <row r="490" spans="7:7" x14ac:dyDescent="0.25">
      <c r="G490" s="112"/>
    </row>
    <row r="491" spans="7:7" x14ac:dyDescent="0.25">
      <c r="G491" s="112"/>
    </row>
    <row r="492" spans="7:7" x14ac:dyDescent="0.25">
      <c r="G492" s="112"/>
    </row>
    <row r="493" spans="7:7" x14ac:dyDescent="0.25">
      <c r="G493" s="112"/>
    </row>
    <row r="494" spans="7:7" x14ac:dyDescent="0.25">
      <c r="G494" s="112"/>
    </row>
    <row r="495" spans="7:7" x14ac:dyDescent="0.25">
      <c r="G495" s="112"/>
    </row>
    <row r="496" spans="7:7" x14ac:dyDescent="0.25">
      <c r="G496" s="112"/>
    </row>
    <row r="497" spans="7:7" x14ac:dyDescent="0.25">
      <c r="G497" s="112"/>
    </row>
    <row r="498" spans="7:7" x14ac:dyDescent="0.25">
      <c r="G498" s="112"/>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1"/>
  <sheetViews>
    <sheetView workbookViewId="0">
      <pane ySplit="133" topLeftCell="A134" activePane="bottomLeft" state="frozen"/>
      <selection activeCell="P14" sqref="P14"/>
      <selection pane="bottomLeft" activeCell="E161" sqref="E161"/>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197" t="s">
        <v>44</v>
      </c>
      <c r="B3" s="198"/>
      <c r="C3" s="50" t="s">
        <v>38</v>
      </c>
      <c r="D3" s="50" t="s">
        <v>36</v>
      </c>
      <c r="E3" s="50" t="s">
        <v>39</v>
      </c>
    </row>
    <row r="4" spans="1:5" hidden="1" x14ac:dyDescent="0.25">
      <c r="A4" s="200">
        <v>2000</v>
      </c>
      <c r="B4" s="201"/>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199">
        <v>2001</v>
      </c>
      <c r="B17" s="199"/>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199">
        <v>2002</v>
      </c>
      <c r="B30" s="199"/>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199">
        <v>2003</v>
      </c>
      <c r="B43" s="199"/>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199">
        <v>2004</v>
      </c>
      <c r="B56" s="199"/>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199">
        <v>2005</v>
      </c>
      <c r="B69" s="199"/>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199">
        <v>2006</v>
      </c>
      <c r="B82" s="199"/>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199">
        <v>2007</v>
      </c>
      <c r="B95" s="199"/>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199">
        <v>2008</v>
      </c>
      <c r="B108" s="199"/>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199">
        <v>2009</v>
      </c>
      <c r="B121" s="199"/>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6">
        <v>2010</v>
      </c>
      <c r="B134" s="196"/>
      <c r="C134" s="26">
        <v>80.568542845421106</v>
      </c>
      <c r="D134" s="26">
        <v>80.568542845421106</v>
      </c>
      <c r="E134" s="27" t="s">
        <v>5</v>
      </c>
    </row>
    <row r="135" spans="1:9" x14ac:dyDescent="0.25">
      <c r="A135" s="196">
        <v>2011</v>
      </c>
      <c r="B135" s="196"/>
      <c r="C135" s="26">
        <v>89.651368722070842</v>
      </c>
      <c r="D135" s="26">
        <v>89.651368722070842</v>
      </c>
      <c r="E135" s="27" t="s">
        <v>5</v>
      </c>
    </row>
    <row r="136" spans="1:9" x14ac:dyDescent="0.25">
      <c r="A136" s="196">
        <v>2012</v>
      </c>
      <c r="B136" s="196"/>
      <c r="C136" s="26">
        <v>99.409647361204449</v>
      </c>
      <c r="D136" s="26">
        <v>99.415139330518244</v>
      </c>
      <c r="E136" s="27" t="s">
        <v>5</v>
      </c>
    </row>
    <row r="137" spans="1:9" x14ac:dyDescent="0.25">
      <c r="A137" s="196">
        <v>2013</v>
      </c>
      <c r="B137" s="196"/>
      <c r="C137" s="26">
        <v>103.19281073321666</v>
      </c>
      <c r="D137" s="26">
        <v>103.38895723436703</v>
      </c>
      <c r="E137" s="26">
        <v>103.02504144381011</v>
      </c>
      <c r="G137" s="26"/>
      <c r="H137" s="26"/>
      <c r="I137" s="26"/>
    </row>
    <row r="138" spans="1:9" x14ac:dyDescent="0.25">
      <c r="A138" s="196">
        <v>2014</v>
      </c>
      <c r="B138" s="196"/>
      <c r="C138" s="26">
        <v>105.38050013404563</v>
      </c>
      <c r="D138" s="26">
        <v>105.92043432963987</v>
      </c>
      <c r="E138" s="26">
        <v>104.91868013832885</v>
      </c>
      <c r="F138" s="26"/>
    </row>
    <row r="139" spans="1:9" x14ac:dyDescent="0.25">
      <c r="A139" s="196">
        <v>2015</v>
      </c>
      <c r="B139" s="196"/>
      <c r="C139" s="26">
        <v>106.38499407837655</v>
      </c>
      <c r="D139" s="26">
        <v>107.37293678888472</v>
      </c>
      <c r="E139" s="26">
        <v>105.53998055254647</v>
      </c>
      <c r="F139" s="71"/>
    </row>
    <row r="140" spans="1:9" x14ac:dyDescent="0.25">
      <c r="A140" s="196">
        <v>2016</v>
      </c>
      <c r="B140" s="196"/>
      <c r="C140" s="26">
        <v>106.91958868829052</v>
      </c>
      <c r="D140" s="26">
        <v>108.23342334232696</v>
      </c>
      <c r="E140" s="26">
        <v>105.79583116515029</v>
      </c>
      <c r="F140" s="71"/>
    </row>
    <row r="141" spans="1:9" x14ac:dyDescent="0.25">
      <c r="A141" s="196">
        <v>2017</v>
      </c>
      <c r="B141" s="196"/>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196">
        <v>2010</v>
      </c>
      <c r="B143" s="196"/>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196">
        <v>2011</v>
      </c>
      <c r="B156" s="196"/>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196">
        <v>2012</v>
      </c>
      <c r="B169" s="196"/>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196">
        <v>2013</v>
      </c>
      <c r="B182" s="196"/>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6"/>
      <c r="B187" s="74" t="s">
        <v>35</v>
      </c>
      <c r="C187" s="76">
        <v>102.34106701439609</v>
      </c>
      <c r="D187" s="75">
        <v>102.75970651770406</v>
      </c>
      <c r="E187" s="75">
        <v>101.98299357655466</v>
      </c>
      <c r="G187" s="17"/>
      <c r="H187" s="17"/>
      <c r="I187" s="17"/>
    </row>
    <row r="188" spans="1:9" ht="16.5" customHeight="1" x14ac:dyDescent="0.25">
      <c r="A188" s="107"/>
      <c r="B188" s="74" t="s">
        <v>42</v>
      </c>
      <c r="C188" s="76">
        <v>102.06719267346149</v>
      </c>
      <c r="D188" s="75">
        <v>102.44497806384724</v>
      </c>
      <c r="E188" s="75">
        <v>101.74406283876411</v>
      </c>
      <c r="G188" s="17"/>
    </row>
    <row r="189" spans="1:9" ht="16.5" customHeight="1" x14ac:dyDescent="0.25">
      <c r="A189" s="107"/>
      <c r="B189" s="74" t="s">
        <v>48</v>
      </c>
      <c r="C189" s="76">
        <v>103.25634477540279</v>
      </c>
      <c r="D189" s="75">
        <v>103.73731152128252</v>
      </c>
      <c r="E189" s="75">
        <v>102.84496119878445</v>
      </c>
      <c r="G189" s="108"/>
      <c r="H189" s="108"/>
      <c r="I189" s="108"/>
    </row>
    <row r="190" spans="1:9" ht="16.5" customHeight="1" x14ac:dyDescent="0.25">
      <c r="A190" s="107"/>
      <c r="B190" s="74" t="s">
        <v>49</v>
      </c>
      <c r="C190" s="76">
        <v>103.43085978874505</v>
      </c>
      <c r="D190" s="75">
        <v>103.47502406200259</v>
      </c>
      <c r="E190" s="75">
        <v>103.39308491793109</v>
      </c>
      <c r="G190" s="108"/>
      <c r="H190" s="108"/>
      <c r="I190" s="108"/>
    </row>
    <row r="191" spans="1:9" ht="16.5" customHeight="1" x14ac:dyDescent="0.25">
      <c r="A191" s="107"/>
      <c r="B191" s="74" t="s">
        <v>41</v>
      </c>
      <c r="C191" s="76">
        <v>104.3457858782799</v>
      </c>
      <c r="D191" s="75">
        <v>104.26731193059332</v>
      </c>
      <c r="E191" s="75">
        <v>104.41290672093116</v>
      </c>
      <c r="G191" s="108"/>
      <c r="H191" s="108"/>
      <c r="I191" s="108"/>
    </row>
    <row r="192" spans="1:9" ht="16.5" customHeight="1" x14ac:dyDescent="0.25">
      <c r="A192" s="107"/>
      <c r="B192" s="74" t="s">
        <v>50</v>
      </c>
      <c r="C192" s="76">
        <v>104.94594055432941</v>
      </c>
      <c r="D192" s="75">
        <v>104.60047298039753</v>
      </c>
      <c r="E192" s="75">
        <v>105.24142810598927</v>
      </c>
      <c r="G192" s="108"/>
      <c r="H192" s="108"/>
      <c r="I192" s="108"/>
    </row>
    <row r="193" spans="1:9" ht="16.5" customHeight="1" x14ac:dyDescent="0.25">
      <c r="A193" s="107"/>
      <c r="B193" s="74" t="s">
        <v>51</v>
      </c>
      <c r="C193" s="76">
        <v>105.07383775862121</v>
      </c>
      <c r="D193" s="75">
        <v>105.04426006075825</v>
      </c>
      <c r="E193" s="75">
        <v>105.09913634576732</v>
      </c>
      <c r="G193" s="108"/>
      <c r="H193" s="108"/>
      <c r="I193" s="108"/>
    </row>
    <row r="194" spans="1:9" ht="16.5" customHeight="1" x14ac:dyDescent="0.25">
      <c r="A194" s="107"/>
      <c r="B194" s="74" t="s">
        <v>40</v>
      </c>
      <c r="C194" s="76">
        <v>105.04357464879853</v>
      </c>
      <c r="D194" s="75">
        <v>105.18337264645089</v>
      </c>
      <c r="E194" s="75">
        <v>104.92400172453513</v>
      </c>
      <c r="G194" s="108"/>
      <c r="H194" s="108"/>
      <c r="I194" s="108"/>
    </row>
    <row r="195" spans="1:9" x14ac:dyDescent="0.25">
      <c r="A195" s="196">
        <v>2014</v>
      </c>
      <c r="B195" s="196"/>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1"/>
      <c r="B205" s="74" t="s">
        <v>50</v>
      </c>
      <c r="C205" s="76">
        <v>105.85453303952553</v>
      </c>
      <c r="D205" s="75">
        <v>106.8855547927573</v>
      </c>
      <c r="E205" s="75">
        <v>104.97267286925536</v>
      </c>
      <c r="G205" s="108"/>
      <c r="H205" s="108"/>
      <c r="I205" s="108"/>
    </row>
    <row r="206" spans="1:9" ht="15" customHeight="1" x14ac:dyDescent="0.25">
      <c r="A206" s="111"/>
      <c r="B206" s="74" t="s">
        <v>51</v>
      </c>
      <c r="C206" s="76">
        <v>105.44398185358602</v>
      </c>
      <c r="D206" s="75">
        <v>106.14778793910757</v>
      </c>
      <c r="E206" s="75">
        <v>104.8419978969239</v>
      </c>
      <c r="G206" s="26"/>
      <c r="H206" s="26"/>
      <c r="I206" s="26"/>
    </row>
    <row r="207" spans="1:9" ht="15" customHeight="1" x14ac:dyDescent="0.25">
      <c r="A207" s="111"/>
      <c r="B207" s="74" t="s">
        <v>40</v>
      </c>
      <c r="C207" s="76">
        <v>105.60147673005247</v>
      </c>
      <c r="D207" s="75">
        <v>106.4168784988309</v>
      </c>
      <c r="E207" s="75">
        <v>104.90404203442206</v>
      </c>
      <c r="G207" s="17"/>
      <c r="H207" s="17"/>
      <c r="I207" s="17"/>
    </row>
    <row r="208" spans="1:9" x14ac:dyDescent="0.25">
      <c r="A208" s="196">
        <v>2015</v>
      </c>
      <c r="B208" s="196"/>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8"/>
      <c r="H217" s="108"/>
      <c r="I217" s="108"/>
    </row>
    <row r="218" spans="1:9" ht="15" customHeight="1" x14ac:dyDescent="0.25">
      <c r="A218" s="11"/>
      <c r="B218" s="74" t="s">
        <v>50</v>
      </c>
      <c r="C218" s="76">
        <v>106.95325296574117</v>
      </c>
      <c r="D218" s="75">
        <v>108.07561267079635</v>
      </c>
      <c r="E218" s="75">
        <v>105.99326902990096</v>
      </c>
      <c r="G218" s="108"/>
      <c r="H218" s="108"/>
      <c r="I218" s="108"/>
    </row>
    <row r="219" spans="1:9" ht="15" customHeight="1" x14ac:dyDescent="0.25">
      <c r="A219" s="111"/>
      <c r="B219" s="74" t="s">
        <v>51</v>
      </c>
      <c r="C219" s="76">
        <v>107.06489578214516</v>
      </c>
      <c r="D219" s="75">
        <v>108.24394019171041</v>
      </c>
      <c r="E219" s="75">
        <v>106.0564279195456</v>
      </c>
      <c r="G219" s="108"/>
      <c r="H219" s="108"/>
      <c r="I219" s="108"/>
    </row>
    <row r="220" spans="1:9" ht="15" customHeight="1" x14ac:dyDescent="0.25">
      <c r="A220" s="111"/>
      <c r="B220" s="74" t="s">
        <v>40</v>
      </c>
      <c r="C220" s="76">
        <v>106.50307845458552</v>
      </c>
      <c r="D220" s="75">
        <v>107.64960242752787</v>
      </c>
      <c r="E220" s="75">
        <v>105.5224261814123</v>
      </c>
      <c r="G220" s="108"/>
      <c r="H220" s="108"/>
      <c r="I220" s="108"/>
    </row>
    <row r="221" spans="1:9" ht="15" customHeight="1" x14ac:dyDescent="0.25">
      <c r="A221" s="196">
        <v>2016</v>
      </c>
      <c r="B221" s="196"/>
      <c r="C221" s="67"/>
      <c r="D221" s="67"/>
      <c r="E221" s="73"/>
      <c r="G221" s="108"/>
      <c r="H221" s="108"/>
      <c r="I221" s="108"/>
    </row>
    <row r="222" spans="1:9" ht="15" customHeight="1" x14ac:dyDescent="0.25">
      <c r="A222" s="118"/>
      <c r="B222" s="74" t="s">
        <v>45</v>
      </c>
      <c r="C222" s="76">
        <v>106.40071755950871</v>
      </c>
      <c r="D222" s="75">
        <v>107.80747544854762</v>
      </c>
      <c r="E222" s="75">
        <v>105.1974803361735</v>
      </c>
      <c r="G222" s="108"/>
      <c r="H222" s="108"/>
      <c r="I222" s="108"/>
    </row>
    <row r="223" spans="1:9" ht="15" customHeight="1" x14ac:dyDescent="0.25">
      <c r="A223" s="118"/>
      <c r="B223" s="74" t="s">
        <v>46</v>
      </c>
      <c r="C223" s="76">
        <v>106.63038619744921</v>
      </c>
      <c r="D223" s="75">
        <v>107.82176551159691</v>
      </c>
      <c r="E223" s="75">
        <v>105.61136796477138</v>
      </c>
      <c r="G223" s="108"/>
      <c r="H223" s="108"/>
      <c r="I223" s="108"/>
    </row>
    <row r="224" spans="1:9" ht="15" customHeight="1" x14ac:dyDescent="0.25">
      <c r="A224" s="118"/>
      <c r="B224" s="74" t="s">
        <v>43</v>
      </c>
      <c r="C224" s="76">
        <v>106.062411174174</v>
      </c>
      <c r="D224" s="75">
        <v>107.4687097798739</v>
      </c>
      <c r="E224" s="75">
        <v>104.85956678802452</v>
      </c>
      <c r="G224" s="108"/>
      <c r="H224" s="108"/>
      <c r="I224" s="108"/>
    </row>
    <row r="225" spans="1:9" ht="15" customHeight="1" x14ac:dyDescent="0.25">
      <c r="A225" s="118"/>
      <c r="B225" s="74" t="s">
        <v>47</v>
      </c>
      <c r="C225" s="76">
        <v>105.86893022730047</v>
      </c>
      <c r="D225" s="75">
        <v>107.64143873197617</v>
      </c>
      <c r="E225" s="75">
        <v>104.35285683036282</v>
      </c>
      <c r="G225" s="108"/>
      <c r="H225" s="108"/>
      <c r="I225" s="108"/>
    </row>
    <row r="226" spans="1:9" ht="15" customHeight="1" x14ac:dyDescent="0.25">
      <c r="A226" s="118"/>
      <c r="B226" s="74" t="s">
        <v>35</v>
      </c>
      <c r="C226" s="76">
        <v>105.93595093311723</v>
      </c>
      <c r="D226" s="75">
        <v>107.70207649008842</v>
      </c>
      <c r="E226" s="75">
        <v>104.42533704014436</v>
      </c>
      <c r="G226" s="108"/>
      <c r="H226" s="108"/>
      <c r="I226" s="108"/>
    </row>
    <row r="227" spans="1:9" ht="15" customHeight="1" x14ac:dyDescent="0.25">
      <c r="A227" s="118"/>
      <c r="B227" s="74" t="s">
        <v>42</v>
      </c>
      <c r="C227" s="76">
        <v>106.16673824347546</v>
      </c>
      <c r="D227" s="75">
        <v>107.78400426074076</v>
      </c>
      <c r="E227" s="75">
        <v>104.78344785131129</v>
      </c>
      <c r="G227" s="108"/>
      <c r="H227" s="108"/>
      <c r="I227" s="108"/>
    </row>
    <row r="228" spans="1:9" ht="15" customHeight="1" x14ac:dyDescent="0.25">
      <c r="A228" s="118"/>
      <c r="B228" s="74" t="s">
        <v>48</v>
      </c>
      <c r="C228" s="76">
        <v>106.44633482430255</v>
      </c>
      <c r="D228" s="75">
        <v>108.07966540192885</v>
      </c>
      <c r="E228" s="75">
        <v>105.04930398884424</v>
      </c>
      <c r="G228" s="108"/>
      <c r="H228" s="108"/>
      <c r="I228" s="108"/>
    </row>
    <row r="229" spans="1:9" ht="15" customHeight="1" x14ac:dyDescent="0.25">
      <c r="A229" s="118"/>
      <c r="B229" s="74" t="s">
        <v>49</v>
      </c>
      <c r="C229" s="76">
        <v>106.34650731154315</v>
      </c>
      <c r="D229" s="75">
        <v>107.71666788997094</v>
      </c>
      <c r="E229" s="75">
        <v>105.17457273576682</v>
      </c>
      <c r="G229" s="108"/>
      <c r="H229" s="108"/>
      <c r="I229" s="108"/>
    </row>
    <row r="230" spans="1:9" ht="15" customHeight="1" x14ac:dyDescent="0.25">
      <c r="A230" s="118"/>
      <c r="B230" s="74" t="s">
        <v>41</v>
      </c>
      <c r="C230" s="76">
        <v>106.75036802647057</v>
      </c>
      <c r="D230" s="75">
        <v>108.35867547314169</v>
      </c>
      <c r="E230" s="75">
        <v>105.37474013663935</v>
      </c>
      <c r="G230" s="108"/>
      <c r="H230" s="108"/>
      <c r="I230" s="108"/>
    </row>
    <row r="231" spans="1:9" ht="15" customHeight="1" x14ac:dyDescent="0.25">
      <c r="A231" s="118"/>
      <c r="B231" s="74" t="s">
        <v>50</v>
      </c>
      <c r="C231" s="76">
        <v>108.78521616648365</v>
      </c>
      <c r="D231" s="75">
        <v>109.37532954155068</v>
      </c>
      <c r="E231" s="75">
        <v>108.28047659160642</v>
      </c>
      <c r="G231" s="108"/>
      <c r="H231" s="108"/>
      <c r="I231" s="108"/>
    </row>
    <row r="232" spans="1:9" ht="15" customHeight="1" x14ac:dyDescent="0.25">
      <c r="A232" s="118"/>
      <c r="B232" s="74" t="s">
        <v>51</v>
      </c>
      <c r="C232" s="76">
        <v>108.6699796816679</v>
      </c>
      <c r="D232" s="75">
        <v>109.43065477943924</v>
      </c>
      <c r="E232" s="75">
        <v>108.01935415496268</v>
      </c>
      <c r="G232" s="108"/>
      <c r="H232" s="108"/>
      <c r="I232" s="108"/>
    </row>
    <row r="233" spans="1:9" ht="15" customHeight="1" x14ac:dyDescent="0.25">
      <c r="A233" s="118"/>
      <c r="B233" s="74" t="s">
        <v>40</v>
      </c>
      <c r="C233" s="76">
        <v>108.97152391399352</v>
      </c>
      <c r="D233" s="75">
        <v>109.61461679906843</v>
      </c>
      <c r="E233" s="75">
        <v>108.4214695631963</v>
      </c>
      <c r="G233" s="108"/>
      <c r="H233" s="108"/>
      <c r="I233" s="108"/>
    </row>
    <row r="234" spans="1:9" ht="15" customHeight="1" x14ac:dyDescent="0.25">
      <c r="A234" s="196">
        <v>2017</v>
      </c>
      <c r="B234" s="196"/>
      <c r="G234" s="108"/>
      <c r="H234" s="108"/>
      <c r="I234" s="108"/>
    </row>
    <row r="235" spans="1:9" ht="15" customHeight="1" x14ac:dyDescent="0.25">
      <c r="A235" s="125"/>
      <c r="B235" s="74" t="s">
        <v>45</v>
      </c>
      <c r="C235" s="76">
        <v>109.49980955008905</v>
      </c>
      <c r="D235" s="75">
        <v>110.00033350331248</v>
      </c>
      <c r="E235" s="75">
        <v>109.07169817685147</v>
      </c>
      <c r="G235" s="108"/>
      <c r="H235" s="108"/>
      <c r="I235" s="108"/>
    </row>
    <row r="236" spans="1:9" ht="15" customHeight="1" x14ac:dyDescent="0.25">
      <c r="A236" s="125"/>
      <c r="B236" s="74" t="s">
        <v>46</v>
      </c>
      <c r="C236" s="76">
        <v>109.88576174896833</v>
      </c>
      <c r="D236" s="75">
        <v>110.19473478970797</v>
      </c>
      <c r="E236" s="75">
        <v>109.62148893662328</v>
      </c>
      <c r="G236" s="108"/>
      <c r="H236" s="108"/>
      <c r="I236" s="108"/>
    </row>
    <row r="237" spans="1:9" ht="15" customHeight="1" x14ac:dyDescent="0.25">
      <c r="A237" s="125"/>
      <c r="B237" s="74" t="s">
        <v>43</v>
      </c>
      <c r="C237" s="76">
        <v>110.60323178045907</v>
      </c>
      <c r="D237" s="75">
        <v>110.43188535416721</v>
      </c>
      <c r="E237" s="75">
        <v>110.74978891001659</v>
      </c>
      <c r="G237" s="108"/>
      <c r="H237" s="108"/>
      <c r="I237" s="108"/>
    </row>
    <row r="238" spans="1:9" ht="15" customHeight="1" x14ac:dyDescent="0.25">
      <c r="A238" s="125"/>
      <c r="B238" s="74" t="s">
        <v>47</v>
      </c>
      <c r="C238" s="76">
        <v>110.59194937513206</v>
      </c>
      <c r="D238" s="75">
        <v>110.4759024861235</v>
      </c>
      <c r="E238" s="75">
        <v>110.69120734808921</v>
      </c>
      <c r="G238" s="108"/>
      <c r="H238" s="108"/>
      <c r="I238" s="108"/>
    </row>
    <row r="239" spans="1:9" ht="15" customHeight="1" x14ac:dyDescent="0.25">
      <c r="A239" s="125"/>
      <c r="B239" s="74" t="s">
        <v>35</v>
      </c>
      <c r="C239" s="76">
        <v>110.85201445600245</v>
      </c>
      <c r="D239" s="75">
        <v>110.76399676778138</v>
      </c>
      <c r="E239" s="75">
        <v>110.92729831231124</v>
      </c>
      <c r="G239" s="108"/>
      <c r="H239" s="108"/>
      <c r="I239" s="108"/>
    </row>
    <row r="240" spans="1:9" ht="15" customHeight="1" x14ac:dyDescent="0.25">
      <c r="A240" s="125"/>
      <c r="B240" s="74" t="s">
        <v>42</v>
      </c>
      <c r="C240" s="76">
        <v>109.74800644419963</v>
      </c>
      <c r="D240" s="75">
        <v>110.12785640422548</v>
      </c>
      <c r="E240" s="75">
        <v>109.4231107284929</v>
      </c>
      <c r="G240" s="108"/>
      <c r="H240" s="108"/>
      <c r="I240" s="108"/>
    </row>
    <row r="241" spans="1:9" ht="15" customHeight="1" x14ac:dyDescent="0.25">
      <c r="A241" s="125"/>
      <c r="B241" s="74" t="s">
        <v>48</v>
      </c>
      <c r="C241" s="76">
        <v>109.6669128495823</v>
      </c>
      <c r="D241" s="75">
        <v>110.64310784713696</v>
      </c>
      <c r="E241" s="75">
        <v>108.83194745330235</v>
      </c>
      <c r="G241" s="108"/>
      <c r="H241" s="108"/>
      <c r="I241" s="108"/>
    </row>
    <row r="242" spans="1:9" ht="15" customHeight="1" x14ac:dyDescent="0.25">
      <c r="A242" s="125"/>
      <c r="B242" s="74" t="s">
        <v>49</v>
      </c>
      <c r="C242" s="76">
        <v>109.27002315425663</v>
      </c>
      <c r="D242" s="75">
        <v>110.36744976871628</v>
      </c>
      <c r="E242" s="75">
        <v>108.3313651501429</v>
      </c>
      <c r="G242" s="108"/>
      <c r="H242" s="108"/>
      <c r="I242" s="108"/>
    </row>
    <row r="243" spans="1:9" ht="15" customHeight="1" x14ac:dyDescent="0.25">
      <c r="A243" s="125"/>
      <c r="B243" s="74" t="s">
        <v>41</v>
      </c>
      <c r="C243" s="76">
        <v>109.83466504100939</v>
      </c>
      <c r="D243" s="75">
        <v>111.03618447704602</v>
      </c>
      <c r="E243" s="75">
        <v>108.8069736939307</v>
      </c>
      <c r="G243" s="108"/>
      <c r="H243" s="108"/>
      <c r="I243" s="108"/>
    </row>
    <row r="244" spans="1:9" ht="15" customHeight="1" x14ac:dyDescent="0.25">
      <c r="A244" s="125"/>
      <c r="B244" s="74" t="s">
        <v>50</v>
      </c>
      <c r="C244" s="76">
        <v>109.5388392789536</v>
      </c>
      <c r="D244" s="75">
        <v>111.06707720222175</v>
      </c>
      <c r="E244" s="75">
        <v>108.23169696987796</v>
      </c>
      <c r="G244" s="108"/>
      <c r="H244" s="108"/>
      <c r="I244" s="108"/>
    </row>
    <row r="245" spans="1:9" ht="15" customHeight="1" x14ac:dyDescent="0.25">
      <c r="A245" s="125"/>
      <c r="B245" s="74" t="s">
        <v>51</v>
      </c>
      <c r="C245" s="76">
        <v>109.34008741675697</v>
      </c>
      <c r="D245" s="75">
        <v>111.13797189910584</v>
      </c>
      <c r="E245" s="75">
        <v>107.80230927506346</v>
      </c>
      <c r="G245" s="108"/>
      <c r="H245" s="108"/>
      <c r="I245" s="108"/>
    </row>
    <row r="246" spans="1:9" ht="15" customHeight="1" x14ac:dyDescent="0.25">
      <c r="A246" s="125"/>
      <c r="B246" s="74" t="s">
        <v>40</v>
      </c>
      <c r="C246" s="76">
        <v>110.35293458574249</v>
      </c>
      <c r="D246" s="75">
        <v>112.06312602531305</v>
      </c>
      <c r="E246" s="75">
        <v>108.89016262252547</v>
      </c>
      <c r="G246" s="108"/>
      <c r="H246" s="108"/>
      <c r="I246" s="108"/>
    </row>
    <row r="247" spans="1:9" ht="15" customHeight="1" x14ac:dyDescent="0.25">
      <c r="A247" s="196">
        <v>2018</v>
      </c>
      <c r="B247" s="196"/>
      <c r="C247" s="76"/>
      <c r="D247" s="75"/>
      <c r="E247" s="75"/>
      <c r="G247" s="108"/>
      <c r="H247" s="108"/>
      <c r="I247" s="108"/>
    </row>
    <row r="248" spans="1:9" ht="15" customHeight="1" x14ac:dyDescent="0.25">
      <c r="A248" s="125"/>
      <c r="B248" s="74" t="s">
        <v>45</v>
      </c>
      <c r="C248" s="76">
        <v>110.69350514191611</v>
      </c>
      <c r="D248" s="75">
        <v>112.32023320452198</v>
      </c>
      <c r="E248" s="75">
        <v>109.30212161215425</v>
      </c>
      <c r="G248" s="108"/>
      <c r="H248" s="108"/>
      <c r="I248" s="108"/>
    </row>
    <row r="249" spans="1:9" ht="15" customHeight="1" x14ac:dyDescent="0.25">
      <c r="A249" s="125"/>
      <c r="B249" s="74" t="s">
        <v>46</v>
      </c>
      <c r="C249" s="76">
        <v>111.0034911865295</v>
      </c>
      <c r="D249" s="75">
        <v>112.84447365174462</v>
      </c>
      <c r="E249" s="75">
        <v>109.42885020039111</v>
      </c>
      <c r="G249" s="108"/>
      <c r="H249" s="108"/>
      <c r="I249" s="108"/>
    </row>
    <row r="250" spans="1:9" ht="15" customHeight="1" x14ac:dyDescent="0.25">
      <c r="A250" s="125"/>
      <c r="B250" s="74" t="s">
        <v>43</v>
      </c>
      <c r="C250" s="76">
        <v>110.76093918113826</v>
      </c>
      <c r="D250" s="75">
        <v>112.4696703509111</v>
      </c>
      <c r="E250" s="75">
        <v>109.29941622529516</v>
      </c>
      <c r="G250" s="108"/>
      <c r="H250" s="108"/>
      <c r="I250" s="108"/>
    </row>
    <row r="251" spans="1:9" ht="15" customHeight="1" x14ac:dyDescent="0.25">
      <c r="A251" s="125"/>
      <c r="B251" s="74" t="s">
        <v>47</v>
      </c>
      <c r="C251" s="76">
        <v>108.89245390904621</v>
      </c>
      <c r="D251" s="75">
        <v>111.03360688074105</v>
      </c>
      <c r="E251" s="75">
        <v>107.06106915089276</v>
      </c>
      <c r="G251" s="108"/>
      <c r="H251" s="108"/>
      <c r="I251" s="108"/>
    </row>
    <row r="252" spans="1:9" s="123" customFormat="1" ht="15" customHeight="1" x14ac:dyDescent="0.25">
      <c r="A252" s="119"/>
      <c r="B252" s="120"/>
      <c r="C252" s="121"/>
      <c r="D252" s="122"/>
      <c r="E252" s="122"/>
      <c r="G252" s="124"/>
      <c r="H252" s="124"/>
      <c r="I252" s="124"/>
    </row>
    <row r="253" spans="1:9" ht="20.25" customHeight="1" x14ac:dyDescent="0.25">
      <c r="A253" s="18"/>
      <c r="B253" s="200" t="s">
        <v>54</v>
      </c>
      <c r="C253" s="202"/>
      <c r="D253" s="202"/>
      <c r="E253" s="201"/>
      <c r="G253" s="108"/>
      <c r="H253" s="108"/>
      <c r="I253" s="108"/>
    </row>
    <row r="254" spans="1:9" x14ac:dyDescent="0.25">
      <c r="B254" s="23" t="s">
        <v>251</v>
      </c>
      <c r="G254" s="17"/>
    </row>
    <row r="255" spans="1:9" ht="15" customHeight="1" x14ac:dyDescent="0.25">
      <c r="B255" s="203" t="s">
        <v>249</v>
      </c>
      <c r="C255" s="204"/>
      <c r="D255" s="204"/>
      <c r="E255" s="204"/>
      <c r="G255" s="17"/>
    </row>
    <row r="256" spans="1:9" x14ac:dyDescent="0.25">
      <c r="B256" s="205"/>
      <c r="C256" s="206"/>
      <c r="D256" s="206"/>
      <c r="E256" s="206"/>
    </row>
    <row r="257" spans="1:5" x14ac:dyDescent="0.25">
      <c r="B257" s="184"/>
      <c r="C257" s="185"/>
      <c r="D257" s="185"/>
      <c r="E257" s="185"/>
    </row>
    <row r="261" spans="1:5" x14ac:dyDescent="0.25">
      <c r="A261" s="5"/>
      <c r="B261" s="5"/>
      <c r="C261" s="5"/>
      <c r="D261" s="5"/>
      <c r="E261" s="19"/>
    </row>
  </sheetData>
  <mergeCells count="30">
    <mergeCell ref="A221:B221"/>
    <mergeCell ref="B253:E253"/>
    <mergeCell ref="B255:E257"/>
    <mergeCell ref="A3:B3"/>
    <mergeCell ref="A82:B82"/>
    <mergeCell ref="A95:B95"/>
    <mergeCell ref="A108:B108"/>
    <mergeCell ref="A121:B121"/>
    <mergeCell ref="A4:B4"/>
    <mergeCell ref="A17:B17"/>
    <mergeCell ref="A30:B30"/>
    <mergeCell ref="A43:B43"/>
    <mergeCell ref="A56:B56"/>
    <mergeCell ref="A69:B69"/>
    <mergeCell ref="A135:B135"/>
    <mergeCell ref="A247:B247"/>
    <mergeCell ref="A134:B134"/>
    <mergeCell ref="A138:B138"/>
    <mergeCell ref="A139:B139"/>
    <mergeCell ref="A140:B140"/>
    <mergeCell ref="A136:B136"/>
    <mergeCell ref="A137:B137"/>
    <mergeCell ref="A234:B234"/>
    <mergeCell ref="A141:B141"/>
    <mergeCell ref="A143:B143"/>
    <mergeCell ref="A156:B156"/>
    <mergeCell ref="A169:B169"/>
    <mergeCell ref="A182:B182"/>
    <mergeCell ref="A195:B195"/>
    <mergeCell ref="A208:B208"/>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75"/>
  <sheetViews>
    <sheetView workbookViewId="0">
      <selection activeCell="J144" sqref="J14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21" t="s">
        <v>259</v>
      </c>
      <c r="B1" s="222"/>
      <c r="C1" s="222"/>
      <c r="D1" s="222"/>
      <c r="E1" s="223"/>
    </row>
    <row r="2" spans="1:159" ht="12" customHeight="1" x14ac:dyDescent="0.25">
      <c r="A2" s="20"/>
      <c r="B2" s="21"/>
      <c r="C2" s="19"/>
      <c r="D2" s="19"/>
      <c r="E2" s="22"/>
    </row>
    <row r="3" spans="1:159" x14ac:dyDescent="0.25">
      <c r="A3" s="197" t="s">
        <v>44</v>
      </c>
      <c r="B3" s="198"/>
      <c r="C3" s="50" t="s">
        <v>38</v>
      </c>
      <c r="D3" s="50" t="s">
        <v>36</v>
      </c>
      <c r="E3" s="50" t="s">
        <v>39</v>
      </c>
    </row>
    <row r="4" spans="1:159" hidden="1" x14ac:dyDescent="0.25">
      <c r="A4" s="200">
        <v>2000</v>
      </c>
      <c r="B4" s="201"/>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9">
        <v>2001</v>
      </c>
      <c r="B17" s="199"/>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9">
        <v>2002</v>
      </c>
      <c r="B30" s="199"/>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9">
        <v>2003</v>
      </c>
      <c r="B43" s="199"/>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9">
        <v>2004</v>
      </c>
      <c r="B56" s="199"/>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9">
        <v>2005</v>
      </c>
      <c r="B69" s="199"/>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9">
        <v>2006</v>
      </c>
      <c r="B82" s="199"/>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9">
        <v>2007</v>
      </c>
      <c r="B95" s="199"/>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9">
        <v>2008</v>
      </c>
      <c r="B108" s="199"/>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9">
        <v>2009</v>
      </c>
      <c r="B121" s="199"/>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19" t="s">
        <v>53</v>
      </c>
      <c r="B135" s="220"/>
      <c r="C135" s="220"/>
      <c r="D135" s="220"/>
      <c r="E135" s="220"/>
    </row>
    <row r="136" spans="1:5" ht="15.75" customHeight="1" x14ac:dyDescent="0.25">
      <c r="A136" s="11"/>
      <c r="B136" s="12"/>
      <c r="C136" s="13"/>
      <c r="D136" s="13"/>
    </row>
    <row r="137" spans="1:5" x14ac:dyDescent="0.25">
      <c r="A137" s="196">
        <v>2010</v>
      </c>
      <c r="B137" s="196"/>
      <c r="C137" s="26">
        <v>6.1498853675017617</v>
      </c>
      <c r="D137" s="26">
        <v>6.1498853675017617</v>
      </c>
      <c r="E137" s="27" t="s">
        <v>5</v>
      </c>
    </row>
    <row r="138" spans="1:5" x14ac:dyDescent="0.25">
      <c r="A138" s="196">
        <v>2011</v>
      </c>
      <c r="B138" s="196"/>
      <c r="C138" s="26">
        <v>11.273414605593723</v>
      </c>
      <c r="D138" s="26">
        <v>11.273414605593723</v>
      </c>
      <c r="E138" s="27" t="s">
        <v>5</v>
      </c>
    </row>
    <row r="139" spans="1:5" x14ac:dyDescent="0.25">
      <c r="A139" s="196">
        <v>2012</v>
      </c>
      <c r="B139" s="196"/>
      <c r="C139" s="26">
        <v>10.884695658563071</v>
      </c>
      <c r="D139" s="26">
        <v>10.890821576540755</v>
      </c>
      <c r="E139" s="27" t="s">
        <v>5</v>
      </c>
    </row>
    <row r="140" spans="1:5" x14ac:dyDescent="0.25">
      <c r="A140" s="196">
        <v>2013</v>
      </c>
      <c r="B140" s="196"/>
      <c r="C140" s="26">
        <v>3.8056300091942941</v>
      </c>
      <c r="D140" s="26">
        <v>3.9971959307297356</v>
      </c>
      <c r="E140" s="27" t="s">
        <v>5</v>
      </c>
    </row>
    <row r="141" spans="1:5" x14ac:dyDescent="0.25">
      <c r="A141" s="196">
        <v>2014</v>
      </c>
      <c r="B141" s="196"/>
      <c r="C141" s="26">
        <v>2.1200017571813001</v>
      </c>
      <c r="D141" s="26">
        <v>2.4484985272985815</v>
      </c>
      <c r="E141" s="26">
        <v>1.8380373043106468</v>
      </c>
    </row>
    <row r="142" spans="1:5" x14ac:dyDescent="0.25">
      <c r="A142" s="196">
        <v>2015</v>
      </c>
      <c r="B142" s="196"/>
      <c r="C142" s="26">
        <v>0.95320665877764998</v>
      </c>
      <c r="D142" s="26">
        <v>1.3713146744890103</v>
      </c>
      <c r="E142" s="26">
        <v>0.59217330355134656</v>
      </c>
    </row>
    <row r="143" spans="1:5" x14ac:dyDescent="0.25">
      <c r="A143" s="196">
        <v>2016</v>
      </c>
      <c r="B143" s="196"/>
      <c r="C143" s="26">
        <v>0.50250941361158485</v>
      </c>
      <c r="D143" s="26">
        <v>0.80139984913900619</v>
      </c>
      <c r="E143" s="26">
        <v>0.24242056068641826</v>
      </c>
    </row>
    <row r="144" spans="1:5" x14ac:dyDescent="0.25">
      <c r="A144" s="196">
        <v>2017</v>
      </c>
      <c r="B144" s="196"/>
      <c r="C144" s="26">
        <v>2.8174733823451481</v>
      </c>
      <c r="D144" s="26">
        <v>2.2719835137866129</v>
      </c>
      <c r="E144" s="26">
        <v>3.294795356832747</v>
      </c>
    </row>
    <row r="145" spans="1:5" ht="14.25" customHeight="1" x14ac:dyDescent="0.25">
      <c r="A145" s="224"/>
      <c r="B145" s="224"/>
      <c r="C145" s="25"/>
      <c r="D145" s="25"/>
      <c r="E145" s="19"/>
    </row>
    <row r="146" spans="1:5" x14ac:dyDescent="0.25">
      <c r="A146" s="207" t="s">
        <v>52</v>
      </c>
      <c r="B146" s="208"/>
      <c r="C146" s="208"/>
      <c r="D146" s="208"/>
      <c r="E146" s="208"/>
    </row>
    <row r="147" spans="1:5" ht="12.75" customHeight="1" x14ac:dyDescent="0.25">
      <c r="A147" s="11"/>
      <c r="B147" s="24"/>
      <c r="C147" s="13"/>
      <c r="D147" s="13"/>
    </row>
    <row r="148" spans="1:5" x14ac:dyDescent="0.25">
      <c r="A148" s="196">
        <v>2010</v>
      </c>
      <c r="B148" s="196"/>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196">
        <v>2011</v>
      </c>
      <c r="B161" s="196"/>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196">
        <v>2012</v>
      </c>
      <c r="B174" s="196"/>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196">
        <v>2013</v>
      </c>
      <c r="B187" s="196"/>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196">
        <v>2014</v>
      </c>
      <c r="B200" s="196"/>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196">
        <v>2015</v>
      </c>
      <c r="B213" s="196"/>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196">
        <v>2016</v>
      </c>
      <c r="B226" s="196"/>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196">
        <v>2017</v>
      </c>
      <c r="B239" s="196"/>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196">
        <v>2018</v>
      </c>
      <c r="B252" s="196"/>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ht="12.75" customHeight="1" x14ac:dyDescent="0.25">
      <c r="A257" s="19"/>
      <c r="B257" s="19"/>
      <c r="C257" s="19"/>
      <c r="D257" s="67"/>
      <c r="E257" s="19"/>
    </row>
    <row r="258" spans="1:5" x14ac:dyDescent="0.25">
      <c r="A258" s="207" t="s">
        <v>55</v>
      </c>
      <c r="B258" s="208"/>
      <c r="C258" s="208"/>
      <c r="D258" s="208"/>
      <c r="E258" s="208"/>
    </row>
    <row r="259" spans="1:5" ht="9.75" customHeight="1" x14ac:dyDescent="0.25"/>
    <row r="260" spans="1:5" x14ac:dyDescent="0.25">
      <c r="A260" s="196">
        <v>2010</v>
      </c>
      <c r="B260" s="196"/>
    </row>
    <row r="261" spans="1:5" hidden="1" x14ac:dyDescent="0.25">
      <c r="A261" s="11"/>
      <c r="B261" s="12" t="s">
        <v>45</v>
      </c>
      <c r="C261" s="26">
        <v>-0.26114093647122694</v>
      </c>
      <c r="D261" s="26">
        <v>-0.26114093647122694</v>
      </c>
      <c r="E261" s="26" t="s">
        <v>5</v>
      </c>
    </row>
    <row r="262" spans="1:5" hidden="1" x14ac:dyDescent="0.25">
      <c r="A262" s="11"/>
      <c r="B262" s="12" t="s">
        <v>46</v>
      </c>
      <c r="C262" s="26">
        <v>0.93642240242963748</v>
      </c>
      <c r="D262" s="26">
        <v>0.93642240242963748</v>
      </c>
      <c r="E262" s="26" t="s">
        <v>5</v>
      </c>
    </row>
    <row r="263" spans="1:5" hidden="1" x14ac:dyDescent="0.25">
      <c r="A263" s="11"/>
      <c r="B263" s="12" t="s">
        <v>43</v>
      </c>
      <c r="C263" s="26">
        <v>0.88034816923101555</v>
      </c>
      <c r="D263" s="26">
        <v>0.88034816923101555</v>
      </c>
      <c r="E263" s="26" t="s">
        <v>5</v>
      </c>
    </row>
    <row r="264" spans="1:5" hidden="1" x14ac:dyDescent="0.25">
      <c r="A264" s="11"/>
      <c r="B264" s="12" t="s">
        <v>47</v>
      </c>
      <c r="C264" s="26">
        <v>0.87747395207253831</v>
      </c>
      <c r="D264" s="26">
        <v>0.87747395207253831</v>
      </c>
      <c r="E264" s="26" t="s">
        <v>5</v>
      </c>
    </row>
    <row r="265" spans="1:5" hidden="1" x14ac:dyDescent="0.25">
      <c r="A265" s="11"/>
      <c r="B265" s="12" t="s">
        <v>35</v>
      </c>
      <c r="C265" s="26">
        <v>0.1250277737649963</v>
      </c>
      <c r="D265" s="26">
        <v>0.1250277737649963</v>
      </c>
      <c r="E265" s="26" t="s">
        <v>5</v>
      </c>
    </row>
    <row r="266" spans="1:5" hidden="1" x14ac:dyDescent="0.25">
      <c r="A266" s="11"/>
      <c r="B266" s="12" t="s">
        <v>42</v>
      </c>
      <c r="C266" s="26">
        <v>1.0846622459905753</v>
      </c>
      <c r="D266" s="26">
        <v>1.0846622459905753</v>
      </c>
      <c r="E266" s="26" t="s">
        <v>5</v>
      </c>
    </row>
    <row r="267" spans="1:5" hidden="1" x14ac:dyDescent="0.25">
      <c r="A267" s="11"/>
      <c r="B267" s="12" t="s">
        <v>48</v>
      </c>
      <c r="C267" s="26">
        <v>2.1903881432707273</v>
      </c>
      <c r="D267" s="26">
        <v>2.1903881432707273</v>
      </c>
      <c r="E267" s="26" t="s">
        <v>5</v>
      </c>
    </row>
    <row r="268" spans="1:5" hidden="1" x14ac:dyDescent="0.25">
      <c r="A268" s="11"/>
      <c r="B268" s="12" t="s">
        <v>49</v>
      </c>
      <c r="C268" s="26">
        <v>0.63207046859004024</v>
      </c>
      <c r="D268" s="26">
        <v>0.63207046859004024</v>
      </c>
      <c r="E268" s="26" t="s">
        <v>5</v>
      </c>
    </row>
    <row r="269" spans="1:5" hidden="1" x14ac:dyDescent="0.25">
      <c r="A269" s="11"/>
      <c r="B269" s="12" t="s">
        <v>41</v>
      </c>
      <c r="C269" s="26">
        <v>-1.2857212304991372</v>
      </c>
      <c r="D269" s="26">
        <v>-1.2857212304991372</v>
      </c>
      <c r="E269" s="26" t="s">
        <v>5</v>
      </c>
    </row>
    <row r="270" spans="1:5" hidden="1" x14ac:dyDescent="0.25">
      <c r="A270" s="11"/>
      <c r="B270" s="12" t="s">
        <v>50</v>
      </c>
      <c r="C270" s="26">
        <v>-0.22603507219276509</v>
      </c>
      <c r="D270" s="26">
        <v>-0.22603507219276509</v>
      </c>
      <c r="E270" s="26" t="s">
        <v>5</v>
      </c>
    </row>
    <row r="271" spans="1:5" x14ac:dyDescent="0.25">
      <c r="A271" s="11"/>
      <c r="B271" s="12" t="s">
        <v>51</v>
      </c>
      <c r="C271" s="26">
        <v>0.47362446108318856</v>
      </c>
      <c r="D271" s="26">
        <v>0.47362446108318856</v>
      </c>
      <c r="E271" s="26" t="s">
        <v>5</v>
      </c>
    </row>
    <row r="272" spans="1:5" x14ac:dyDescent="0.25">
      <c r="A272" s="11"/>
      <c r="B272" s="12" t="s">
        <v>40</v>
      </c>
      <c r="C272" s="26">
        <v>1.3414839053257799</v>
      </c>
      <c r="D272" s="26">
        <v>1.3414839053257799</v>
      </c>
      <c r="E272" s="26" t="s">
        <v>5</v>
      </c>
    </row>
    <row r="273" spans="1:8" x14ac:dyDescent="0.25">
      <c r="A273" s="11"/>
      <c r="B273" s="12"/>
      <c r="C273" s="26"/>
      <c r="D273" s="26"/>
      <c r="E273" s="26"/>
    </row>
    <row r="274" spans="1:8" x14ac:dyDescent="0.25">
      <c r="A274" s="196">
        <v>2011</v>
      </c>
      <c r="B274" s="196"/>
      <c r="C274" s="26"/>
      <c r="D274" s="27"/>
      <c r="E274" s="26"/>
    </row>
    <row r="275" spans="1:8" x14ac:dyDescent="0.25">
      <c r="A275" s="11"/>
      <c r="B275" s="12" t="s">
        <v>45</v>
      </c>
      <c r="C275" s="26">
        <v>0.540955988663816</v>
      </c>
      <c r="D275" s="26">
        <v>0.540955988663816</v>
      </c>
      <c r="E275" s="26" t="s">
        <v>5</v>
      </c>
    </row>
    <row r="276" spans="1:8" x14ac:dyDescent="0.25">
      <c r="A276" s="11"/>
      <c r="B276" s="12" t="s">
        <v>46</v>
      </c>
      <c r="C276" s="26">
        <v>-0.79050748162610152</v>
      </c>
      <c r="D276" s="26">
        <v>-0.79050748162610152</v>
      </c>
      <c r="E276" s="26" t="s">
        <v>5</v>
      </c>
    </row>
    <row r="277" spans="1:8" x14ac:dyDescent="0.25">
      <c r="A277" s="11"/>
      <c r="B277" s="12" t="s">
        <v>43</v>
      </c>
      <c r="C277" s="26">
        <v>0.63178223867843553</v>
      </c>
      <c r="D277" s="26">
        <v>0.63178223867843553</v>
      </c>
      <c r="E277" s="26" t="s">
        <v>5</v>
      </c>
    </row>
    <row r="278" spans="1:8" x14ac:dyDescent="0.25">
      <c r="A278" s="11"/>
      <c r="B278" s="12" t="s">
        <v>47</v>
      </c>
      <c r="C278" s="26">
        <v>4.4171076658620301</v>
      </c>
      <c r="D278" s="26">
        <v>4.4171076658620301</v>
      </c>
      <c r="E278" s="26" t="s">
        <v>5</v>
      </c>
    </row>
    <row r="279" spans="1:8" x14ac:dyDescent="0.25">
      <c r="A279" s="11"/>
      <c r="B279" s="12" t="s">
        <v>35</v>
      </c>
      <c r="C279" s="26">
        <v>3.3138209485660042</v>
      </c>
      <c r="D279" s="26">
        <v>3.3138209485660042</v>
      </c>
      <c r="E279" s="26" t="s">
        <v>5</v>
      </c>
    </row>
    <row r="280" spans="1:8" x14ac:dyDescent="0.25">
      <c r="A280" s="11"/>
      <c r="B280" s="12" t="s">
        <v>42</v>
      </c>
      <c r="C280" s="26">
        <v>0.90877181827677678</v>
      </c>
      <c r="D280" s="26">
        <v>0.90877181827677678</v>
      </c>
      <c r="E280" s="26" t="s">
        <v>5</v>
      </c>
    </row>
    <row r="281" spans="1:8" x14ac:dyDescent="0.25">
      <c r="A281" s="11"/>
      <c r="B281" s="12" t="s">
        <v>48</v>
      </c>
      <c r="C281" s="26">
        <v>6.0116323478554001E-2</v>
      </c>
      <c r="D281" s="26">
        <v>6.0116323478554001E-2</v>
      </c>
      <c r="E281" s="26" t="s">
        <v>5</v>
      </c>
    </row>
    <row r="282" spans="1:8" x14ac:dyDescent="0.25">
      <c r="A282" s="11"/>
      <c r="B282" s="12" t="s">
        <v>49</v>
      </c>
      <c r="C282" s="26">
        <v>0.31530862912392266</v>
      </c>
      <c r="D282" s="26">
        <v>0.31530862912392266</v>
      </c>
      <c r="E282" s="26" t="s">
        <v>5</v>
      </c>
    </row>
    <row r="283" spans="1:8" x14ac:dyDescent="0.25">
      <c r="A283" s="11"/>
      <c r="B283" s="12" t="s">
        <v>41</v>
      </c>
      <c r="C283" s="26">
        <v>1.301660303876595</v>
      </c>
      <c r="D283" s="26">
        <v>1.301660303876595</v>
      </c>
      <c r="E283" s="26" t="s">
        <v>5</v>
      </c>
    </row>
    <row r="284" spans="1:8" x14ac:dyDescent="0.25">
      <c r="A284" s="11"/>
      <c r="B284" s="12" t="s">
        <v>50</v>
      </c>
      <c r="C284" s="26">
        <v>0.33278932848386233</v>
      </c>
      <c r="D284" s="26">
        <v>0.33278932848386233</v>
      </c>
      <c r="E284" s="26" t="s">
        <v>5</v>
      </c>
    </row>
    <row r="285" spans="1:8" x14ac:dyDescent="0.25">
      <c r="A285" s="11"/>
      <c r="B285" s="12" t="s">
        <v>51</v>
      </c>
      <c r="C285" s="26">
        <v>3.4231104702459936</v>
      </c>
      <c r="D285" s="26">
        <v>3.4231104702459936</v>
      </c>
      <c r="E285" s="26" t="s">
        <v>5</v>
      </c>
    </row>
    <row r="286" spans="1:8" x14ac:dyDescent="0.25">
      <c r="A286" s="11"/>
      <c r="B286" s="12" t="s">
        <v>40</v>
      </c>
      <c r="C286" s="26">
        <v>1.1857736202019353</v>
      </c>
      <c r="D286" s="26">
        <v>1.1857736202019353</v>
      </c>
      <c r="E286" s="26" t="s">
        <v>5</v>
      </c>
      <c r="G286" s="26"/>
    </row>
    <row r="287" spans="1:8" x14ac:dyDescent="0.25">
      <c r="A287" s="11"/>
      <c r="B287" s="12"/>
      <c r="C287" s="26"/>
      <c r="D287" s="26"/>
      <c r="E287" s="26"/>
      <c r="G287" s="26"/>
      <c r="H287" s="26"/>
    </row>
    <row r="288" spans="1:8" x14ac:dyDescent="0.25">
      <c r="A288" s="196">
        <v>2012</v>
      </c>
      <c r="B288" s="196"/>
      <c r="C288" s="26"/>
      <c r="D288" s="27"/>
      <c r="E288" s="26"/>
      <c r="G288" s="1"/>
    </row>
    <row r="289" spans="1:5" x14ac:dyDescent="0.25">
      <c r="A289" s="11"/>
      <c r="B289" s="12" t="s">
        <v>45</v>
      </c>
      <c r="C289" s="26">
        <v>0.82878178572964867</v>
      </c>
      <c r="D289" s="26">
        <v>0.82878178572964867</v>
      </c>
      <c r="E289" s="26" t="s">
        <v>5</v>
      </c>
    </row>
    <row r="290" spans="1:5" x14ac:dyDescent="0.25">
      <c r="A290" s="11"/>
      <c r="B290" s="12" t="s">
        <v>46</v>
      </c>
      <c r="C290" s="26">
        <v>-0.3029315521839604</v>
      </c>
      <c r="D290" s="26">
        <v>-0.3029315521839604</v>
      </c>
      <c r="E290" s="26" t="s">
        <v>5</v>
      </c>
    </row>
    <row r="291" spans="1:5" x14ac:dyDescent="0.25">
      <c r="A291" s="11"/>
      <c r="B291" s="12" t="s">
        <v>43</v>
      </c>
      <c r="C291" s="26">
        <v>0.75965858228270733</v>
      </c>
      <c r="D291" s="26">
        <v>0.75965858228270733</v>
      </c>
      <c r="E291" s="26" t="s">
        <v>5</v>
      </c>
    </row>
    <row r="292" spans="1:5" x14ac:dyDescent="0.25">
      <c r="A292" s="11"/>
      <c r="B292" s="12" t="s">
        <v>47</v>
      </c>
      <c r="C292" s="26">
        <v>-9.0943691034139906E-2</v>
      </c>
      <c r="D292" s="26">
        <v>-9.0943691034139906E-2</v>
      </c>
      <c r="E292" s="26" t="s">
        <v>5</v>
      </c>
    </row>
    <row r="293" spans="1:5" x14ac:dyDescent="0.25">
      <c r="A293" s="11"/>
      <c r="B293" s="12" t="s">
        <v>35</v>
      </c>
      <c r="C293" s="26">
        <v>-1.9861394321378456</v>
      </c>
      <c r="D293" s="26">
        <v>-1.9861394321378456</v>
      </c>
      <c r="E293" s="26" t="s">
        <v>5</v>
      </c>
    </row>
    <row r="294" spans="1:5" x14ac:dyDescent="0.25">
      <c r="A294" s="11"/>
      <c r="B294" s="12" t="s">
        <v>42</v>
      </c>
      <c r="C294" s="26">
        <v>4.158564690507105</v>
      </c>
      <c r="D294" s="26">
        <v>4.158564690507105</v>
      </c>
      <c r="E294" s="26" t="s">
        <v>5</v>
      </c>
    </row>
    <row r="295" spans="1:5" x14ac:dyDescent="0.25">
      <c r="A295" s="11"/>
      <c r="B295" s="12" t="s">
        <v>48</v>
      </c>
      <c r="C295" s="26">
        <v>0.24448657012601238</v>
      </c>
      <c r="D295" s="26">
        <v>0.16971494476736293</v>
      </c>
      <c r="E295" s="26">
        <v>0.30844071858455724</v>
      </c>
    </row>
    <row r="296" spans="1:5" x14ac:dyDescent="0.25">
      <c r="A296" s="11"/>
      <c r="B296" s="12" t="s">
        <v>49</v>
      </c>
      <c r="C296" s="26">
        <v>0.64743245120539861</v>
      </c>
      <c r="D296" s="26">
        <v>0.58385391142401488</v>
      </c>
      <c r="E296" s="26">
        <v>0.70173764990701937</v>
      </c>
    </row>
    <row r="297" spans="1:5" x14ac:dyDescent="0.25">
      <c r="A297" s="11"/>
      <c r="B297" s="12" t="s">
        <v>41</v>
      </c>
      <c r="C297" s="26">
        <v>1.9931364460523682E-2</v>
      </c>
      <c r="D297" s="26">
        <v>7.8683065291751397E-2</v>
      </c>
      <c r="E297" s="26">
        <v>-3.0192276319884748E-2</v>
      </c>
    </row>
    <row r="298" spans="1:5" x14ac:dyDescent="0.25">
      <c r="A298" s="11"/>
      <c r="B298" s="12" t="s">
        <v>50</v>
      </c>
      <c r="C298" s="26">
        <v>4.2662910903112916E-2</v>
      </c>
      <c r="D298" s="26">
        <v>5.9933326212124882E-2</v>
      </c>
      <c r="E298" s="26">
        <v>2.7912718968425843E-2</v>
      </c>
    </row>
    <row r="299" spans="1:5" x14ac:dyDescent="0.25">
      <c r="A299" s="11"/>
      <c r="B299" s="12" t="s">
        <v>51</v>
      </c>
      <c r="C299" s="26">
        <v>0.34249409289468513</v>
      </c>
      <c r="D299" s="26">
        <v>0.47401072984865067</v>
      </c>
      <c r="E299" s="26">
        <v>1.6205766238419628E-2</v>
      </c>
    </row>
    <row r="300" spans="1:5" x14ac:dyDescent="0.25">
      <c r="A300" s="69"/>
      <c r="B300" s="70" t="s">
        <v>40</v>
      </c>
      <c r="C300" s="67">
        <v>0.39343943425627081</v>
      </c>
      <c r="D300" s="67">
        <v>0.67097201094534764</v>
      </c>
      <c r="E300" s="67">
        <v>0.15575360429840313</v>
      </c>
    </row>
    <row r="301" spans="1:5" x14ac:dyDescent="0.25">
      <c r="A301" s="196">
        <v>2013</v>
      </c>
      <c r="B301" s="196"/>
      <c r="C301" s="67"/>
      <c r="D301" s="67"/>
      <c r="E301" s="67"/>
    </row>
    <row r="302" spans="1:5" x14ac:dyDescent="0.25">
      <c r="A302" s="11"/>
      <c r="B302" s="12" t="s">
        <v>45</v>
      </c>
      <c r="C302" s="26">
        <v>0.12021714763241764</v>
      </c>
      <c r="D302" s="67">
        <v>0.14340192540029939</v>
      </c>
      <c r="E302" s="26">
        <v>0.10025898212731033</v>
      </c>
    </row>
    <row r="303" spans="1:5" x14ac:dyDescent="0.25">
      <c r="A303" s="11"/>
      <c r="B303" s="12" t="s">
        <v>46</v>
      </c>
      <c r="C303" s="26">
        <v>-0.20260748766021131</v>
      </c>
      <c r="D303" s="67">
        <v>-0.26772351866400923</v>
      </c>
      <c r="E303" s="26">
        <v>-0.14652945838417031</v>
      </c>
    </row>
    <row r="304" spans="1:5" ht="14.25" customHeight="1" x14ac:dyDescent="0.25">
      <c r="A304" s="11"/>
      <c r="B304" s="12" t="s">
        <v>43</v>
      </c>
      <c r="C304" s="26">
        <v>0.5006145416900365</v>
      </c>
      <c r="D304" s="67">
        <v>0.57671257944424958</v>
      </c>
      <c r="E304" s="26">
        <v>0.43515833275591387</v>
      </c>
    </row>
    <row r="305" spans="1:5" ht="14.25" customHeight="1" x14ac:dyDescent="0.25">
      <c r="A305" s="11"/>
      <c r="B305" s="12" t="s">
        <v>47</v>
      </c>
      <c r="C305" s="26">
        <v>0.11512300390781327</v>
      </c>
      <c r="D305" s="67">
        <v>3.9643343257678154E-3</v>
      </c>
      <c r="E305" s="26">
        <v>0.21087159629622487</v>
      </c>
    </row>
    <row r="306" spans="1:5" ht="14.25" customHeight="1" x14ac:dyDescent="0.25">
      <c r="A306" s="11"/>
      <c r="B306" s="12" t="s">
        <v>35</v>
      </c>
      <c r="C306" s="26">
        <v>9.5682352882620059E-2</v>
      </c>
      <c r="D306" s="67">
        <v>0.23643869294276421</v>
      </c>
      <c r="E306" s="26">
        <v>-2.5310411872159211E-2</v>
      </c>
    </row>
    <row r="307" spans="1:5" ht="14.25" customHeight="1" x14ac:dyDescent="0.25">
      <c r="A307" s="11"/>
      <c r="B307" s="12" t="s">
        <v>42</v>
      </c>
      <c r="C307" s="26">
        <v>-0.2676094249594585</v>
      </c>
      <c r="D307" s="67">
        <v>-0.30627613149381006</v>
      </c>
      <c r="E307" s="26">
        <v>-0.23428488359796829</v>
      </c>
    </row>
    <row r="308" spans="1:5" ht="14.25" customHeight="1" x14ac:dyDescent="0.25">
      <c r="A308" s="11"/>
      <c r="B308" s="12" t="s">
        <v>48</v>
      </c>
      <c r="C308" s="26">
        <v>1.1650679035972944</v>
      </c>
      <c r="D308" s="67">
        <v>1.2614902964104724</v>
      </c>
      <c r="E308" s="26">
        <v>1.0820271269931014</v>
      </c>
    </row>
    <row r="309" spans="1:5" ht="14.25" customHeight="1" x14ac:dyDescent="0.25">
      <c r="A309" s="11"/>
      <c r="B309" s="12" t="s">
        <v>49</v>
      </c>
      <c r="C309" s="26">
        <v>0.16901141883518545</v>
      </c>
      <c r="D309" s="67">
        <v>-0.25283811141193491</v>
      </c>
      <c r="E309" s="26">
        <v>0.53296118036079143</v>
      </c>
    </row>
    <row r="310" spans="1:5" ht="14.25" customHeight="1" x14ac:dyDescent="0.25">
      <c r="A310" s="11"/>
      <c r="B310" s="12" t="s">
        <v>41</v>
      </c>
      <c r="C310" s="26">
        <v>0.88457747659020924</v>
      </c>
      <c r="D310" s="67">
        <v>0.76568029413164318</v>
      </c>
      <c r="E310" s="26">
        <v>0.98635397503572531</v>
      </c>
    </row>
    <row r="311" spans="1:5" ht="14.25" customHeight="1" x14ac:dyDescent="0.25">
      <c r="A311" s="11"/>
      <c r="B311" s="12" t="s">
        <v>50</v>
      </c>
      <c r="C311" s="26">
        <v>0.5751594767321011</v>
      </c>
      <c r="D311" s="67">
        <v>0.31952588364987378</v>
      </c>
      <c r="E311" s="26">
        <v>0.79350476016584182</v>
      </c>
    </row>
    <row r="312" spans="1:5" ht="14.25" customHeight="1" x14ac:dyDescent="0.25">
      <c r="A312" s="11"/>
      <c r="B312" s="12" t="s">
        <v>51</v>
      </c>
      <c r="C312" s="26">
        <v>0.12186960602404984</v>
      </c>
      <c r="D312" s="67">
        <v>0.42426871286125323</v>
      </c>
      <c r="E312" s="26">
        <v>-0.13520508300082223</v>
      </c>
    </row>
    <row r="313" spans="1:5" ht="14.25" customHeight="1" x14ac:dyDescent="0.25">
      <c r="A313" s="11"/>
      <c r="B313" s="12" t="s">
        <v>40</v>
      </c>
      <c r="C313" s="26">
        <v>-2.8801755478091717E-2</v>
      </c>
      <c r="D313" s="67">
        <v>0.13243235338340487</v>
      </c>
      <c r="E313" s="26">
        <v>-0.16663754557982857</v>
      </c>
    </row>
    <row r="314" spans="1:5" x14ac:dyDescent="0.25">
      <c r="A314" s="209">
        <v>2014</v>
      </c>
      <c r="B314" s="210"/>
      <c r="C314" s="26"/>
      <c r="D314" s="67"/>
      <c r="E314" s="26"/>
    </row>
    <row r="315" spans="1:5" x14ac:dyDescent="0.25">
      <c r="A315" s="11"/>
      <c r="B315" s="12" t="s">
        <v>45</v>
      </c>
      <c r="C315" s="26">
        <v>0.10985460497494604</v>
      </c>
      <c r="D315" s="67">
        <v>0.52248278124586989</v>
      </c>
      <c r="E315" s="26">
        <v>-0.70032611534622813</v>
      </c>
    </row>
    <row r="316" spans="1:5" x14ac:dyDescent="0.25">
      <c r="A316" s="11"/>
      <c r="B316" s="12" t="s">
        <v>46</v>
      </c>
      <c r="C316" s="26">
        <v>-0.58614791407883837</v>
      </c>
      <c r="D316" s="67">
        <v>0.52248278124586989</v>
      </c>
      <c r="E316" s="26">
        <v>-0.70032611534622813</v>
      </c>
    </row>
    <row r="317" spans="1:5" x14ac:dyDescent="0.25">
      <c r="A317" s="11"/>
      <c r="B317" s="12" t="s">
        <v>43</v>
      </c>
      <c r="C317" s="26">
        <v>-0.58614791407883837</v>
      </c>
      <c r="D317" s="67">
        <v>-0.5385118045093229</v>
      </c>
      <c r="E317" s="26">
        <v>-0.62716571611890481</v>
      </c>
    </row>
    <row r="318" spans="1:5" x14ac:dyDescent="0.25">
      <c r="A318" s="11"/>
      <c r="B318" s="12" t="s">
        <v>47</v>
      </c>
      <c r="C318" s="26">
        <v>0.1867310582422288</v>
      </c>
      <c r="D318" s="67">
        <v>0.32199239951795633</v>
      </c>
      <c r="E318" s="26">
        <v>7.0158301967038206E-2</v>
      </c>
    </row>
    <row r="319" spans="1:5" x14ac:dyDescent="0.25">
      <c r="A319" s="11"/>
      <c r="B319" s="12" t="s">
        <v>35</v>
      </c>
      <c r="C319" s="26">
        <v>0.97001097738138586</v>
      </c>
      <c r="D319" s="67">
        <v>0.89869928347352523</v>
      </c>
      <c r="E319" s="26">
        <v>1.0316244504395167</v>
      </c>
    </row>
    <row r="320" spans="1:5" x14ac:dyDescent="0.25">
      <c r="A320" s="11"/>
      <c r="B320" s="12" t="s">
        <v>42</v>
      </c>
      <c r="C320" s="26">
        <v>-0.14460149368364927</v>
      </c>
      <c r="D320" s="67">
        <v>-4.5955229748984028E-2</v>
      </c>
      <c r="E320" s="26">
        <v>-0.22971996412188833</v>
      </c>
    </row>
    <row r="321" spans="1:5" x14ac:dyDescent="0.25">
      <c r="A321" s="11"/>
      <c r="B321" s="12" t="s">
        <v>48</v>
      </c>
      <c r="C321" s="26">
        <v>0.4129124571995213</v>
      </c>
      <c r="D321" s="67">
        <v>0.13941288871810453</v>
      </c>
      <c r="E321" s="26">
        <v>0.64934050512805985</v>
      </c>
    </row>
    <row r="322" spans="1:5" x14ac:dyDescent="0.25">
      <c r="A322" s="11"/>
      <c r="B322" s="12" t="s">
        <v>49</v>
      </c>
      <c r="C322" s="26">
        <v>-0.14107212527697532</v>
      </c>
      <c r="D322" s="67">
        <v>0.28714601491433012</v>
      </c>
      <c r="E322" s="26">
        <v>-0.50937195599417562</v>
      </c>
    </row>
    <row r="323" spans="1:5" x14ac:dyDescent="0.25">
      <c r="A323" s="11"/>
      <c r="B323" s="12" t="s">
        <v>41</v>
      </c>
      <c r="C323" s="26">
        <v>6.4484604583947558E-2</v>
      </c>
      <c r="D323" s="67">
        <v>-2.1414341687531202E-2</v>
      </c>
      <c r="E323" s="26">
        <v>0.13895564040606878</v>
      </c>
    </row>
    <row r="324" spans="1:5" x14ac:dyDescent="0.25">
      <c r="A324" s="11"/>
      <c r="B324" s="12" t="s">
        <v>50</v>
      </c>
      <c r="C324" s="26">
        <v>4.2981421583676571E-2</v>
      </c>
      <c r="D324" s="67">
        <v>0.37288472331133971</v>
      </c>
      <c r="E324" s="26">
        <v>-0.24257382973338348</v>
      </c>
    </row>
    <row r="325" spans="1:5" x14ac:dyDescent="0.25">
      <c r="A325" s="11"/>
      <c r="B325" s="12" t="s">
        <v>51</v>
      </c>
      <c r="C325" s="26">
        <v>-0.3878446903981092</v>
      </c>
      <c r="D325" s="67">
        <v>-0.69024000023221177</v>
      </c>
      <c r="E325" s="26">
        <v>-0.1244847528024895</v>
      </c>
    </row>
    <row r="326" spans="1:5" x14ac:dyDescent="0.25">
      <c r="A326" s="11"/>
      <c r="B326" s="12" t="s">
        <v>40</v>
      </c>
      <c r="C326" s="26">
        <v>0.14936355181003336</v>
      </c>
      <c r="D326" s="67">
        <v>0.25350557458407863</v>
      </c>
      <c r="E326" s="26">
        <v>5.9178705807538812E-2</v>
      </c>
    </row>
    <row r="327" spans="1:5" x14ac:dyDescent="0.25">
      <c r="A327" s="211">
        <v>2015</v>
      </c>
      <c r="B327" s="212"/>
      <c r="C327" s="26"/>
      <c r="D327" s="26"/>
      <c r="E327" s="26"/>
    </row>
    <row r="328" spans="1:5" x14ac:dyDescent="0.25">
      <c r="A328" s="11"/>
      <c r="B328" s="12" t="s">
        <v>45</v>
      </c>
      <c r="C328" s="26">
        <v>-0.28093811341051156</v>
      </c>
      <c r="D328" s="26">
        <v>-5.7684909932509409E-2</v>
      </c>
      <c r="E328" s="26">
        <v>-0.47464626289253076</v>
      </c>
    </row>
    <row r="329" spans="1:5" x14ac:dyDescent="0.25">
      <c r="A329" s="11"/>
      <c r="B329" s="12" t="s">
        <v>46</v>
      </c>
      <c r="C329" s="26">
        <v>0.12095527637097092</v>
      </c>
      <c r="D329" s="26">
        <v>2.8613455304693503E-2</v>
      </c>
      <c r="E329" s="26">
        <v>0.2014123631506104</v>
      </c>
    </row>
    <row r="330" spans="1:5" x14ac:dyDescent="0.25">
      <c r="A330" s="11"/>
      <c r="B330" s="12" t="s">
        <v>43</v>
      </c>
      <c r="C330" s="26">
        <v>-7.0765959069563067E-2</v>
      </c>
      <c r="D330" s="26">
        <v>-0.41575915809420882</v>
      </c>
      <c r="E330" s="26">
        <v>0.22930696342131629</v>
      </c>
    </row>
    <row r="331" spans="1:5" x14ac:dyDescent="0.25">
      <c r="A331" s="11"/>
      <c r="B331" s="12" t="s">
        <v>47</v>
      </c>
      <c r="C331" s="26">
        <v>0.67040139146681277</v>
      </c>
      <c r="D331" s="26">
        <v>0.99498081691289375</v>
      </c>
      <c r="E331" s="26">
        <v>0.38990120716617671</v>
      </c>
    </row>
    <row r="332" spans="1:5" x14ac:dyDescent="0.25">
      <c r="A332" s="11"/>
      <c r="B332" s="12" t="s">
        <v>35</v>
      </c>
      <c r="C332" s="26">
        <v>3.5257826396306591E-2</v>
      </c>
      <c r="D332" s="26">
        <v>-0.16239700982366712</v>
      </c>
      <c r="E332" s="26">
        <v>0.20709984795217462</v>
      </c>
    </row>
    <row r="333" spans="1:5" x14ac:dyDescent="0.25">
      <c r="A333" s="11"/>
      <c r="B333" s="12" t="s">
        <v>42</v>
      </c>
      <c r="C333" s="26">
        <v>0.83493462014281317</v>
      </c>
      <c r="D333" s="26">
        <v>1.0712107400230986</v>
      </c>
      <c r="E333" s="26">
        <v>0.63027252743543816</v>
      </c>
    </row>
    <row r="334" spans="1:5" x14ac:dyDescent="0.25">
      <c r="A334" s="11"/>
      <c r="B334" s="12" t="s">
        <v>48</v>
      </c>
      <c r="C334" s="26">
        <v>-0.12204801538236998</v>
      </c>
      <c r="D334" s="26">
        <v>1.0962867477593008E-2</v>
      </c>
      <c r="E334" s="26">
        <v>-0.23776672327809889</v>
      </c>
    </row>
    <row r="335" spans="1:5" x14ac:dyDescent="0.25">
      <c r="A335" s="11"/>
      <c r="B335" s="12" t="s">
        <v>49</v>
      </c>
      <c r="C335" s="26">
        <v>0.15264849210854248</v>
      </c>
      <c r="D335" s="26">
        <v>0.12369978831363593</v>
      </c>
      <c r="E335" s="26">
        <v>0.17789649132189389</v>
      </c>
    </row>
    <row r="336" spans="1:5" x14ac:dyDescent="0.25">
      <c r="A336" s="11"/>
      <c r="B336" s="12" t="s">
        <v>41</v>
      </c>
      <c r="C336" s="26">
        <v>-4.122354385786009E-2</v>
      </c>
      <c r="D336" s="26">
        <v>-0.16318989846205723</v>
      </c>
      <c r="E336" s="26">
        <v>6.5093494509649297E-2</v>
      </c>
    </row>
    <row r="337" spans="1:5" x14ac:dyDescent="0.25">
      <c r="A337" s="11"/>
      <c r="B337" s="12" t="s">
        <v>50</v>
      </c>
      <c r="C337" s="26">
        <v>-2.0867598648455221E-2</v>
      </c>
      <c r="D337" s="26">
        <v>0.12817958206756686</v>
      </c>
      <c r="E337" s="26">
        <v>-0.15049436371591396</v>
      </c>
    </row>
    <row r="338" spans="1:5" x14ac:dyDescent="0.25">
      <c r="A338" s="11"/>
      <c r="B338" s="12" t="s">
        <v>51</v>
      </c>
      <c r="C338" s="26">
        <v>0.10438468518554345</v>
      </c>
      <c r="D338" s="26">
        <v>0.15574977254748656</v>
      </c>
      <c r="E338" s="26">
        <v>5.9587641953773307E-2</v>
      </c>
    </row>
    <row r="339" spans="1:5" x14ac:dyDescent="0.25">
      <c r="A339" s="11"/>
      <c r="B339" s="12" t="s">
        <v>40</v>
      </c>
      <c r="C339" s="26">
        <v>-0.52474466393057639</v>
      </c>
      <c r="D339" s="26">
        <v>-0.54907255143328282</v>
      </c>
      <c r="E339" s="26">
        <v>-0.5035071882096509</v>
      </c>
    </row>
    <row r="340" spans="1:5" x14ac:dyDescent="0.25">
      <c r="A340" s="211">
        <v>2016</v>
      </c>
      <c r="B340" s="211"/>
      <c r="C340" s="26"/>
      <c r="D340" s="26"/>
      <c r="E340" s="26"/>
    </row>
    <row r="341" spans="1:5" x14ac:dyDescent="0.25">
      <c r="A341" s="11"/>
      <c r="B341" s="12" t="s">
        <v>45</v>
      </c>
      <c r="C341" s="26">
        <v>-9.6110738358101688E-2</v>
      </c>
      <c r="D341" s="26">
        <v>0.1466545323528079</v>
      </c>
      <c r="E341" s="26">
        <v>-0.30794008155210495</v>
      </c>
    </row>
    <row r="342" spans="1:5" x14ac:dyDescent="0.25">
      <c r="A342" s="11"/>
      <c r="B342" s="12" t="s">
        <v>46</v>
      </c>
      <c r="C342" s="26">
        <v>0.21585252732159166</v>
      </c>
      <c r="D342" s="26">
        <v>1.3255168985115695E-2</v>
      </c>
      <c r="E342" s="26">
        <v>0.39343872807147129</v>
      </c>
    </row>
    <row r="343" spans="1:5" x14ac:dyDescent="0.25">
      <c r="A343" s="11"/>
      <c r="B343" s="12" t="s">
        <v>43</v>
      </c>
      <c r="C343" s="26">
        <v>-0.5326577568831814</v>
      </c>
      <c r="D343" s="26">
        <v>-0.3274438422036674</v>
      </c>
      <c r="E343" s="26">
        <v>-0.71185630035360825</v>
      </c>
    </row>
    <row r="344" spans="1:5" x14ac:dyDescent="0.25">
      <c r="A344" s="11"/>
      <c r="B344" s="12" t="s">
        <v>47</v>
      </c>
      <c r="C344" s="26">
        <v>-0.18242178801290976</v>
      </c>
      <c r="D344" s="26">
        <v>0.16072487746066066</v>
      </c>
      <c r="E344" s="26">
        <v>-0.48322720871623037</v>
      </c>
    </row>
    <row r="345" spans="1:5" x14ac:dyDescent="0.25">
      <c r="A345" s="11"/>
      <c r="B345" s="12" t="s">
        <v>35</v>
      </c>
      <c r="C345" s="26">
        <v>6.3305358496457131E-2</v>
      </c>
      <c r="D345" s="26">
        <v>5.6333098875827048E-2</v>
      </c>
      <c r="E345" s="26">
        <v>6.945685243611166E-2</v>
      </c>
    </row>
    <row r="346" spans="1:5" x14ac:dyDescent="0.25">
      <c r="A346" s="11"/>
      <c r="B346" s="12" t="s">
        <v>42</v>
      </c>
      <c r="C346" s="26">
        <v>0.21785551394535307</v>
      </c>
      <c r="D346" s="26">
        <v>7.6068886805424896E-2</v>
      </c>
      <c r="E346" s="26">
        <v>0.34293479084417378</v>
      </c>
    </row>
    <row r="347" spans="1:5" x14ac:dyDescent="0.25">
      <c r="A347" s="11"/>
      <c r="B347" s="12" t="s">
        <v>48</v>
      </c>
      <c r="C347" s="26">
        <v>0.2633560995213724</v>
      </c>
      <c r="D347" s="26">
        <v>0.27430892293893727</v>
      </c>
      <c r="E347" s="26">
        <v>0.25371959310807046</v>
      </c>
    </row>
    <row r="348" spans="1:5" x14ac:dyDescent="0.25">
      <c r="A348" s="11"/>
      <c r="B348" s="12" t="s">
        <v>49</v>
      </c>
      <c r="C348" s="26">
        <v>-9.378201036623901E-2</v>
      </c>
      <c r="D348" s="26">
        <v>-0.33586106193795873</v>
      </c>
      <c r="E348" s="26">
        <v>0.11924757439218947</v>
      </c>
    </row>
    <row r="349" spans="1:5" x14ac:dyDescent="0.25">
      <c r="A349" s="11"/>
      <c r="B349" s="12" t="s">
        <v>41</v>
      </c>
      <c r="C349" s="26">
        <v>0.37975926538358351</v>
      </c>
      <c r="D349" s="26">
        <v>0.59601507895374883</v>
      </c>
      <c r="E349" s="26">
        <v>0.19031919566283584</v>
      </c>
    </row>
    <row r="350" spans="1:5" x14ac:dyDescent="0.25">
      <c r="A350" s="11"/>
      <c r="B350" s="12" t="s">
        <v>50</v>
      </c>
      <c r="C350" s="26">
        <v>1.9061743557722499</v>
      </c>
      <c r="D350" s="26">
        <v>0.93823043145353502</v>
      </c>
      <c r="E350" s="26">
        <v>2.7575265677516336</v>
      </c>
    </row>
    <row r="351" spans="1:5" x14ac:dyDescent="0.25">
      <c r="A351" s="11"/>
      <c r="B351" s="12" t="s">
        <v>51</v>
      </c>
      <c r="C351" s="26">
        <v>-0.10593028067288346</v>
      </c>
      <c r="D351" s="26">
        <v>5.0582922237074612E-2</v>
      </c>
      <c r="E351" s="26">
        <v>-0.24115375630325842</v>
      </c>
    </row>
    <row r="352" spans="1:5" x14ac:dyDescent="0.25">
      <c r="A352" s="11"/>
      <c r="B352" s="12" t="s">
        <v>40</v>
      </c>
      <c r="C352" s="26">
        <v>0.27748623236054648</v>
      </c>
      <c r="D352" s="26">
        <v>0.16810830566624801</v>
      </c>
      <c r="E352" s="26">
        <v>0.37226237036813714</v>
      </c>
    </row>
    <row r="353" spans="1:5" x14ac:dyDescent="0.25">
      <c r="A353" s="211">
        <v>2017</v>
      </c>
      <c r="B353" s="211"/>
      <c r="C353" s="26"/>
      <c r="D353" s="26"/>
      <c r="E353" s="12"/>
    </row>
    <row r="354" spans="1:5" x14ac:dyDescent="0.25">
      <c r="A354" s="12"/>
      <c r="B354" s="12" t="s">
        <v>45</v>
      </c>
      <c r="C354" s="26">
        <v>0.48479237246648044</v>
      </c>
      <c r="D354" s="26">
        <v>0.35188437044950671</v>
      </c>
      <c r="E354" s="26">
        <v>0.59972311413485357</v>
      </c>
    </row>
    <row r="355" spans="1:5" x14ac:dyDescent="0.25">
      <c r="A355" s="12"/>
      <c r="B355" s="12" t="s">
        <v>46</v>
      </c>
      <c r="C355" s="26">
        <v>0.35246837457076907</v>
      </c>
      <c r="D355" s="26">
        <v>0.17672790636551472</v>
      </c>
      <c r="E355" s="26">
        <v>0.50406362875212718</v>
      </c>
    </row>
    <row r="356" spans="1:5" x14ac:dyDescent="0.25">
      <c r="A356" s="12"/>
      <c r="B356" s="12" t="s">
        <v>43</v>
      </c>
      <c r="C356" s="26">
        <v>0.65292356359123449</v>
      </c>
      <c r="D356" s="26">
        <v>0.21521043170693588</v>
      </c>
      <c r="E356" s="26">
        <v>1.0292689730255544</v>
      </c>
    </row>
    <row r="357" spans="1:5" x14ac:dyDescent="0.25">
      <c r="A357" s="12"/>
      <c r="B357" s="12" t="s">
        <v>47</v>
      </c>
      <c r="C357" s="26">
        <v>-1.0200791735814896E-2</v>
      </c>
      <c r="D357" s="26">
        <v>3.9859078576021112E-2</v>
      </c>
      <c r="E357" s="26">
        <v>-5.2895416328946343E-2</v>
      </c>
    </row>
    <row r="358" spans="1:5" x14ac:dyDescent="0.25">
      <c r="A358" s="12"/>
      <c r="B358" s="12" t="s">
        <v>35</v>
      </c>
      <c r="C358" s="26">
        <v>0.23515733499572811</v>
      </c>
      <c r="D358" s="26">
        <v>0.26077567612001751</v>
      </c>
      <c r="E358" s="26">
        <v>0.21328791136914216</v>
      </c>
    </row>
    <row r="359" spans="1:5" x14ac:dyDescent="0.25">
      <c r="A359" s="12"/>
      <c r="B359" s="12" t="s">
        <v>42</v>
      </c>
      <c r="C359" s="26">
        <v>-0.99592958884928695</v>
      </c>
      <c r="D359" s="26">
        <v>-0.57432052121555444</v>
      </c>
      <c r="E359" s="26">
        <v>-1.3560120968450495</v>
      </c>
    </row>
    <row r="360" spans="1:5" x14ac:dyDescent="0.25">
      <c r="A360" s="12"/>
      <c r="B360" s="12" t="s">
        <v>48</v>
      </c>
      <c r="C360" s="26">
        <v>-7.3890722250669061E-2</v>
      </c>
      <c r="D360" s="26">
        <v>0.4678665868336207</v>
      </c>
      <c r="E360" s="26">
        <v>-0.54025449583258167</v>
      </c>
    </row>
    <row r="361" spans="1:5" x14ac:dyDescent="0.25">
      <c r="A361" s="12"/>
      <c r="B361" s="12" t="s">
        <v>49</v>
      </c>
      <c r="C361" s="26">
        <v>-0.36190468484330607</v>
      </c>
      <c r="D361" s="26">
        <v>-0.24914166258012127</v>
      </c>
      <c r="E361" s="26">
        <v>-0.4599589687340977</v>
      </c>
    </row>
    <row r="362" spans="1:5" x14ac:dyDescent="0.25">
      <c r="A362" s="12"/>
      <c r="B362" s="12" t="s">
        <v>41</v>
      </c>
      <c r="C362" s="26">
        <v>0.51673997172640984</v>
      </c>
      <c r="D362" s="26">
        <v>0.60591660832167715</v>
      </c>
      <c r="E362" s="26">
        <v>0.43903124744031352</v>
      </c>
    </row>
    <row r="363" spans="1:5" x14ac:dyDescent="0.25">
      <c r="A363" s="12"/>
      <c r="B363" s="12" t="s">
        <v>50</v>
      </c>
      <c r="C363" s="26">
        <v>-0.26933733711969055</v>
      </c>
      <c r="D363" s="26">
        <v>2.7822214281969515E-2</v>
      </c>
      <c r="E363" s="26">
        <v>-0.52871310038543617</v>
      </c>
    </row>
    <row r="364" spans="1:5" x14ac:dyDescent="0.25">
      <c r="A364" s="12"/>
      <c r="B364" s="12" t="s">
        <v>51</v>
      </c>
      <c r="C364" s="26">
        <v>-0.18144419231107545</v>
      </c>
      <c r="D364" s="26">
        <v>6.3830523562802277E-2</v>
      </c>
      <c r="E364" s="26">
        <v>-0.3967300770808313</v>
      </c>
    </row>
    <row r="365" spans="1:5" x14ac:dyDescent="0.25">
      <c r="A365" s="12"/>
      <c r="B365" s="12" t="s">
        <v>40</v>
      </c>
      <c r="C365" s="26">
        <v>0.92632738176345875</v>
      </c>
      <c r="D365" s="26">
        <v>0.83243747424786019</v>
      </c>
      <c r="E365" s="26">
        <v>1.0091187793447753</v>
      </c>
    </row>
    <row r="366" spans="1:5" x14ac:dyDescent="0.25">
      <c r="A366" s="211">
        <v>2018</v>
      </c>
      <c r="B366" s="211"/>
      <c r="C366" s="26"/>
      <c r="D366" s="26"/>
      <c r="E366" s="12"/>
    </row>
    <row r="367" spans="1:5" x14ac:dyDescent="0.25">
      <c r="A367" s="12"/>
      <c r="B367" s="12" t="s">
        <v>45</v>
      </c>
      <c r="C367" s="26">
        <v>0.30861939236332958</v>
      </c>
      <c r="D367" s="26">
        <v>0.22943066852414429</v>
      </c>
      <c r="E367" s="26">
        <v>0.37832525887289137</v>
      </c>
    </row>
    <row r="368" spans="1:5" x14ac:dyDescent="0.25">
      <c r="A368" s="12"/>
      <c r="B368" s="12" t="s">
        <v>46</v>
      </c>
      <c r="C368" s="26">
        <v>0.28003995737235776</v>
      </c>
      <c r="D368" s="26">
        <v>0.46673732084232533</v>
      </c>
      <c r="E368" s="26">
        <v>0.11594339283416133</v>
      </c>
    </row>
    <row r="369" spans="1:5" x14ac:dyDescent="0.25">
      <c r="A369" s="12"/>
      <c r="B369" s="12" t="s">
        <v>43</v>
      </c>
      <c r="C369" s="26">
        <v>-0.21850844761599486</v>
      </c>
      <c r="D369" s="26">
        <v>-0.33214147640957536</v>
      </c>
      <c r="E369" s="26">
        <v>-0.11828139915472935</v>
      </c>
    </row>
    <row r="370" spans="1:5" x14ac:dyDescent="0.25">
      <c r="A370" s="12"/>
      <c r="B370" s="12" t="s">
        <v>47</v>
      </c>
      <c r="C370" s="26">
        <v>-1.6869532579859459</v>
      </c>
      <c r="D370" s="26">
        <v>-1.2768450958284716</v>
      </c>
      <c r="E370" s="26">
        <v>-2.047903961159836</v>
      </c>
    </row>
    <row r="371" spans="1:5" ht="14.25" customHeight="1" x14ac:dyDescent="0.25">
      <c r="A371" s="11"/>
      <c r="B371" s="109"/>
      <c r="C371" s="71"/>
      <c r="D371" s="71"/>
      <c r="E371" s="71"/>
    </row>
    <row r="372" spans="1:5" x14ac:dyDescent="0.25">
      <c r="A372" s="213" t="s">
        <v>252</v>
      </c>
      <c r="B372" s="214"/>
      <c r="C372" s="214"/>
      <c r="D372" s="214"/>
      <c r="E372" s="215"/>
    </row>
    <row r="373" spans="1:5" x14ac:dyDescent="0.25">
      <c r="A373" s="203" t="s">
        <v>249</v>
      </c>
      <c r="B373" s="204"/>
      <c r="C373" s="204"/>
      <c r="D373" s="204"/>
      <c r="E373" s="216"/>
    </row>
    <row r="374" spans="1:5" x14ac:dyDescent="0.25">
      <c r="A374" s="205"/>
      <c r="B374" s="206"/>
      <c r="C374" s="206"/>
      <c r="D374" s="206"/>
      <c r="E374" s="217"/>
    </row>
    <row r="375" spans="1:5" x14ac:dyDescent="0.25">
      <c r="A375" s="184"/>
      <c r="B375" s="185"/>
      <c r="C375" s="185"/>
      <c r="D375" s="185"/>
      <c r="E375" s="218"/>
    </row>
  </sheetData>
  <mergeCells count="44">
    <mergeCell ref="A366:B366"/>
    <mergeCell ref="A372:E372"/>
    <mergeCell ref="A373:E375"/>
    <mergeCell ref="A301:B301"/>
    <mergeCell ref="A314:B314"/>
    <mergeCell ref="A327:B327"/>
    <mergeCell ref="A340:B340"/>
    <mergeCell ref="A353:B353"/>
    <mergeCell ref="A146:E146"/>
    <mergeCell ref="A258:E258"/>
    <mergeCell ref="A260:B260"/>
    <mergeCell ref="A274:B274"/>
    <mergeCell ref="A288:B288"/>
    <mergeCell ref="A187:B187"/>
    <mergeCell ref="A200:B200"/>
    <mergeCell ref="A213:B213"/>
    <mergeCell ref="A226:B226"/>
    <mergeCell ref="A239:B239"/>
    <mergeCell ref="A69:B69"/>
    <mergeCell ref="A82:B82"/>
    <mergeCell ref="A95:B95"/>
    <mergeCell ref="A140:B140"/>
    <mergeCell ref="A108:B108"/>
    <mergeCell ref="A1:E1"/>
    <mergeCell ref="A56:B56"/>
    <mergeCell ref="A3:B3"/>
    <mergeCell ref="A4:B4"/>
    <mergeCell ref="A17:B17"/>
    <mergeCell ref="A30:B30"/>
    <mergeCell ref="A43:B43"/>
    <mergeCell ref="A121:B121"/>
    <mergeCell ref="A138:B138"/>
    <mergeCell ref="A135:E135"/>
    <mergeCell ref="A137:B137"/>
    <mergeCell ref="A139:B139"/>
    <mergeCell ref="A148:B148"/>
    <mergeCell ref="A161:B161"/>
    <mergeCell ref="A252:B252"/>
    <mergeCell ref="A141:B141"/>
    <mergeCell ref="A144:B144"/>
    <mergeCell ref="A142:B142"/>
    <mergeCell ref="A143:B143"/>
    <mergeCell ref="A145:B145"/>
    <mergeCell ref="A174:B174"/>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2018-05-28T05:20:23Z</cp:lastPrinted>
  <dcterms:created xsi:type="dcterms:W3CDTF">2012-11-24T10:19:41Z</dcterms:created>
  <dcterms:modified xsi:type="dcterms:W3CDTF">2018-05-28T05:21:56Z</dcterms:modified>
</cp:coreProperties>
</file>