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8\February\"/>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6'!$A$1:$L$228</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<sst xmlns="http://schemas.openxmlformats.org/spreadsheetml/2006/main" count="2005" uniqueCount="267">
  <si>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</si>
  <si>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</si>
  <si>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</si>
  <si>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</si>
  <si>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</si>
  <si>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</si>
  <si>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</si>
  <si>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</si>
  <si>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</si>
  <si>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</si>
  <si>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</si>
  <si>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</si>
  <si>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</si>
  <si>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</si>
  <si>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</si>
  <si>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</si>
  <si>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</si>
  <si>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</si>
  <si>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</si>
  <si>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</si>
  <si>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</si>
  <si>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</si>
  <si>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</si>
  <si>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</si>
  <si>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</si>
  <si>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</si>
  <si>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</si>
  <si>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</si>
  <si>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</si>
  <si>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</si>
  <si>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</si>
  <si>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</si>
  <si>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</si>
  <si>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</si>
  <si>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</si>
  <si>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</si>
  <si>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</si>
  <si>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</si>
  <si>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</si>
  <si>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</si>
  <si>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</si>
  <si>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</si>
  <si>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</si>
  <si>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</si>
  <si>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</si>
  <si>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</si>
  <si>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</si>
  <si>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</si>
  <si>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</si>
  <si>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</si>
  <si>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</si>
  <si>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</si>
  <si>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</si>
  <si>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</si>
  <si>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</si>
  <si>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</si>
  <si>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</si>
  <si>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</si>
  <si>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</si>
  <si>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</si>
  <si>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</si>
  <si>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</si>
  <si>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</si>
  <si>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</si>
  <si>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</si>
  <si>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</si>
  <si>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</si>
  <si>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</si>
  <si>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</si>
  <si>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</si>
  <si>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</si>
  <si>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</si>
  <si>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</si>
  <si>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</si>
  <si>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</si>
  <si>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</si>
  <si>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</si>
  <si>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</si>
  <si>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</si>
  <si>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</si>
  <si>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</si>
  <si>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</si>
  <si>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</si>
  <si>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</si>
  <si>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</si>
  <si>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</si>
  <si>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</si>
  <si>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</si>
  <si>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</si>
  <si>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</si>
  <si>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</si>
  <si>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</si>
  <si>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</si>
  <si>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</si>
  <si>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</si>
  <si>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</si>
  <si>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</si>
  <si>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</si>
  <si>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</si>
  <si>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</si>
  <si>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</si>
  <si>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</si>
  <si>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</si>
  <si>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</si>
  <si>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</si>
  <si>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</si>
  <si>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</si>
  <si>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</si>
  <si>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</si>
  <si>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</si>
  <si>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</si>
  <si>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</si>
  <si>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</si>
  <si>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</si>
  <si>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</si>
  <si>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</si>
  <si>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</si>
  <si>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</si>
  <si>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</si>
  <si>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</si>
  <si>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</si>
  <si>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</si>
  <si>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</si>
  <si>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</si>
  <si>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</si>
  <si>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</si>
  <si>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</si>
  <si>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</si>
  <si>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</si>
  <si>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</si>
  <si>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</si>
  <si>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</si>
  <si>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</si>
  <si>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</si>
  <si>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</si>
  <si>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</si>
  <si>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</si>
  <si>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</si>
  <si>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</si>
  <si>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</si>
  <si>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</si>
  <si>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</si>
  <si>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</si>
  <si>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</si>
  <si>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</si>
  <si>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</si>
  <si>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</si>
  <si>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</si>
  <si>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</si>
  <si>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</si>
  <si>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</si>
  <si>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</si>
  <si>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</si>
  <si>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</si>
  <si>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</si>
  <si>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</si>
  <si>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</si>
  <si>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</si>
  <si>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</si>
  <si>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</si>
  <si>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</si>
  <si>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</si>
  <si>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</si>
  <si>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</si>
  <si>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</si>
  <si>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</si>
  <si>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</si>
  <si>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</si>
  <si>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</si>
  <si>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</si>
  <si>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</si>
  <si>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</si>
  <si>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</si>
  <si>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</si>
  <si>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</si>
  <si>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</si>
  <si>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</si>
  <si>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</si>
  <si>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</si>
  <si>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</si>
  <si>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</si>
  <si>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</si>
  <si>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</si>
  <si>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</si>
  <si>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</si>
  <si>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</si>
  <si>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</si>
  <si>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</si>
  <si>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</si>
  <si>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</si>
  <si>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</si>
  <si>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</si>
  <si>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</si>
  <si>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</si>
  <si>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</si>
  <si>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</si>
  <si>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</si>
  <si>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</si>
  <si>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</si>
  <si>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</si>
  <si>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</si>
  <si>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</si>
  <si>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</si>
  <si>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</si>
  <si>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</si>
  <si>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</si>
  <si>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</si>
  <si>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</si>
  <si>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</si>
  <si>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</si>
  <si>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</si>
  <si>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</si>
  <si>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</si>
  <si>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</si>
  <si>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</si>
  <si>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</si>
  <si>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</si>
  <si>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</si>
  <si>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</si>
  <si>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</si>
  <si>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</si>
  <si>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</si>
  <si>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</si>
  <si>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</si>
  <si>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</si>
  <si>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</si>
  <si>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</si>
  <si>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</si>
  <si>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</si>
  <si>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</si>
  <si>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</si>
  <si>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</si>
  <si>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</si>
  <si>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</si>
  <si>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</si>
  <si>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</si>
  <si>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</si>
  <si>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</si>
  <si>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</si>
  <si>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</si>
  <si>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</si>
  <si>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</si>
  <si>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</si>
  <si>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</si>
  <si>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</si>
  <si>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</si>
  <si>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</si>
  <si>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</si>
  <si>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</si>
  <si>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</si>
  <si>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</si>
  <si>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</si>
  <si>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</si>
  <si>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</si>
  <si>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</si>
  <si>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</si>
  <si>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</si>
  <si>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</si>
  <si>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</si>
  <si>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</si>
  <si>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</si>
  <si>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</si>
  <si>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Jan 2018 -Feb 2018</t>
  </si>
  <si>
    <t>Jan 2018-Feb 2018</t>
  </si>
  <si>
    <t>Jan  2018 -Feb  2018</t>
  </si>
  <si>
    <t>Feb  2017 -Feb 2018</t>
  </si>
  <si>
    <t>Jan   2018 -Feb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</si>
</sst>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25">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8" fillId="2" borderId="0" xfId="0" applyNumberFormat="1" applyFont="1" applyFill="1" applyBorder="1" applyAlignment="1">
      <alignment horizontal="center"/>
    </xf>
    <xf numFmtId="2" fontId="2" fillId="2" borderId="0" xfId="0" applyNumberFormat="1" applyFont="1" applyFill="1" applyBorder="1" applyAlignment="1">
      <alignment horizontal="right"/>
    </xf>
    <xf numFmtId="2" fontId="8"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P7" sqref="P7"/>
    </sheetView>
  </sheetViews>
  <sheetFormatPr defaultRowHeight="15" x14ac:dyDescent="0.25"/>
  <cols>
    <col min="1" max="1" width="54" style="4" customWidth="1"/>
    <col min="2" max="3" width="9.7109375" style="98" bestFit="1" customWidth="1"/>
    <col min="4" max="4" width="1.85546875" style="86" customWidth="1"/>
    <col min="5" max="5" width="11.28515625" style="86" customWidth="1"/>
    <col min="6" max="6" width="1.85546875" style="86" customWidth="1"/>
    <col min="7" max="8" width="9.7109375" style="86" bestFit="1" customWidth="1"/>
    <col min="9" max="9" width="1.85546875" style="86" customWidth="1"/>
    <col min="10" max="10" width="12" style="86" bestFit="1" customWidth="1"/>
  </cols>
  <sheetData>
    <row r="1" spans="1:10" ht="15.75" x14ac:dyDescent="0.25">
      <c r="A1" s="53" t="s">
        <v>253</v>
      </c>
      <c r="B1" s="87"/>
      <c r="C1" s="87"/>
      <c r="D1" s="88"/>
    </row>
    <row r="2" spans="1:10" ht="6" customHeight="1" x14ac:dyDescent="0.25">
      <c r="A2" s="42"/>
      <c r="B2" s="89"/>
      <c r="C2" s="89"/>
      <c r="D2" s="85"/>
      <c r="E2" s="85"/>
      <c r="F2" s="85"/>
      <c r="G2" s="85"/>
      <c r="H2" s="85"/>
      <c r="I2" s="85"/>
      <c r="J2" s="85"/>
    </row>
    <row r="3" spans="1:10" ht="53.25" customHeight="1" x14ac:dyDescent="0.25">
      <c r="A3" s="181" t="s">
        <v>56</v>
      </c>
      <c r="B3" s="183" t="s">
        <v>242</v>
      </c>
      <c r="C3" s="183"/>
      <c r="D3" s="183"/>
      <c r="E3" s="175" t="s">
        <v>243</v>
      </c>
      <c r="F3" s="90"/>
      <c r="G3" s="180" t="s">
        <v>244</v>
      </c>
      <c r="H3" s="180"/>
      <c r="I3" s="90"/>
      <c r="J3" s="110" t="s">
        <v>245</v>
      </c>
    </row>
    <row r="4" spans="1:10" ht="30" x14ac:dyDescent="0.25">
      <c r="A4" s="182"/>
      <c r="B4" s="84">
        <v>43101</v>
      </c>
      <c r="C4" s="117">
        <v>43132</v>
      </c>
      <c r="D4" s="135"/>
      <c r="E4" s="160" t="s">
        <v>262</v>
      </c>
      <c r="F4" s="135"/>
      <c r="G4" s="117">
        <v>43101</v>
      </c>
      <c r="H4" s="117">
        <v>43132</v>
      </c>
      <c r="I4" s="85"/>
      <c r="J4" s="160" t="s">
        <v>262</v>
      </c>
    </row>
    <row r="5" spans="1:10" ht="15.75" x14ac:dyDescent="0.25">
      <c r="A5" s="126" t="s">
        <v>241</v>
      </c>
      <c r="B5" s="128">
        <v>110.69350514191611</v>
      </c>
      <c r="C5" s="128">
        <v>111.0034911865295</v>
      </c>
      <c r="D5" s="127"/>
      <c r="E5" s="127">
        <f>((C5/B5-1)*100)</f>
        <v>0.28003995737235776</v>
      </c>
      <c r="F5" s="127"/>
      <c r="G5" s="127">
        <v>110.69350514191611</v>
      </c>
      <c r="H5" s="127">
        <v>111.0034911865295</v>
      </c>
      <c r="I5" s="127"/>
      <c r="J5" s="129">
        <f t="shared" ref="J5" si="0">H5-G5</f>
        <v>0.30998604461339596</v>
      </c>
    </row>
    <row r="6" spans="1:10" ht="13.5" customHeight="1" x14ac:dyDescent="0.25">
      <c r="A6" s="39"/>
      <c r="B6" s="91"/>
      <c r="C6" s="91"/>
      <c r="D6" s="91"/>
      <c r="E6" s="91"/>
      <c r="F6" s="91"/>
      <c r="G6" s="91"/>
      <c r="H6" s="91"/>
      <c r="I6" s="91"/>
      <c r="J6" s="91"/>
    </row>
    <row r="7" spans="1:10" ht="15.75" customHeight="1" x14ac:dyDescent="0.25">
      <c r="A7" s="55" t="s">
        <v>127</v>
      </c>
      <c r="B7" s="92">
        <v>114.31627108300184</v>
      </c>
      <c r="C7" s="92">
        <v>115.0333333341194</v>
      </c>
      <c r="D7" s="92"/>
      <c r="E7" s="92">
        <f t="shared" ref="E7:E70" si="1">((C7/B7-1)*100)</f>
        <v>0.62726175751213198</v>
      </c>
      <c r="F7" s="92"/>
      <c r="G7" s="92">
        <v>32.506166787330876</v>
      </c>
      <c r="H7" s="92">
        <v>32.710065540420914</v>
      </c>
      <c r="I7" s="92"/>
      <c r="J7" s="92">
        <f>H7-G7</f>
        <v>0.20389875309003713</v>
      </c>
    </row>
    <row r="8" spans="1:10" ht="15.75" x14ac:dyDescent="0.25">
      <c r="A8" s="34" t="s">
        <v>57</v>
      </c>
      <c r="B8" s="93">
        <v>114.91303815816494</v>
      </c>
      <c r="C8" s="93">
        <v>115.68659010797774</v>
      </c>
      <c r="D8" s="93"/>
      <c r="E8" s="93">
        <f t="shared" si="1"/>
        <v>0.67316290841434867</v>
      </c>
      <c r="F8" s="93"/>
      <c r="G8" s="93">
        <v>30.017759806904813</v>
      </c>
      <c r="H8" s="93">
        <v>30.219828231861804</v>
      </c>
      <c r="I8" s="93"/>
      <c r="J8" s="93">
        <f t="shared" ref="J8:J71" si="2">H8-G8</f>
        <v>0.20206842495699107</v>
      </c>
    </row>
    <row r="9" spans="1:10" ht="15.75" x14ac:dyDescent="0.25">
      <c r="A9" s="58" t="s">
        <v>58</v>
      </c>
      <c r="B9" s="94">
        <v>128.23502478870222</v>
      </c>
      <c r="C9" s="94">
        <v>128.31983934546159</v>
      </c>
      <c r="D9" s="94"/>
      <c r="E9" s="94">
        <f t="shared" si="1"/>
        <v>6.6139930880138031E-2</v>
      </c>
      <c r="F9" s="94"/>
      <c r="G9" s="94">
        <v>5.2506986672660876</v>
      </c>
      <c r="H9" s="94">
        <v>5.2541714757353413</v>
      </c>
      <c r="I9" s="94"/>
      <c r="J9" s="94">
        <f t="shared" si="2"/>
        <v>3.4728084692536854E-3</v>
      </c>
    </row>
    <row r="10" spans="1:10" ht="15.75" x14ac:dyDescent="0.25">
      <c r="A10" s="35" t="s">
        <v>62</v>
      </c>
      <c r="B10" s="93">
        <v>91.493893515482824</v>
      </c>
      <c r="C10" s="93">
        <v>91.804263148316679</v>
      </c>
      <c r="D10" s="93"/>
      <c r="E10" s="93">
        <f t="shared" si="1"/>
        <v>0.33922442351994597</v>
      </c>
      <c r="F10" s="93"/>
      <c r="G10" s="93">
        <v>0.95465242193476874</v>
      </c>
      <c r="H10" s="93">
        <v>0.95789083610969616</v>
      </c>
      <c r="I10" s="93"/>
      <c r="J10" s="93">
        <f t="shared" si="2"/>
        <v>3.2384141749274287E-3</v>
      </c>
    </row>
    <row r="11" spans="1:10" ht="15.75" x14ac:dyDescent="0.25">
      <c r="A11" s="58" t="s">
        <v>63</v>
      </c>
      <c r="B11" s="94">
        <v>105.97038975485788</v>
      </c>
      <c r="C11" s="94">
        <v>110.45207463754562</v>
      </c>
      <c r="D11" s="94"/>
      <c r="E11" s="94">
        <f t="shared" si="1"/>
        <v>4.2291859953098809</v>
      </c>
      <c r="F11" s="94"/>
      <c r="G11" s="94">
        <v>9.1625537560734216</v>
      </c>
      <c r="H11" s="94">
        <v>9.5500551963380165</v>
      </c>
      <c r="I11" s="94"/>
      <c r="J11" s="94">
        <f t="shared" si="2"/>
        <v>0.38750144026459488</v>
      </c>
    </row>
    <row r="12" spans="1:10" ht="15.75" x14ac:dyDescent="0.25">
      <c r="A12" s="35" t="s">
        <v>152</v>
      </c>
      <c r="B12" s="93">
        <v>103.66472041405852</v>
      </c>
      <c r="C12" s="93">
        <v>103.51325753879632</v>
      </c>
      <c r="D12" s="93"/>
      <c r="E12" s="93">
        <f t="shared" si="1"/>
        <v>-0.1461084105153887</v>
      </c>
      <c r="F12" s="93"/>
      <c r="G12" s="93">
        <v>5.0665706532133852</v>
      </c>
      <c r="H12" s="93">
        <v>5.0591679673643357</v>
      </c>
      <c r="I12" s="93"/>
      <c r="J12" s="93">
        <f t="shared" si="2"/>
        <v>-7.4026858490494618E-3</v>
      </c>
    </row>
    <row r="13" spans="1:10" ht="15.75" x14ac:dyDescent="0.25">
      <c r="A13" s="58" t="s">
        <v>153</v>
      </c>
      <c r="B13" s="94">
        <v>85.962240214084176</v>
      </c>
      <c r="C13" s="94">
        <v>85.862037611006826</v>
      </c>
      <c r="D13" s="94"/>
      <c r="E13" s="94">
        <f t="shared" si="1"/>
        <v>-0.11656583498499407</v>
      </c>
      <c r="F13" s="94"/>
      <c r="G13" s="94">
        <v>0.80826770282155469</v>
      </c>
      <c r="H13" s="94">
        <v>0.80732553882484681</v>
      </c>
      <c r="I13" s="94"/>
      <c r="J13" s="94">
        <f t="shared" si="2"/>
        <v>-9.4216399670787876E-4</v>
      </c>
    </row>
    <row r="14" spans="1:10" ht="15.75" x14ac:dyDescent="0.25">
      <c r="A14" s="35" t="s">
        <v>69</v>
      </c>
      <c r="B14" s="93">
        <v>120.8241840458447</v>
      </c>
      <c r="C14" s="93">
        <v>128.18708816744268</v>
      </c>
      <c r="D14" s="93"/>
      <c r="E14" s="93">
        <f t="shared" si="1"/>
        <v>6.093899313074802</v>
      </c>
      <c r="F14" s="93"/>
      <c r="G14" s="93">
        <v>2.0132474341952173</v>
      </c>
      <c r="H14" s="93">
        <v>2.1359327057581363</v>
      </c>
      <c r="I14" s="93"/>
      <c r="J14" s="93">
        <f t="shared" si="2"/>
        <v>0.12268527156291897</v>
      </c>
    </row>
    <row r="15" spans="1:10" ht="15.75" x14ac:dyDescent="0.25">
      <c r="A15" s="58" t="s">
        <v>72</v>
      </c>
      <c r="B15" s="94">
        <v>157.17733868267305</v>
      </c>
      <c r="C15" s="94">
        <v>139.56826005215504</v>
      </c>
      <c r="D15" s="94"/>
      <c r="E15" s="94">
        <f t="shared" si="1"/>
        <v>-11.203318988667421</v>
      </c>
      <c r="F15" s="94"/>
      <c r="G15" s="94">
        <v>2.6659737310583309</v>
      </c>
      <c r="H15" s="94">
        <v>2.367296189813787</v>
      </c>
      <c r="I15" s="94"/>
      <c r="J15" s="94">
        <f t="shared" si="2"/>
        <v>-0.29867754124454393</v>
      </c>
    </row>
    <row r="16" spans="1:10" ht="15.75" x14ac:dyDescent="0.25">
      <c r="A16" s="35" t="s">
        <v>154</v>
      </c>
      <c r="B16" s="93">
        <v>138.61312604184863</v>
      </c>
      <c r="C16" s="93">
        <v>137.98816218895846</v>
      </c>
      <c r="D16" s="93"/>
      <c r="E16" s="93">
        <f t="shared" si="1"/>
        <v>-0.45086917143870586</v>
      </c>
      <c r="F16" s="93"/>
      <c r="G16" s="93">
        <v>1.5322232108973104</v>
      </c>
      <c r="H16" s="93">
        <v>1.5253148888017463</v>
      </c>
      <c r="I16" s="93"/>
      <c r="J16" s="93">
        <f t="shared" si="2"/>
        <v>-6.9083220955641345E-3</v>
      </c>
    </row>
    <row r="17" spans="1:10" ht="15.75" x14ac:dyDescent="0.25">
      <c r="A17" s="58" t="s">
        <v>155</v>
      </c>
      <c r="B17" s="94">
        <v>125.52430395001679</v>
      </c>
      <c r="C17" s="94">
        <v>125.48029474197718</v>
      </c>
      <c r="D17" s="94"/>
      <c r="E17" s="94">
        <f t="shared" si="1"/>
        <v>-3.5060308366363646E-2</v>
      </c>
      <c r="F17" s="94"/>
      <c r="G17" s="94">
        <v>2.5635722294447314</v>
      </c>
      <c r="H17" s="94">
        <v>2.5626734331158931</v>
      </c>
      <c r="I17" s="94"/>
      <c r="J17" s="94">
        <f t="shared" si="2"/>
        <v>-8.9879632883826943E-4</v>
      </c>
    </row>
    <row r="18" spans="1:10" ht="15.75" x14ac:dyDescent="0.25">
      <c r="A18" s="34" t="s">
        <v>76</v>
      </c>
      <c r="B18" s="93">
        <v>107.57701580830795</v>
      </c>
      <c r="C18" s="93">
        <v>107.65614323402703</v>
      </c>
      <c r="D18" s="93"/>
      <c r="E18" s="93">
        <f t="shared" si="1"/>
        <v>7.3554211487025789E-2</v>
      </c>
      <c r="F18" s="93"/>
      <c r="G18" s="93">
        <v>2.4884069804260678</v>
      </c>
      <c r="H18" s="93">
        <v>2.4902373085591081</v>
      </c>
      <c r="I18" s="93"/>
      <c r="J18" s="93">
        <f t="shared" si="2"/>
        <v>1.8303281330402932E-3</v>
      </c>
    </row>
    <row r="19" spans="1:10" ht="15.75" x14ac:dyDescent="0.25">
      <c r="A19" s="58" t="s">
        <v>156</v>
      </c>
      <c r="B19" s="94">
        <v>106.5423274900791</v>
      </c>
      <c r="C19" s="94">
        <v>106.70433214334764</v>
      </c>
      <c r="D19" s="94"/>
      <c r="E19" s="94">
        <f t="shared" si="1"/>
        <v>0.15205661175707874</v>
      </c>
      <c r="F19" s="94"/>
      <c r="G19" s="94">
        <v>0.67398438704643138</v>
      </c>
      <c r="H19" s="94">
        <v>0.67500922486914583</v>
      </c>
      <c r="I19" s="94"/>
      <c r="J19" s="94">
        <f t="shared" si="2"/>
        <v>1.0248378227144528E-3</v>
      </c>
    </row>
    <row r="20" spans="1:10" ht="15.75" x14ac:dyDescent="0.25">
      <c r="A20" s="35" t="s">
        <v>157</v>
      </c>
      <c r="B20" s="93">
        <v>107.96649814987303</v>
      </c>
      <c r="C20" s="93">
        <v>108.01442853192229</v>
      </c>
      <c r="D20" s="93"/>
      <c r="E20" s="93">
        <f t="shared" si="1"/>
        <v>4.4393754424376652E-2</v>
      </c>
      <c r="F20" s="93"/>
      <c r="G20" s="93">
        <v>1.8144225933796367</v>
      </c>
      <c r="H20" s="93">
        <v>1.8152280836899621</v>
      </c>
      <c r="I20" s="93"/>
      <c r="J20" s="93">
        <f t="shared" si="2"/>
        <v>8.0549031032539631E-4</v>
      </c>
    </row>
    <row r="21" spans="1:10" ht="15.75" x14ac:dyDescent="0.25">
      <c r="A21" s="55" t="s">
        <v>247</v>
      </c>
      <c r="B21" s="95">
        <v>161.76960847692726</v>
      </c>
      <c r="C21" s="95">
        <v>164.86918649109364</v>
      </c>
      <c r="D21" s="95"/>
      <c r="E21" s="95">
        <f t="shared" si="1"/>
        <v>1.9160447029260563</v>
      </c>
      <c r="F21" s="95"/>
      <c r="G21" s="95">
        <v>3.6465523795801262</v>
      </c>
      <c r="H21" s="95">
        <v>3.7164219532884952</v>
      </c>
      <c r="I21" s="95"/>
      <c r="J21" s="95">
        <f t="shared" si="2"/>
        <v>6.9869573708368993E-2</v>
      </c>
    </row>
    <row r="22" spans="1:10" ht="15.75" x14ac:dyDescent="0.25">
      <c r="A22" s="34" t="s">
        <v>1</v>
      </c>
      <c r="B22" s="93">
        <v>173.08709758537495</v>
      </c>
      <c r="C22" s="93">
        <v>173.08709758537495</v>
      </c>
      <c r="D22" s="93"/>
      <c r="E22" s="93">
        <f t="shared" si="1"/>
        <v>0</v>
      </c>
      <c r="F22" s="93"/>
      <c r="G22" s="93">
        <v>2.8832099995063376</v>
      </c>
      <c r="H22" s="93">
        <v>2.8832099995063372</v>
      </c>
      <c r="I22" s="93"/>
      <c r="J22" s="93">
        <f t="shared" si="2"/>
        <v>0</v>
      </c>
    </row>
    <row r="23" spans="1:10" ht="15.75" x14ac:dyDescent="0.25">
      <c r="A23" s="58" t="s">
        <v>78</v>
      </c>
      <c r="B23" s="94">
        <v>173.08709758537495</v>
      </c>
      <c r="C23" s="94">
        <v>173.08709758537495</v>
      </c>
      <c r="D23" s="94"/>
      <c r="E23" s="94">
        <f t="shared" si="1"/>
        <v>0</v>
      </c>
      <c r="F23" s="94"/>
      <c r="G23" s="94">
        <v>2.8832099995063376</v>
      </c>
      <c r="H23" s="94">
        <v>2.8832099995063372</v>
      </c>
      <c r="I23" s="94"/>
      <c r="J23" s="94">
        <f t="shared" si="2"/>
        <v>0</v>
      </c>
    </row>
    <row r="24" spans="1:10" ht="15.75" x14ac:dyDescent="0.25">
      <c r="A24" s="35" t="s">
        <v>16</v>
      </c>
      <c r="B24" s="93">
        <v>129.73026574246433</v>
      </c>
      <c r="C24" s="93">
        <v>141.60462068607856</v>
      </c>
      <c r="D24" s="93"/>
      <c r="E24" s="93">
        <f t="shared" si="1"/>
        <v>9.1531107838680903</v>
      </c>
      <c r="F24" s="93"/>
      <c r="G24" s="93">
        <v>0.76334238007378785</v>
      </c>
      <c r="H24" s="93">
        <v>0.83321195378215707</v>
      </c>
      <c r="I24" s="93"/>
      <c r="J24" s="93">
        <f t="shared" si="2"/>
        <v>6.9869573708369215E-2</v>
      </c>
    </row>
    <row r="25" spans="1:10" ht="15.75" x14ac:dyDescent="0.25">
      <c r="A25" s="55" t="s">
        <v>128</v>
      </c>
      <c r="B25" s="95">
        <v>99.681956639800774</v>
      </c>
      <c r="C25" s="95">
        <v>98.595904172013107</v>
      </c>
      <c r="D25" s="95"/>
      <c r="E25" s="95">
        <f t="shared" si="1"/>
        <v>-1.0895176061923584</v>
      </c>
      <c r="F25" s="95"/>
      <c r="G25" s="95">
        <v>3.8779402413711099</v>
      </c>
      <c r="H25" s="95">
        <v>3.8356893996837527</v>
      </c>
      <c r="I25" s="95"/>
      <c r="J25" s="95">
        <f t="shared" si="2"/>
        <v>-4.2250841687357266E-2</v>
      </c>
    </row>
    <row r="26" spans="1:10" ht="15.75" x14ac:dyDescent="0.25">
      <c r="A26" s="34" t="s">
        <v>79</v>
      </c>
      <c r="B26" s="93">
        <v>99.280409951275345</v>
      </c>
      <c r="C26" s="93">
        <v>97.855794899187302</v>
      </c>
      <c r="D26" s="93"/>
      <c r="E26" s="93">
        <f t="shared" si="1"/>
        <v>-1.4349407428788985</v>
      </c>
      <c r="F26" s="93"/>
      <c r="G26" s="93">
        <v>2.9724847949483308</v>
      </c>
      <c r="H26" s="93">
        <v>2.9298313995497369</v>
      </c>
      <c r="I26" s="93"/>
      <c r="J26" s="93">
        <f t="shared" si="2"/>
        <v>-4.2653395398593918E-2</v>
      </c>
    </row>
    <row r="27" spans="1:10" s="57" customFormat="1" ht="15.75" x14ac:dyDescent="0.25">
      <c r="A27" s="58" t="s">
        <v>80</v>
      </c>
      <c r="B27" s="94">
        <v>97.241901549328944</v>
      </c>
      <c r="C27" s="94">
        <v>94.220129239551056</v>
      </c>
      <c r="D27" s="94"/>
      <c r="E27" s="94">
        <f t="shared" si="1"/>
        <v>-3.1074796580823794</v>
      </c>
      <c r="F27" s="94"/>
      <c r="G27" s="94">
        <v>0.50399944564072396</v>
      </c>
      <c r="H27" s="94">
        <v>0.48833776539059043</v>
      </c>
      <c r="I27" s="94"/>
      <c r="J27" s="94">
        <f t="shared" si="2"/>
        <v>-1.5661680250133536E-2</v>
      </c>
    </row>
    <row r="28" spans="1:10" ht="15.75" x14ac:dyDescent="0.25">
      <c r="A28" s="35" t="s">
        <v>82</v>
      </c>
      <c r="B28" s="93">
        <v>101.85727351838119</v>
      </c>
      <c r="C28" s="93">
        <v>100.70665399490919</v>
      </c>
      <c r="D28" s="93"/>
      <c r="E28" s="93">
        <f t="shared" si="1"/>
        <v>-1.1296390367884324</v>
      </c>
      <c r="F28" s="93"/>
      <c r="G28" s="93">
        <v>2.1986459052436915</v>
      </c>
      <c r="H28" s="93">
        <v>2.1738091428173085</v>
      </c>
      <c r="I28" s="93"/>
      <c r="J28" s="93">
        <f t="shared" si="2"/>
        <v>-2.4836762426382997E-2</v>
      </c>
    </row>
    <row r="29" spans="1:10" s="57" customFormat="1" ht="15.75" x14ac:dyDescent="0.25">
      <c r="A29" s="58" t="s">
        <v>158</v>
      </c>
      <c r="B29" s="94">
        <v>85.074708911125342</v>
      </c>
      <c r="C29" s="94">
        <v>84.395297581236591</v>
      </c>
      <c r="D29" s="94"/>
      <c r="E29" s="94">
        <f t="shared" si="1"/>
        <v>-0.79860552987435218</v>
      </c>
      <c r="F29" s="94"/>
      <c r="G29" s="94">
        <v>0.26983944406391508</v>
      </c>
      <c r="H29" s="94">
        <v>0.26768449134183842</v>
      </c>
      <c r="I29" s="94"/>
      <c r="J29" s="94">
        <f t="shared" si="2"/>
        <v>-2.154952722076664E-3</v>
      </c>
    </row>
    <row r="30" spans="1:10" ht="15.75" x14ac:dyDescent="0.25">
      <c r="A30" s="34" t="s">
        <v>83</v>
      </c>
      <c r="B30" s="93">
        <v>101.02332075421589</v>
      </c>
      <c r="C30" s="93">
        <v>101.06823440827998</v>
      </c>
      <c r="D30" s="93"/>
      <c r="E30" s="93">
        <f t="shared" si="1"/>
        <v>4.4458698970473165E-2</v>
      </c>
      <c r="F30" s="93"/>
      <c r="G30" s="93">
        <v>0.90545544642277909</v>
      </c>
      <c r="H30" s="93">
        <v>0.90585800013401596</v>
      </c>
      <c r="I30" s="93"/>
      <c r="J30" s="93">
        <f t="shared" si="2"/>
        <v>4.0255371123687489E-4</v>
      </c>
    </row>
    <row r="31" spans="1:10" s="57" customFormat="1" ht="15.75" x14ac:dyDescent="0.25">
      <c r="A31" s="58" t="s">
        <v>159</v>
      </c>
      <c r="B31" s="94">
        <v>101.02332075421589</v>
      </c>
      <c r="C31" s="94">
        <v>101.06823440827998</v>
      </c>
      <c r="D31" s="94"/>
      <c r="E31" s="94">
        <f t="shared" si="1"/>
        <v>4.4458698970473165E-2</v>
      </c>
      <c r="F31" s="94"/>
      <c r="G31" s="94">
        <v>0.90545544642277909</v>
      </c>
      <c r="H31" s="94">
        <v>0.90585800013401596</v>
      </c>
      <c r="I31" s="94"/>
      <c r="J31" s="94">
        <f t="shared" si="2"/>
        <v>4.0255371123687489E-4</v>
      </c>
    </row>
    <row r="32" spans="1:10" ht="15.75" x14ac:dyDescent="0.25">
      <c r="A32" s="33" t="s">
        <v>129</v>
      </c>
      <c r="B32" s="96">
        <v>110.3050116966716</v>
      </c>
      <c r="C32" s="96">
        <v>110.4784413522581</v>
      </c>
      <c r="D32" s="96"/>
      <c r="E32" s="96">
        <f t="shared" si="1"/>
        <v>0.1572273579585115</v>
      </c>
      <c r="F32" s="96"/>
      <c r="G32" s="96">
        <v>25.690554645213442</v>
      </c>
      <c r="H32" s="96">
        <v>25.730947225526993</v>
      </c>
      <c r="I32" s="96"/>
      <c r="J32" s="96">
        <f t="shared" si="2"/>
        <v>4.0392580313550752E-2</v>
      </c>
    </row>
    <row r="33" spans="1:10" s="57" customFormat="1" ht="15.75" x14ac:dyDescent="0.25">
      <c r="A33" s="61" t="s">
        <v>149</v>
      </c>
      <c r="B33" s="94">
        <v>127.15211973162191</v>
      </c>
      <c r="C33" s="94">
        <v>127.56887172748395</v>
      </c>
      <c r="D33" s="94"/>
      <c r="E33" s="94">
        <f t="shared" si="1"/>
        <v>0.32775859084510639</v>
      </c>
      <c r="F33" s="94"/>
      <c r="G33" s="94">
        <v>14.851874169322389</v>
      </c>
      <c r="H33" s="94">
        <v>14.900552462813847</v>
      </c>
      <c r="I33" s="94"/>
      <c r="J33" s="94">
        <f t="shared" si="2"/>
        <v>4.867829349145758E-2</v>
      </c>
    </row>
    <row r="34" spans="1:10" ht="15.75" x14ac:dyDescent="0.25">
      <c r="A34" s="35" t="s">
        <v>160</v>
      </c>
      <c r="B34" s="93">
        <v>127.15211973162191</v>
      </c>
      <c r="C34" s="93">
        <v>127.56887172748395</v>
      </c>
      <c r="D34" s="93"/>
      <c r="E34" s="93">
        <f t="shared" si="1"/>
        <v>0.32775859084510639</v>
      </c>
      <c r="F34" s="93"/>
      <c r="G34" s="93">
        <v>14.851874169322389</v>
      </c>
      <c r="H34" s="93">
        <v>14.900552462813847</v>
      </c>
      <c r="I34" s="93"/>
      <c r="J34" s="93">
        <f t="shared" si="2"/>
        <v>4.867829349145758E-2</v>
      </c>
    </row>
    <row r="35" spans="1:10" s="57" customFormat="1" ht="15.75" x14ac:dyDescent="0.25">
      <c r="A35" s="61" t="s">
        <v>148</v>
      </c>
      <c r="B35" s="94">
        <v>107.78519995652499</v>
      </c>
      <c r="C35" s="94">
        <v>107.84434942147341</v>
      </c>
      <c r="D35" s="94"/>
      <c r="E35" s="94">
        <f t="shared" si="1"/>
        <v>5.4877167711597785E-2</v>
      </c>
      <c r="F35" s="94"/>
      <c r="G35" s="94">
        <v>3.3524472170629598</v>
      </c>
      <c r="H35" s="94">
        <v>3.3542869451447097</v>
      </c>
      <c r="I35" s="94"/>
      <c r="J35" s="94">
        <f t="shared" si="2"/>
        <v>1.8397280817499251E-3</v>
      </c>
    </row>
    <row r="36" spans="1:10" ht="15.75" x14ac:dyDescent="0.25">
      <c r="A36" s="35" t="s">
        <v>161</v>
      </c>
      <c r="B36" s="93">
        <v>104.34291659902661</v>
      </c>
      <c r="C36" s="93">
        <v>103.97303414097362</v>
      </c>
      <c r="D36" s="93"/>
      <c r="E36" s="93">
        <f t="shared" si="1"/>
        <v>-0.35448736733552089</v>
      </c>
      <c r="F36" s="93"/>
      <c r="G36" s="93">
        <v>2.6042927136845955</v>
      </c>
      <c r="H36" s="93">
        <v>2.595060825006144</v>
      </c>
      <c r="I36" s="93"/>
      <c r="J36" s="93">
        <f t="shared" si="2"/>
        <v>-9.2318886784514831E-3</v>
      </c>
    </row>
    <row r="37" spans="1:10" s="57" customFormat="1" ht="15.75" x14ac:dyDescent="0.25">
      <c r="A37" s="58" t="s">
        <v>162</v>
      </c>
      <c r="B37" s="94">
        <v>121.76877013422421</v>
      </c>
      <c r="C37" s="94">
        <v>123.57077379817248</v>
      </c>
      <c r="D37" s="94"/>
      <c r="E37" s="94">
        <f t="shared" si="1"/>
        <v>1.4798569961427255</v>
      </c>
      <c r="F37" s="94"/>
      <c r="G37" s="94">
        <v>0.74815450337836331</v>
      </c>
      <c r="H37" s="94">
        <v>0.75922612013856494</v>
      </c>
      <c r="I37" s="94"/>
      <c r="J37" s="94">
        <f t="shared" si="2"/>
        <v>1.107161676020163E-2</v>
      </c>
    </row>
    <row r="38" spans="1:10" ht="15.75" x14ac:dyDescent="0.25">
      <c r="A38" s="34" t="s">
        <v>147</v>
      </c>
      <c r="B38" s="93">
        <v>102.12659867612302</v>
      </c>
      <c r="C38" s="93">
        <v>102.12659867612302</v>
      </c>
      <c r="D38" s="93"/>
      <c r="E38" s="93">
        <f t="shared" si="1"/>
        <v>0</v>
      </c>
      <c r="F38" s="93"/>
      <c r="G38" s="93">
        <v>1.6149744798120507</v>
      </c>
      <c r="H38" s="93">
        <v>1.6149744798120507</v>
      </c>
      <c r="I38" s="93"/>
      <c r="J38" s="93">
        <f t="shared" si="2"/>
        <v>0</v>
      </c>
    </row>
    <row r="39" spans="1:10" s="57" customFormat="1" ht="15.75" x14ac:dyDescent="0.25">
      <c r="A39" s="58" t="s">
        <v>84</v>
      </c>
      <c r="B39" s="94">
        <v>100</v>
      </c>
      <c r="C39" s="94">
        <v>100</v>
      </c>
      <c r="D39" s="94"/>
      <c r="E39" s="94">
        <f t="shared" si="1"/>
        <v>0</v>
      </c>
      <c r="F39" s="94"/>
      <c r="G39" s="94">
        <v>1.3959538897111057</v>
      </c>
      <c r="H39" s="94">
        <v>1.3959538897111059</v>
      </c>
      <c r="I39" s="94"/>
      <c r="J39" s="94">
        <f t="shared" si="2"/>
        <v>0</v>
      </c>
    </row>
    <row r="40" spans="1:10" ht="15.75" x14ac:dyDescent="0.25">
      <c r="A40" s="35" t="s">
        <v>86</v>
      </c>
      <c r="B40" s="93">
        <v>118.13936217755054</v>
      </c>
      <c r="C40" s="93">
        <v>118.13936217755054</v>
      </c>
      <c r="D40" s="93"/>
      <c r="E40" s="93">
        <f t="shared" si="1"/>
        <v>0</v>
      </c>
      <c r="F40" s="93"/>
      <c r="G40" s="93">
        <v>0.21902059010094488</v>
      </c>
      <c r="H40" s="93">
        <v>0.21902059010094485</v>
      </c>
      <c r="I40" s="93"/>
      <c r="J40" s="93">
        <f t="shared" si="2"/>
        <v>0</v>
      </c>
    </row>
    <row r="41" spans="1:10" s="57" customFormat="1" ht="15.75" x14ac:dyDescent="0.25">
      <c r="A41" s="61" t="s">
        <v>146</v>
      </c>
      <c r="B41" s="94">
        <v>84.864141514851596</v>
      </c>
      <c r="C41" s="94">
        <v>84.717786719006057</v>
      </c>
      <c r="D41" s="94"/>
      <c r="E41" s="94">
        <f t="shared" si="1"/>
        <v>-0.17245775805075914</v>
      </c>
      <c r="F41" s="94"/>
      <c r="G41" s="94">
        <v>5.871258779016042</v>
      </c>
      <c r="H41" s="94">
        <v>5.8611333377563914</v>
      </c>
      <c r="I41" s="94"/>
      <c r="J41" s="94">
        <f t="shared" si="2"/>
        <v>-1.0125441259650536E-2</v>
      </c>
    </row>
    <row r="42" spans="1:10" ht="15.75" x14ac:dyDescent="0.25">
      <c r="A42" s="35" t="s">
        <v>17</v>
      </c>
      <c r="B42" s="93">
        <v>72.252382964240212</v>
      </c>
      <c r="C42" s="93">
        <v>72.027144072084539</v>
      </c>
      <c r="D42" s="93"/>
      <c r="E42" s="93">
        <f t="shared" si="1"/>
        <v>-0.31173904986241396</v>
      </c>
      <c r="F42" s="93"/>
      <c r="G42" s="93">
        <v>3.2480503370107749</v>
      </c>
      <c r="H42" s="93">
        <v>3.2379248957511244</v>
      </c>
      <c r="I42" s="93"/>
      <c r="J42" s="93">
        <f t="shared" si="2"/>
        <v>-1.0125441259650536E-2</v>
      </c>
    </row>
    <row r="43" spans="1:10" s="57" customFormat="1" ht="15.75" x14ac:dyDescent="0.25">
      <c r="A43" s="58" t="s">
        <v>88</v>
      </c>
      <c r="B43" s="94">
        <v>97.709840830703527</v>
      </c>
      <c r="C43" s="94">
        <v>97.709840830703527</v>
      </c>
      <c r="D43" s="94"/>
      <c r="E43" s="94">
        <f t="shared" si="1"/>
        <v>0</v>
      </c>
      <c r="F43" s="94"/>
      <c r="G43" s="94">
        <v>1.7071864379589394</v>
      </c>
      <c r="H43" s="94">
        <v>1.7071864379589392</v>
      </c>
      <c r="I43" s="94"/>
      <c r="J43" s="94">
        <f t="shared" si="2"/>
        <v>0</v>
      </c>
    </row>
    <row r="44" spans="1:10" ht="15.75" x14ac:dyDescent="0.25">
      <c r="A44" s="35" t="s">
        <v>90</v>
      </c>
      <c r="B44" s="93">
        <v>135.54671882237798</v>
      </c>
      <c r="C44" s="93">
        <v>135.54671882237798</v>
      </c>
      <c r="D44" s="93"/>
      <c r="E44" s="93">
        <f t="shared" si="1"/>
        <v>0</v>
      </c>
      <c r="F44" s="93"/>
      <c r="G44" s="93">
        <v>0.91602200404632728</v>
      </c>
      <c r="H44" s="93">
        <v>0.91602200404632728</v>
      </c>
      <c r="I44" s="93"/>
      <c r="J44" s="93">
        <f t="shared" si="2"/>
        <v>0</v>
      </c>
    </row>
    <row r="45" spans="1:10" s="57" customFormat="1" ht="15.75" x14ac:dyDescent="0.25">
      <c r="A45" s="55" t="s">
        <v>250</v>
      </c>
      <c r="B45" s="95">
        <v>98.295729472372983</v>
      </c>
      <c r="C45" s="95">
        <v>98.23793682228829</v>
      </c>
      <c r="D45" s="95"/>
      <c r="E45" s="95">
        <f t="shared" si="1"/>
        <v>-5.8794670322814824E-2</v>
      </c>
      <c r="F45" s="95"/>
      <c r="G45" s="95">
        <v>8.5656520087366292</v>
      </c>
      <c r="H45" s="95">
        <v>8.5606158618770909</v>
      </c>
      <c r="I45" s="95"/>
      <c r="J45" s="95">
        <f t="shared" si="2"/>
        <v>-5.0361468595383485E-3</v>
      </c>
    </row>
    <row r="46" spans="1:10" ht="15.75" x14ac:dyDescent="0.25">
      <c r="A46" s="34" t="s">
        <v>145</v>
      </c>
      <c r="B46" s="93">
        <v>100.23362172117434</v>
      </c>
      <c r="C46" s="93">
        <v>100.23362172117434</v>
      </c>
      <c r="D46" s="93"/>
      <c r="E46" s="93">
        <f t="shared" si="1"/>
        <v>0</v>
      </c>
      <c r="F46" s="93"/>
      <c r="G46" s="93">
        <v>2.0742661688851602</v>
      </c>
      <c r="H46" s="93">
        <v>2.0742661688851598</v>
      </c>
      <c r="I46" s="93"/>
      <c r="J46" s="93">
        <f t="shared" si="2"/>
        <v>0</v>
      </c>
    </row>
    <row r="47" spans="1:10" s="57" customFormat="1" ht="15.75" x14ac:dyDescent="0.25">
      <c r="A47" s="58" t="s">
        <v>163</v>
      </c>
      <c r="B47" s="94">
        <v>100.23362172117434</v>
      </c>
      <c r="C47" s="94">
        <v>100.23362172117434</v>
      </c>
      <c r="D47" s="94"/>
      <c r="E47" s="94">
        <f t="shared" si="1"/>
        <v>0</v>
      </c>
      <c r="F47" s="94"/>
      <c r="G47" s="94">
        <v>2.0742661688851602</v>
      </c>
      <c r="H47" s="94">
        <v>2.0742661688851598</v>
      </c>
      <c r="I47" s="94"/>
      <c r="J47" s="94">
        <f t="shared" si="2"/>
        <v>0</v>
      </c>
    </row>
    <row r="48" spans="1:10" ht="15.75" x14ac:dyDescent="0.25">
      <c r="A48" s="34" t="s">
        <v>92</v>
      </c>
      <c r="B48" s="93">
        <v>95.679319648049514</v>
      </c>
      <c r="C48" s="93">
        <v>92.23677717137042</v>
      </c>
      <c r="D48" s="93"/>
      <c r="E48" s="93">
        <f t="shared" si="1"/>
        <v>-3.5980005808384452</v>
      </c>
      <c r="F48" s="93"/>
      <c r="G48" s="93">
        <v>0.29909888786289751</v>
      </c>
      <c r="H48" s="93">
        <v>0.28833730814030911</v>
      </c>
      <c r="I48" s="93"/>
      <c r="J48" s="93">
        <f t="shared" si="2"/>
        <v>-1.0761579722588399E-2</v>
      </c>
    </row>
    <row r="49" spans="1:10" s="57" customFormat="1" ht="15.75" x14ac:dyDescent="0.25">
      <c r="A49" s="58" t="s">
        <v>93</v>
      </c>
      <c r="B49" s="94">
        <v>95.679319648049514</v>
      </c>
      <c r="C49" s="94">
        <v>92.23677717137042</v>
      </c>
      <c r="D49" s="94"/>
      <c r="E49" s="94">
        <f t="shared" si="1"/>
        <v>-3.5980005808384452</v>
      </c>
      <c r="F49" s="94"/>
      <c r="G49" s="94">
        <v>0.29909888786289751</v>
      </c>
      <c r="H49" s="94">
        <v>0.28833730814030911</v>
      </c>
      <c r="I49" s="94"/>
      <c r="J49" s="94">
        <f t="shared" si="2"/>
        <v>-1.0761579722588399E-2</v>
      </c>
    </row>
    <row r="50" spans="1:10" ht="15.75" x14ac:dyDescent="0.25">
      <c r="A50" s="34" t="s">
        <v>94</v>
      </c>
      <c r="B50" s="93">
        <v>86.542051770182013</v>
      </c>
      <c r="C50" s="93">
        <v>86.866533621858522</v>
      </c>
      <c r="D50" s="93"/>
      <c r="E50" s="93">
        <f t="shared" si="1"/>
        <v>0.37494125114827526</v>
      </c>
      <c r="F50" s="93"/>
      <c r="G50" s="93">
        <v>2.1314899082145371</v>
      </c>
      <c r="H50" s="93">
        <v>2.1394817431444957</v>
      </c>
      <c r="I50" s="93"/>
      <c r="J50" s="93">
        <f t="shared" si="2"/>
        <v>7.9918349299585856E-3</v>
      </c>
    </row>
    <row r="51" spans="1:10" s="57" customFormat="1" ht="15.75" x14ac:dyDescent="0.25">
      <c r="A51" s="58" t="s">
        <v>164</v>
      </c>
      <c r="B51" s="94">
        <v>85.509670801397732</v>
      </c>
      <c r="C51" s="94">
        <v>86.178073507939402</v>
      </c>
      <c r="D51" s="94"/>
      <c r="E51" s="94">
        <f t="shared" si="1"/>
        <v>0.78166913786170689</v>
      </c>
      <c r="F51" s="94"/>
      <c r="G51" s="94">
        <v>1.8974173588884893</v>
      </c>
      <c r="H51" s="94">
        <v>1.9122488847993511</v>
      </c>
      <c r="I51" s="94"/>
      <c r="J51" s="94">
        <f t="shared" si="2"/>
        <v>1.4831525910861787E-2</v>
      </c>
    </row>
    <row r="52" spans="1:10" ht="15.75" x14ac:dyDescent="0.25">
      <c r="A52" s="35" t="s">
        <v>97</v>
      </c>
      <c r="B52" s="93">
        <v>95.93050077076245</v>
      </c>
      <c r="C52" s="93">
        <v>93.127374206778484</v>
      </c>
      <c r="D52" s="93"/>
      <c r="E52" s="93">
        <f t="shared" si="1"/>
        <v>-2.9220389151124904</v>
      </c>
      <c r="F52" s="93"/>
      <c r="G52" s="93">
        <v>0.23407254932604785</v>
      </c>
      <c r="H52" s="93">
        <v>0.22723285834514481</v>
      </c>
      <c r="I52" s="93"/>
      <c r="J52" s="93">
        <f t="shared" si="2"/>
        <v>-6.8396909809030348E-3</v>
      </c>
    </row>
    <row r="53" spans="1:10" s="57" customFormat="1" ht="15.75" x14ac:dyDescent="0.25">
      <c r="A53" s="61" t="s">
        <v>144</v>
      </c>
      <c r="B53" s="94">
        <v>94.300019069882438</v>
      </c>
      <c r="C53" s="94">
        <v>94.773238555044628</v>
      </c>
      <c r="D53" s="94"/>
      <c r="E53" s="94">
        <f t="shared" si="1"/>
        <v>0.50182331862680396</v>
      </c>
      <c r="F53" s="94"/>
      <c r="G53" s="94">
        <v>0.83671714689567345</v>
      </c>
      <c r="H53" s="94">
        <v>0.84091598864974482</v>
      </c>
      <c r="I53" s="94"/>
      <c r="J53" s="94">
        <f t="shared" si="2"/>
        <v>4.1988417540713696E-3</v>
      </c>
    </row>
    <row r="54" spans="1:10" ht="15.75" x14ac:dyDescent="0.25">
      <c r="A54" s="35" t="s">
        <v>165</v>
      </c>
      <c r="B54" s="93">
        <v>94.300019069882438</v>
      </c>
      <c r="C54" s="93">
        <v>94.773238555044628</v>
      </c>
      <c r="D54" s="93"/>
      <c r="E54" s="93">
        <f t="shared" si="1"/>
        <v>0.50182331862680396</v>
      </c>
      <c r="F54" s="93"/>
      <c r="G54" s="93">
        <v>0.83671714689567345</v>
      </c>
      <c r="H54" s="93">
        <v>0.84091598864974482</v>
      </c>
      <c r="I54" s="93"/>
      <c r="J54" s="93">
        <f t="shared" si="2"/>
        <v>4.1988417540713696E-3</v>
      </c>
    </row>
    <row r="55" spans="1:10" s="57" customFormat="1" ht="15.75" x14ac:dyDescent="0.25">
      <c r="A55" s="61" t="s">
        <v>143</v>
      </c>
      <c r="B55" s="94">
        <v>94.279231529430334</v>
      </c>
      <c r="C55" s="94">
        <v>94.279231529430334</v>
      </c>
      <c r="D55" s="94"/>
      <c r="E55" s="94">
        <f t="shared" si="1"/>
        <v>0</v>
      </c>
      <c r="F55" s="94"/>
      <c r="G55" s="94">
        <v>0.52289915459427971</v>
      </c>
      <c r="H55" s="94">
        <v>0.52289915459427971</v>
      </c>
      <c r="I55" s="94"/>
      <c r="J55" s="94">
        <f t="shared" si="2"/>
        <v>0</v>
      </c>
    </row>
    <row r="56" spans="1:10" ht="15.75" x14ac:dyDescent="0.25">
      <c r="A56" s="35" t="s">
        <v>166</v>
      </c>
      <c r="B56" s="93">
        <v>94.279231529430334</v>
      </c>
      <c r="C56" s="93">
        <v>94.279231529430334</v>
      </c>
      <c r="D56" s="93"/>
      <c r="E56" s="93">
        <f t="shared" si="1"/>
        <v>0</v>
      </c>
      <c r="F56" s="93"/>
      <c r="G56" s="93">
        <v>0.52289915459427971</v>
      </c>
      <c r="H56" s="93">
        <v>0.52289915459427971</v>
      </c>
      <c r="I56" s="93"/>
      <c r="J56" s="93">
        <f t="shared" si="2"/>
        <v>0</v>
      </c>
    </row>
    <row r="57" spans="1:10" s="57" customFormat="1" ht="15.75" x14ac:dyDescent="0.25">
      <c r="A57" s="61" t="s">
        <v>142</v>
      </c>
      <c r="B57" s="94">
        <v>111.28544835931955</v>
      </c>
      <c r="C57" s="94">
        <v>111.01908796880315</v>
      </c>
      <c r="D57" s="94"/>
      <c r="E57" s="94">
        <f t="shared" si="1"/>
        <v>-0.23934880475691145</v>
      </c>
      <c r="F57" s="94"/>
      <c r="G57" s="94">
        <v>2.7011807422840817</v>
      </c>
      <c r="H57" s="94">
        <v>2.694715498463101</v>
      </c>
      <c r="I57" s="94"/>
      <c r="J57" s="94">
        <f t="shared" si="2"/>
        <v>-6.4652438209806817E-3</v>
      </c>
    </row>
    <row r="58" spans="1:10" ht="15.75" x14ac:dyDescent="0.25">
      <c r="A58" s="35" t="s">
        <v>99</v>
      </c>
      <c r="B58" s="93">
        <v>98.768716783654739</v>
      </c>
      <c r="C58" s="93">
        <v>98.393003849038138</v>
      </c>
      <c r="D58" s="93"/>
      <c r="E58" s="93">
        <f t="shared" si="1"/>
        <v>-0.38039669528112663</v>
      </c>
      <c r="F58" s="93"/>
      <c r="G58" s="93">
        <v>1.6996056751237183</v>
      </c>
      <c r="H58" s="93">
        <v>1.6931404313027372</v>
      </c>
      <c r="I58" s="93"/>
      <c r="J58" s="93">
        <f t="shared" si="2"/>
        <v>-6.4652438209811258E-3</v>
      </c>
    </row>
    <row r="59" spans="1:10" s="57" customFormat="1" ht="15.75" x14ac:dyDescent="0.25">
      <c r="A59" s="58" t="s">
        <v>167</v>
      </c>
      <c r="B59" s="94">
        <v>141.77364173348306</v>
      </c>
      <c r="C59" s="94">
        <v>141.77364173348306</v>
      </c>
      <c r="D59" s="94"/>
      <c r="E59" s="94">
        <f t="shared" si="1"/>
        <v>0</v>
      </c>
      <c r="F59" s="94"/>
      <c r="G59" s="94">
        <v>1.0015750671603636</v>
      </c>
      <c r="H59" s="94">
        <v>1.0015750671603636</v>
      </c>
      <c r="I59" s="94"/>
      <c r="J59" s="94">
        <f t="shared" si="2"/>
        <v>0</v>
      </c>
    </row>
    <row r="60" spans="1:10" ht="15.75" x14ac:dyDescent="0.25">
      <c r="A60" s="33" t="s">
        <v>2</v>
      </c>
      <c r="B60" s="96">
        <v>125.85466117850176</v>
      </c>
      <c r="C60" s="96">
        <v>126.03814870491787</v>
      </c>
      <c r="D60" s="96"/>
      <c r="E60" s="96">
        <f t="shared" si="1"/>
        <v>0.1457931908901422</v>
      </c>
      <c r="F60" s="96"/>
      <c r="G60" s="96">
        <v>6.8209811619470653</v>
      </c>
      <c r="H60" s="96">
        <v>6.8309256880330826</v>
      </c>
      <c r="I60" s="96"/>
      <c r="J60" s="96">
        <f t="shared" si="2"/>
        <v>9.944526086017369E-3</v>
      </c>
    </row>
    <row r="61" spans="1:10" s="57" customFormat="1" ht="15.75" x14ac:dyDescent="0.25">
      <c r="A61" s="61" t="s">
        <v>141</v>
      </c>
      <c r="B61" s="94">
        <v>103.93094025821009</v>
      </c>
      <c r="C61" s="94">
        <v>104.24216226842238</v>
      </c>
      <c r="D61" s="94"/>
      <c r="E61" s="94">
        <f t="shared" si="1"/>
        <v>0.29945077898754224</v>
      </c>
      <c r="F61" s="94"/>
      <c r="G61" s="94">
        <v>3.3209217620473397</v>
      </c>
      <c r="H61" s="94">
        <v>3.3308662881333571</v>
      </c>
      <c r="I61" s="94"/>
      <c r="J61" s="94">
        <f t="shared" si="2"/>
        <v>9.944526086017369E-3</v>
      </c>
    </row>
    <row r="62" spans="1:10" ht="15.75" x14ac:dyDescent="0.25">
      <c r="A62" s="35" t="s">
        <v>102</v>
      </c>
      <c r="B62" s="93">
        <v>107.34718276906877</v>
      </c>
      <c r="C62" s="93">
        <v>107.75667171480713</v>
      </c>
      <c r="D62" s="93"/>
      <c r="E62" s="93">
        <f t="shared" si="1"/>
        <v>0.38146221929202806</v>
      </c>
      <c r="F62" s="93"/>
      <c r="G62" s="93">
        <v>2.6070227626473961</v>
      </c>
      <c r="H62" s="93">
        <v>2.6169675695352392</v>
      </c>
      <c r="I62" s="93"/>
      <c r="J62" s="93">
        <f t="shared" si="2"/>
        <v>9.9448068878431606E-3</v>
      </c>
    </row>
    <row r="63" spans="1:10" s="57" customFormat="1" ht="15.75" x14ac:dyDescent="0.25">
      <c r="A63" s="58" t="s">
        <v>168</v>
      </c>
      <c r="B63" s="94">
        <v>93.110057622162188</v>
      </c>
      <c r="C63" s="94">
        <v>93.11002099867045</v>
      </c>
      <c r="D63" s="94"/>
      <c r="E63" s="94">
        <f t="shared" si="1"/>
        <v>-3.9333550716502685E-5</v>
      </c>
      <c r="F63" s="94"/>
      <c r="G63" s="94">
        <v>0.71389899939994339</v>
      </c>
      <c r="H63" s="94">
        <v>0.71389871859811849</v>
      </c>
      <c r="I63" s="94"/>
      <c r="J63" s="94">
        <f t="shared" si="2"/>
        <v>-2.8080182490342054E-7</v>
      </c>
    </row>
    <row r="64" spans="1:10" ht="15.75" x14ac:dyDescent="0.25">
      <c r="A64" s="34" t="s">
        <v>104</v>
      </c>
      <c r="B64" s="93">
        <v>157.34756115310969</v>
      </c>
      <c r="C64" s="93">
        <v>157.34756115310969</v>
      </c>
      <c r="D64" s="93"/>
      <c r="E64" s="93">
        <f t="shared" si="1"/>
        <v>0</v>
      </c>
      <c r="F64" s="93"/>
      <c r="G64" s="93">
        <v>3.5000593998997251</v>
      </c>
      <c r="H64" s="93">
        <v>3.5000593998997256</v>
      </c>
      <c r="I64" s="93"/>
      <c r="J64" s="93">
        <f t="shared" si="2"/>
        <v>0</v>
      </c>
    </row>
    <row r="65" spans="1:10" s="57" customFormat="1" ht="15.75" x14ac:dyDescent="0.25">
      <c r="A65" s="58" t="s">
        <v>19</v>
      </c>
      <c r="B65" s="94">
        <v>163.57117066583655</v>
      </c>
      <c r="C65" s="94">
        <v>163.57117066583655</v>
      </c>
      <c r="D65" s="94"/>
      <c r="E65" s="94">
        <f t="shared" si="1"/>
        <v>0</v>
      </c>
      <c r="F65" s="94"/>
      <c r="G65" s="94">
        <v>2.8659697635359929</v>
      </c>
      <c r="H65" s="94">
        <v>2.8659697635359933</v>
      </c>
      <c r="I65" s="94"/>
      <c r="J65" s="94">
        <f t="shared" si="2"/>
        <v>0</v>
      </c>
    </row>
    <row r="66" spans="1:10" ht="15.75" x14ac:dyDescent="0.25">
      <c r="A66" s="35" t="s">
        <v>106</v>
      </c>
      <c r="B66" s="93">
        <v>146.66666666666663</v>
      </c>
      <c r="C66" s="93">
        <v>146.66666666666663</v>
      </c>
      <c r="D66" s="93"/>
      <c r="E66" s="93">
        <f t="shared" si="1"/>
        <v>0</v>
      </c>
      <c r="F66" s="93"/>
      <c r="G66" s="93">
        <v>0.1029862877593303</v>
      </c>
      <c r="H66" s="93">
        <v>0.10298628775933029</v>
      </c>
      <c r="I66" s="93"/>
      <c r="J66" s="93">
        <f t="shared" si="2"/>
        <v>0</v>
      </c>
    </row>
    <row r="67" spans="1:10" s="57" customFormat="1" ht="15.75" x14ac:dyDescent="0.25">
      <c r="A67" s="58" t="s">
        <v>108</v>
      </c>
      <c r="B67" s="94">
        <v>132.09195402298855</v>
      </c>
      <c r="C67" s="94">
        <v>132.09195402298855</v>
      </c>
      <c r="D67" s="94"/>
      <c r="E67" s="94">
        <f t="shared" si="1"/>
        <v>0</v>
      </c>
      <c r="F67" s="94"/>
      <c r="G67" s="94">
        <v>0.53110334860440178</v>
      </c>
      <c r="H67" s="94">
        <v>0.53110334860440178</v>
      </c>
      <c r="I67" s="94"/>
      <c r="J67" s="94">
        <f t="shared" si="2"/>
        <v>0</v>
      </c>
    </row>
    <row r="68" spans="1:10" ht="15.75" x14ac:dyDescent="0.25">
      <c r="A68" s="33" t="s">
        <v>3</v>
      </c>
      <c r="B68" s="96">
        <v>101.46640562437432</v>
      </c>
      <c r="C68" s="96">
        <v>101.9189840403849</v>
      </c>
      <c r="D68" s="96"/>
      <c r="E68" s="96">
        <f t="shared" si="1"/>
        <v>0.44603769417634886</v>
      </c>
      <c r="F68" s="96"/>
      <c r="G68" s="96">
        <v>5.517613570338173</v>
      </c>
      <c r="H68" s="96">
        <v>5.5422242066808716</v>
      </c>
      <c r="I68" s="96"/>
      <c r="J68" s="96">
        <f t="shared" si="2"/>
        <v>2.4610636342698555E-2</v>
      </c>
    </row>
    <row r="69" spans="1:10" s="57" customFormat="1" ht="15.75" x14ac:dyDescent="0.25">
      <c r="A69" s="61" t="s">
        <v>150</v>
      </c>
      <c r="B69" s="94">
        <v>93.087036838801822</v>
      </c>
      <c r="C69" s="94">
        <v>93.26323756190078</v>
      </c>
      <c r="D69" s="94"/>
      <c r="E69" s="94">
        <f t="shared" si="1"/>
        <v>0.18928599414340663</v>
      </c>
      <c r="F69" s="94"/>
      <c r="G69" s="94">
        <v>2.3967271202457647</v>
      </c>
      <c r="H69" s="94">
        <v>2.4012637890022264</v>
      </c>
      <c r="I69" s="94"/>
      <c r="J69" s="94">
        <f t="shared" si="2"/>
        <v>4.536668756461637E-3</v>
      </c>
    </row>
    <row r="70" spans="1:10" ht="15.75" x14ac:dyDescent="0.25">
      <c r="A70" s="35" t="s">
        <v>109</v>
      </c>
      <c r="B70" s="93">
        <v>97.867146477822402</v>
      </c>
      <c r="C70" s="93">
        <v>97.867146477822402</v>
      </c>
      <c r="D70" s="93"/>
      <c r="E70" s="93">
        <f t="shared" si="1"/>
        <v>0</v>
      </c>
      <c r="F70" s="93"/>
      <c r="G70" s="93">
        <v>1.695639390803626</v>
      </c>
      <c r="H70" s="93">
        <v>1.6956393908036258</v>
      </c>
      <c r="I70" s="93"/>
      <c r="J70" s="93">
        <f t="shared" si="2"/>
        <v>0</v>
      </c>
    </row>
    <row r="71" spans="1:10" s="57" customFormat="1" ht="15.75" x14ac:dyDescent="0.25">
      <c r="A71" s="58" t="s">
        <v>169</v>
      </c>
      <c r="B71" s="94">
        <v>69.007482147028682</v>
      </c>
      <c r="C71" s="94">
        <v>69.885845779519627</v>
      </c>
      <c r="D71" s="94"/>
      <c r="E71" s="94">
        <f t="shared" ref="E71:E115" si="3">((C71/B71-1)*100)</f>
        <v>1.2728527475027729</v>
      </c>
      <c r="F71" s="94"/>
      <c r="G71" s="94">
        <v>0.35641740691236284</v>
      </c>
      <c r="H71" s="94">
        <v>0.36095407566882487</v>
      </c>
      <c r="I71" s="94"/>
      <c r="J71" s="94">
        <f t="shared" si="2"/>
        <v>4.5366687564620256E-3</v>
      </c>
    </row>
    <row r="72" spans="1:10" ht="15.75" x14ac:dyDescent="0.25">
      <c r="A72" s="35" t="s">
        <v>170</v>
      </c>
      <c r="B72" s="93">
        <v>105.84648261514137</v>
      </c>
      <c r="C72" s="93">
        <v>105.84648261514137</v>
      </c>
      <c r="D72" s="93"/>
      <c r="E72" s="93">
        <f t="shared" si="3"/>
        <v>0</v>
      </c>
      <c r="F72" s="93"/>
      <c r="G72" s="93">
        <v>0.34467032252977603</v>
      </c>
      <c r="H72" s="93">
        <v>0.34467032252977603</v>
      </c>
      <c r="I72" s="93"/>
      <c r="J72" s="93">
        <f t="shared" ref="J72:J115" si="4">H72-G72</f>
        <v>0</v>
      </c>
    </row>
    <row r="73" spans="1:10" s="57" customFormat="1" ht="15.75" x14ac:dyDescent="0.25">
      <c r="A73" s="61" t="s">
        <v>111</v>
      </c>
      <c r="B73" s="94">
        <v>109.00162114241796</v>
      </c>
      <c r="C73" s="94">
        <v>109.70273444617025</v>
      </c>
      <c r="D73" s="94"/>
      <c r="E73" s="94">
        <f t="shared" si="3"/>
        <v>0.64321364802111258</v>
      </c>
      <c r="F73" s="94"/>
      <c r="G73" s="94">
        <v>3.1208864500924092</v>
      </c>
      <c r="H73" s="94">
        <v>3.1409604176786452</v>
      </c>
      <c r="I73" s="94"/>
      <c r="J73" s="94">
        <f t="shared" si="4"/>
        <v>2.007396758623603E-2</v>
      </c>
    </row>
    <row r="74" spans="1:10" ht="15.75" x14ac:dyDescent="0.25">
      <c r="A74" s="35" t="s">
        <v>171</v>
      </c>
      <c r="B74" s="93">
        <v>111.27597451310695</v>
      </c>
      <c r="C74" s="93">
        <v>111.27597451310695</v>
      </c>
      <c r="D74" s="93"/>
      <c r="E74" s="93">
        <f t="shared" si="3"/>
        <v>0</v>
      </c>
      <c r="F74" s="93"/>
      <c r="G74" s="93">
        <v>1.0866853834896235</v>
      </c>
      <c r="H74" s="93">
        <v>1.0866853834896235</v>
      </c>
      <c r="I74" s="93"/>
      <c r="J74" s="93">
        <f t="shared" si="4"/>
        <v>0</v>
      </c>
    </row>
    <row r="75" spans="1:10" s="57" customFormat="1" ht="15.75" x14ac:dyDescent="0.25">
      <c r="A75" s="58" t="s">
        <v>172</v>
      </c>
      <c r="B75" s="94">
        <v>90.405451110473777</v>
      </c>
      <c r="C75" s="94">
        <v>95.293927061343496</v>
      </c>
      <c r="D75" s="94"/>
      <c r="E75" s="94">
        <f t="shared" si="3"/>
        <v>5.4072800819234823</v>
      </c>
      <c r="F75" s="94"/>
      <c r="G75" s="94">
        <v>0.3712396488087169</v>
      </c>
      <c r="H75" s="94">
        <v>0.39131361639495332</v>
      </c>
      <c r="I75" s="94"/>
      <c r="J75" s="94">
        <f t="shared" si="4"/>
        <v>2.0073967586236419E-2</v>
      </c>
    </row>
    <row r="76" spans="1:10" ht="15.75" x14ac:dyDescent="0.25">
      <c r="A76" s="35" t="s">
        <v>173</v>
      </c>
      <c r="B76" s="93">
        <v>112.6706111272193</v>
      </c>
      <c r="C76" s="93">
        <v>112.6706111272193</v>
      </c>
      <c r="D76" s="93"/>
      <c r="E76" s="93">
        <f t="shared" si="3"/>
        <v>0</v>
      </c>
      <c r="F76" s="93"/>
      <c r="G76" s="93">
        <v>1.6629614177940688</v>
      </c>
      <c r="H76" s="93">
        <v>1.6629614177940686</v>
      </c>
      <c r="I76" s="93"/>
      <c r="J76" s="93">
        <f t="shared" si="4"/>
        <v>0</v>
      </c>
    </row>
    <row r="77" spans="1:10" s="57" customFormat="1" ht="15.75" x14ac:dyDescent="0.25">
      <c r="A77" s="55" t="s">
        <v>4</v>
      </c>
      <c r="B77" s="95">
        <v>99.79423455986678</v>
      </c>
      <c r="C77" s="95">
        <v>99.79423455986678</v>
      </c>
      <c r="D77" s="95"/>
      <c r="E77" s="95">
        <f t="shared" si="3"/>
        <v>0</v>
      </c>
      <c r="F77" s="95"/>
      <c r="G77" s="95">
        <v>4.7412547495791868</v>
      </c>
      <c r="H77" s="95">
        <v>4.7412547495791868</v>
      </c>
      <c r="I77" s="95"/>
      <c r="J77" s="95">
        <f t="shared" si="4"/>
        <v>0</v>
      </c>
    </row>
    <row r="78" spans="1:10" ht="15.75" x14ac:dyDescent="0.25">
      <c r="A78" s="34" t="s">
        <v>140</v>
      </c>
      <c r="B78" s="93">
        <v>79.611444385765466</v>
      </c>
      <c r="C78" s="93">
        <v>79.611444385765466</v>
      </c>
      <c r="D78" s="93"/>
      <c r="E78" s="93">
        <f t="shared" si="3"/>
        <v>0</v>
      </c>
      <c r="F78" s="93"/>
      <c r="G78" s="93">
        <v>0.92301115540660084</v>
      </c>
      <c r="H78" s="93">
        <v>0.92301115540660073</v>
      </c>
      <c r="I78" s="93"/>
      <c r="J78" s="93">
        <f t="shared" si="4"/>
        <v>0</v>
      </c>
    </row>
    <row r="79" spans="1:10" s="57" customFormat="1" ht="15.75" x14ac:dyDescent="0.25">
      <c r="A79" s="58" t="s">
        <v>174</v>
      </c>
      <c r="B79" s="94">
        <v>79.611444385765466</v>
      </c>
      <c r="C79" s="94">
        <v>79.611444385765466</v>
      </c>
      <c r="D79" s="94"/>
      <c r="E79" s="94">
        <f t="shared" si="3"/>
        <v>0</v>
      </c>
      <c r="F79" s="94"/>
      <c r="G79" s="94">
        <v>0.92301115540660084</v>
      </c>
      <c r="H79" s="94">
        <v>0.92301115540660073</v>
      </c>
      <c r="I79" s="94"/>
      <c r="J79" s="94">
        <f t="shared" si="4"/>
        <v>0</v>
      </c>
    </row>
    <row r="80" spans="1:10" ht="15.75" x14ac:dyDescent="0.25">
      <c r="A80" s="34" t="s">
        <v>139</v>
      </c>
      <c r="B80" s="93">
        <v>106.30932390895443</v>
      </c>
      <c r="C80" s="93">
        <v>106.30932390895443</v>
      </c>
      <c r="D80" s="93"/>
      <c r="E80" s="93">
        <f t="shared" si="3"/>
        <v>0</v>
      </c>
      <c r="F80" s="93"/>
      <c r="G80" s="93">
        <v>3.8182435941725865</v>
      </c>
      <c r="H80" s="93">
        <v>3.8182435941725861</v>
      </c>
      <c r="I80" s="93"/>
      <c r="J80" s="93">
        <f t="shared" si="4"/>
        <v>0</v>
      </c>
    </row>
    <row r="81" spans="1:10" s="57" customFormat="1" ht="15.75" x14ac:dyDescent="0.25">
      <c r="A81" s="58" t="s">
        <v>175</v>
      </c>
      <c r="B81" s="94">
        <v>106.30932390895443</v>
      </c>
      <c r="C81" s="94">
        <v>106.30932390895443</v>
      </c>
      <c r="D81" s="94"/>
      <c r="E81" s="94">
        <f t="shared" si="3"/>
        <v>0</v>
      </c>
      <c r="F81" s="94"/>
      <c r="G81" s="94">
        <v>3.8182435941725865</v>
      </c>
      <c r="H81" s="94">
        <v>3.8182435941725861</v>
      </c>
      <c r="I81" s="94"/>
      <c r="J81" s="94">
        <f t="shared" si="4"/>
        <v>0</v>
      </c>
    </row>
    <row r="82" spans="1:10" ht="15.75" x14ac:dyDescent="0.25">
      <c r="A82" s="33" t="s">
        <v>130</v>
      </c>
      <c r="B82" s="96">
        <v>99.648098406072293</v>
      </c>
      <c r="C82" s="96">
        <v>99.527704222013554</v>
      </c>
      <c r="D82" s="96"/>
      <c r="E82" s="96">
        <f t="shared" si="3"/>
        <v>-0.12081934927461457</v>
      </c>
      <c r="F82" s="96"/>
      <c r="G82" s="96">
        <v>5.0852411640897168</v>
      </c>
      <c r="H82" s="96">
        <v>5.0790972088062194</v>
      </c>
      <c r="I82" s="96"/>
      <c r="J82" s="96">
        <f t="shared" si="4"/>
        <v>-6.1439552834974265E-3</v>
      </c>
    </row>
    <row r="83" spans="1:10" s="57" customFormat="1" ht="15.75" x14ac:dyDescent="0.25">
      <c r="A83" s="61" t="s">
        <v>138</v>
      </c>
      <c r="B83" s="94">
        <v>90.124724481755024</v>
      </c>
      <c r="C83" s="94">
        <v>89.867414248641481</v>
      </c>
      <c r="D83" s="94"/>
      <c r="E83" s="94">
        <f t="shared" si="3"/>
        <v>-0.28550459886913515</v>
      </c>
      <c r="F83" s="94"/>
      <c r="G83" s="94">
        <v>2.4436217977584214</v>
      </c>
      <c r="H83" s="94">
        <v>2.4366451451468523</v>
      </c>
      <c r="I83" s="94"/>
      <c r="J83" s="94">
        <f t="shared" si="4"/>
        <v>-6.9766526115691008E-3</v>
      </c>
    </row>
    <row r="84" spans="1:10" ht="15.75" x14ac:dyDescent="0.25">
      <c r="A84" s="35" t="s">
        <v>176</v>
      </c>
      <c r="B84" s="93">
        <v>75.749499779674395</v>
      </c>
      <c r="C84" s="93">
        <v>75.127290045121654</v>
      </c>
      <c r="D84" s="93"/>
      <c r="E84" s="93">
        <f t="shared" si="3"/>
        <v>-0.82140441370900374</v>
      </c>
      <c r="F84" s="93"/>
      <c r="G84" s="93">
        <v>0.84935660134401514</v>
      </c>
      <c r="H84" s="93">
        <v>0.84237994873244637</v>
      </c>
      <c r="I84" s="93"/>
      <c r="J84" s="93">
        <f t="shared" si="4"/>
        <v>-6.9766526115687677E-3</v>
      </c>
    </row>
    <row r="85" spans="1:10" s="57" customFormat="1" ht="15.75" x14ac:dyDescent="0.25">
      <c r="A85" s="58" t="s">
        <v>177</v>
      </c>
      <c r="B85" s="94">
        <v>99.262187476460838</v>
      </c>
      <c r="C85" s="94">
        <v>99.262187476460838</v>
      </c>
      <c r="D85" s="94"/>
      <c r="E85" s="94">
        <f t="shared" si="3"/>
        <v>0</v>
      </c>
      <c r="F85" s="94"/>
      <c r="G85" s="94">
        <v>0.14932741656095092</v>
      </c>
      <c r="H85" s="94">
        <v>0.14932741656095092</v>
      </c>
      <c r="I85" s="94"/>
      <c r="J85" s="94">
        <f t="shared" si="4"/>
        <v>0</v>
      </c>
    </row>
    <row r="86" spans="1:10" ht="15.75" x14ac:dyDescent="0.25">
      <c r="A86" s="35" t="s">
        <v>112</v>
      </c>
      <c r="B86" s="93">
        <v>98.005887410937021</v>
      </c>
      <c r="C86" s="93">
        <v>98.005887410937021</v>
      </c>
      <c r="D86" s="93"/>
      <c r="E86" s="93">
        <f t="shared" si="3"/>
        <v>0</v>
      </c>
      <c r="F86" s="93"/>
      <c r="G86" s="93">
        <v>1.3352716182334623</v>
      </c>
      <c r="H86" s="93">
        <v>1.3352716182334623</v>
      </c>
      <c r="I86" s="93"/>
      <c r="J86" s="93">
        <f t="shared" si="4"/>
        <v>0</v>
      </c>
    </row>
    <row r="87" spans="1:10" s="57" customFormat="1" ht="15.75" x14ac:dyDescent="0.25">
      <c r="A87" s="58" t="s">
        <v>178</v>
      </c>
      <c r="B87" s="94">
        <v>141.99941030830831</v>
      </c>
      <c r="C87" s="94">
        <v>141.99941030830831</v>
      </c>
      <c r="D87" s="94"/>
      <c r="E87" s="94">
        <f t="shared" si="3"/>
        <v>0</v>
      </c>
      <c r="F87" s="94"/>
      <c r="G87" s="94">
        <v>0.10966616161999254</v>
      </c>
      <c r="H87" s="94">
        <v>0.10966616161999256</v>
      </c>
      <c r="I87" s="94"/>
      <c r="J87" s="94">
        <f t="shared" si="4"/>
        <v>0</v>
      </c>
    </row>
    <row r="88" spans="1:10" ht="15.75" x14ac:dyDescent="0.25">
      <c r="A88" s="34" t="s">
        <v>137</v>
      </c>
      <c r="B88" s="93">
        <v>112.15517289409321</v>
      </c>
      <c r="C88" s="93">
        <v>112.15517289409321</v>
      </c>
      <c r="D88" s="93"/>
      <c r="E88" s="93">
        <f t="shared" si="3"/>
        <v>0</v>
      </c>
      <c r="F88" s="93"/>
      <c r="G88" s="93">
        <v>0.76458043551000709</v>
      </c>
      <c r="H88" s="93">
        <v>0.76458043551000709</v>
      </c>
      <c r="I88" s="93"/>
      <c r="J88" s="93">
        <f t="shared" si="4"/>
        <v>0</v>
      </c>
    </row>
    <row r="89" spans="1:10" s="57" customFormat="1" ht="15.75" x14ac:dyDescent="0.25">
      <c r="A89" s="58" t="s">
        <v>179</v>
      </c>
      <c r="B89" s="94">
        <v>112.15517289409321</v>
      </c>
      <c r="C89" s="94">
        <v>112.15517289409321</v>
      </c>
      <c r="D89" s="94"/>
      <c r="E89" s="94">
        <f t="shared" si="3"/>
        <v>0</v>
      </c>
      <c r="F89" s="94"/>
      <c r="G89" s="94">
        <v>0.76458043551000709</v>
      </c>
      <c r="H89" s="94">
        <v>0.76458043551000709</v>
      </c>
      <c r="I89" s="94"/>
      <c r="J89" s="94">
        <f t="shared" si="4"/>
        <v>0</v>
      </c>
    </row>
    <row r="90" spans="1:10" ht="15.75" x14ac:dyDescent="0.25">
      <c r="A90" s="34" t="s">
        <v>136</v>
      </c>
      <c r="B90" s="93">
        <v>113.43777297054528</v>
      </c>
      <c r="C90" s="93">
        <v>113.43777297054528</v>
      </c>
      <c r="D90" s="93"/>
      <c r="E90" s="93">
        <f t="shared" si="3"/>
        <v>0</v>
      </c>
      <c r="F90" s="93"/>
      <c r="G90" s="93">
        <v>0.99682977531240602</v>
      </c>
      <c r="H90" s="93">
        <v>0.99682977531240602</v>
      </c>
      <c r="I90" s="93"/>
      <c r="J90" s="93">
        <f t="shared" si="4"/>
        <v>0</v>
      </c>
    </row>
    <row r="91" spans="1:10" s="57" customFormat="1" ht="15.75" x14ac:dyDescent="0.25">
      <c r="A91" s="58" t="s">
        <v>180</v>
      </c>
      <c r="B91" s="94">
        <v>143.42317105079044</v>
      </c>
      <c r="C91" s="94">
        <v>143.42317105079044</v>
      </c>
      <c r="D91" s="94"/>
      <c r="E91" s="94">
        <f t="shared" si="3"/>
        <v>0</v>
      </c>
      <c r="F91" s="94"/>
      <c r="G91" s="94">
        <v>0.17244843443115337</v>
      </c>
      <c r="H91" s="94">
        <v>0.17244843443115337</v>
      </c>
      <c r="I91" s="94"/>
      <c r="J91" s="94">
        <f t="shared" si="4"/>
        <v>0</v>
      </c>
    </row>
    <row r="92" spans="1:10" ht="15.75" x14ac:dyDescent="0.25">
      <c r="A92" s="35" t="s">
        <v>114</v>
      </c>
      <c r="B92" s="93">
        <v>108.68453715088216</v>
      </c>
      <c r="C92" s="93">
        <v>108.68453715088216</v>
      </c>
      <c r="D92" s="93"/>
      <c r="E92" s="93">
        <f t="shared" si="3"/>
        <v>0</v>
      </c>
      <c r="F92" s="93"/>
      <c r="G92" s="93">
        <v>0.82438134088125259</v>
      </c>
      <c r="H92" s="93">
        <v>0.82438134088125259</v>
      </c>
      <c r="I92" s="93"/>
      <c r="J92" s="93">
        <f t="shared" si="4"/>
        <v>0</v>
      </c>
    </row>
    <row r="93" spans="1:10" s="57" customFormat="1" ht="15.75" x14ac:dyDescent="0.25">
      <c r="A93" s="61" t="s">
        <v>151</v>
      </c>
      <c r="B93" s="94">
        <v>105.87593038069311</v>
      </c>
      <c r="C93" s="94">
        <v>105.97609135241588</v>
      </c>
      <c r="D93" s="94"/>
      <c r="E93" s="94">
        <f t="shared" si="3"/>
        <v>9.4602211628869171E-2</v>
      </c>
      <c r="F93" s="94"/>
      <c r="G93" s="94">
        <v>0.88020915550888268</v>
      </c>
      <c r="H93" s="94">
        <v>0.8810418528369538</v>
      </c>
      <c r="I93" s="94"/>
      <c r="J93" s="94">
        <f t="shared" si="4"/>
        <v>8.3269732807111918E-4</v>
      </c>
    </row>
    <row r="94" spans="1:10" ht="15.75" x14ac:dyDescent="0.25">
      <c r="A94" s="35" t="s">
        <v>116</v>
      </c>
      <c r="B94" s="93">
        <v>107.02102709660187</v>
      </c>
      <c r="C94" s="93">
        <v>107.26386750279251</v>
      </c>
      <c r="D94" s="93"/>
      <c r="E94" s="93">
        <f t="shared" si="3"/>
        <v>0.22690905962940988</v>
      </c>
      <c r="F94" s="93"/>
      <c r="G94" s="93">
        <v>0.29123166555271146</v>
      </c>
      <c r="H94" s="93">
        <v>0.29189249658636013</v>
      </c>
      <c r="I94" s="93"/>
      <c r="J94" s="93">
        <f t="shared" si="4"/>
        <v>6.608310336486678E-4</v>
      </c>
    </row>
    <row r="95" spans="1:10" s="57" customFormat="1" ht="15.75" x14ac:dyDescent="0.25">
      <c r="A95" s="58" t="s">
        <v>181</v>
      </c>
      <c r="B95" s="94">
        <v>105.3187208612661</v>
      </c>
      <c r="C95" s="94">
        <v>105.34945334017473</v>
      </c>
      <c r="D95" s="94"/>
      <c r="E95" s="94">
        <f t="shared" si="3"/>
        <v>2.9180452114596633E-2</v>
      </c>
      <c r="F95" s="94"/>
      <c r="G95" s="94">
        <v>0.58897748995617127</v>
      </c>
      <c r="H95" s="94">
        <v>0.58914935625059373</v>
      </c>
      <c r="I95" s="94"/>
      <c r="J95" s="94">
        <f t="shared" si="4"/>
        <v>1.7186629442245138E-4</v>
      </c>
    </row>
    <row r="96" spans="1:10" ht="15.75" x14ac:dyDescent="0.25">
      <c r="A96" s="33" t="s">
        <v>117</v>
      </c>
      <c r="B96" s="96">
        <v>133.11915518648536</v>
      </c>
      <c r="C96" s="96">
        <v>133.11915518648536</v>
      </c>
      <c r="D96" s="96"/>
      <c r="E96" s="96">
        <f t="shared" si="3"/>
        <v>0</v>
      </c>
      <c r="F96" s="96"/>
      <c r="G96" s="96">
        <v>3.3257772455646504</v>
      </c>
      <c r="H96" s="96">
        <v>3.3257772455646499</v>
      </c>
      <c r="I96" s="96"/>
      <c r="J96" s="96">
        <f t="shared" si="4"/>
        <v>0</v>
      </c>
    </row>
    <row r="97" spans="1:10" s="57" customFormat="1" ht="15.75" x14ac:dyDescent="0.25">
      <c r="A97" s="61" t="s">
        <v>135</v>
      </c>
      <c r="B97" s="94">
        <v>140.40183998572448</v>
      </c>
      <c r="C97" s="94">
        <v>140.40183998572448</v>
      </c>
      <c r="D97" s="94"/>
      <c r="E97" s="94">
        <f t="shared" si="3"/>
        <v>0</v>
      </c>
      <c r="F97" s="94"/>
      <c r="G97" s="94">
        <v>0.93726084942762511</v>
      </c>
      <c r="H97" s="94">
        <v>0.93726084942762511</v>
      </c>
      <c r="I97" s="94"/>
      <c r="J97" s="94">
        <f t="shared" si="4"/>
        <v>0</v>
      </c>
    </row>
    <row r="98" spans="1:10" ht="15.75" x14ac:dyDescent="0.25">
      <c r="A98" s="35" t="s">
        <v>182</v>
      </c>
      <c r="B98" s="93">
        <v>140.40183998572448</v>
      </c>
      <c r="C98" s="93">
        <v>140.40183998572448</v>
      </c>
      <c r="D98" s="93"/>
      <c r="E98" s="93">
        <f t="shared" si="3"/>
        <v>0</v>
      </c>
      <c r="F98" s="93"/>
      <c r="G98" s="93">
        <v>0.93726084942762511</v>
      </c>
      <c r="H98" s="93">
        <v>0.93726084942762511</v>
      </c>
      <c r="I98" s="93"/>
      <c r="J98" s="93">
        <f t="shared" si="4"/>
        <v>0</v>
      </c>
    </row>
    <row r="99" spans="1:10" s="57" customFormat="1" ht="15.75" x14ac:dyDescent="0.25">
      <c r="A99" s="61" t="s">
        <v>118</v>
      </c>
      <c r="B99" s="94">
        <v>130.52120292839754</v>
      </c>
      <c r="C99" s="94">
        <v>130.52120292839754</v>
      </c>
      <c r="D99" s="94"/>
      <c r="E99" s="94">
        <f t="shared" si="3"/>
        <v>0</v>
      </c>
      <c r="F99" s="94"/>
      <c r="G99" s="94">
        <v>2.2468450828281554</v>
      </c>
      <c r="H99" s="94">
        <v>2.2468450828281554</v>
      </c>
      <c r="I99" s="94"/>
      <c r="J99" s="94">
        <f t="shared" si="4"/>
        <v>0</v>
      </c>
    </row>
    <row r="100" spans="1:10" ht="15.75" x14ac:dyDescent="0.25">
      <c r="A100" s="35" t="s">
        <v>119</v>
      </c>
      <c r="B100" s="93">
        <v>130.52120292839754</v>
      </c>
      <c r="C100" s="93">
        <v>130.52120292839754</v>
      </c>
      <c r="D100" s="93"/>
      <c r="E100" s="93">
        <f t="shared" si="3"/>
        <v>0</v>
      </c>
      <c r="F100" s="93"/>
      <c r="G100" s="93">
        <v>2.2468450828281554</v>
      </c>
      <c r="H100" s="93">
        <v>2.2468450828281554</v>
      </c>
      <c r="I100" s="93"/>
      <c r="J100" s="93">
        <f t="shared" si="4"/>
        <v>0</v>
      </c>
    </row>
    <row r="101" spans="1:10" s="57" customFormat="1" ht="15.75" x14ac:dyDescent="0.25">
      <c r="A101" s="61" t="s">
        <v>120</v>
      </c>
      <c r="B101" s="94">
        <v>129.55828833898522</v>
      </c>
      <c r="C101" s="94">
        <v>129.55828833898522</v>
      </c>
      <c r="D101" s="94"/>
      <c r="E101" s="94">
        <f t="shared" si="3"/>
        <v>0</v>
      </c>
      <c r="F101" s="94"/>
      <c r="G101" s="94">
        <v>0.14167131330887006</v>
      </c>
      <c r="H101" s="94">
        <v>0.14167131330887003</v>
      </c>
      <c r="I101" s="94"/>
      <c r="J101" s="94">
        <f t="shared" si="4"/>
        <v>0</v>
      </c>
    </row>
    <row r="102" spans="1:10" ht="15.75" x14ac:dyDescent="0.25">
      <c r="A102" s="35" t="s">
        <v>121</v>
      </c>
      <c r="B102" s="93">
        <v>129.55828833898522</v>
      </c>
      <c r="C102" s="93">
        <v>129.55828833898522</v>
      </c>
      <c r="D102" s="93"/>
      <c r="E102" s="93">
        <f t="shared" si="3"/>
        <v>0</v>
      </c>
      <c r="F102" s="93"/>
      <c r="G102" s="93">
        <v>0.14167131330887006</v>
      </c>
      <c r="H102" s="93">
        <v>0.14167131330887003</v>
      </c>
      <c r="I102" s="93"/>
      <c r="J102" s="93">
        <f t="shared" si="4"/>
        <v>0</v>
      </c>
    </row>
    <row r="103" spans="1:10" s="57" customFormat="1" ht="15.75" x14ac:dyDescent="0.25">
      <c r="A103" s="55" t="s">
        <v>131</v>
      </c>
      <c r="B103" s="95">
        <v>127.63720146991291</v>
      </c>
      <c r="C103" s="95">
        <v>127.98068250768148</v>
      </c>
      <c r="D103" s="95"/>
      <c r="E103" s="95">
        <f t="shared" si="3"/>
        <v>0.26910730869442734</v>
      </c>
      <c r="F103" s="95"/>
      <c r="G103" s="95">
        <v>3.8601924139938104</v>
      </c>
      <c r="H103" s="95">
        <v>3.8705804739095351</v>
      </c>
      <c r="I103" s="95"/>
      <c r="J103" s="95">
        <f t="shared" si="4"/>
        <v>1.0388059915724668E-2</v>
      </c>
    </row>
    <row r="104" spans="1:10" ht="15.75" x14ac:dyDescent="0.25">
      <c r="A104" s="34" t="s">
        <v>122</v>
      </c>
      <c r="B104" s="93">
        <v>127.78891821843844</v>
      </c>
      <c r="C104" s="93">
        <v>128.14357660268783</v>
      </c>
      <c r="D104" s="93"/>
      <c r="E104" s="93">
        <f t="shared" si="3"/>
        <v>0.27753453835734909</v>
      </c>
      <c r="F104" s="93"/>
      <c r="G104" s="93">
        <v>3.7429791539495705</v>
      </c>
      <c r="H104" s="93">
        <v>3.7533672138652956</v>
      </c>
      <c r="I104" s="93"/>
      <c r="J104" s="93">
        <f t="shared" si="4"/>
        <v>1.0388059915725112E-2</v>
      </c>
    </row>
    <row r="105" spans="1:10" s="57" customFormat="1" ht="15.75" x14ac:dyDescent="0.25">
      <c r="A105" s="58" t="s">
        <v>183</v>
      </c>
      <c r="B105" s="94">
        <v>127.78891821843844</v>
      </c>
      <c r="C105" s="94">
        <v>128.14357660268783</v>
      </c>
      <c r="D105" s="94"/>
      <c r="E105" s="94">
        <f t="shared" si="3"/>
        <v>0.27753453835734909</v>
      </c>
      <c r="F105" s="94"/>
      <c r="G105" s="94">
        <v>3.7429791539495705</v>
      </c>
      <c r="H105" s="94">
        <v>3.7533672138652956</v>
      </c>
      <c r="I105" s="94"/>
      <c r="J105" s="94">
        <f t="shared" si="4"/>
        <v>1.0388059915725112E-2</v>
      </c>
    </row>
    <row r="106" spans="1:10" ht="15.75" x14ac:dyDescent="0.25">
      <c r="A106" s="34" t="s">
        <v>123</v>
      </c>
      <c r="B106" s="93">
        <v>122.97492976527279</v>
      </c>
      <c r="C106" s="93">
        <v>122.97492976527279</v>
      </c>
      <c r="D106" s="93"/>
      <c r="E106" s="93">
        <f t="shared" si="3"/>
        <v>0</v>
      </c>
      <c r="F106" s="93"/>
      <c r="G106" s="93">
        <v>0.11721326004424019</v>
      </c>
      <c r="H106" s="93">
        <v>0.11721326004424018</v>
      </c>
      <c r="I106" s="93"/>
      <c r="J106" s="93">
        <f t="shared" si="4"/>
        <v>0</v>
      </c>
    </row>
    <row r="107" spans="1:10" s="57" customFormat="1" ht="15.75" x14ac:dyDescent="0.25">
      <c r="A107" s="58" t="s">
        <v>124</v>
      </c>
      <c r="B107" s="94">
        <v>122.97492976527279</v>
      </c>
      <c r="C107" s="94">
        <v>122.97492976527279</v>
      </c>
      <c r="D107" s="94"/>
      <c r="E107" s="94">
        <f t="shared" si="3"/>
        <v>0</v>
      </c>
      <c r="F107" s="94"/>
      <c r="G107" s="94">
        <v>0.11721326004424019</v>
      </c>
      <c r="H107" s="94">
        <v>0.11721326004424018</v>
      </c>
      <c r="I107" s="94"/>
      <c r="J107" s="94">
        <f t="shared" si="4"/>
        <v>0</v>
      </c>
    </row>
    <row r="108" spans="1:10" ht="15.75" x14ac:dyDescent="0.25">
      <c r="A108" s="33" t="s">
        <v>132</v>
      </c>
      <c r="B108" s="96">
        <v>98.252458310499193</v>
      </c>
      <c r="C108" s="96">
        <v>98.312517025938561</v>
      </c>
      <c r="D108" s="96"/>
      <c r="E108" s="96">
        <f t="shared" si="3"/>
        <v>6.1126934096211727E-2</v>
      </c>
      <c r="F108" s="96"/>
      <c r="G108" s="96">
        <v>7.0555787741713143</v>
      </c>
      <c r="H108" s="96">
        <v>7.0598916331587072</v>
      </c>
      <c r="I108" s="96"/>
      <c r="J108" s="96">
        <f t="shared" si="4"/>
        <v>4.3128589873928647E-3</v>
      </c>
    </row>
    <row r="109" spans="1:10" s="57" customFormat="1" ht="15.75" x14ac:dyDescent="0.25">
      <c r="A109" s="61" t="s">
        <v>125</v>
      </c>
      <c r="B109" s="94">
        <v>98.709430283950937</v>
      </c>
      <c r="C109" s="94">
        <v>98.791671560094088</v>
      </c>
      <c r="D109" s="94"/>
      <c r="E109" s="94">
        <f t="shared" si="3"/>
        <v>8.3316534100719153E-2</v>
      </c>
      <c r="F109" s="94"/>
      <c r="G109" s="94">
        <v>5.1764743144260388</v>
      </c>
      <c r="H109" s="94">
        <v>5.1807871734134325</v>
      </c>
      <c r="I109" s="94"/>
      <c r="J109" s="94">
        <f>H109-G109</f>
        <v>4.3128589873937528E-3</v>
      </c>
    </row>
    <row r="110" spans="1:10" ht="15.75" x14ac:dyDescent="0.25">
      <c r="A110" s="35" t="s">
        <v>184</v>
      </c>
      <c r="B110" s="93">
        <v>120.09215057311731</v>
      </c>
      <c r="C110" s="93">
        <v>121.33659467916443</v>
      </c>
      <c r="D110" s="93"/>
      <c r="E110" s="93">
        <f t="shared" si="3"/>
        <v>1.0362410033530445</v>
      </c>
      <c r="F110" s="93"/>
      <c r="G110" s="93">
        <v>0.13971738065705422</v>
      </c>
      <c r="H110" s="93">
        <v>0.14116518944423348</v>
      </c>
      <c r="I110" s="93"/>
      <c r="J110" s="93">
        <f t="shared" si="4"/>
        <v>1.4478087871792611E-3</v>
      </c>
    </row>
    <row r="111" spans="1:10" s="57" customFormat="1" ht="15.75" x14ac:dyDescent="0.25">
      <c r="A111" s="58" t="s">
        <v>185</v>
      </c>
      <c r="B111" s="94">
        <v>98.224290739013185</v>
      </c>
      <c r="C111" s="94">
        <v>98.280163501496716</v>
      </c>
      <c r="D111" s="94"/>
      <c r="E111" s="94">
        <f t="shared" si="3"/>
        <v>5.6882836275184978E-2</v>
      </c>
      <c r="F111" s="94"/>
      <c r="G111" s="94">
        <v>5.0367569337689835</v>
      </c>
      <c r="H111" s="94">
        <v>5.0396219839691989</v>
      </c>
      <c r="I111" s="94"/>
      <c r="J111" s="94">
        <f t="shared" si="4"/>
        <v>2.8650502002154354E-3</v>
      </c>
    </row>
    <row r="112" spans="1:10" ht="15.75" x14ac:dyDescent="0.25">
      <c r="A112" s="34" t="s">
        <v>134</v>
      </c>
      <c r="B112" s="93">
        <v>87.378190235726791</v>
      </c>
      <c r="C112" s="93">
        <v>87.378190235726791</v>
      </c>
      <c r="D112" s="93"/>
      <c r="E112" s="93">
        <f t="shared" si="3"/>
        <v>0</v>
      </c>
      <c r="F112" s="93"/>
      <c r="G112" s="93">
        <v>0.40885734937670559</v>
      </c>
      <c r="H112" s="93">
        <v>0.40885734937670559</v>
      </c>
      <c r="I112" s="93"/>
      <c r="J112" s="93">
        <f t="shared" si="4"/>
        <v>0</v>
      </c>
    </row>
    <row r="113" spans="1:10" s="57" customFormat="1" ht="15.75" x14ac:dyDescent="0.25">
      <c r="A113" s="58" t="s">
        <v>126</v>
      </c>
      <c r="B113" s="94">
        <v>87.378190235726791</v>
      </c>
      <c r="C113" s="94">
        <v>87.378190235726791</v>
      </c>
      <c r="D113" s="94"/>
      <c r="E113" s="94">
        <f t="shared" si="3"/>
        <v>0</v>
      </c>
      <c r="F113" s="94"/>
      <c r="G113" s="94">
        <v>0.40885734937670559</v>
      </c>
      <c r="H113" s="94">
        <v>0.40885734937670559</v>
      </c>
      <c r="I113" s="94"/>
      <c r="J113" s="94">
        <f t="shared" si="4"/>
        <v>0</v>
      </c>
    </row>
    <row r="114" spans="1:10" ht="15.75" x14ac:dyDescent="0.25">
      <c r="A114" s="34" t="s">
        <v>133</v>
      </c>
      <c r="B114" s="93">
        <v>100.08487654320987</v>
      </c>
      <c r="C114" s="93">
        <v>100.08487654320987</v>
      </c>
      <c r="D114" s="93"/>
      <c r="E114" s="93">
        <f t="shared" si="3"/>
        <v>0</v>
      </c>
      <c r="F114" s="93"/>
      <c r="G114" s="93">
        <v>1.4702471103685693</v>
      </c>
      <c r="H114" s="93">
        <v>1.4702471103685693</v>
      </c>
      <c r="I114" s="93"/>
      <c r="J114" s="93">
        <f t="shared" si="4"/>
        <v>0</v>
      </c>
    </row>
    <row r="115" spans="1:10" s="57" customFormat="1" ht="15.75" x14ac:dyDescent="0.25">
      <c r="A115" s="58" t="s">
        <v>186</v>
      </c>
      <c r="B115" s="94">
        <v>100.08487654320987</v>
      </c>
      <c r="C115" s="94">
        <v>100.08487654320987</v>
      </c>
      <c r="D115" s="94"/>
      <c r="E115" s="94">
        <f t="shared" si="3"/>
        <v>0</v>
      </c>
      <c r="F115" s="94"/>
      <c r="G115" s="94">
        <v>1.4702471103685693</v>
      </c>
      <c r="H115" s="94">
        <v>1.4702471103685693</v>
      </c>
      <c r="I115" s="94"/>
      <c r="J115" s="94">
        <f t="shared" si="4"/>
        <v>0</v>
      </c>
    </row>
    <row r="116" spans="1:10" ht="15.75" x14ac:dyDescent="0.25">
      <c r="A116" s="44"/>
      <c r="B116" s="89"/>
      <c r="C116" s="89"/>
      <c r="D116" s="89"/>
      <c r="E116" s="89"/>
      <c r="F116" s="89"/>
      <c r="G116" s="89"/>
      <c r="H116" s="89"/>
      <c r="I116" s="89"/>
      <c r="J116" s="89"/>
    </row>
    <row r="117" spans="1:10" x14ac:dyDescent="0.25">
      <c r="A117" s="176" t="s">
        <v>54</v>
      </c>
      <c r="B117" s="86"/>
      <c r="C117" s="86"/>
    </row>
    <row r="118" spans="1:10" x14ac:dyDescent="0.25">
      <c r="A118" s="23"/>
      <c r="B118" s="97"/>
      <c r="C118" s="97"/>
    </row>
  </sheetData>
  <autoFilter ref="A1:H118"/>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L10" sqref="L10"/>
    </sheetView>
  </sheetViews>
  <sheetFormatPr defaultRowHeight="15" x14ac:dyDescent="0.25"/>
  <cols>
    <col min="1" max="1" width="54.140625" style="4" customWidth="1"/>
    <col min="2" max="3" width="8.85546875" style="98" customWidth="1"/>
    <col min="4" max="4" width="0.85546875" style="86" customWidth="1"/>
    <col min="5" max="5" width="11.5703125" style="86" customWidth="1"/>
    <col min="6" max="6" width="1.140625" style="86" customWidth="1"/>
    <col min="7" max="8" width="9.28515625" style="86" customWidth="1"/>
    <col min="9" max="9" width="0.85546875" style="86" customWidth="1"/>
    <col min="10" max="10" width="12" style="86" customWidth="1"/>
  </cols>
  <sheetData>
    <row r="1" spans="1:13" ht="15.75" x14ac:dyDescent="0.25">
      <c r="A1" s="53" t="s">
        <v>254</v>
      </c>
      <c r="B1" s="99"/>
      <c r="C1" s="99"/>
      <c r="D1" s="100"/>
      <c r="E1" s="100"/>
      <c r="F1" s="100"/>
      <c r="G1" s="100"/>
      <c r="H1" s="100"/>
      <c r="I1" s="100"/>
      <c r="J1" s="100"/>
    </row>
    <row r="2" spans="1:13" ht="6" customHeight="1" x14ac:dyDescent="0.25">
      <c r="A2" s="42"/>
      <c r="B2" s="101"/>
      <c r="C2" s="101"/>
      <c r="D2" s="102"/>
      <c r="E2" s="102"/>
      <c r="F2" s="102"/>
      <c r="G2" s="102"/>
      <c r="H2" s="102"/>
      <c r="I2" s="102"/>
      <c r="J2" s="102"/>
    </row>
    <row r="3" spans="1:13" ht="45" x14ac:dyDescent="0.25">
      <c r="A3" s="181" t="s">
        <v>56</v>
      </c>
      <c r="B3" s="183" t="s">
        <v>242</v>
      </c>
      <c r="C3" s="183"/>
      <c r="D3" s="103"/>
      <c r="E3" s="175" t="s">
        <v>243</v>
      </c>
      <c r="F3" s="90"/>
      <c r="G3" s="180" t="s">
        <v>244</v>
      </c>
      <c r="H3" s="180"/>
      <c r="I3" s="90"/>
      <c r="J3" s="175" t="s">
        <v>245</v>
      </c>
    </row>
    <row r="4" spans="1:13" ht="36" customHeight="1" x14ac:dyDescent="0.25">
      <c r="A4" s="182"/>
      <c r="B4" s="84">
        <v>43101</v>
      </c>
      <c r="C4" s="117">
        <v>43132</v>
      </c>
      <c r="D4" s="135"/>
      <c r="E4" s="160" t="s">
        <v>262</v>
      </c>
      <c r="F4" s="135"/>
      <c r="G4" s="117">
        <v>43101</v>
      </c>
      <c r="H4" s="117">
        <v>43132</v>
      </c>
      <c r="I4" s="85"/>
      <c r="J4" s="160" t="s">
        <v>262</v>
      </c>
    </row>
    <row r="5" spans="1:13" s="57" customFormat="1" ht="15.75" x14ac:dyDescent="0.25">
      <c r="A5" s="62" t="s">
        <v>241</v>
      </c>
      <c r="B5" s="92">
        <v>112.32023320452198</v>
      </c>
      <c r="C5" s="92">
        <v>112.84447365174462</v>
      </c>
      <c r="D5" s="92"/>
      <c r="E5" s="92">
        <f>((C5/B5-1)*100)</f>
        <v>0.46673732084232533</v>
      </c>
      <c r="F5" s="92"/>
      <c r="G5" s="92">
        <v>112.32023320452198</v>
      </c>
      <c r="H5" s="92">
        <v>112.84447365174462</v>
      </c>
      <c r="I5" s="104"/>
      <c r="J5" s="92">
        <f>((H5-G5))</f>
        <v>0.52424044722263829</v>
      </c>
    </row>
    <row r="6" spans="1:13" ht="8.25" customHeight="1" x14ac:dyDescent="0.25">
      <c r="A6" s="39"/>
      <c r="B6" s="91"/>
      <c r="C6" s="91"/>
      <c r="D6" s="91"/>
      <c r="E6" s="91"/>
      <c r="F6" s="91"/>
      <c r="G6" s="91"/>
      <c r="H6" s="91"/>
      <c r="J6" s="91"/>
    </row>
    <row r="7" spans="1:13" ht="15.75" x14ac:dyDescent="0.25">
      <c r="A7" s="33" t="s">
        <v>127</v>
      </c>
      <c r="B7" s="91">
        <v>110.90039719500909</v>
      </c>
      <c r="C7" s="91">
        <v>112.5956244728432</v>
      </c>
      <c r="D7" s="91"/>
      <c r="E7" s="91">
        <f t="shared" ref="E7:E70" si="0">((C7/B7-1)*100)</f>
        <v>1.5286034321889685</v>
      </c>
      <c r="F7" s="91"/>
      <c r="G7" s="91">
        <v>26.376675355967222</v>
      </c>
      <c r="H7" s="91">
        <v>26.779870120755874</v>
      </c>
      <c r="J7" s="91">
        <f>H7-G7</f>
        <v>0.40319476478865113</v>
      </c>
      <c r="L7" s="1"/>
      <c r="M7" s="1"/>
    </row>
    <row r="8" spans="1:13" s="57" customFormat="1" ht="15.75" x14ac:dyDescent="0.25">
      <c r="A8" s="61" t="s">
        <v>57</v>
      </c>
      <c r="B8" s="94">
        <v>111.24630188195782</v>
      </c>
      <c r="C8" s="94">
        <v>113.11199957518869</v>
      </c>
      <c r="D8" s="94"/>
      <c r="E8" s="94">
        <f t="shared" si="0"/>
        <v>1.6770873832826716</v>
      </c>
      <c r="F8" s="94"/>
      <c r="G8" s="94">
        <v>24.055792760055574</v>
      </c>
      <c r="H8" s="94">
        <v>24.459229425383089</v>
      </c>
      <c r="I8" s="104"/>
      <c r="J8" s="94">
        <f t="shared" ref="J8:J71" si="1">H8-G8</f>
        <v>0.40343666532751499</v>
      </c>
      <c r="L8" s="1"/>
      <c r="M8" s="1"/>
    </row>
    <row r="9" spans="1:13" ht="15.75" x14ac:dyDescent="0.25">
      <c r="A9" s="35" t="s">
        <v>58</v>
      </c>
      <c r="B9" s="93">
        <v>121.25991915622603</v>
      </c>
      <c r="C9" s="93">
        <v>121.5457916544192</v>
      </c>
      <c r="D9" s="93"/>
      <c r="E9" s="93">
        <f t="shared" si="0"/>
        <v>0.23575184626740686</v>
      </c>
      <c r="F9" s="93"/>
      <c r="G9" s="93">
        <v>3.5379444772009063</v>
      </c>
      <c r="H9" s="93">
        <v>3.5462852466258226</v>
      </c>
      <c r="J9" s="93">
        <f t="shared" si="1"/>
        <v>8.340769424916239E-3</v>
      </c>
      <c r="L9" s="1"/>
      <c r="M9" s="1"/>
    </row>
    <row r="10" spans="1:13" s="57" customFormat="1" ht="15.75" x14ac:dyDescent="0.25">
      <c r="A10" s="58" t="s">
        <v>62</v>
      </c>
      <c r="B10" s="94">
        <v>93.945839931627049</v>
      </c>
      <c r="C10" s="94">
        <v>94.332724509134366</v>
      </c>
      <c r="D10" s="94"/>
      <c r="E10" s="94">
        <f t="shared" si="0"/>
        <v>0.41181661453970619</v>
      </c>
      <c r="F10" s="94"/>
      <c r="G10" s="94">
        <v>1.2164374185276614</v>
      </c>
      <c r="H10" s="94">
        <v>1.2214469099226364</v>
      </c>
      <c r="I10" s="104"/>
      <c r="J10" s="94">
        <f t="shared" si="1"/>
        <v>5.0094913949749742E-3</v>
      </c>
      <c r="L10" s="1"/>
      <c r="M10" s="1"/>
    </row>
    <row r="11" spans="1:13" ht="15.75" x14ac:dyDescent="0.25">
      <c r="A11" s="35" t="s">
        <v>63</v>
      </c>
      <c r="B11" s="93">
        <v>97.144345805808513</v>
      </c>
      <c r="C11" s="93">
        <v>105.95623774145059</v>
      </c>
      <c r="D11" s="93"/>
      <c r="E11" s="93">
        <f t="shared" si="0"/>
        <v>9.0709262207159682</v>
      </c>
      <c r="F11" s="93"/>
      <c r="G11" s="93">
        <v>7.4246669960768257</v>
      </c>
      <c r="H11" s="93">
        <v>8.0981530614248047</v>
      </c>
      <c r="J11" s="93">
        <f t="shared" si="1"/>
        <v>0.67348606534797906</v>
      </c>
      <c r="L11" s="1"/>
      <c r="M11" s="1"/>
    </row>
    <row r="12" spans="1:13" s="57" customFormat="1" ht="15.75" x14ac:dyDescent="0.25">
      <c r="A12" s="58" t="s">
        <v>152</v>
      </c>
      <c r="B12" s="94">
        <v>102.8323282313645</v>
      </c>
      <c r="C12" s="94">
        <v>101.99795604832755</v>
      </c>
      <c r="D12" s="94"/>
      <c r="E12" s="94">
        <f t="shared" si="0"/>
        <v>-0.81139092869674245</v>
      </c>
      <c r="F12" s="94"/>
      <c r="G12" s="94">
        <v>3.6883523336840645</v>
      </c>
      <c r="H12" s="94">
        <v>3.6584253774301772</v>
      </c>
      <c r="I12" s="104"/>
      <c r="J12" s="94">
        <f t="shared" si="1"/>
        <v>-2.9926956253887305E-2</v>
      </c>
      <c r="L12" s="1"/>
      <c r="M12" s="1"/>
    </row>
    <row r="13" spans="1:13" ht="15.75" x14ac:dyDescent="0.25">
      <c r="A13" s="35" t="s">
        <v>153</v>
      </c>
      <c r="B13" s="93">
        <v>89.822700407500264</v>
      </c>
      <c r="C13" s="93">
        <v>89.366130451199297</v>
      </c>
      <c r="D13" s="93"/>
      <c r="E13" s="93">
        <f t="shared" si="0"/>
        <v>-0.50830130271037888</v>
      </c>
      <c r="F13" s="93"/>
      <c r="G13" s="93">
        <v>0.52748753087314759</v>
      </c>
      <c r="H13" s="93">
        <v>0.52480630488208446</v>
      </c>
      <c r="J13" s="93">
        <f t="shared" si="1"/>
        <v>-2.6812259910631298E-3</v>
      </c>
      <c r="L13" s="1"/>
      <c r="M13" s="1"/>
    </row>
    <row r="14" spans="1:13" s="57" customFormat="1" ht="15.75" x14ac:dyDescent="0.25">
      <c r="A14" s="58" t="s">
        <v>69</v>
      </c>
      <c r="B14" s="94">
        <v>126.51034081615953</v>
      </c>
      <c r="C14" s="94">
        <v>135.81073924774648</v>
      </c>
      <c r="D14" s="94"/>
      <c r="E14" s="94">
        <f t="shared" si="0"/>
        <v>7.3514926697588967</v>
      </c>
      <c r="F14" s="94"/>
      <c r="G14" s="94">
        <v>1.5749706971732889</v>
      </c>
      <c r="H14" s="94">
        <v>1.6907545525268339</v>
      </c>
      <c r="I14" s="104"/>
      <c r="J14" s="94">
        <f t="shared" si="1"/>
        <v>0.11578385535354507</v>
      </c>
      <c r="L14" s="1"/>
      <c r="M14" s="1"/>
    </row>
    <row r="15" spans="1:13" ht="15.75" x14ac:dyDescent="0.25">
      <c r="A15" s="35" t="s">
        <v>72</v>
      </c>
      <c r="B15" s="93">
        <v>154.43593733324036</v>
      </c>
      <c r="C15" s="93">
        <v>130.3952058151873</v>
      </c>
      <c r="D15" s="93"/>
      <c r="E15" s="93">
        <f t="shared" si="0"/>
        <v>-15.56679872132236</v>
      </c>
      <c r="F15" s="93"/>
      <c r="G15" s="93">
        <v>2.3613873511757806</v>
      </c>
      <c r="H15" s="93">
        <v>1.9937949351874811</v>
      </c>
      <c r="J15" s="93">
        <f t="shared" si="1"/>
        <v>-0.3675924159882995</v>
      </c>
      <c r="L15" s="1"/>
      <c r="M15" s="1"/>
    </row>
    <row r="16" spans="1:13" s="57" customFormat="1" ht="15.75" x14ac:dyDescent="0.25">
      <c r="A16" s="58" t="s">
        <v>154</v>
      </c>
      <c r="B16" s="94">
        <v>126.18563347448143</v>
      </c>
      <c r="C16" s="94">
        <v>125.72880204618809</v>
      </c>
      <c r="D16" s="94"/>
      <c r="E16" s="94">
        <f t="shared" si="0"/>
        <v>-0.36203125166838213</v>
      </c>
      <c r="F16" s="94"/>
      <c r="G16" s="94">
        <v>0.99433139426880945</v>
      </c>
      <c r="H16" s="94">
        <v>0.99073160387640624</v>
      </c>
      <c r="I16" s="104"/>
      <c r="J16" s="94">
        <f t="shared" si="1"/>
        <v>-3.5997903924032126E-3</v>
      </c>
      <c r="L16" s="1"/>
      <c r="M16" s="1"/>
    </row>
    <row r="17" spans="1:13" ht="15.75" x14ac:dyDescent="0.25">
      <c r="A17" s="35" t="s">
        <v>155</v>
      </c>
      <c r="B17" s="93">
        <v>134.32685125904018</v>
      </c>
      <c r="C17" s="93">
        <v>134.55400188128954</v>
      </c>
      <c r="D17" s="93"/>
      <c r="E17" s="93">
        <f t="shared" si="0"/>
        <v>0.16910291585061632</v>
      </c>
      <c r="F17" s="93"/>
      <c r="G17" s="93">
        <v>2.7302145610750861</v>
      </c>
      <c r="H17" s="93">
        <v>2.7348314335068422</v>
      </c>
      <c r="J17" s="93">
        <f t="shared" si="1"/>
        <v>4.6168724317561249E-3</v>
      </c>
      <c r="L17" s="1"/>
      <c r="M17" s="1"/>
    </row>
    <row r="18" spans="1:13" s="57" customFormat="1" ht="15.75" x14ac:dyDescent="0.25">
      <c r="A18" s="61" t="s">
        <v>76</v>
      </c>
      <c r="B18" s="94">
        <v>107.43785793276518</v>
      </c>
      <c r="C18" s="94">
        <v>107.42665991879657</v>
      </c>
      <c r="D18" s="94"/>
      <c r="E18" s="94">
        <f t="shared" si="0"/>
        <v>-1.0422782233443506E-2</v>
      </c>
      <c r="F18" s="94"/>
      <c r="G18" s="94">
        <v>2.320882595911649</v>
      </c>
      <c r="H18" s="94">
        <v>2.3206406953727838</v>
      </c>
      <c r="I18" s="104"/>
      <c r="J18" s="94">
        <f t="shared" si="1"/>
        <v>-2.4190053886519181E-4</v>
      </c>
      <c r="L18" s="1"/>
      <c r="M18" s="1"/>
    </row>
    <row r="19" spans="1:13" ht="15.75" x14ac:dyDescent="0.25">
      <c r="A19" s="35" t="s">
        <v>156</v>
      </c>
      <c r="B19" s="93">
        <v>106.92551052486402</v>
      </c>
      <c r="C19" s="93">
        <v>106.80465130593655</v>
      </c>
      <c r="D19" s="93"/>
      <c r="E19" s="93">
        <f t="shared" si="0"/>
        <v>-0.11303122924942732</v>
      </c>
      <c r="F19" s="93"/>
      <c r="G19" s="93">
        <v>0.52387509807518995</v>
      </c>
      <c r="H19" s="93">
        <v>0.52328295561210381</v>
      </c>
      <c r="J19" s="93">
        <f t="shared" si="1"/>
        <v>-5.9214246308614271E-4</v>
      </c>
      <c r="L19" s="1"/>
      <c r="M19" s="1"/>
    </row>
    <row r="20" spans="1:13" s="57" customFormat="1" ht="15.75" x14ac:dyDescent="0.25">
      <c r="A20" s="58" t="s">
        <v>157</v>
      </c>
      <c r="B20" s="94">
        <v>107.58814634694403</v>
      </c>
      <c r="C20" s="94">
        <v>107.60911558577317</v>
      </c>
      <c r="D20" s="94"/>
      <c r="E20" s="94">
        <f t="shared" si="0"/>
        <v>1.9490287304990694E-2</v>
      </c>
      <c r="F20" s="94"/>
      <c r="G20" s="94">
        <v>1.7970074978364596</v>
      </c>
      <c r="H20" s="94">
        <v>1.7973577397606799</v>
      </c>
      <c r="I20" s="104"/>
      <c r="J20" s="94">
        <f t="shared" si="1"/>
        <v>3.5024192422028477E-4</v>
      </c>
      <c r="L20" s="1"/>
      <c r="M20" s="1"/>
    </row>
    <row r="21" spans="1:13" ht="15.75" x14ac:dyDescent="0.25">
      <c r="A21" s="33" t="s">
        <v>247</v>
      </c>
      <c r="B21" s="96">
        <v>161.46840604664081</v>
      </c>
      <c r="C21" s="96">
        <v>170.15349332399563</v>
      </c>
      <c r="D21" s="96"/>
      <c r="E21" s="96">
        <f t="shared" si="0"/>
        <v>5.3788152679516088</v>
      </c>
      <c r="F21" s="96"/>
      <c r="G21" s="96">
        <v>2.026632636256525</v>
      </c>
      <c r="H21" s="96">
        <v>2.1356414619207817</v>
      </c>
      <c r="J21" s="96">
        <f t="shared" si="1"/>
        <v>0.10900882566425674</v>
      </c>
      <c r="L21" s="1"/>
      <c r="M21" s="1"/>
    </row>
    <row r="22" spans="1:13" s="57" customFormat="1" ht="15.75" x14ac:dyDescent="0.25">
      <c r="A22" s="61" t="s">
        <v>1</v>
      </c>
      <c r="B22" s="94">
        <v>176.24762727642786</v>
      </c>
      <c r="C22" s="94">
        <v>176.24762727642786</v>
      </c>
      <c r="D22" s="94"/>
      <c r="E22" s="94">
        <f t="shared" si="0"/>
        <v>0</v>
      </c>
      <c r="F22" s="94"/>
      <c r="G22" s="94">
        <v>1.5329609607053736</v>
      </c>
      <c r="H22" s="94">
        <v>1.5329609607053736</v>
      </c>
      <c r="I22" s="104"/>
      <c r="J22" s="94">
        <f t="shared" si="1"/>
        <v>0</v>
      </c>
      <c r="L22" s="1"/>
      <c r="M22" s="1"/>
    </row>
    <row r="23" spans="1:13" ht="15.75" x14ac:dyDescent="0.25">
      <c r="A23" s="35" t="s">
        <v>78</v>
      </c>
      <c r="B23" s="93">
        <v>176.24762727642786</v>
      </c>
      <c r="C23" s="93">
        <v>176.24762727642786</v>
      </c>
      <c r="D23" s="93"/>
      <c r="E23" s="93">
        <f t="shared" si="0"/>
        <v>0</v>
      </c>
      <c r="F23" s="93"/>
      <c r="G23" s="93">
        <v>1.5329609607053736</v>
      </c>
      <c r="H23" s="93">
        <v>1.5329609607053736</v>
      </c>
      <c r="J23" s="93">
        <f t="shared" si="1"/>
        <v>0</v>
      </c>
      <c r="L23" s="1"/>
      <c r="M23" s="1"/>
    </row>
    <row r="24" spans="1:13" s="57" customFormat="1" ht="15.75" x14ac:dyDescent="0.25">
      <c r="A24" s="58" t="s">
        <v>16</v>
      </c>
      <c r="B24" s="94">
        <v>128.11006726152328</v>
      </c>
      <c r="C24" s="94">
        <v>156.39835820379065</v>
      </c>
      <c r="D24" s="94"/>
      <c r="E24" s="94">
        <f t="shared" si="0"/>
        <v>22.08123963007511</v>
      </c>
      <c r="F24" s="94"/>
      <c r="G24" s="94">
        <v>0.49367167555115166</v>
      </c>
      <c r="H24" s="94">
        <v>0.60268050121540839</v>
      </c>
      <c r="I24" s="104"/>
      <c r="J24" s="94">
        <f t="shared" si="1"/>
        <v>0.10900882566425674</v>
      </c>
      <c r="L24" s="1"/>
      <c r="M24" s="1"/>
    </row>
    <row r="25" spans="1:13" ht="15.75" x14ac:dyDescent="0.25">
      <c r="A25" s="33" t="s">
        <v>128</v>
      </c>
      <c r="B25" s="96">
        <v>96.522534712359885</v>
      </c>
      <c r="C25" s="96">
        <v>94.320789774268917</v>
      </c>
      <c r="D25" s="96"/>
      <c r="E25" s="96">
        <f t="shared" si="0"/>
        <v>-2.2810682962815187</v>
      </c>
      <c r="F25" s="96"/>
      <c r="G25" s="96">
        <v>3.2096008088608485</v>
      </c>
      <c r="H25" s="96">
        <v>3.1363876223727285</v>
      </c>
      <c r="J25" s="96">
        <f t="shared" si="1"/>
        <v>-7.321318648812003E-2</v>
      </c>
      <c r="L25" s="1"/>
      <c r="M25" s="1"/>
    </row>
    <row r="26" spans="1:13" s="57" customFormat="1" ht="15.75" x14ac:dyDescent="0.25">
      <c r="A26" s="61" t="s">
        <v>79</v>
      </c>
      <c r="B26" s="94">
        <v>95.88251353688382</v>
      </c>
      <c r="C26" s="94">
        <v>93.118154278589898</v>
      </c>
      <c r="D26" s="94"/>
      <c r="E26" s="94">
        <f t="shared" si="0"/>
        <v>-2.8830692441438099</v>
      </c>
      <c r="F26" s="94"/>
      <c r="G26" s="94">
        <v>2.5687815475345799</v>
      </c>
      <c r="H26" s="94">
        <v>2.4947217967883688</v>
      </c>
      <c r="I26" s="104"/>
      <c r="J26" s="94">
        <f t="shared" si="1"/>
        <v>-7.4059750746211073E-2</v>
      </c>
      <c r="L26" s="1"/>
      <c r="M26" s="1"/>
    </row>
    <row r="27" spans="1:13" ht="15.75" x14ac:dyDescent="0.25">
      <c r="A27" s="35" t="s">
        <v>80</v>
      </c>
      <c r="B27" s="93">
        <v>98.333000036290272</v>
      </c>
      <c r="C27" s="93">
        <v>95.695108541093546</v>
      </c>
      <c r="D27" s="93"/>
      <c r="E27" s="93">
        <f t="shared" si="0"/>
        <v>-2.6826106131443206</v>
      </c>
      <c r="F27" s="93"/>
      <c r="G27" s="93">
        <v>0.42950933496984295</v>
      </c>
      <c r="H27" s="93">
        <v>0.41798727196549634</v>
      </c>
      <c r="J27" s="93">
        <f t="shared" si="1"/>
        <v>-1.1522063004346605E-2</v>
      </c>
      <c r="L27" s="1"/>
      <c r="M27" s="1"/>
    </row>
    <row r="28" spans="1:13" s="57" customFormat="1" ht="15.75" x14ac:dyDescent="0.25">
      <c r="A28" s="58" t="s">
        <v>82</v>
      </c>
      <c r="B28" s="94">
        <v>99.532423056898381</v>
      </c>
      <c r="C28" s="94">
        <v>96.65071001354994</v>
      </c>
      <c r="D28" s="94"/>
      <c r="E28" s="94">
        <f t="shared" si="0"/>
        <v>-2.8952505674468387</v>
      </c>
      <c r="F28" s="94"/>
      <c r="G28" s="94">
        <v>1.9985587800943239</v>
      </c>
      <c r="H28" s="94">
        <v>1.9406954956728844</v>
      </c>
      <c r="I28" s="104"/>
      <c r="J28" s="94">
        <f t="shared" si="1"/>
        <v>-5.7863284421439509E-2</v>
      </c>
      <c r="L28" s="1"/>
      <c r="M28" s="1"/>
    </row>
    <row r="29" spans="1:13" ht="15.75" x14ac:dyDescent="0.25">
      <c r="A29" s="35" t="s">
        <v>158</v>
      </c>
      <c r="B29" s="93">
        <v>60.04292709251169</v>
      </c>
      <c r="C29" s="93">
        <v>58.048342404740048</v>
      </c>
      <c r="D29" s="93"/>
      <c r="E29" s="93">
        <f t="shared" si="0"/>
        <v>-3.3219311322022493</v>
      </c>
      <c r="F29" s="93"/>
      <c r="G29" s="93">
        <v>0.1407134324704129</v>
      </c>
      <c r="H29" s="93">
        <v>0.13603902914998786</v>
      </c>
      <c r="J29" s="93">
        <f t="shared" si="1"/>
        <v>-4.6744033204250413E-3</v>
      </c>
      <c r="L29" s="1"/>
      <c r="M29" s="1"/>
    </row>
    <row r="30" spans="1:13" s="57" customFormat="1" ht="15.75" x14ac:dyDescent="0.25">
      <c r="A30" s="61" t="s">
        <v>83</v>
      </c>
      <c r="B30" s="94">
        <v>99.176249404443766</v>
      </c>
      <c r="C30" s="94">
        <v>99.307267732175603</v>
      </c>
      <c r="D30" s="94"/>
      <c r="E30" s="94">
        <f t="shared" si="0"/>
        <v>0.13210655627593493</v>
      </c>
      <c r="F30" s="94"/>
      <c r="G30" s="94">
        <v>0.64081926132626876</v>
      </c>
      <c r="H30" s="94">
        <v>0.64166582558435969</v>
      </c>
      <c r="I30" s="104"/>
      <c r="J30" s="94">
        <f t="shared" si="1"/>
        <v>8.4656425809093161E-4</v>
      </c>
      <c r="L30" s="1"/>
      <c r="M30" s="1"/>
    </row>
    <row r="31" spans="1:13" ht="15.75" x14ac:dyDescent="0.25">
      <c r="A31" s="35" t="s">
        <v>159</v>
      </c>
      <c r="B31" s="93">
        <v>99.176249404443766</v>
      </c>
      <c r="C31" s="93">
        <v>99.307267732175603</v>
      </c>
      <c r="D31" s="93"/>
      <c r="E31" s="93">
        <f t="shared" si="0"/>
        <v>0.13210655627593493</v>
      </c>
      <c r="F31" s="93"/>
      <c r="G31" s="93">
        <v>0.64081926132626876</v>
      </c>
      <c r="H31" s="93">
        <v>0.64166582558435969</v>
      </c>
      <c r="J31" s="93">
        <f t="shared" si="1"/>
        <v>8.4656425809093161E-4</v>
      </c>
      <c r="L31" s="1"/>
      <c r="M31" s="1"/>
    </row>
    <row r="32" spans="1:13" s="57" customFormat="1" ht="15.75" x14ac:dyDescent="0.25">
      <c r="A32" s="55" t="s">
        <v>129</v>
      </c>
      <c r="B32" s="95">
        <v>118.11149047908064</v>
      </c>
      <c r="C32" s="95">
        <v>118.17281912630531</v>
      </c>
      <c r="D32" s="95"/>
      <c r="E32" s="95">
        <f t="shared" si="0"/>
        <v>5.1924369911771073E-2</v>
      </c>
      <c r="F32" s="95"/>
      <c r="G32" s="95">
        <v>39.275959403442336</v>
      </c>
      <c r="H32" s="95">
        <v>39.296353197889381</v>
      </c>
      <c r="I32" s="104"/>
      <c r="J32" s="95">
        <f t="shared" si="1"/>
        <v>2.0393794447045366E-2</v>
      </c>
      <c r="L32" s="1"/>
      <c r="M32" s="1"/>
    </row>
    <row r="33" spans="1:13" ht="15.75" x14ac:dyDescent="0.25">
      <c r="A33" s="34" t="s">
        <v>149</v>
      </c>
      <c r="B33" s="93">
        <v>128.26898475410522</v>
      </c>
      <c r="C33" s="93">
        <v>128.42823763213607</v>
      </c>
      <c r="D33" s="93"/>
      <c r="E33" s="93">
        <f t="shared" si="0"/>
        <v>0.12415540540540171</v>
      </c>
      <c r="F33" s="93"/>
      <c r="G33" s="93">
        <v>30.803965948472744</v>
      </c>
      <c r="H33" s="93">
        <v>30.842210737277011</v>
      </c>
      <c r="J33" s="93">
        <f t="shared" si="1"/>
        <v>3.824478880426696E-2</v>
      </c>
      <c r="L33" s="1"/>
      <c r="M33" s="1"/>
    </row>
    <row r="34" spans="1:13" s="57" customFormat="1" ht="15.75" x14ac:dyDescent="0.25">
      <c r="A34" s="58" t="s">
        <v>160</v>
      </c>
      <c r="B34" s="94">
        <v>128.26898475410522</v>
      </c>
      <c r="C34" s="94">
        <v>128.42823763213607</v>
      </c>
      <c r="D34" s="94"/>
      <c r="E34" s="94">
        <f t="shared" si="0"/>
        <v>0.12415540540540171</v>
      </c>
      <c r="F34" s="94"/>
      <c r="G34" s="94">
        <v>30.803965948472744</v>
      </c>
      <c r="H34" s="94">
        <v>30.842210737277011</v>
      </c>
      <c r="I34" s="104"/>
      <c r="J34" s="94">
        <f t="shared" si="1"/>
        <v>3.824478880426696E-2</v>
      </c>
      <c r="L34" s="1"/>
      <c r="M34" s="1"/>
    </row>
    <row r="35" spans="1:13" ht="15.75" x14ac:dyDescent="0.25">
      <c r="A35" s="34" t="s">
        <v>148</v>
      </c>
      <c r="B35" s="93">
        <v>109.99186539668094</v>
      </c>
      <c r="C35" s="93">
        <v>108.52977142567724</v>
      </c>
      <c r="D35" s="93"/>
      <c r="E35" s="93">
        <f t="shared" si="0"/>
        <v>-1.329274638384137</v>
      </c>
      <c r="F35" s="93"/>
      <c r="G35" s="93">
        <v>1.3429124307166966</v>
      </c>
      <c r="H35" s="93">
        <v>1.3250614363594715</v>
      </c>
      <c r="J35" s="93">
        <f t="shared" si="1"/>
        <v>-1.7850994357225147E-2</v>
      </c>
      <c r="L35" s="1"/>
      <c r="M35" s="1"/>
    </row>
    <row r="36" spans="1:13" s="57" customFormat="1" ht="15.75" x14ac:dyDescent="0.25">
      <c r="A36" s="58" t="s">
        <v>161</v>
      </c>
      <c r="B36" s="94">
        <v>98.279834994476701</v>
      </c>
      <c r="C36" s="94">
        <v>95.276994233239009</v>
      </c>
      <c r="D36" s="94"/>
      <c r="E36" s="94">
        <f t="shared" si="0"/>
        <v>-3.0553986597621541</v>
      </c>
      <c r="F36" s="94"/>
      <c r="G36" s="94">
        <v>0.58424436039435945</v>
      </c>
      <c r="H36" s="94">
        <v>0.5663933660371343</v>
      </c>
      <c r="I36" s="104"/>
      <c r="J36" s="94">
        <f t="shared" si="1"/>
        <v>-1.7850994357225147E-2</v>
      </c>
      <c r="L36" s="1"/>
      <c r="M36" s="1"/>
    </row>
    <row r="37" spans="1:13" ht="15.75" x14ac:dyDescent="0.25">
      <c r="A37" s="35" t="s">
        <v>162</v>
      </c>
      <c r="B37" s="93">
        <v>121.10601416389966</v>
      </c>
      <c r="C37" s="93">
        <v>121.10601416389966</v>
      </c>
      <c r="D37" s="93"/>
      <c r="E37" s="93">
        <f t="shared" si="0"/>
        <v>0</v>
      </c>
      <c r="F37" s="93"/>
      <c r="G37" s="93">
        <v>0.75866807032233718</v>
      </c>
      <c r="H37" s="93">
        <v>0.75866807032233718</v>
      </c>
      <c r="J37" s="93">
        <f t="shared" si="1"/>
        <v>0</v>
      </c>
      <c r="L37" s="1"/>
      <c r="M37" s="1"/>
    </row>
    <row r="38" spans="1:13" s="57" customFormat="1" ht="15.75" x14ac:dyDescent="0.25">
      <c r="A38" s="61" t="s">
        <v>147</v>
      </c>
      <c r="B38" s="94">
        <v>101.33458127757973</v>
      </c>
      <c r="C38" s="94">
        <v>101.33458127757973</v>
      </c>
      <c r="D38" s="94"/>
      <c r="E38" s="94">
        <f t="shared" si="0"/>
        <v>0</v>
      </c>
      <c r="F38" s="94"/>
      <c r="G38" s="94">
        <v>3.0910336413052337</v>
      </c>
      <c r="H38" s="94">
        <v>3.0910336413052337</v>
      </c>
      <c r="I38" s="104"/>
      <c r="J38" s="94">
        <f t="shared" si="1"/>
        <v>0</v>
      </c>
      <c r="L38" s="1"/>
      <c r="M38" s="1"/>
    </row>
    <row r="39" spans="1:13" ht="15.75" x14ac:dyDescent="0.25">
      <c r="A39" s="35" t="s">
        <v>84</v>
      </c>
      <c r="B39" s="93">
        <v>100.00000000000001</v>
      </c>
      <c r="C39" s="93">
        <v>100.00000000000001</v>
      </c>
      <c r="D39" s="93"/>
      <c r="E39" s="93">
        <f t="shared" si="0"/>
        <v>0</v>
      </c>
      <c r="F39" s="93"/>
      <c r="G39" s="93">
        <v>2.7871770751551561</v>
      </c>
      <c r="H39" s="93">
        <v>2.7871770751551557</v>
      </c>
      <c r="J39" s="93">
        <f t="shared" si="1"/>
        <v>0</v>
      </c>
      <c r="L39" s="1"/>
      <c r="M39" s="1"/>
    </row>
    <row r="40" spans="1:13" s="57" customFormat="1" ht="15.75" x14ac:dyDescent="0.25">
      <c r="A40" s="58" t="s">
        <v>86</v>
      </c>
      <c r="B40" s="94">
        <v>115.47005383792515</v>
      </c>
      <c r="C40" s="94">
        <v>115.47005383792515</v>
      </c>
      <c r="D40" s="94"/>
      <c r="E40" s="94">
        <f t="shared" si="0"/>
        <v>0</v>
      </c>
      <c r="F40" s="94"/>
      <c r="G40" s="94">
        <v>0.30385656615007772</v>
      </c>
      <c r="H40" s="94">
        <v>0.30385656615007767</v>
      </c>
      <c r="I40" s="104"/>
      <c r="J40" s="94">
        <f t="shared" si="1"/>
        <v>0</v>
      </c>
      <c r="L40" s="1"/>
      <c r="M40" s="1"/>
    </row>
    <row r="41" spans="1:13" ht="15.75" x14ac:dyDescent="0.25">
      <c r="A41" s="34" t="s">
        <v>146</v>
      </c>
      <c r="B41" s="93">
        <v>81.298883010556054</v>
      </c>
      <c r="C41" s="93">
        <v>81.298883010556054</v>
      </c>
      <c r="D41" s="93"/>
      <c r="E41" s="93">
        <f t="shared" si="0"/>
        <v>0</v>
      </c>
      <c r="F41" s="93"/>
      <c r="G41" s="93">
        <v>4.0380473829476635</v>
      </c>
      <c r="H41" s="93">
        <v>4.0380473829476635</v>
      </c>
      <c r="J41" s="93">
        <f t="shared" si="1"/>
        <v>0</v>
      </c>
      <c r="L41" s="1"/>
      <c r="M41" s="1"/>
    </row>
    <row r="42" spans="1:13" s="57" customFormat="1" ht="15.75" x14ac:dyDescent="0.25">
      <c r="A42" s="58" t="s">
        <v>17</v>
      </c>
      <c r="B42" s="94">
        <v>65.412580507732187</v>
      </c>
      <c r="C42" s="94">
        <v>65.412580507732187</v>
      </c>
      <c r="D42" s="94"/>
      <c r="E42" s="94">
        <f t="shared" si="0"/>
        <v>0</v>
      </c>
      <c r="F42" s="94"/>
      <c r="G42" s="94">
        <v>2.0382435176981093</v>
      </c>
      <c r="H42" s="94">
        <v>2.0382435176981089</v>
      </c>
      <c r="I42" s="104"/>
      <c r="J42" s="94">
        <f t="shared" si="1"/>
        <v>0</v>
      </c>
      <c r="L42" s="1"/>
      <c r="M42" s="1"/>
    </row>
    <row r="43" spans="1:13" ht="15.75" x14ac:dyDescent="0.25">
      <c r="A43" s="35" t="s">
        <v>88</v>
      </c>
      <c r="B43" s="93">
        <v>88.8888888888889</v>
      </c>
      <c r="C43" s="93">
        <v>88.8888888888889</v>
      </c>
      <c r="D43" s="93"/>
      <c r="E43" s="93">
        <f t="shared" si="0"/>
        <v>0</v>
      </c>
      <c r="F43" s="93"/>
      <c r="G43" s="93">
        <v>0.98966613960571204</v>
      </c>
      <c r="H43" s="93">
        <v>0.98966613960571204</v>
      </c>
      <c r="J43" s="93">
        <f t="shared" si="1"/>
        <v>0</v>
      </c>
      <c r="L43" s="1"/>
      <c r="M43" s="1"/>
    </row>
    <row r="44" spans="1:13" s="57" customFormat="1" ht="15.75" x14ac:dyDescent="0.25">
      <c r="A44" s="58" t="s">
        <v>90</v>
      </c>
      <c r="B44" s="94">
        <v>136.95652173913044</v>
      </c>
      <c r="C44" s="94">
        <v>136.95652173913044</v>
      </c>
      <c r="D44" s="94"/>
      <c r="E44" s="94">
        <f t="shared" si="0"/>
        <v>0</v>
      </c>
      <c r="F44" s="94"/>
      <c r="G44" s="94">
        <v>1.0101377256438415</v>
      </c>
      <c r="H44" s="94">
        <v>1.0101377256438415</v>
      </c>
      <c r="I44" s="104"/>
      <c r="J44" s="94">
        <f t="shared" si="1"/>
        <v>0</v>
      </c>
      <c r="L44" s="1"/>
      <c r="M44" s="1"/>
    </row>
    <row r="45" spans="1:13" ht="15.75" x14ac:dyDescent="0.25">
      <c r="A45" s="33" t="s">
        <v>250</v>
      </c>
      <c r="B45" s="96">
        <v>98.061047965040103</v>
      </c>
      <c r="C45" s="96">
        <v>97.830001310559865</v>
      </c>
      <c r="D45" s="96"/>
      <c r="E45" s="96">
        <f t="shared" si="0"/>
        <v>-0.2356151186173383</v>
      </c>
      <c r="F45" s="96"/>
      <c r="G45" s="96">
        <v>7.2356667036516891</v>
      </c>
      <c r="H45" s="96">
        <v>7.2186183789651253</v>
      </c>
      <c r="J45" s="96">
        <f t="shared" si="1"/>
        <v>-1.7048324686563809E-2</v>
      </c>
      <c r="L45" s="1"/>
      <c r="M45" s="1"/>
    </row>
    <row r="46" spans="1:13" s="57" customFormat="1" ht="15.75" x14ac:dyDescent="0.25">
      <c r="A46" s="61" t="s">
        <v>145</v>
      </c>
      <c r="B46" s="94">
        <v>98.356688403050015</v>
      </c>
      <c r="C46" s="94">
        <v>98.356688403050015</v>
      </c>
      <c r="D46" s="94"/>
      <c r="E46" s="94">
        <f t="shared" si="0"/>
        <v>0</v>
      </c>
      <c r="F46" s="94"/>
      <c r="G46" s="94">
        <v>2.1514561896164315</v>
      </c>
      <c r="H46" s="94">
        <v>2.1514561896164315</v>
      </c>
      <c r="I46" s="104"/>
      <c r="J46" s="94">
        <f t="shared" si="1"/>
        <v>0</v>
      </c>
      <c r="L46" s="1"/>
      <c r="M46" s="1"/>
    </row>
    <row r="47" spans="1:13" ht="15.75" x14ac:dyDescent="0.25">
      <c r="A47" s="35" t="s">
        <v>163</v>
      </c>
      <c r="B47" s="93">
        <v>98.356688403050015</v>
      </c>
      <c r="C47" s="93">
        <v>98.356688403050015</v>
      </c>
      <c r="D47" s="93"/>
      <c r="E47" s="93">
        <f t="shared" si="0"/>
        <v>0</v>
      </c>
      <c r="F47" s="93"/>
      <c r="G47" s="93">
        <v>2.1514561896164315</v>
      </c>
      <c r="H47" s="93">
        <v>2.1514561896164315</v>
      </c>
      <c r="J47" s="93">
        <f t="shared" si="1"/>
        <v>0</v>
      </c>
      <c r="L47" s="1"/>
      <c r="M47" s="1"/>
    </row>
    <row r="48" spans="1:13" s="57" customFormat="1" ht="15.75" x14ac:dyDescent="0.25">
      <c r="A48" s="61" t="s">
        <v>92</v>
      </c>
      <c r="B48" s="94">
        <v>92.533564222284312</v>
      </c>
      <c r="C48" s="94">
        <v>84.563237483378714</v>
      </c>
      <c r="D48" s="94"/>
      <c r="E48" s="94">
        <f t="shared" si="0"/>
        <v>-8.6134440036906632</v>
      </c>
      <c r="F48" s="94"/>
      <c r="G48" s="94">
        <v>0.29571086693739496</v>
      </c>
      <c r="H48" s="94">
        <v>0.27023997700091423</v>
      </c>
      <c r="I48" s="104"/>
      <c r="J48" s="94">
        <f t="shared" si="1"/>
        <v>-2.5470889936480723E-2</v>
      </c>
      <c r="L48" s="1"/>
      <c r="M48" s="1"/>
    </row>
    <row r="49" spans="1:13" ht="15.75" x14ac:dyDescent="0.25">
      <c r="A49" s="35" t="s">
        <v>93</v>
      </c>
      <c r="B49" s="93">
        <v>92.533564222284312</v>
      </c>
      <c r="C49" s="93">
        <v>84.563237483378714</v>
      </c>
      <c r="D49" s="93"/>
      <c r="E49" s="93">
        <f t="shared" si="0"/>
        <v>-8.6134440036906632</v>
      </c>
      <c r="F49" s="93"/>
      <c r="G49" s="93">
        <v>0.29571086693739496</v>
      </c>
      <c r="H49" s="93">
        <v>0.27023997700091423</v>
      </c>
      <c r="J49" s="93">
        <f t="shared" si="1"/>
        <v>-2.5470889936480723E-2</v>
      </c>
      <c r="L49" s="1"/>
      <c r="M49" s="1"/>
    </row>
    <row r="50" spans="1:13" s="57" customFormat="1" ht="15.75" x14ac:dyDescent="0.25">
      <c r="A50" s="61" t="s">
        <v>94</v>
      </c>
      <c r="B50" s="94">
        <v>82.143101909309877</v>
      </c>
      <c r="C50" s="94">
        <v>82.793363297213531</v>
      </c>
      <c r="D50" s="94"/>
      <c r="E50" s="94">
        <f t="shared" si="0"/>
        <v>0.79162020034448943</v>
      </c>
      <c r="F50" s="94"/>
      <c r="G50" s="94">
        <v>1.6718951468917569</v>
      </c>
      <c r="H50" s="94">
        <v>1.6851302066031313</v>
      </c>
      <c r="I50" s="104"/>
      <c r="J50" s="94">
        <f t="shared" si="1"/>
        <v>1.3235059711374397E-2</v>
      </c>
      <c r="L50" s="1"/>
      <c r="M50" s="1"/>
    </row>
    <row r="51" spans="1:13" ht="15.75" x14ac:dyDescent="0.25">
      <c r="A51" s="35" t="s">
        <v>164</v>
      </c>
      <c r="B51" s="93">
        <v>81.644548115088952</v>
      </c>
      <c r="C51" s="93">
        <v>82.603669831797873</v>
      </c>
      <c r="D51" s="93"/>
      <c r="E51" s="93">
        <f t="shared" si="0"/>
        <v>1.174752924539324</v>
      </c>
      <c r="F51" s="93"/>
      <c r="G51" s="93">
        <v>1.5212652576712942</v>
      </c>
      <c r="H51" s="93">
        <v>1.5391363657757882</v>
      </c>
      <c r="J51" s="93">
        <f t="shared" si="1"/>
        <v>1.7871108104493993E-2</v>
      </c>
      <c r="L51" s="1"/>
      <c r="M51" s="1"/>
    </row>
    <row r="52" spans="1:13" s="57" customFormat="1" ht="15.75" x14ac:dyDescent="0.25">
      <c r="A52" s="58" t="s">
        <v>97</v>
      </c>
      <c r="B52" s="94">
        <v>87.541867000475094</v>
      </c>
      <c r="C52" s="94">
        <v>84.847525698502565</v>
      </c>
      <c r="D52" s="94"/>
      <c r="E52" s="94">
        <f t="shared" si="0"/>
        <v>-3.0777745486715635</v>
      </c>
      <c r="F52" s="94"/>
      <c r="G52" s="94">
        <v>0.15062988922046266</v>
      </c>
      <c r="H52" s="94">
        <v>0.1459938408273431</v>
      </c>
      <c r="I52" s="104"/>
      <c r="J52" s="94">
        <f t="shared" si="1"/>
        <v>-4.6360483931195684E-3</v>
      </c>
      <c r="L52" s="1"/>
      <c r="M52" s="1"/>
    </row>
    <row r="53" spans="1:13" ht="15.75" x14ac:dyDescent="0.25">
      <c r="A53" s="34" t="s">
        <v>144</v>
      </c>
      <c r="B53" s="93">
        <v>101.8473056458663</v>
      </c>
      <c r="C53" s="93">
        <v>103.04694211634832</v>
      </c>
      <c r="D53" s="93"/>
      <c r="E53" s="93">
        <f t="shared" si="0"/>
        <v>1.1778774734142461</v>
      </c>
      <c r="F53" s="93"/>
      <c r="G53" s="93">
        <v>0.77324625701410088</v>
      </c>
      <c r="H53" s="93">
        <v>0.78235415048948886</v>
      </c>
      <c r="J53" s="93">
        <f t="shared" si="1"/>
        <v>9.1078934753879848E-3</v>
      </c>
      <c r="L53" s="1"/>
      <c r="M53" s="1"/>
    </row>
    <row r="54" spans="1:13" s="57" customFormat="1" ht="15.75" x14ac:dyDescent="0.25">
      <c r="A54" s="58" t="s">
        <v>165</v>
      </c>
      <c r="B54" s="94">
        <v>101.8473056458663</v>
      </c>
      <c r="C54" s="94">
        <v>103.04694211634832</v>
      </c>
      <c r="D54" s="94"/>
      <c r="E54" s="94">
        <f t="shared" si="0"/>
        <v>1.1778774734142461</v>
      </c>
      <c r="F54" s="94"/>
      <c r="G54" s="94">
        <v>0.77324625701410088</v>
      </c>
      <c r="H54" s="94">
        <v>0.78235415048948886</v>
      </c>
      <c r="I54" s="104"/>
      <c r="J54" s="94">
        <f t="shared" si="1"/>
        <v>9.1078934753879848E-3</v>
      </c>
      <c r="L54" s="1"/>
      <c r="M54" s="1"/>
    </row>
    <row r="55" spans="1:13" ht="15.75" x14ac:dyDescent="0.25">
      <c r="A55" s="34" t="s">
        <v>143</v>
      </c>
      <c r="B55" s="93">
        <v>91.594220081908873</v>
      </c>
      <c r="C55" s="93">
        <v>91.594220081908873</v>
      </c>
      <c r="D55" s="93"/>
      <c r="E55" s="93">
        <f t="shared" si="0"/>
        <v>0</v>
      </c>
      <c r="F55" s="93"/>
      <c r="G55" s="93">
        <v>0.25658832239424967</v>
      </c>
      <c r="H55" s="93">
        <v>0.25658832239424967</v>
      </c>
      <c r="J55" s="93">
        <f t="shared" si="1"/>
        <v>0</v>
      </c>
      <c r="L55" s="1"/>
      <c r="M55" s="1"/>
    </row>
    <row r="56" spans="1:13" s="57" customFormat="1" ht="15.75" x14ac:dyDescent="0.25">
      <c r="A56" s="58" t="s">
        <v>166</v>
      </c>
      <c r="B56" s="94">
        <v>91.594220081908873</v>
      </c>
      <c r="C56" s="94">
        <v>91.594220081908873</v>
      </c>
      <c r="D56" s="94"/>
      <c r="E56" s="94">
        <f t="shared" si="0"/>
        <v>0</v>
      </c>
      <c r="F56" s="94"/>
      <c r="G56" s="94">
        <v>0.25658832239424967</v>
      </c>
      <c r="H56" s="94">
        <v>0.25658832239424967</v>
      </c>
      <c r="I56" s="104"/>
      <c r="J56" s="94">
        <f t="shared" si="1"/>
        <v>0</v>
      </c>
      <c r="L56" s="1"/>
      <c r="M56" s="1"/>
    </row>
    <row r="57" spans="1:13" ht="15.75" x14ac:dyDescent="0.25">
      <c r="A57" s="34" t="s">
        <v>142</v>
      </c>
      <c r="B57" s="93">
        <v>116.12121188163519</v>
      </c>
      <c r="C57" s="93">
        <v>115.34659255202976</v>
      </c>
      <c r="D57" s="93"/>
      <c r="E57" s="93">
        <f t="shared" si="0"/>
        <v>-0.66707823407408107</v>
      </c>
      <c r="F57" s="93"/>
      <c r="G57" s="93">
        <v>2.0867699207977553</v>
      </c>
      <c r="H57" s="93">
        <v>2.072849532860908</v>
      </c>
      <c r="J57" s="93">
        <f t="shared" si="1"/>
        <v>-1.3920387936847245E-2</v>
      </c>
      <c r="L57" s="1"/>
      <c r="M57" s="1"/>
    </row>
    <row r="58" spans="1:13" s="57" customFormat="1" ht="15.75" x14ac:dyDescent="0.25">
      <c r="A58" s="58" t="s">
        <v>99</v>
      </c>
      <c r="B58" s="94">
        <v>97.992053769899059</v>
      </c>
      <c r="C58" s="94">
        <v>96.662034988137762</v>
      </c>
      <c r="D58" s="94"/>
      <c r="E58" s="94">
        <f t="shared" si="0"/>
        <v>-1.3572720752280554</v>
      </c>
      <c r="F58" s="94"/>
      <c r="G58" s="94">
        <v>1.0256151431176799</v>
      </c>
      <c r="H58" s="94">
        <v>1.0116947551808331</v>
      </c>
      <c r="I58" s="104"/>
      <c r="J58" s="94">
        <f t="shared" si="1"/>
        <v>-1.3920387936846801E-2</v>
      </c>
      <c r="L58" s="1"/>
      <c r="M58" s="1"/>
    </row>
    <row r="59" spans="1:13" ht="15.75" x14ac:dyDescent="0.25">
      <c r="A59" s="35" t="s">
        <v>167</v>
      </c>
      <c r="B59" s="93">
        <v>141.40606992085807</v>
      </c>
      <c r="C59" s="93">
        <v>141.40606992085807</v>
      </c>
      <c r="D59" s="93"/>
      <c r="E59" s="93">
        <f t="shared" si="0"/>
        <v>0</v>
      </c>
      <c r="F59" s="93"/>
      <c r="G59" s="93">
        <v>1.0611547776800752</v>
      </c>
      <c r="H59" s="93">
        <v>1.0611547776800752</v>
      </c>
      <c r="J59" s="93">
        <f t="shared" si="1"/>
        <v>0</v>
      </c>
      <c r="L59" s="1"/>
      <c r="M59" s="1"/>
    </row>
    <row r="60" spans="1:13" s="63" customFormat="1" ht="15.75" x14ac:dyDescent="0.25">
      <c r="A60" s="55" t="s">
        <v>2</v>
      </c>
      <c r="B60" s="95">
        <v>129.09872438534106</v>
      </c>
      <c r="C60" s="95">
        <v>129.92420907073239</v>
      </c>
      <c r="D60" s="95"/>
      <c r="E60" s="95">
        <f t="shared" si="0"/>
        <v>0.63942125634595115</v>
      </c>
      <c r="F60" s="95"/>
      <c r="G60" s="95">
        <v>4.3175569085050007</v>
      </c>
      <c r="H60" s="95">
        <v>4.3451642851328147</v>
      </c>
      <c r="I60" s="105"/>
      <c r="J60" s="95">
        <f t="shared" si="1"/>
        <v>2.7607376627813984E-2</v>
      </c>
      <c r="L60" s="1"/>
      <c r="M60" s="1"/>
    </row>
    <row r="61" spans="1:13" ht="15.75" x14ac:dyDescent="0.25">
      <c r="A61" s="34" t="s">
        <v>141</v>
      </c>
      <c r="B61" s="93">
        <v>102.46780380322735</v>
      </c>
      <c r="C61" s="93">
        <v>103.93288706733426</v>
      </c>
      <c r="D61" s="93"/>
      <c r="E61" s="93">
        <f t="shared" si="0"/>
        <v>1.4297986389172124</v>
      </c>
      <c r="F61" s="93"/>
      <c r="G61" s="93">
        <v>1.9308576659941989</v>
      </c>
      <c r="H61" s="93">
        <v>1.9584650426220125</v>
      </c>
      <c r="J61" s="93">
        <f t="shared" si="1"/>
        <v>2.760737662781354E-2</v>
      </c>
      <c r="L61" s="1"/>
      <c r="M61" s="1"/>
    </row>
    <row r="62" spans="1:13" s="57" customFormat="1" ht="15.75" x14ac:dyDescent="0.25">
      <c r="A62" s="58" t="s">
        <v>102</v>
      </c>
      <c r="B62" s="94">
        <v>108.18748887579048</v>
      </c>
      <c r="C62" s="94">
        <v>110.41567302216373</v>
      </c>
      <c r="D62" s="94"/>
      <c r="E62" s="94">
        <f t="shared" si="0"/>
        <v>2.0595580593717466</v>
      </c>
      <c r="F62" s="94"/>
      <c r="G62" s="94">
        <v>1.3404652332186386</v>
      </c>
      <c r="H62" s="94">
        <v>1.3680728929624693</v>
      </c>
      <c r="I62" s="104"/>
      <c r="J62" s="94">
        <f t="shared" si="1"/>
        <v>2.7607659743830615E-2</v>
      </c>
      <c r="L62" s="1"/>
      <c r="M62" s="1"/>
    </row>
    <row r="63" spans="1:13" ht="15.75" x14ac:dyDescent="0.25">
      <c r="A63" s="35" t="s">
        <v>168</v>
      </c>
      <c r="B63" s="93">
        <v>91.486207529612443</v>
      </c>
      <c r="C63" s="93">
        <v>91.486163658435842</v>
      </c>
      <c r="D63" s="93"/>
      <c r="E63" s="93">
        <f t="shared" si="0"/>
        <v>-4.7953869530825699E-5</v>
      </c>
      <c r="F63" s="93"/>
      <c r="G63" s="93">
        <v>0.59039243277556008</v>
      </c>
      <c r="H63" s="93">
        <v>0.59039214965954301</v>
      </c>
      <c r="J63" s="93">
        <f t="shared" si="1"/>
        <v>-2.8311601707464717E-7</v>
      </c>
      <c r="L63" s="1"/>
      <c r="M63" s="1"/>
    </row>
    <row r="64" spans="1:13" s="57" customFormat="1" ht="15.75" x14ac:dyDescent="0.25">
      <c r="A64" s="61" t="s">
        <v>104</v>
      </c>
      <c r="B64" s="94">
        <v>163.46937158495564</v>
      </c>
      <c r="C64" s="94">
        <v>163.46937158495564</v>
      </c>
      <c r="D64" s="94"/>
      <c r="E64" s="94">
        <f t="shared" si="0"/>
        <v>0</v>
      </c>
      <c r="F64" s="94"/>
      <c r="G64" s="94">
        <v>2.3866992425108022</v>
      </c>
      <c r="H64" s="94">
        <v>2.3866992425108022</v>
      </c>
      <c r="I64" s="104"/>
      <c r="J64" s="94">
        <f t="shared" si="1"/>
        <v>0</v>
      </c>
      <c r="L64" s="1"/>
      <c r="M64" s="1"/>
    </row>
    <row r="65" spans="1:13" ht="15.75" x14ac:dyDescent="0.25">
      <c r="A65" s="35" t="s">
        <v>19</v>
      </c>
      <c r="B65" s="93">
        <v>169.42514348606315</v>
      </c>
      <c r="C65" s="93">
        <v>169.42514348606315</v>
      </c>
      <c r="D65" s="93"/>
      <c r="E65" s="93">
        <f t="shared" si="0"/>
        <v>0</v>
      </c>
      <c r="F65" s="93"/>
      <c r="G65" s="93">
        <v>2.017119794463798</v>
      </c>
      <c r="H65" s="93">
        <v>2.017119794463798</v>
      </c>
      <c r="J65" s="93">
        <f t="shared" si="1"/>
        <v>0</v>
      </c>
      <c r="L65" s="1"/>
      <c r="M65" s="1"/>
    </row>
    <row r="66" spans="1:13" s="57" customFormat="1" ht="15.75" x14ac:dyDescent="0.25">
      <c r="A66" s="58" t="s">
        <v>106</v>
      </c>
      <c r="B66" s="94">
        <v>146.66666666666663</v>
      </c>
      <c r="C66" s="94">
        <v>146.66666666666663</v>
      </c>
      <c r="D66" s="94"/>
      <c r="E66" s="94">
        <f t="shared" si="0"/>
        <v>0</v>
      </c>
      <c r="F66" s="94"/>
      <c r="G66" s="94">
        <v>0.1372865716713661</v>
      </c>
      <c r="H66" s="94">
        <v>0.13728657167136607</v>
      </c>
      <c r="I66" s="104"/>
      <c r="J66" s="94">
        <f t="shared" si="1"/>
        <v>0</v>
      </c>
      <c r="L66" s="1"/>
      <c r="M66" s="1"/>
    </row>
    <row r="67" spans="1:13" ht="15.75" x14ac:dyDescent="0.25">
      <c r="A67" s="35" t="s">
        <v>108</v>
      </c>
      <c r="B67" s="93">
        <v>132.09195402298852</v>
      </c>
      <c r="C67" s="93">
        <v>132.09195402298852</v>
      </c>
      <c r="D67" s="93"/>
      <c r="E67" s="93">
        <f t="shared" si="0"/>
        <v>0</v>
      </c>
      <c r="F67" s="93"/>
      <c r="G67" s="93">
        <v>0.2322928763756382</v>
      </c>
      <c r="H67" s="93">
        <v>0.23229287637563814</v>
      </c>
      <c r="J67" s="93">
        <f t="shared" si="1"/>
        <v>0</v>
      </c>
      <c r="L67" s="1"/>
      <c r="M67" s="1"/>
    </row>
    <row r="68" spans="1:13" s="57" customFormat="1" ht="15.75" x14ac:dyDescent="0.25">
      <c r="A68" s="55" t="s">
        <v>3</v>
      </c>
      <c r="B68" s="95">
        <v>104.60666441152901</v>
      </c>
      <c r="C68" s="95">
        <v>104.98615574304976</v>
      </c>
      <c r="D68" s="95"/>
      <c r="E68" s="95">
        <f t="shared" si="0"/>
        <v>0.36277930632393485</v>
      </c>
      <c r="F68" s="95"/>
      <c r="G68" s="95">
        <v>5.2562304231823642</v>
      </c>
      <c r="H68" s="95">
        <v>5.275298939450372</v>
      </c>
      <c r="I68" s="104"/>
      <c r="J68" s="95">
        <f t="shared" si="1"/>
        <v>1.9068516268007762E-2</v>
      </c>
      <c r="L68" s="1"/>
      <c r="M68" s="1"/>
    </row>
    <row r="69" spans="1:13" ht="15.75" x14ac:dyDescent="0.25">
      <c r="A69" s="34" t="s">
        <v>150</v>
      </c>
      <c r="B69" s="93">
        <v>99.576727355424424</v>
      </c>
      <c r="C69" s="93">
        <v>99.576727355424424</v>
      </c>
      <c r="D69" s="93"/>
      <c r="E69" s="93">
        <f t="shared" si="0"/>
        <v>0</v>
      </c>
      <c r="F69" s="93"/>
      <c r="G69" s="93">
        <v>2.8424240691922731</v>
      </c>
      <c r="H69" s="93">
        <v>2.8424240691922735</v>
      </c>
      <c r="J69" s="93">
        <f t="shared" si="1"/>
        <v>0</v>
      </c>
      <c r="L69" s="1"/>
      <c r="M69" s="1"/>
    </row>
    <row r="70" spans="1:13" s="57" customFormat="1" ht="15.75" x14ac:dyDescent="0.25">
      <c r="A70" s="58" t="s">
        <v>109</v>
      </c>
      <c r="B70" s="94">
        <v>99.069326183293157</v>
      </c>
      <c r="C70" s="94">
        <v>99.069326183293157</v>
      </c>
      <c r="D70" s="94"/>
      <c r="E70" s="94">
        <f t="shared" si="0"/>
        <v>0</v>
      </c>
      <c r="F70" s="94"/>
      <c r="G70" s="94">
        <v>2.259279935831306</v>
      </c>
      <c r="H70" s="94">
        <v>2.259279935831306</v>
      </c>
      <c r="I70" s="104"/>
      <c r="J70" s="94">
        <f t="shared" si="1"/>
        <v>0</v>
      </c>
      <c r="L70" s="1"/>
      <c r="M70" s="1"/>
    </row>
    <row r="71" spans="1:13" ht="15.75" x14ac:dyDescent="0.25">
      <c r="A71" s="35" t="s">
        <v>169</v>
      </c>
      <c r="B71" s="93">
        <v>69.415272495913968</v>
      </c>
      <c r="C71" s="93">
        <v>69.415272495913968</v>
      </c>
      <c r="D71" s="93"/>
      <c r="E71" s="93">
        <f t="shared" ref="E71:E117" si="2">((C71/B71-1)*100)</f>
        <v>0</v>
      </c>
      <c r="F71" s="93"/>
      <c r="G71" s="93">
        <v>4.4909590422484352E-2</v>
      </c>
      <c r="H71" s="93">
        <v>4.4909590422484345E-2</v>
      </c>
      <c r="J71" s="93">
        <f t="shared" si="1"/>
        <v>0</v>
      </c>
      <c r="L71" s="1"/>
      <c r="M71" s="1"/>
    </row>
    <row r="72" spans="1:13" s="57" customFormat="1" ht="15.75" x14ac:dyDescent="0.25">
      <c r="A72" s="58" t="s">
        <v>170</v>
      </c>
      <c r="B72" s="94">
        <v>105.68010943590173</v>
      </c>
      <c r="C72" s="94">
        <v>105.68010943590173</v>
      </c>
      <c r="D72" s="94"/>
      <c r="E72" s="94">
        <f t="shared" si="2"/>
        <v>0</v>
      </c>
      <c r="F72" s="94"/>
      <c r="G72" s="94">
        <v>0.53823454293848283</v>
      </c>
      <c r="H72" s="94">
        <v>0.53823454293848283</v>
      </c>
      <c r="I72" s="104"/>
      <c r="J72" s="94">
        <f t="shared" ref="J72:J115" si="3">H72-G72</f>
        <v>0</v>
      </c>
      <c r="L72" s="1"/>
      <c r="M72" s="1"/>
    </row>
    <row r="73" spans="1:13" ht="15.75" x14ac:dyDescent="0.25">
      <c r="A73" s="34" t="s">
        <v>111</v>
      </c>
      <c r="B73" s="93">
        <v>111.22248536061882</v>
      </c>
      <c r="C73" s="93">
        <v>112.10111747125245</v>
      </c>
      <c r="D73" s="93"/>
      <c r="E73" s="93">
        <f t="shared" si="2"/>
        <v>0.78997705165895216</v>
      </c>
      <c r="F73" s="93"/>
      <c r="G73" s="93">
        <v>2.4138063539900911</v>
      </c>
      <c r="H73" s="93">
        <v>2.4328748702580985</v>
      </c>
      <c r="J73" s="93">
        <f t="shared" si="3"/>
        <v>1.9068516268007318E-2</v>
      </c>
      <c r="L73" s="1"/>
      <c r="M73" s="1"/>
    </row>
    <row r="74" spans="1:13" s="57" customFormat="1" ht="15.75" x14ac:dyDescent="0.25">
      <c r="A74" s="58" t="s">
        <v>171</v>
      </c>
      <c r="B74" s="94">
        <v>122.09635610194326</v>
      </c>
      <c r="C74" s="94">
        <v>122.09635610194326</v>
      </c>
      <c r="D74" s="94"/>
      <c r="E74" s="94">
        <f t="shared" si="2"/>
        <v>0</v>
      </c>
      <c r="F74" s="94"/>
      <c r="G74" s="94">
        <v>0.90627837124632593</v>
      </c>
      <c r="H74" s="94">
        <v>0.90627837124632582</v>
      </c>
      <c r="I74" s="104"/>
      <c r="J74" s="94">
        <f t="shared" si="3"/>
        <v>0</v>
      </c>
      <c r="L74" s="1"/>
      <c r="M74" s="1"/>
    </row>
    <row r="75" spans="1:13" ht="15.75" x14ac:dyDescent="0.25">
      <c r="A75" s="35" t="s">
        <v>172</v>
      </c>
      <c r="B75" s="93">
        <v>91.223179375453824</v>
      </c>
      <c r="C75" s="93">
        <v>96.112074374048845</v>
      </c>
      <c r="D75" s="93"/>
      <c r="E75" s="93">
        <f t="shared" si="2"/>
        <v>5.3592683702389232</v>
      </c>
      <c r="F75" s="93"/>
      <c r="G75" s="93">
        <v>0.35580446715261693</v>
      </c>
      <c r="H75" s="93">
        <v>0.37487298342062425</v>
      </c>
      <c r="J75" s="93">
        <f t="shared" si="3"/>
        <v>1.9068516268007318E-2</v>
      </c>
      <c r="L75" s="1"/>
      <c r="M75" s="1"/>
    </row>
    <row r="76" spans="1:13" s="57" customFormat="1" ht="15.75" x14ac:dyDescent="0.25">
      <c r="A76" s="58" t="s">
        <v>173</v>
      </c>
      <c r="B76" s="94">
        <v>110.96157043944844</v>
      </c>
      <c r="C76" s="94">
        <v>110.96157043944844</v>
      </c>
      <c r="D76" s="94"/>
      <c r="E76" s="94">
        <f t="shared" si="2"/>
        <v>0</v>
      </c>
      <c r="F76" s="94"/>
      <c r="G76" s="94">
        <v>1.1517235155911485</v>
      </c>
      <c r="H76" s="94">
        <v>1.1517235155911487</v>
      </c>
      <c r="I76" s="104"/>
      <c r="J76" s="94">
        <f t="shared" si="3"/>
        <v>0</v>
      </c>
      <c r="L76" s="1"/>
      <c r="M76" s="1"/>
    </row>
    <row r="77" spans="1:13" ht="15.75" x14ac:dyDescent="0.25">
      <c r="A77" s="33" t="s">
        <v>4</v>
      </c>
      <c r="B77" s="96">
        <v>95.746365973594948</v>
      </c>
      <c r="C77" s="96">
        <v>95.746365973594948</v>
      </c>
      <c r="D77" s="96"/>
      <c r="E77" s="96">
        <f t="shared" si="2"/>
        <v>0</v>
      </c>
      <c r="F77" s="96"/>
      <c r="G77" s="96">
        <v>4.7393814630301456</v>
      </c>
      <c r="H77" s="96">
        <v>4.7393814630301456</v>
      </c>
      <c r="J77" s="96">
        <f t="shared" si="3"/>
        <v>0</v>
      </c>
      <c r="L77" s="1"/>
      <c r="M77" s="1"/>
    </row>
    <row r="78" spans="1:13" s="57" customFormat="1" ht="15.75" x14ac:dyDescent="0.25">
      <c r="A78" s="61" t="s">
        <v>140</v>
      </c>
      <c r="B78" s="94">
        <v>67.034874246153493</v>
      </c>
      <c r="C78" s="94">
        <v>67.034874246153493</v>
      </c>
      <c r="D78" s="94"/>
      <c r="E78" s="94">
        <f t="shared" si="2"/>
        <v>0</v>
      </c>
      <c r="F78" s="94"/>
      <c r="G78" s="94">
        <v>0.90138280018030803</v>
      </c>
      <c r="H78" s="94">
        <v>0.90138280018030803</v>
      </c>
      <c r="I78" s="104"/>
      <c r="J78" s="94">
        <f t="shared" si="3"/>
        <v>0</v>
      </c>
      <c r="L78" s="1"/>
      <c r="M78" s="1"/>
    </row>
    <row r="79" spans="1:13" ht="15.75" x14ac:dyDescent="0.25">
      <c r="A79" s="35" t="s">
        <v>174</v>
      </c>
      <c r="B79" s="93">
        <v>67.034874246153493</v>
      </c>
      <c r="C79" s="93">
        <v>67.034874246153493</v>
      </c>
      <c r="D79" s="93"/>
      <c r="E79" s="93">
        <f t="shared" si="2"/>
        <v>0</v>
      </c>
      <c r="F79" s="93"/>
      <c r="G79" s="93">
        <v>0.90138280018030803</v>
      </c>
      <c r="H79" s="93">
        <v>0.90138280018030803</v>
      </c>
      <c r="J79" s="93">
        <f t="shared" si="3"/>
        <v>0</v>
      </c>
      <c r="L79" s="1"/>
      <c r="M79" s="1"/>
    </row>
    <row r="80" spans="1:13" s="57" customFormat="1" ht="15.75" x14ac:dyDescent="0.25">
      <c r="A80" s="61" t="s">
        <v>139</v>
      </c>
      <c r="B80" s="94">
        <v>106.45476405536553</v>
      </c>
      <c r="C80" s="94">
        <v>106.45476405536553</v>
      </c>
      <c r="D80" s="94"/>
      <c r="E80" s="94">
        <f t="shared" si="2"/>
        <v>0</v>
      </c>
      <c r="F80" s="94"/>
      <c r="G80" s="94">
        <v>3.8379986628498375</v>
      </c>
      <c r="H80" s="94">
        <v>3.837998662849837</v>
      </c>
      <c r="I80" s="104"/>
      <c r="J80" s="94">
        <f t="shared" si="3"/>
        <v>0</v>
      </c>
      <c r="L80" s="1"/>
      <c r="M80" s="1"/>
    </row>
    <row r="81" spans="1:13" ht="15.75" x14ac:dyDescent="0.25">
      <c r="A81" s="35" t="s">
        <v>175</v>
      </c>
      <c r="B81" s="93">
        <v>106.45476405536553</v>
      </c>
      <c r="C81" s="93">
        <v>106.45476405536553</v>
      </c>
      <c r="D81" s="93"/>
      <c r="E81" s="93">
        <f t="shared" si="2"/>
        <v>0</v>
      </c>
      <c r="F81" s="93"/>
      <c r="G81" s="93">
        <v>3.8379986628498375</v>
      </c>
      <c r="H81" s="93">
        <v>3.837998662849837</v>
      </c>
      <c r="J81" s="93">
        <f t="shared" si="3"/>
        <v>0</v>
      </c>
      <c r="L81" s="1"/>
      <c r="M81" s="1"/>
    </row>
    <row r="82" spans="1:13" s="57" customFormat="1" ht="15.75" x14ac:dyDescent="0.25">
      <c r="A82" s="55" t="s">
        <v>130</v>
      </c>
      <c r="B82" s="95">
        <v>101.3178658615567</v>
      </c>
      <c r="C82" s="95">
        <v>101.1533467053865</v>
      </c>
      <c r="D82" s="95"/>
      <c r="E82" s="95">
        <f t="shared" si="2"/>
        <v>-0.16237921591736315</v>
      </c>
      <c r="F82" s="95"/>
      <c r="G82" s="95">
        <v>3.9270782067137753</v>
      </c>
      <c r="H82" s="95">
        <v>3.9207014479132511</v>
      </c>
      <c r="I82" s="104"/>
      <c r="J82" s="95">
        <f t="shared" si="3"/>
        <v>-6.3767588005241294E-3</v>
      </c>
      <c r="L82" s="1"/>
      <c r="M82" s="1"/>
    </row>
    <row r="83" spans="1:13" ht="15.75" x14ac:dyDescent="0.25">
      <c r="A83" s="34" t="s">
        <v>138</v>
      </c>
      <c r="B83" s="93">
        <v>93.552719067944722</v>
      </c>
      <c r="C83" s="93">
        <v>93.244765215139836</v>
      </c>
      <c r="D83" s="93"/>
      <c r="E83" s="93">
        <f t="shared" si="2"/>
        <v>-0.32917680626816104</v>
      </c>
      <c r="F83" s="93"/>
      <c r="G83" s="93">
        <v>1.9371835071905879</v>
      </c>
      <c r="H83" s="93">
        <v>1.9308067483900646</v>
      </c>
      <c r="J83" s="93">
        <f t="shared" si="3"/>
        <v>-6.3767588005232412E-3</v>
      </c>
      <c r="L83" s="1"/>
      <c r="M83" s="1"/>
    </row>
    <row r="84" spans="1:13" s="57" customFormat="1" ht="15.75" x14ac:dyDescent="0.25">
      <c r="A84" s="58" t="s">
        <v>176</v>
      </c>
      <c r="B84" s="94">
        <v>82.11195849413501</v>
      </c>
      <c r="C84" s="94">
        <v>81.384559219606217</v>
      </c>
      <c r="D84" s="94"/>
      <c r="E84" s="94">
        <f t="shared" si="2"/>
        <v>-0.88586277549420611</v>
      </c>
      <c r="F84" s="94"/>
      <c r="G84" s="94">
        <v>0.71983595844919079</v>
      </c>
      <c r="H84" s="94">
        <v>0.71345919964866755</v>
      </c>
      <c r="I84" s="104"/>
      <c r="J84" s="94">
        <f t="shared" si="3"/>
        <v>-6.3767588005232412E-3</v>
      </c>
      <c r="L84" s="1"/>
      <c r="M84" s="1"/>
    </row>
    <row r="85" spans="1:13" ht="15.75" x14ac:dyDescent="0.25">
      <c r="A85" s="35" t="s">
        <v>177</v>
      </c>
      <c r="B85" s="93">
        <v>99.262187476460795</v>
      </c>
      <c r="C85" s="93">
        <v>99.262187476460795</v>
      </c>
      <c r="D85" s="93"/>
      <c r="E85" s="93">
        <f t="shared" si="2"/>
        <v>0</v>
      </c>
      <c r="F85" s="93"/>
      <c r="G85" s="93">
        <v>0.1718270908752888</v>
      </c>
      <c r="H85" s="93">
        <v>0.1718270908752888</v>
      </c>
      <c r="J85" s="93">
        <f t="shared" si="3"/>
        <v>0</v>
      </c>
      <c r="L85" s="1"/>
      <c r="M85" s="1"/>
    </row>
    <row r="86" spans="1:13" s="57" customFormat="1" ht="15.75" x14ac:dyDescent="0.25">
      <c r="A86" s="58" t="s">
        <v>112</v>
      </c>
      <c r="B86" s="94">
        <v>94.833544565684662</v>
      </c>
      <c r="C86" s="94">
        <v>94.833544565684662</v>
      </c>
      <c r="D86" s="94"/>
      <c r="E86" s="94">
        <f t="shared" si="2"/>
        <v>0</v>
      </c>
      <c r="F86" s="94"/>
      <c r="G86" s="94">
        <v>0.85683391436807643</v>
      </c>
      <c r="H86" s="94">
        <v>0.85683391436807643</v>
      </c>
      <c r="I86" s="104"/>
      <c r="J86" s="94">
        <f t="shared" si="3"/>
        <v>0</v>
      </c>
      <c r="L86" s="1"/>
      <c r="M86" s="1"/>
    </row>
    <row r="87" spans="1:13" ht="15.75" x14ac:dyDescent="0.25">
      <c r="A87" s="35" t="s">
        <v>178</v>
      </c>
      <c r="B87" s="93">
        <v>160.69798195713369</v>
      </c>
      <c r="C87" s="93">
        <v>160.69798195713369</v>
      </c>
      <c r="D87" s="93"/>
      <c r="E87" s="93">
        <f t="shared" si="2"/>
        <v>0</v>
      </c>
      <c r="F87" s="93"/>
      <c r="G87" s="93">
        <v>0.18868654349803179</v>
      </c>
      <c r="H87" s="93">
        <v>0.18868654349803179</v>
      </c>
      <c r="J87" s="93">
        <f t="shared" si="3"/>
        <v>0</v>
      </c>
      <c r="L87" s="1"/>
      <c r="M87" s="1"/>
    </row>
    <row r="88" spans="1:13" s="57" customFormat="1" ht="15.75" x14ac:dyDescent="0.25">
      <c r="A88" s="61" t="s">
        <v>137</v>
      </c>
      <c r="B88" s="94">
        <v>111.50561142510205</v>
      </c>
      <c r="C88" s="94">
        <v>111.50561142510205</v>
      </c>
      <c r="D88" s="94"/>
      <c r="E88" s="94">
        <f t="shared" si="2"/>
        <v>0</v>
      </c>
      <c r="F88" s="94"/>
      <c r="G88" s="94">
        <v>0.51790337017018206</v>
      </c>
      <c r="H88" s="94">
        <v>0.51790337017018206</v>
      </c>
      <c r="I88" s="104"/>
      <c r="J88" s="94">
        <f t="shared" si="3"/>
        <v>0</v>
      </c>
      <c r="L88" s="1"/>
      <c r="M88" s="1"/>
    </row>
    <row r="89" spans="1:13" ht="15.75" x14ac:dyDescent="0.25">
      <c r="A89" s="35" t="s">
        <v>179</v>
      </c>
      <c r="B89" s="93">
        <v>111.50561142510205</v>
      </c>
      <c r="C89" s="93">
        <v>111.50561142510205</v>
      </c>
      <c r="D89" s="93"/>
      <c r="E89" s="93">
        <f t="shared" si="2"/>
        <v>0</v>
      </c>
      <c r="F89" s="93"/>
      <c r="G89" s="93">
        <v>0.51790337017018206</v>
      </c>
      <c r="H89" s="93">
        <v>0.51790337017018206</v>
      </c>
      <c r="J89" s="93">
        <f t="shared" si="3"/>
        <v>0</v>
      </c>
      <c r="L89" s="1"/>
      <c r="M89" s="1"/>
    </row>
    <row r="90" spans="1:13" s="57" customFormat="1" ht="15.75" x14ac:dyDescent="0.25">
      <c r="A90" s="61" t="s">
        <v>136</v>
      </c>
      <c r="B90" s="94">
        <v>116.28683185440813</v>
      </c>
      <c r="C90" s="94">
        <v>116.28683185440813</v>
      </c>
      <c r="D90" s="94"/>
      <c r="E90" s="94">
        <f t="shared" si="2"/>
        <v>0</v>
      </c>
      <c r="F90" s="94"/>
      <c r="G90" s="94">
        <v>0.85008098359206485</v>
      </c>
      <c r="H90" s="94">
        <v>0.85008098359206474</v>
      </c>
      <c r="I90" s="104"/>
      <c r="J90" s="94">
        <f t="shared" si="3"/>
        <v>0</v>
      </c>
      <c r="L90" s="1"/>
      <c r="M90" s="1"/>
    </row>
    <row r="91" spans="1:13" ht="15.75" x14ac:dyDescent="0.25">
      <c r="A91" s="35" t="s">
        <v>180</v>
      </c>
      <c r="B91" s="93">
        <v>148.33644826479588</v>
      </c>
      <c r="C91" s="93">
        <v>148.33644826479588</v>
      </c>
      <c r="D91" s="93"/>
      <c r="E91" s="93">
        <f t="shared" si="2"/>
        <v>0</v>
      </c>
      <c r="F91" s="93"/>
      <c r="G91" s="93">
        <v>0.27544402136426077</v>
      </c>
      <c r="H91" s="93">
        <v>0.27544402136426077</v>
      </c>
      <c r="J91" s="93">
        <f t="shared" si="3"/>
        <v>0</v>
      </c>
      <c r="L91" s="1"/>
      <c r="M91" s="1"/>
    </row>
    <row r="92" spans="1:13" s="57" customFormat="1" ht="15.75" x14ac:dyDescent="0.25">
      <c r="A92" s="58" t="s">
        <v>114</v>
      </c>
      <c r="B92" s="94">
        <v>105.37375510792319</v>
      </c>
      <c r="C92" s="94">
        <v>105.37375510792319</v>
      </c>
      <c r="D92" s="94"/>
      <c r="E92" s="94">
        <f t="shared" si="2"/>
        <v>0</v>
      </c>
      <c r="F92" s="94"/>
      <c r="G92" s="94">
        <v>0.57463696222780414</v>
      </c>
      <c r="H92" s="94">
        <v>0.57463696222780403</v>
      </c>
      <c r="I92" s="104"/>
      <c r="J92" s="94">
        <f t="shared" si="3"/>
        <v>0</v>
      </c>
      <c r="L92" s="1"/>
      <c r="M92" s="1"/>
    </row>
    <row r="93" spans="1:13" ht="15.75" x14ac:dyDescent="0.25">
      <c r="A93" s="34" t="s">
        <v>151</v>
      </c>
      <c r="B93" s="93">
        <v>101.98152632313742</v>
      </c>
      <c r="C93" s="93">
        <v>101.98152632313742</v>
      </c>
      <c r="D93" s="93"/>
      <c r="E93" s="93">
        <f t="shared" si="2"/>
        <v>0</v>
      </c>
      <c r="F93" s="93"/>
      <c r="G93" s="93">
        <v>0.62191034576094006</v>
      </c>
      <c r="H93" s="93">
        <v>0.62191034576094006</v>
      </c>
      <c r="J93" s="93">
        <f t="shared" si="3"/>
        <v>0</v>
      </c>
      <c r="L93" s="1"/>
      <c r="M93" s="1"/>
    </row>
    <row r="94" spans="1:13" s="57" customFormat="1" ht="15.75" x14ac:dyDescent="0.25">
      <c r="A94" s="58" t="s">
        <v>116</v>
      </c>
      <c r="B94" s="94">
        <v>99.512038465418996</v>
      </c>
      <c r="C94" s="94">
        <v>99.512038465418996</v>
      </c>
      <c r="D94" s="94"/>
      <c r="E94" s="94">
        <f t="shared" si="2"/>
        <v>0</v>
      </c>
      <c r="F94" s="94"/>
      <c r="G94" s="94">
        <v>0.18686050434393742</v>
      </c>
      <c r="H94" s="94">
        <v>0.18686050434393742</v>
      </c>
      <c r="I94" s="104"/>
      <c r="J94" s="94">
        <f t="shared" si="3"/>
        <v>0</v>
      </c>
      <c r="L94" s="1"/>
      <c r="M94" s="1"/>
    </row>
    <row r="95" spans="1:13" ht="15.75" x14ac:dyDescent="0.25">
      <c r="A95" s="35" t="s">
        <v>181</v>
      </c>
      <c r="B95" s="93">
        <v>103.08024169997987</v>
      </c>
      <c r="C95" s="93">
        <v>103.08024169997987</v>
      </c>
      <c r="D95" s="93"/>
      <c r="E95" s="93">
        <f t="shared" si="2"/>
        <v>0</v>
      </c>
      <c r="F95" s="93"/>
      <c r="G95" s="93">
        <v>0.43504984141700265</v>
      </c>
      <c r="H95" s="93">
        <v>0.43504984141700265</v>
      </c>
      <c r="J95" s="93">
        <f t="shared" si="3"/>
        <v>0</v>
      </c>
      <c r="L95" s="1"/>
      <c r="M95" s="1"/>
    </row>
    <row r="96" spans="1:13" s="57" customFormat="1" ht="15.75" x14ac:dyDescent="0.25">
      <c r="A96" s="55" t="s">
        <v>117</v>
      </c>
      <c r="B96" s="95">
        <v>133.03091886109445</v>
      </c>
      <c r="C96" s="95">
        <v>133.03091886109445</v>
      </c>
      <c r="D96" s="95"/>
      <c r="E96" s="95">
        <f t="shared" si="2"/>
        <v>0</v>
      </c>
      <c r="F96" s="95"/>
      <c r="G96" s="95">
        <v>4.1872109268220488</v>
      </c>
      <c r="H96" s="95">
        <v>4.1872109268220488</v>
      </c>
      <c r="I96" s="104"/>
      <c r="J96" s="95">
        <f t="shared" si="3"/>
        <v>0</v>
      </c>
      <c r="L96" s="1"/>
      <c r="M96" s="1"/>
    </row>
    <row r="97" spans="1:13" ht="15.75" x14ac:dyDescent="0.25">
      <c r="A97" s="34" t="s">
        <v>135</v>
      </c>
      <c r="B97" s="93">
        <v>157.47727587664042</v>
      </c>
      <c r="C97" s="93">
        <v>157.47727587664042</v>
      </c>
      <c r="D97" s="93"/>
      <c r="E97" s="93">
        <f t="shared" si="2"/>
        <v>0</v>
      </c>
      <c r="F97" s="93"/>
      <c r="G97" s="93">
        <v>1.1422318661075503</v>
      </c>
      <c r="H97" s="93">
        <v>1.1422318661075501</v>
      </c>
      <c r="J97" s="93">
        <f t="shared" si="3"/>
        <v>0</v>
      </c>
      <c r="L97" s="1"/>
      <c r="M97" s="1"/>
    </row>
    <row r="98" spans="1:13" s="57" customFormat="1" ht="15.75" x14ac:dyDescent="0.25">
      <c r="A98" s="58" t="s">
        <v>182</v>
      </c>
      <c r="B98" s="94">
        <v>157.47727587664042</v>
      </c>
      <c r="C98" s="94">
        <v>157.47727587664042</v>
      </c>
      <c r="D98" s="94"/>
      <c r="E98" s="94">
        <f t="shared" si="2"/>
        <v>0</v>
      </c>
      <c r="F98" s="94"/>
      <c r="G98" s="94">
        <v>1.1422318661075503</v>
      </c>
      <c r="H98" s="94">
        <v>1.1422318661075501</v>
      </c>
      <c r="I98" s="104"/>
      <c r="J98" s="94">
        <f t="shared" si="3"/>
        <v>0</v>
      </c>
      <c r="L98" s="1"/>
      <c r="M98" s="1"/>
    </row>
    <row r="99" spans="1:13" ht="15.75" x14ac:dyDescent="0.25">
      <c r="A99" s="34" t="s">
        <v>118</v>
      </c>
      <c r="B99" s="93">
        <v>124.78434416753313</v>
      </c>
      <c r="C99" s="93">
        <v>124.78434416753313</v>
      </c>
      <c r="D99" s="93"/>
      <c r="E99" s="93">
        <f t="shared" si="2"/>
        <v>0</v>
      </c>
      <c r="F99" s="93"/>
      <c r="G99" s="93">
        <v>2.8895787103222075</v>
      </c>
      <c r="H99" s="93">
        <v>2.889578710322207</v>
      </c>
      <c r="J99" s="93">
        <f t="shared" si="3"/>
        <v>0</v>
      </c>
      <c r="L99" s="1"/>
      <c r="M99" s="1"/>
    </row>
    <row r="100" spans="1:13" s="57" customFormat="1" ht="15.75" x14ac:dyDescent="0.25">
      <c r="A100" s="58" t="s">
        <v>119</v>
      </c>
      <c r="B100" s="94">
        <v>124.78434416753313</v>
      </c>
      <c r="C100" s="94">
        <v>124.78434416753313</v>
      </c>
      <c r="D100" s="94"/>
      <c r="E100" s="94">
        <f t="shared" si="2"/>
        <v>0</v>
      </c>
      <c r="F100" s="94"/>
      <c r="G100" s="94">
        <v>2.8895787103222075</v>
      </c>
      <c r="H100" s="94">
        <v>2.889578710322207</v>
      </c>
      <c r="I100" s="104"/>
      <c r="J100" s="94">
        <f t="shared" si="3"/>
        <v>0</v>
      </c>
      <c r="L100" s="1"/>
      <c r="M100" s="1"/>
    </row>
    <row r="101" spans="1:13" ht="15.75" x14ac:dyDescent="0.25">
      <c r="A101" s="34" t="s">
        <v>120</v>
      </c>
      <c r="B101" s="93">
        <v>145.83654765374885</v>
      </c>
      <c r="C101" s="93">
        <v>145.83654765374885</v>
      </c>
      <c r="D101" s="93"/>
      <c r="E101" s="93">
        <f t="shared" si="2"/>
        <v>0</v>
      </c>
      <c r="F101" s="93"/>
      <c r="G101" s="93">
        <v>0.15540035039229169</v>
      </c>
      <c r="H101" s="93">
        <v>0.15540035039229169</v>
      </c>
      <c r="J101" s="93">
        <f t="shared" si="3"/>
        <v>0</v>
      </c>
      <c r="L101" s="1"/>
      <c r="M101" s="1"/>
    </row>
    <row r="102" spans="1:13" s="57" customFormat="1" ht="15.75" x14ac:dyDescent="0.25">
      <c r="A102" s="58" t="s">
        <v>121</v>
      </c>
      <c r="B102" s="94">
        <v>145.83654765374885</v>
      </c>
      <c r="C102" s="94">
        <v>145.83654765374885</v>
      </c>
      <c r="D102" s="94"/>
      <c r="E102" s="94">
        <f t="shared" si="2"/>
        <v>0</v>
      </c>
      <c r="F102" s="94"/>
      <c r="G102" s="94">
        <v>0.15540035039229169</v>
      </c>
      <c r="H102" s="94">
        <v>0.15540035039229169</v>
      </c>
      <c r="I102" s="104"/>
      <c r="J102" s="94">
        <f t="shared" si="3"/>
        <v>0</v>
      </c>
      <c r="L102" s="1"/>
      <c r="M102" s="1"/>
    </row>
    <row r="103" spans="1:13" ht="15.75" x14ac:dyDescent="0.25">
      <c r="A103" s="33" t="s">
        <v>131</v>
      </c>
      <c r="B103" s="96">
        <v>131.35278212931652</v>
      </c>
      <c r="C103" s="96">
        <v>131.90347424303792</v>
      </c>
      <c r="D103" s="96"/>
      <c r="E103" s="96">
        <f t="shared" si="2"/>
        <v>0.41924663093868553</v>
      </c>
      <c r="F103" s="96"/>
      <c r="G103" s="96">
        <v>5.3746885105279345</v>
      </c>
      <c r="H103" s="96">
        <v>5.3972217110317704</v>
      </c>
      <c r="J103" s="96">
        <f t="shared" si="3"/>
        <v>2.2533200503835893E-2</v>
      </c>
      <c r="L103" s="1"/>
      <c r="M103" s="1"/>
    </row>
    <row r="104" spans="1:13" s="57" customFormat="1" ht="15.75" x14ac:dyDescent="0.25">
      <c r="A104" s="61" t="s">
        <v>122</v>
      </c>
      <c r="B104" s="94">
        <v>131.59195044234676</v>
      </c>
      <c r="C104" s="94">
        <v>132.15836354255904</v>
      </c>
      <c r="D104" s="94"/>
      <c r="E104" s="94">
        <f t="shared" si="2"/>
        <v>0.43043141948142516</v>
      </c>
      <c r="F104" s="94"/>
      <c r="G104" s="94">
        <v>5.2350268786104799</v>
      </c>
      <c r="H104" s="94">
        <v>5.2575600791143167</v>
      </c>
      <c r="I104" s="104"/>
      <c r="J104" s="94">
        <f t="shared" si="3"/>
        <v>2.2533200503836781E-2</v>
      </c>
      <c r="L104" s="1"/>
      <c r="M104" s="1"/>
    </row>
    <row r="105" spans="1:13" ht="15.75" x14ac:dyDescent="0.25">
      <c r="A105" s="35" t="s">
        <v>183</v>
      </c>
      <c r="B105" s="93">
        <v>131.59195044234676</v>
      </c>
      <c r="C105" s="93">
        <v>132.15836354255904</v>
      </c>
      <c r="D105" s="93"/>
      <c r="E105" s="93">
        <f t="shared" si="2"/>
        <v>0.43043141948142516</v>
      </c>
      <c r="F105" s="93"/>
      <c r="G105" s="93">
        <v>5.2350268786104799</v>
      </c>
      <c r="H105" s="93">
        <v>5.2575600791143167</v>
      </c>
      <c r="J105" s="93">
        <f t="shared" si="3"/>
        <v>2.2533200503836781E-2</v>
      </c>
      <c r="L105" s="1"/>
      <c r="M105" s="1"/>
    </row>
    <row r="106" spans="1:13" s="57" customFormat="1" ht="15.75" x14ac:dyDescent="0.25">
      <c r="A106" s="61" t="s">
        <v>123</v>
      </c>
      <c r="B106" s="94">
        <v>122.97492976527282</v>
      </c>
      <c r="C106" s="94">
        <v>122.97492976527282</v>
      </c>
      <c r="D106" s="94"/>
      <c r="E106" s="94">
        <f t="shared" si="2"/>
        <v>0</v>
      </c>
      <c r="F106" s="94"/>
      <c r="G106" s="94">
        <v>0.13966163191745354</v>
      </c>
      <c r="H106" s="94">
        <v>0.13966163191745351</v>
      </c>
      <c r="I106" s="104"/>
      <c r="J106" s="94">
        <f t="shared" si="3"/>
        <v>0</v>
      </c>
      <c r="L106" s="1"/>
      <c r="M106" s="1"/>
    </row>
    <row r="107" spans="1:13" ht="15.75" x14ac:dyDescent="0.25">
      <c r="A107" s="35" t="s">
        <v>124</v>
      </c>
      <c r="B107" s="93">
        <v>122.97492976527282</v>
      </c>
      <c r="C107" s="93">
        <v>122.97492976527282</v>
      </c>
      <c r="D107" s="93"/>
      <c r="E107" s="93">
        <f t="shared" si="2"/>
        <v>0</v>
      </c>
      <c r="F107" s="93"/>
      <c r="G107" s="93">
        <v>0.13966163191745354</v>
      </c>
      <c r="H107" s="93">
        <v>0.13966163191745351</v>
      </c>
      <c r="J107" s="93">
        <f t="shared" si="3"/>
        <v>0</v>
      </c>
      <c r="L107" s="1"/>
      <c r="M107" s="1"/>
    </row>
    <row r="108" spans="1:13" s="57" customFormat="1" ht="15.75" x14ac:dyDescent="0.25">
      <c r="A108" s="55" t="s">
        <v>132</v>
      </c>
      <c r="B108" s="95">
        <v>97.327944370758459</v>
      </c>
      <c r="C108" s="95">
        <v>97.618277795413292</v>
      </c>
      <c r="D108" s="95"/>
      <c r="E108" s="95">
        <f t="shared" si="2"/>
        <v>0.29830428098722717</v>
      </c>
      <c r="F108" s="95"/>
      <c r="G108" s="95">
        <v>6.3935518575620875</v>
      </c>
      <c r="H108" s="95">
        <v>6.412624096460334</v>
      </c>
      <c r="I108" s="104"/>
      <c r="J108" s="95">
        <f t="shared" si="3"/>
        <v>1.9072238898246496E-2</v>
      </c>
      <c r="L108" s="1"/>
      <c r="M108" s="1"/>
    </row>
    <row r="109" spans="1:13" ht="15.75" x14ac:dyDescent="0.25">
      <c r="A109" s="34" t="s">
        <v>125</v>
      </c>
      <c r="B109" s="93">
        <v>98.539738103241959</v>
      </c>
      <c r="C109" s="93">
        <v>98.960992031899181</v>
      </c>
      <c r="D109" s="93"/>
      <c r="E109" s="93">
        <f t="shared" si="2"/>
        <v>0.42749649711455451</v>
      </c>
      <c r="F109" s="93"/>
      <c r="G109" s="93">
        <v>4.461378988360658</v>
      </c>
      <c r="H109" s="93">
        <v>4.4804512272589037</v>
      </c>
      <c r="J109" s="93">
        <f t="shared" si="3"/>
        <v>1.9072238898245608E-2</v>
      </c>
      <c r="L109" s="1"/>
      <c r="M109" s="1"/>
    </row>
    <row r="110" spans="1:13" s="57" customFormat="1" ht="15.75" x14ac:dyDescent="0.25">
      <c r="A110" s="58" t="s">
        <v>184</v>
      </c>
      <c r="B110" s="94">
        <v>119.03936600643362</v>
      </c>
      <c r="C110" s="94">
        <v>120.99779181102143</v>
      </c>
      <c r="D110" s="94"/>
      <c r="E110" s="94">
        <f t="shared" si="2"/>
        <v>1.6451917296686158</v>
      </c>
      <c r="F110" s="94"/>
      <c r="G110" s="94">
        <v>0.19088997706404656</v>
      </c>
      <c r="H110" s="94">
        <v>0.19403048317947061</v>
      </c>
      <c r="I110" s="104"/>
      <c r="J110" s="94">
        <f t="shared" si="3"/>
        <v>3.1405061154240466E-3</v>
      </c>
      <c r="L110" s="1"/>
      <c r="M110" s="1"/>
    </row>
    <row r="111" spans="1:13" ht="15.75" x14ac:dyDescent="0.25">
      <c r="A111" s="35" t="s">
        <v>185</v>
      </c>
      <c r="B111" s="93">
        <v>97.787003246937203</v>
      </c>
      <c r="C111" s="93">
        <v>98.151813085164648</v>
      </c>
      <c r="D111" s="93"/>
      <c r="E111" s="93">
        <f t="shared" si="2"/>
        <v>0.37306577164064603</v>
      </c>
      <c r="F111" s="93"/>
      <c r="G111" s="93">
        <v>4.2704890112966112</v>
      </c>
      <c r="H111" s="93">
        <v>4.2864207440794333</v>
      </c>
      <c r="J111" s="93">
        <f t="shared" si="3"/>
        <v>1.5931732782822117E-2</v>
      </c>
      <c r="L111" s="1"/>
      <c r="M111" s="1"/>
    </row>
    <row r="112" spans="1:13" s="57" customFormat="1" ht="15.75" x14ac:dyDescent="0.25">
      <c r="A112" s="61" t="s">
        <v>134</v>
      </c>
      <c r="B112" s="94">
        <v>74.126994044869832</v>
      </c>
      <c r="C112" s="94">
        <v>74.126994044869832</v>
      </c>
      <c r="D112" s="94"/>
      <c r="E112" s="94">
        <f t="shared" si="2"/>
        <v>0</v>
      </c>
      <c r="F112" s="94"/>
      <c r="G112" s="94">
        <v>0.31740448344768263</v>
      </c>
      <c r="H112" s="94">
        <v>0.31740448344768263</v>
      </c>
      <c r="I112" s="104"/>
      <c r="J112" s="94">
        <f t="shared" si="3"/>
        <v>0</v>
      </c>
      <c r="L112" s="1"/>
      <c r="M112" s="1"/>
    </row>
    <row r="113" spans="1:13" ht="15.75" x14ac:dyDescent="0.25">
      <c r="A113" s="35" t="s">
        <v>126</v>
      </c>
      <c r="B113" s="93">
        <v>74.126994044869832</v>
      </c>
      <c r="C113" s="93">
        <v>74.126994044869832</v>
      </c>
      <c r="D113" s="93"/>
      <c r="E113" s="93">
        <f t="shared" si="2"/>
        <v>0</v>
      </c>
      <c r="F113" s="93"/>
      <c r="G113" s="93">
        <v>0.31740448344768263</v>
      </c>
      <c r="H113" s="93">
        <v>0.31740448344768263</v>
      </c>
      <c r="J113" s="93">
        <f t="shared" si="3"/>
        <v>0</v>
      </c>
      <c r="L113" s="1"/>
      <c r="M113" s="1"/>
    </row>
    <row r="114" spans="1:13" s="57" customFormat="1" ht="15.75" x14ac:dyDescent="0.25">
      <c r="A114" s="61" t="s">
        <v>133</v>
      </c>
      <c r="B114" s="94">
        <v>100.08487654320989</v>
      </c>
      <c r="C114" s="94">
        <v>100.08487654320989</v>
      </c>
      <c r="D114" s="94"/>
      <c r="E114" s="94">
        <f t="shared" si="2"/>
        <v>0</v>
      </c>
      <c r="F114" s="94"/>
      <c r="G114" s="94">
        <v>1.6147683857537467</v>
      </c>
      <c r="H114" s="94">
        <v>1.6147683857537465</v>
      </c>
      <c r="I114" s="104"/>
      <c r="J114" s="94">
        <f t="shared" si="3"/>
        <v>0</v>
      </c>
      <c r="L114" s="1"/>
      <c r="M114" s="1"/>
    </row>
    <row r="115" spans="1:13" ht="15.75" x14ac:dyDescent="0.25">
      <c r="A115" s="35" t="s">
        <v>186</v>
      </c>
      <c r="B115" s="93">
        <v>100.08487654320989</v>
      </c>
      <c r="C115" s="93">
        <v>100.08487654320989</v>
      </c>
      <c r="D115" s="93"/>
      <c r="E115" s="93">
        <f t="shared" si="2"/>
        <v>0</v>
      </c>
      <c r="F115" s="93"/>
      <c r="G115" s="93">
        <v>1.6147683857537467</v>
      </c>
      <c r="H115" s="93">
        <v>1.6147683857537465</v>
      </c>
      <c r="J115" s="93">
        <f t="shared" si="3"/>
        <v>0</v>
      </c>
      <c r="L115" s="1"/>
      <c r="M115" s="1"/>
    </row>
    <row r="116" spans="1:13" ht="21.75" customHeight="1" x14ac:dyDescent="0.25">
      <c r="A116" s="44"/>
      <c r="B116" s="89"/>
      <c r="C116" s="89"/>
      <c r="D116" s="89"/>
      <c r="E116" s="89"/>
      <c r="F116" s="89"/>
      <c r="G116" s="89"/>
      <c r="H116" s="89"/>
      <c r="I116" s="85"/>
      <c r="J116" s="89"/>
    </row>
    <row r="117" spans="1:13" x14ac:dyDescent="0.25">
      <c r="A117" s="184" t="s">
        <v>54</v>
      </c>
      <c r="B117" s="185"/>
      <c r="C117" s="185"/>
    </row>
    <row r="118" spans="1:13" x14ac:dyDescent="0.25">
      <c r="A118" s="23"/>
      <c r="B118" s="97"/>
      <c r="C118" s="97"/>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O12" sqref="O12"/>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3"/>
      <c r="C1" s="83"/>
      <c r="D1" s="41"/>
      <c r="I1" s="41"/>
    </row>
    <row r="2" spans="1:15" ht="7.5" customHeight="1" x14ac:dyDescent="0.25">
      <c r="A2" s="42"/>
      <c r="B2" s="43"/>
      <c r="C2" s="43"/>
      <c r="D2" s="29"/>
      <c r="E2" s="29"/>
      <c r="F2" s="29"/>
      <c r="G2" s="29"/>
      <c r="H2" s="29"/>
      <c r="I2" s="29"/>
      <c r="J2" s="29"/>
    </row>
    <row r="3" spans="1:15" ht="57" customHeight="1" x14ac:dyDescent="0.25">
      <c r="A3" s="181" t="s">
        <v>56</v>
      </c>
      <c r="B3" s="186" t="s">
        <v>242</v>
      </c>
      <c r="C3" s="186"/>
      <c r="D3" s="79"/>
      <c r="E3" s="177" t="s">
        <v>243</v>
      </c>
      <c r="F3" s="80"/>
      <c r="G3" s="187" t="s">
        <v>244</v>
      </c>
      <c r="H3" s="187"/>
      <c r="I3" s="79"/>
      <c r="J3" s="177" t="s">
        <v>245</v>
      </c>
    </row>
    <row r="4" spans="1:15" ht="30" x14ac:dyDescent="0.25">
      <c r="A4" s="182"/>
      <c r="B4" s="84">
        <v>43101</v>
      </c>
      <c r="C4" s="117">
        <v>43132</v>
      </c>
      <c r="D4" s="135"/>
      <c r="E4" s="160" t="s">
        <v>262</v>
      </c>
      <c r="F4" s="135"/>
      <c r="G4" s="117">
        <v>43101</v>
      </c>
      <c r="H4" s="117">
        <v>43132</v>
      </c>
      <c r="I4" s="85"/>
      <c r="J4" s="160" t="s">
        <v>263</v>
      </c>
      <c r="K4" s="86"/>
    </row>
    <row r="5" spans="1:15" s="57" customFormat="1" ht="15.75" x14ac:dyDescent="0.25">
      <c r="A5" s="62" t="s">
        <v>241</v>
      </c>
      <c r="B5" s="92">
        <v>109.30212161215425</v>
      </c>
      <c r="C5" s="92">
        <v>109.42885020039111</v>
      </c>
      <c r="D5" s="56"/>
      <c r="E5" s="56">
        <f>((C5/B5-1)*100)</f>
        <v>0.11594339283416133</v>
      </c>
      <c r="F5" s="56"/>
      <c r="G5" s="92">
        <v>109.30212161215425</v>
      </c>
      <c r="H5" s="92">
        <v>109.42885020039111</v>
      </c>
      <c r="I5" s="56"/>
      <c r="J5" s="56">
        <f>H5-G5</f>
        <v>0.12672858823685829</v>
      </c>
    </row>
    <row r="6" spans="1:15" ht="10.5" customHeight="1" x14ac:dyDescent="0.25">
      <c r="A6" s="39"/>
      <c r="B6" s="38"/>
      <c r="C6" s="38"/>
      <c r="D6" s="38"/>
      <c r="E6" s="38"/>
      <c r="F6" s="38"/>
      <c r="G6" s="38"/>
      <c r="H6" s="38"/>
      <c r="I6" s="38"/>
      <c r="J6" s="38"/>
    </row>
    <row r="7" spans="1:15" ht="15.75" x14ac:dyDescent="0.25">
      <c r="A7" s="33" t="s">
        <v>127</v>
      </c>
      <c r="B7" s="38">
        <v>116.46011815617229</v>
      </c>
      <c r="C7" s="38">
        <v>116.56327125889435</v>
      </c>
      <c r="D7" s="38"/>
      <c r="E7" s="38">
        <f t="shared" ref="E7:E70" si="0">((C7/B7-1)*100)</f>
        <v>8.8573757570586942E-2</v>
      </c>
      <c r="F7" s="38"/>
      <c r="G7" s="38">
        <v>37.748882899177445</v>
      </c>
      <c r="H7" s="38">
        <v>37.78231850320217</v>
      </c>
      <c r="I7" s="38"/>
      <c r="J7" s="38">
        <f>H7-G7</f>
        <v>3.3435604024724341E-2</v>
      </c>
      <c r="L7" s="1"/>
      <c r="N7" s="1"/>
    </row>
    <row r="8" spans="1:15" s="57" customFormat="1" ht="15.75" x14ac:dyDescent="0.25">
      <c r="A8" s="61" t="s">
        <v>57</v>
      </c>
      <c r="B8" s="59">
        <v>117.17593290486033</v>
      </c>
      <c r="C8" s="59">
        <v>117.27547650521986</v>
      </c>
      <c r="D8" s="59"/>
      <c r="E8" s="59">
        <f t="shared" si="0"/>
        <v>8.4952257594017588E-2</v>
      </c>
      <c r="F8" s="59"/>
      <c r="G8" s="59">
        <v>35.117187882597698</v>
      </c>
      <c r="H8" s="59">
        <v>35.147020726507492</v>
      </c>
      <c r="I8" s="59"/>
      <c r="J8" s="59">
        <f t="shared" ref="J8:J71" si="1">H8-G8</f>
        <v>2.9832843909794349E-2</v>
      </c>
      <c r="L8" s="1"/>
      <c r="N8" s="1"/>
    </row>
    <row r="9" spans="1:15" ht="15.75" x14ac:dyDescent="0.25">
      <c r="A9" s="35" t="s">
        <v>58</v>
      </c>
      <c r="B9" s="26">
        <v>131.64726339977165</v>
      </c>
      <c r="C9" s="26">
        <v>131.6337199234099</v>
      </c>
      <c r="D9" s="26"/>
      <c r="E9" s="26">
        <f t="shared" si="0"/>
        <v>-1.0287700641842257E-2</v>
      </c>
      <c r="F9" s="26"/>
      <c r="G9" s="26">
        <v>6.7156626187516535</v>
      </c>
      <c r="H9" s="26">
        <v>6.7149717314853197</v>
      </c>
      <c r="I9" s="26"/>
      <c r="J9" s="26">
        <f t="shared" si="1"/>
        <v>-6.9088726633381725E-4</v>
      </c>
      <c r="L9" s="1"/>
      <c r="N9" s="1"/>
    </row>
    <row r="10" spans="1:15" s="57" customFormat="1" ht="15.75" x14ac:dyDescent="0.25">
      <c r="A10" s="58" t="s">
        <v>62</v>
      </c>
      <c r="B10" s="59">
        <v>88.215677888282997</v>
      </c>
      <c r="C10" s="59">
        <v>88.423748186314342</v>
      </c>
      <c r="D10" s="59"/>
      <c r="E10" s="59">
        <f t="shared" si="0"/>
        <v>0.23586544139562182</v>
      </c>
      <c r="F10" s="59"/>
      <c r="G10" s="59">
        <v>0.73074079160691618</v>
      </c>
      <c r="H10" s="59">
        <v>0.73246435660049769</v>
      </c>
      <c r="I10" s="59"/>
      <c r="J10" s="59">
        <f t="shared" si="1"/>
        <v>1.7235649935815056E-3</v>
      </c>
      <c r="L10" s="1"/>
      <c r="N10" s="1"/>
    </row>
    <row r="11" spans="1:15" ht="15.75" x14ac:dyDescent="0.25">
      <c r="A11" s="35" t="s">
        <v>63</v>
      </c>
      <c r="B11" s="26">
        <v>112.04089144041741</v>
      </c>
      <c r="C11" s="26">
        <v>113.54428510163265</v>
      </c>
      <c r="D11" s="26"/>
      <c r="E11" s="26">
        <f t="shared" si="0"/>
        <v>1.3418258654383619</v>
      </c>
      <c r="F11" s="26"/>
      <c r="G11" s="26">
        <v>10.649014259236564</v>
      </c>
      <c r="H11" s="26">
        <v>10.791905486981218</v>
      </c>
      <c r="I11" s="26"/>
      <c r="J11" s="26">
        <f t="shared" si="1"/>
        <v>0.1428912277446539</v>
      </c>
      <c r="L11" s="1"/>
      <c r="N11" s="1"/>
    </row>
    <row r="12" spans="1:15" s="57" customFormat="1" ht="15.75" x14ac:dyDescent="0.25">
      <c r="A12" s="58" t="s">
        <v>152</v>
      </c>
      <c r="B12" s="59">
        <v>104.09033151802484</v>
      </c>
      <c r="C12" s="59">
        <v>104.28804753996248</v>
      </c>
      <c r="D12" s="59"/>
      <c r="E12" s="59">
        <f t="shared" si="0"/>
        <v>0.18994657722211095</v>
      </c>
      <c r="F12" s="59"/>
      <c r="G12" s="59">
        <v>6.2453972280359125</v>
      </c>
      <c r="H12" s="59">
        <v>6.2572601463044917</v>
      </c>
      <c r="I12" s="59"/>
      <c r="J12" s="59">
        <f t="shared" si="1"/>
        <v>1.1862918268579214E-2</v>
      </c>
      <c r="L12" s="1"/>
      <c r="N12" s="1"/>
      <c r="O12" s="4"/>
    </row>
    <row r="13" spans="1:15" ht="15.75" x14ac:dyDescent="0.25">
      <c r="A13" s="35" t="s">
        <v>153</v>
      </c>
      <c r="B13" s="26">
        <v>84.401222420738392</v>
      </c>
      <c r="C13" s="26">
        <v>84.445120715346306</v>
      </c>
      <c r="D13" s="26"/>
      <c r="E13" s="26">
        <f t="shared" si="0"/>
        <v>5.2011444086774716E-2</v>
      </c>
      <c r="F13" s="26"/>
      <c r="G13" s="26">
        <v>1.0484264089466184</v>
      </c>
      <c r="H13" s="26">
        <v>1.0489717106620988</v>
      </c>
      <c r="I13" s="26"/>
      <c r="J13" s="26">
        <f>H13-G13</f>
        <v>5.4530171548039519E-4</v>
      </c>
      <c r="L13" s="1"/>
      <c r="N13" s="1"/>
    </row>
    <row r="14" spans="1:15" s="57" customFormat="1" ht="15.75" x14ac:dyDescent="0.25">
      <c r="A14" s="58" t="s">
        <v>69</v>
      </c>
      <c r="B14" s="59">
        <v>117.83658905755179</v>
      </c>
      <c r="C14" s="59">
        <v>124.18150360830506</v>
      </c>
      <c r="D14" s="59"/>
      <c r="E14" s="59">
        <f t="shared" si="0"/>
        <v>5.3845028963409591</v>
      </c>
      <c r="F14" s="59"/>
      <c r="G14" s="59">
        <v>2.3881171173266957</v>
      </c>
      <c r="H14" s="59">
        <v>2.5167053526771657</v>
      </c>
      <c r="I14" s="59"/>
      <c r="J14" s="59">
        <f t="shared" si="1"/>
        <v>0.12858823535046993</v>
      </c>
      <c r="L14" s="1"/>
      <c r="N14" s="1"/>
    </row>
    <row r="15" spans="1:15" ht="15.75" x14ac:dyDescent="0.25">
      <c r="A15" s="35" t="s">
        <v>72</v>
      </c>
      <c r="B15" s="26">
        <v>159.12681989831739</v>
      </c>
      <c r="C15" s="26">
        <v>146.09145554440045</v>
      </c>
      <c r="D15" s="26"/>
      <c r="E15" s="26">
        <f t="shared" si="0"/>
        <v>-8.1918084973020893</v>
      </c>
      <c r="F15" s="26"/>
      <c r="G15" s="26">
        <v>2.9264945163698806</v>
      </c>
      <c r="H15" s="26">
        <v>2.686761689904813</v>
      </c>
      <c r="I15" s="26"/>
      <c r="J15" s="26">
        <f t="shared" si="1"/>
        <v>-0.23973282646506755</v>
      </c>
      <c r="L15" s="1"/>
      <c r="N15" s="1"/>
    </row>
    <row r="16" spans="1:15" s="57" customFormat="1" ht="15.75" x14ac:dyDescent="0.25">
      <c r="A16" s="58" t="s">
        <v>154</v>
      </c>
      <c r="B16" s="59">
        <v>144.69644492171045</v>
      </c>
      <c r="C16" s="59">
        <v>143.98917941807917</v>
      </c>
      <c r="D16" s="59"/>
      <c r="E16" s="59">
        <f t="shared" si="0"/>
        <v>-0.48879259197691649</v>
      </c>
      <c r="F16" s="59"/>
      <c r="G16" s="59">
        <v>1.992296305875318</v>
      </c>
      <c r="H16" s="59">
        <v>1.9825581091219699</v>
      </c>
      <c r="I16" s="59"/>
      <c r="J16" s="59">
        <f t="shared" si="1"/>
        <v>-9.7381967533480829E-3</v>
      </c>
      <c r="L16" s="1"/>
      <c r="N16" s="1"/>
    </row>
    <row r="17" spans="1:14" ht="15.75" x14ac:dyDescent="0.25">
      <c r="A17" s="35" t="s">
        <v>155</v>
      </c>
      <c r="B17" s="26">
        <v>118.06184335676319</v>
      </c>
      <c r="C17" s="26">
        <v>117.78795528787036</v>
      </c>
      <c r="D17" s="26"/>
      <c r="E17" s="26">
        <f t="shared" si="0"/>
        <v>-0.2319869494712079</v>
      </c>
      <c r="F17" s="26"/>
      <c r="G17" s="26">
        <v>2.4210386364481349</v>
      </c>
      <c r="H17" s="26">
        <v>2.4154221427699198</v>
      </c>
      <c r="I17" s="26"/>
      <c r="J17" s="26">
        <f t="shared" si="1"/>
        <v>-5.6164936782150399E-3</v>
      </c>
      <c r="L17" s="1"/>
      <c r="N17" s="1"/>
    </row>
    <row r="18" spans="1:14" s="57" customFormat="1" ht="15.75" x14ac:dyDescent="0.25">
      <c r="A18" s="61" t="s">
        <v>76</v>
      </c>
      <c r="B18" s="59">
        <v>107.68222264760287</v>
      </c>
      <c r="C18" s="59">
        <v>107.82963836804049</v>
      </c>
      <c r="D18" s="59"/>
      <c r="E18" s="59">
        <f>((C18/B18-1)*100)</f>
        <v>0.13689884626550963</v>
      </c>
      <c r="F18" s="59"/>
      <c r="G18" s="59">
        <v>2.6316950165797524</v>
      </c>
      <c r="H18" s="59">
        <v>2.6352977766946766</v>
      </c>
      <c r="I18" s="59"/>
      <c r="J18" s="59">
        <f t="shared" si="1"/>
        <v>3.6027601149242194E-3</v>
      </c>
      <c r="L18" s="1"/>
      <c r="N18" s="1"/>
    </row>
    <row r="19" spans="1:14" ht="15.75" x14ac:dyDescent="0.25">
      <c r="A19" s="35" t="s">
        <v>156</v>
      </c>
      <c r="B19" s="26">
        <v>106.32953312580487</v>
      </c>
      <c r="C19" s="26">
        <v>106.64862155470007</v>
      </c>
      <c r="D19" s="26"/>
      <c r="E19" s="26">
        <f t="shared" si="0"/>
        <v>0.30009388691443206</v>
      </c>
      <c r="F19" s="26"/>
      <c r="G19" s="26">
        <v>0.8023768314506281</v>
      </c>
      <c r="H19" s="26">
        <v>0.80478471527182927</v>
      </c>
      <c r="I19" s="26"/>
      <c r="J19" s="26">
        <f t="shared" si="1"/>
        <v>2.4078838212011622E-3</v>
      </c>
      <c r="L19" s="1"/>
      <c r="N19" s="1"/>
    </row>
    <row r="20" spans="1:14" s="57" customFormat="1" ht="15.75" x14ac:dyDescent="0.25">
      <c r="A20" s="58" t="s">
        <v>157</v>
      </c>
      <c r="B20" s="59">
        <v>108.28645990890591</v>
      </c>
      <c r="C20" s="59">
        <v>108.35719059147834</v>
      </c>
      <c r="D20" s="59"/>
      <c r="E20" s="59">
        <f t="shared" si="0"/>
        <v>6.5318122535296119E-2</v>
      </c>
      <c r="F20" s="59"/>
      <c r="G20" s="59">
        <v>1.8293181851291245</v>
      </c>
      <c r="H20" s="59">
        <v>1.8305130614228475</v>
      </c>
      <c r="I20" s="59"/>
      <c r="J20" s="59">
        <f t="shared" si="1"/>
        <v>1.1948762937230573E-3</v>
      </c>
      <c r="L20" s="1"/>
      <c r="N20" s="1"/>
    </row>
    <row r="21" spans="1:14" ht="15.75" x14ac:dyDescent="0.25">
      <c r="A21" s="33" t="s">
        <v>247</v>
      </c>
      <c r="B21" s="37">
        <v>161.87362530118892</v>
      </c>
      <c r="C21" s="37">
        <v>163.04431139078281</v>
      </c>
      <c r="D21" s="37"/>
      <c r="E21" s="37">
        <f t="shared" si="0"/>
        <v>0.72320990366137039</v>
      </c>
      <c r="F21" s="37"/>
      <c r="G21" s="37">
        <v>5.0321125738182202</v>
      </c>
      <c r="H21" s="37">
        <v>5.0685053103154631</v>
      </c>
      <c r="I21" s="37"/>
      <c r="J21" s="37">
        <f t="shared" si="1"/>
        <v>3.639273649724295E-2</v>
      </c>
      <c r="L21" s="1"/>
      <c r="N21" s="1"/>
    </row>
    <row r="22" spans="1:14" s="57" customFormat="1" ht="15.75" x14ac:dyDescent="0.25">
      <c r="A22" s="61" t="s">
        <v>1</v>
      </c>
      <c r="B22" s="59">
        <v>172.08510541451196</v>
      </c>
      <c r="C22" s="59">
        <v>172.08510541451196</v>
      </c>
      <c r="D22" s="59"/>
      <c r="E22" s="59">
        <f t="shared" si="0"/>
        <v>0</v>
      </c>
      <c r="F22" s="59"/>
      <c r="G22" s="59">
        <v>4.0381137088916086</v>
      </c>
      <c r="H22" s="59">
        <v>4.0381137088916095</v>
      </c>
      <c r="I22" s="59"/>
      <c r="J22" s="59">
        <f t="shared" si="1"/>
        <v>0</v>
      </c>
      <c r="L22" s="1"/>
      <c r="N22" s="1"/>
    </row>
    <row r="23" spans="1:14" ht="15.75" x14ac:dyDescent="0.25">
      <c r="A23" s="35" t="s">
        <v>78</v>
      </c>
      <c r="B23" s="26">
        <v>172.08510541451196</v>
      </c>
      <c r="C23" s="26">
        <v>172.08510541451196</v>
      </c>
      <c r="D23" s="26"/>
      <c r="E23" s="26">
        <f t="shared" si="0"/>
        <v>0</v>
      </c>
      <c r="F23" s="26"/>
      <c r="G23" s="26">
        <v>4.0381137088916086</v>
      </c>
      <c r="H23" s="26">
        <v>4.0381137088916095</v>
      </c>
      <c r="I23" s="26"/>
      <c r="J23" s="26">
        <f t="shared" si="1"/>
        <v>0</v>
      </c>
      <c r="L23" s="1"/>
      <c r="N23" s="1"/>
    </row>
    <row r="24" spans="1:14" s="57" customFormat="1" ht="15.75" x14ac:dyDescent="0.25">
      <c r="A24" s="58" t="s">
        <v>16</v>
      </c>
      <c r="B24" s="59">
        <v>130.43099457668819</v>
      </c>
      <c r="C24" s="59">
        <v>135.20639320559235</v>
      </c>
      <c r="D24" s="59"/>
      <c r="E24" s="59">
        <f t="shared" si="0"/>
        <v>3.661245277169467</v>
      </c>
      <c r="F24" s="59"/>
      <c r="G24" s="59">
        <v>0.99399886492661016</v>
      </c>
      <c r="H24" s="59">
        <v>1.0303916014238539</v>
      </c>
      <c r="I24" s="59"/>
      <c r="J24" s="59">
        <f t="shared" si="1"/>
        <v>3.6392736497243727E-2</v>
      </c>
      <c r="L24" s="1"/>
      <c r="N24" s="1"/>
    </row>
    <row r="25" spans="1:14" ht="15.75" x14ac:dyDescent="0.25">
      <c r="A25" s="33" t="s">
        <v>128</v>
      </c>
      <c r="B25" s="37">
        <v>101.73651665551675</v>
      </c>
      <c r="C25" s="37">
        <v>101.37599474109115</v>
      </c>
      <c r="D25" s="37"/>
      <c r="E25" s="37">
        <f t="shared" si="0"/>
        <v>-0.35436825072981959</v>
      </c>
      <c r="F25" s="37"/>
      <c r="G25" s="37">
        <v>4.4495886318191271</v>
      </c>
      <c r="H25" s="37">
        <v>4.4338207024198768</v>
      </c>
      <c r="I25" s="37"/>
      <c r="J25" s="37">
        <f t="shared" si="1"/>
        <v>-1.5767929399250313E-2</v>
      </c>
      <c r="L25" s="1"/>
      <c r="N25" s="1"/>
    </row>
    <row r="26" spans="1:14" s="57" customFormat="1" ht="15.75" x14ac:dyDescent="0.25">
      <c r="A26" s="61" t="s">
        <v>79</v>
      </c>
      <c r="B26" s="59">
        <v>101.66634742901697</v>
      </c>
      <c r="C26" s="59">
        <v>101.18247497833235</v>
      </c>
      <c r="D26" s="59"/>
      <c r="E26" s="59">
        <f t="shared" si="0"/>
        <v>-0.47594160990435119</v>
      </c>
      <c r="F26" s="59"/>
      <c r="G26" s="59">
        <v>3.3177828581434361</v>
      </c>
      <c r="H26" s="59">
        <v>3.3019921489952573</v>
      </c>
      <c r="I26" s="59"/>
      <c r="J26" s="59">
        <f t="shared" si="1"/>
        <v>-1.5790709148178816E-2</v>
      </c>
      <c r="L26" s="1"/>
      <c r="N26" s="1"/>
    </row>
    <row r="27" spans="1:14" ht="15.75" x14ac:dyDescent="0.25">
      <c r="A27" s="35" t="s">
        <v>80</v>
      </c>
      <c r="B27" s="26">
        <v>96.548656599335771</v>
      </c>
      <c r="C27" s="26">
        <v>93.282980151399997</v>
      </c>
      <c r="D27" s="26"/>
      <c r="E27" s="26">
        <f t="shared" si="0"/>
        <v>-3.3824152121431417</v>
      </c>
      <c r="F27" s="26"/>
      <c r="G27" s="26">
        <v>0.56771280714232897</v>
      </c>
      <c r="H27" s="26">
        <v>0.54851040279226204</v>
      </c>
      <c r="I27" s="26"/>
      <c r="J27" s="26">
        <f t="shared" si="1"/>
        <v>-1.9202404350066926E-2</v>
      </c>
      <c r="L27" s="1"/>
      <c r="N27" s="1"/>
    </row>
    <row r="28" spans="1:14" s="57" customFormat="1" ht="15.75" x14ac:dyDescent="0.25">
      <c r="A28" s="58" t="s">
        <v>82</v>
      </c>
      <c r="B28" s="59">
        <v>103.60286232795025</v>
      </c>
      <c r="C28" s="59">
        <v>103.75201564005521</v>
      </c>
      <c r="D28" s="59"/>
      <c r="E28" s="59">
        <f t="shared" si="0"/>
        <v>0.14396640088265578</v>
      </c>
      <c r="F28" s="59"/>
      <c r="G28" s="59">
        <v>2.3697857145639389</v>
      </c>
      <c r="H28" s="59">
        <v>2.3731974097658277</v>
      </c>
      <c r="I28" s="59"/>
      <c r="J28" s="59">
        <f t="shared" si="1"/>
        <v>3.4116952018887758E-3</v>
      </c>
      <c r="L28" s="1"/>
      <c r="N28" s="1"/>
    </row>
    <row r="29" spans="1:14" ht="15.75" x14ac:dyDescent="0.25">
      <c r="A29" s="35" t="s">
        <v>158</v>
      </c>
      <c r="B29" s="26">
        <v>98.005989850579866</v>
      </c>
      <c r="C29" s="26">
        <v>98.005989850579866</v>
      </c>
      <c r="D29" s="26"/>
      <c r="E29" s="26">
        <f t="shared" si="0"/>
        <v>0</v>
      </c>
      <c r="F29" s="26"/>
      <c r="G29" s="26">
        <v>0.38028433643716841</v>
      </c>
      <c r="H29" s="26">
        <v>0.38028433643716841</v>
      </c>
      <c r="I29" s="26"/>
      <c r="J29" s="26">
        <f t="shared" si="1"/>
        <v>0</v>
      </c>
      <c r="L29" s="1"/>
      <c r="N29" s="1"/>
    </row>
    <row r="30" spans="1:14" s="57" customFormat="1" ht="15.75" x14ac:dyDescent="0.25">
      <c r="A30" s="61" t="s">
        <v>83</v>
      </c>
      <c r="B30" s="59">
        <v>101.94277045337627</v>
      </c>
      <c r="C30" s="59">
        <v>101.94482224598066</v>
      </c>
      <c r="D30" s="59"/>
      <c r="E30" s="59">
        <f t="shared" si="0"/>
        <v>2.0126906452144766E-3</v>
      </c>
      <c r="F30" s="59"/>
      <c r="G30" s="59">
        <v>1.1318057736756906</v>
      </c>
      <c r="H30" s="59">
        <v>1.1318285534246195</v>
      </c>
      <c r="I30" s="59"/>
      <c r="J30" s="59">
        <f t="shared" si="1"/>
        <v>2.2779748928947186E-5</v>
      </c>
      <c r="L30" s="1"/>
      <c r="N30" s="1"/>
    </row>
    <row r="31" spans="1:14" ht="15.75" x14ac:dyDescent="0.25">
      <c r="A31" s="35" t="s">
        <v>159</v>
      </c>
      <c r="B31" s="26">
        <v>101.94277045337627</v>
      </c>
      <c r="C31" s="26">
        <v>101.94482224598066</v>
      </c>
      <c r="D31" s="26"/>
      <c r="E31" s="26">
        <f t="shared" si="0"/>
        <v>2.0126906452144766E-3</v>
      </c>
      <c r="F31" s="26"/>
      <c r="G31" s="26">
        <v>1.1318057736756906</v>
      </c>
      <c r="H31" s="26">
        <v>1.1318285534246195</v>
      </c>
      <c r="I31" s="26"/>
      <c r="J31" s="26">
        <f t="shared" si="1"/>
        <v>2.2779748928947186E-5</v>
      </c>
      <c r="L31" s="1"/>
      <c r="N31" s="1"/>
    </row>
    <row r="32" spans="1:14" s="57" customFormat="1" ht="15.75" x14ac:dyDescent="0.25">
      <c r="A32" s="55" t="s">
        <v>129</v>
      </c>
      <c r="B32" s="60">
        <v>95.271149534893354</v>
      </c>
      <c r="C32" s="60">
        <v>95.660465399215326</v>
      </c>
      <c r="D32" s="60"/>
      <c r="E32" s="60">
        <f t="shared" si="0"/>
        <v>0.40863983086441014</v>
      </c>
      <c r="F32" s="60"/>
      <c r="G32" s="60">
        <v>14.070598697893145</v>
      </c>
      <c r="H32" s="60">
        <v>14.128096768613826</v>
      </c>
      <c r="I32" s="60"/>
      <c r="J32" s="60">
        <f>H32-G32</f>
        <v>5.7498070720681582E-2</v>
      </c>
      <c r="L32" s="1"/>
      <c r="N32" s="1"/>
    </row>
    <row r="33" spans="1:14" ht="15.75" x14ac:dyDescent="0.25">
      <c r="A33" s="34" t="s">
        <v>149</v>
      </c>
      <c r="B33" s="26">
        <v>106.8532425139463</v>
      </c>
      <c r="C33" s="26">
        <v>111.95000764594712</v>
      </c>
      <c r="D33" s="26"/>
      <c r="E33" s="26">
        <f t="shared" si="0"/>
        <v>4.769874092810622</v>
      </c>
      <c r="F33" s="26"/>
      <c r="G33" s="26">
        <v>1.2076282274368093</v>
      </c>
      <c r="H33" s="26">
        <v>1.265230573394786</v>
      </c>
      <c r="I33" s="26"/>
      <c r="J33" s="26">
        <f t="shared" si="1"/>
        <v>5.7602345957976642E-2</v>
      </c>
      <c r="L33" s="1"/>
      <c r="N33" s="1"/>
    </row>
    <row r="34" spans="1:14" s="57" customFormat="1" ht="15.75" x14ac:dyDescent="0.25">
      <c r="A34" s="58" t="s">
        <v>160</v>
      </c>
      <c r="B34" s="59">
        <v>106.8532425139463</v>
      </c>
      <c r="C34" s="59">
        <v>111.95000764594712</v>
      </c>
      <c r="D34" s="59"/>
      <c r="E34" s="59">
        <f t="shared" si="0"/>
        <v>4.769874092810622</v>
      </c>
      <c r="F34" s="59"/>
      <c r="G34" s="59">
        <v>1.2076282274368093</v>
      </c>
      <c r="H34" s="59">
        <v>1.265230573394786</v>
      </c>
      <c r="I34" s="59"/>
      <c r="J34" s="59">
        <f t="shared" si="1"/>
        <v>5.7602345957976642E-2</v>
      </c>
      <c r="L34" s="1"/>
      <c r="N34" s="1"/>
    </row>
    <row r="35" spans="1:14" ht="15.75" x14ac:dyDescent="0.25">
      <c r="A35" s="34" t="s">
        <v>148</v>
      </c>
      <c r="B35" s="26">
        <v>107.29763757374884</v>
      </c>
      <c r="C35" s="26">
        <v>107.69290553718741</v>
      </c>
      <c r="D35" s="26"/>
      <c r="E35" s="26">
        <f t="shared" si="0"/>
        <v>0.36838459110237753</v>
      </c>
      <c r="F35" s="26"/>
      <c r="G35" s="26">
        <v>5.0712554607266247</v>
      </c>
      <c r="H35" s="26">
        <v>5.0899371844193793</v>
      </c>
      <c r="I35" s="26"/>
      <c r="J35" s="26">
        <f t="shared" si="1"/>
        <v>1.8681723692754559E-2</v>
      </c>
      <c r="L35" s="1"/>
      <c r="N35" s="1"/>
    </row>
    <row r="36" spans="1:14" s="57" customFormat="1" ht="15.75" x14ac:dyDescent="0.25">
      <c r="A36" s="58" t="s">
        <v>161</v>
      </c>
      <c r="B36" s="59">
        <v>105.09077989270085</v>
      </c>
      <c r="C36" s="59">
        <v>105.04566510184357</v>
      </c>
      <c r="D36" s="59"/>
      <c r="E36" s="59">
        <f t="shared" si="0"/>
        <v>-4.2929352035780965E-2</v>
      </c>
      <c r="F36" s="59"/>
      <c r="G36" s="59">
        <v>4.3320934891802008</v>
      </c>
      <c r="H36" s="59">
        <v>4.3302337495157115</v>
      </c>
      <c r="I36" s="59"/>
      <c r="J36" s="59">
        <f t="shared" si="1"/>
        <v>-1.8597396644892683E-3</v>
      </c>
      <c r="L36" s="1"/>
      <c r="N36" s="1"/>
    </row>
    <row r="37" spans="1:14" ht="15.75" x14ac:dyDescent="0.25">
      <c r="A37" s="35" t="s">
        <v>162</v>
      </c>
      <c r="B37" s="26">
        <v>122.35661058360637</v>
      </c>
      <c r="C37" s="26">
        <v>125.75692598073286</v>
      </c>
      <c r="D37" s="26"/>
      <c r="E37" s="26">
        <f t="shared" si="0"/>
        <v>2.7790205865526607</v>
      </c>
      <c r="F37" s="26"/>
      <c r="G37" s="26">
        <v>0.73916197154642327</v>
      </c>
      <c r="H37" s="26">
        <v>0.75970343490366687</v>
      </c>
      <c r="I37" s="26"/>
      <c r="J37" s="26">
        <f t="shared" si="1"/>
        <v>2.0541463357243606E-2</v>
      </c>
      <c r="L37" s="1"/>
      <c r="N37" s="1"/>
    </row>
    <row r="38" spans="1:14" s="57" customFormat="1" ht="15.75" x14ac:dyDescent="0.25">
      <c r="A38" s="61" t="s">
        <v>147</v>
      </c>
      <c r="B38" s="59">
        <v>108.48689886243125</v>
      </c>
      <c r="C38" s="59">
        <v>108.48689886243125</v>
      </c>
      <c r="D38" s="59"/>
      <c r="E38" s="59">
        <f t="shared" si="0"/>
        <v>0</v>
      </c>
      <c r="F38" s="59"/>
      <c r="G38" s="59">
        <v>0.35246204551742616</v>
      </c>
      <c r="H38" s="59">
        <v>0.35246204551742621</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0.20600390916610056</v>
      </c>
      <c r="H39" s="26">
        <v>0.20600390916610059</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v>
      </c>
      <c r="H40" s="59">
        <v>0.1464581363513256</v>
      </c>
      <c r="I40" s="59"/>
      <c r="J40" s="59">
        <f t="shared" si="1"/>
        <v>0</v>
      </c>
      <c r="L40" s="1"/>
      <c r="N40" s="1"/>
    </row>
    <row r="41" spans="1:14" ht="15.75" x14ac:dyDescent="0.25">
      <c r="A41" s="34" t="s">
        <v>146</v>
      </c>
      <c r="B41" s="26">
        <v>86.627896267483635</v>
      </c>
      <c r="C41" s="26">
        <v>86.409138876866336</v>
      </c>
      <c r="D41" s="26"/>
      <c r="E41" s="26">
        <f t="shared" si="0"/>
        <v>-0.25252534119244441</v>
      </c>
      <c r="F41" s="26"/>
      <c r="G41" s="26">
        <v>7.4392529642122831</v>
      </c>
      <c r="H41" s="26">
        <v>7.4204669652822375</v>
      </c>
      <c r="I41" s="26"/>
      <c r="J41" s="26">
        <f t="shared" si="1"/>
        <v>-1.8785998930045622E-2</v>
      </c>
      <c r="L41" s="1"/>
      <c r="N41" s="1"/>
    </row>
    <row r="42" spans="1:14" s="57" customFormat="1" ht="15.75" x14ac:dyDescent="0.25">
      <c r="A42" s="58" t="s">
        <v>17</v>
      </c>
      <c r="B42" s="59">
        <v>75.464428448416569</v>
      </c>
      <c r="C42" s="59">
        <v>75.133414927386767</v>
      </c>
      <c r="D42" s="59"/>
      <c r="E42" s="59">
        <f t="shared" si="0"/>
        <v>-0.43863516604524255</v>
      </c>
      <c r="F42" s="59"/>
      <c r="G42" s="59">
        <v>4.2828301021602719</v>
      </c>
      <c r="H42" s="59">
        <v>4.2640441032302263</v>
      </c>
      <c r="I42" s="59"/>
      <c r="J42" s="59">
        <f t="shared" si="1"/>
        <v>-1.8785998930045622E-2</v>
      </c>
      <c r="L42" s="1"/>
      <c r="N42" s="1"/>
    </row>
    <row r="43" spans="1:14" ht="15.75" x14ac:dyDescent="0.25">
      <c r="A43" s="35" t="s">
        <v>88</v>
      </c>
      <c r="B43" s="26">
        <v>101.37911846308745</v>
      </c>
      <c r="C43" s="26">
        <v>101.37911846308745</v>
      </c>
      <c r="D43" s="26"/>
      <c r="E43" s="26">
        <f t="shared" si="0"/>
        <v>0</v>
      </c>
      <c r="F43" s="26"/>
      <c r="G43" s="26">
        <v>2.3209005235199518</v>
      </c>
      <c r="H43" s="26">
        <v>2.3209005235199518</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0.83552233853205982</v>
      </c>
      <c r="H44" s="59">
        <v>0.83552233853205982</v>
      </c>
      <c r="I44" s="59"/>
      <c r="J44" s="59">
        <f t="shared" si="1"/>
        <v>0</v>
      </c>
      <c r="L44" s="1"/>
      <c r="N44" s="1"/>
    </row>
    <row r="45" spans="1:14" ht="15.75" x14ac:dyDescent="0.25">
      <c r="A45" s="33" t="s">
        <v>250</v>
      </c>
      <c r="B45" s="37">
        <v>98.446000351987394</v>
      </c>
      <c r="C45" s="37">
        <v>98.499145423127914</v>
      </c>
      <c r="D45" s="37"/>
      <c r="E45" s="37">
        <f t="shared" si="0"/>
        <v>5.3983982031269306E-2</v>
      </c>
      <c r="F45" s="37"/>
      <c r="G45" s="37">
        <v>9.7032236108127154</v>
      </c>
      <c r="H45" s="37">
        <v>9.7084617973032294</v>
      </c>
      <c r="I45" s="37"/>
      <c r="J45" s="37">
        <f t="shared" si="1"/>
        <v>5.2381864905139963E-3</v>
      </c>
      <c r="L45" s="1"/>
      <c r="N45" s="1"/>
    </row>
    <row r="46" spans="1:14" s="57" customFormat="1" ht="15.75" x14ac:dyDescent="0.25">
      <c r="A46" s="61" t="s">
        <v>145</v>
      </c>
      <c r="B46" s="59">
        <v>102.01751020412652</v>
      </c>
      <c r="C46" s="59">
        <v>102.01751020412652</v>
      </c>
      <c r="D46" s="59"/>
      <c r="E46" s="59">
        <f t="shared" si="0"/>
        <v>0</v>
      </c>
      <c r="F46" s="59"/>
      <c r="G46" s="59">
        <v>2.008243502911458</v>
      </c>
      <c r="H46" s="59">
        <v>2.0082435029114585</v>
      </c>
      <c r="I46" s="59"/>
      <c r="J46" s="59">
        <f t="shared" si="1"/>
        <v>0</v>
      </c>
      <c r="L46" s="1"/>
      <c r="N46" s="1"/>
    </row>
    <row r="47" spans="1:14" ht="15.75" x14ac:dyDescent="0.25">
      <c r="A47" s="35" t="s">
        <v>163</v>
      </c>
      <c r="B47" s="26">
        <v>102.01751020412652</v>
      </c>
      <c r="C47" s="26">
        <v>102.01751020412652</v>
      </c>
      <c r="D47" s="26"/>
      <c r="E47" s="26">
        <f t="shared" si="0"/>
        <v>0</v>
      </c>
      <c r="F47" s="26"/>
      <c r="G47" s="26">
        <v>2.008243502911458</v>
      </c>
      <c r="H47" s="26">
        <v>2.0082435029114585</v>
      </c>
      <c r="I47" s="26"/>
      <c r="J47" s="26">
        <f t="shared" si="1"/>
        <v>0</v>
      </c>
      <c r="L47" s="1"/>
      <c r="N47" s="1"/>
    </row>
    <row r="48" spans="1:14" s="57" customFormat="1" ht="15.75" x14ac:dyDescent="0.25">
      <c r="A48" s="61" t="s">
        <v>92</v>
      </c>
      <c r="B48" s="59">
        <v>98.483367801437637</v>
      </c>
      <c r="C48" s="59">
        <v>99.076779612701344</v>
      </c>
      <c r="D48" s="59"/>
      <c r="E48" s="59">
        <f t="shared" si="0"/>
        <v>0.60255028286617662</v>
      </c>
      <c r="F48" s="59"/>
      <c r="G48" s="59">
        <v>0.30199675175459334</v>
      </c>
      <c r="H48" s="59">
        <v>0.3038164340365373</v>
      </c>
      <c r="I48" s="59"/>
      <c r="J48" s="59">
        <f t="shared" si="1"/>
        <v>1.8196822819439573E-3</v>
      </c>
      <c r="L48" s="1"/>
      <c r="N48" s="1"/>
    </row>
    <row r="49" spans="1:14" ht="15.75" x14ac:dyDescent="0.25">
      <c r="A49" s="35" t="s">
        <v>93</v>
      </c>
      <c r="B49" s="26">
        <v>98.483367801437637</v>
      </c>
      <c r="C49" s="26">
        <v>99.076779612701344</v>
      </c>
      <c r="D49" s="26"/>
      <c r="E49" s="26">
        <f t="shared" si="0"/>
        <v>0.60255028286617662</v>
      </c>
      <c r="F49" s="26"/>
      <c r="G49" s="26">
        <v>0.30199675175459334</v>
      </c>
      <c r="H49" s="26">
        <v>0.3038164340365373</v>
      </c>
      <c r="I49" s="26"/>
      <c r="J49" s="26">
        <f t="shared" si="1"/>
        <v>1.8196822819439573E-3</v>
      </c>
      <c r="L49" s="1"/>
      <c r="N49" s="1"/>
    </row>
    <row r="50" spans="1:14" s="57" customFormat="1" ht="15.75" x14ac:dyDescent="0.25">
      <c r="A50" s="61" t="s">
        <v>94</v>
      </c>
      <c r="B50" s="59">
        <v>89.249326594293095</v>
      </c>
      <c r="C50" s="59">
        <v>89.37331179005561</v>
      </c>
      <c r="D50" s="59"/>
      <c r="E50" s="59">
        <f t="shared" si="0"/>
        <v>0.13892003502291583</v>
      </c>
      <c r="F50" s="59"/>
      <c r="G50" s="59">
        <v>2.5245934612724712</v>
      </c>
      <c r="H50" s="59">
        <v>2.5281006273930573</v>
      </c>
      <c r="I50" s="59"/>
      <c r="J50" s="59">
        <f t="shared" si="1"/>
        <v>3.5071661205861027E-3</v>
      </c>
      <c r="L50" s="1"/>
      <c r="N50" s="1"/>
    </row>
    <row r="51" spans="1:14" ht="15.75" x14ac:dyDescent="0.25">
      <c r="A51" s="35" t="s">
        <v>164</v>
      </c>
      <c r="B51" s="26">
        <v>87.951003929055005</v>
      </c>
      <c r="C51" s="26">
        <v>88.435779359579001</v>
      </c>
      <c r="D51" s="26"/>
      <c r="E51" s="26">
        <f t="shared" si="0"/>
        <v>0.55118805797262915</v>
      </c>
      <c r="F51" s="26"/>
      <c r="G51" s="26">
        <v>2.2191501981686961</v>
      </c>
      <c r="H51" s="26">
        <v>2.2313818890494783</v>
      </c>
      <c r="I51" s="26"/>
      <c r="J51" s="26">
        <f t="shared" si="1"/>
        <v>1.2231690880782242E-2</v>
      </c>
      <c r="L51" s="1"/>
      <c r="N51" s="1"/>
    </row>
    <row r="52" spans="1:14" s="57" customFormat="1" ht="15.75" x14ac:dyDescent="0.25">
      <c r="A52" s="58" t="s">
        <v>97</v>
      </c>
      <c r="B52" s="59">
        <v>99.971261237222151</v>
      </c>
      <c r="C52" s="59">
        <v>97.115733388582484</v>
      </c>
      <c r="D52" s="59"/>
      <c r="E52" s="59">
        <f t="shared" si="0"/>
        <v>-2.8563487279246957</v>
      </c>
      <c r="F52" s="59"/>
      <c r="G52" s="59">
        <v>0.30544326310377506</v>
      </c>
      <c r="H52" s="59">
        <v>0.29671873834357865</v>
      </c>
      <c r="I52" s="59"/>
      <c r="J52" s="59">
        <f t="shared" si="1"/>
        <v>-8.7245247601964171E-3</v>
      </c>
      <c r="L52" s="1"/>
      <c r="N52" s="1"/>
    </row>
    <row r="53" spans="1:14" ht="15.75" x14ac:dyDescent="0.25">
      <c r="A53" s="34" t="s">
        <v>144</v>
      </c>
      <c r="B53" s="26">
        <v>89.38338972332825</v>
      </c>
      <c r="C53" s="26">
        <v>89.38338972332825</v>
      </c>
      <c r="D53" s="26"/>
      <c r="E53" s="26">
        <f t="shared" si="0"/>
        <v>0</v>
      </c>
      <c r="F53" s="26"/>
      <c r="G53" s="26">
        <v>0.89100547745972025</v>
      </c>
      <c r="H53" s="26">
        <v>0.89100547745972014</v>
      </c>
      <c r="I53" s="26"/>
      <c r="J53" s="26">
        <f t="shared" si="1"/>
        <v>0</v>
      </c>
      <c r="L53" s="1"/>
      <c r="N53" s="1"/>
    </row>
    <row r="54" spans="1:14" s="57" customFormat="1" ht="15.75" x14ac:dyDescent="0.25">
      <c r="A54" s="58" t="s">
        <v>165</v>
      </c>
      <c r="B54" s="59">
        <v>89.38338972332825</v>
      </c>
      <c r="C54" s="59">
        <v>89.38338972332825</v>
      </c>
      <c r="D54" s="59"/>
      <c r="E54" s="59">
        <f t="shared" si="0"/>
        <v>0</v>
      </c>
      <c r="F54" s="59"/>
      <c r="G54" s="59">
        <v>0.89100547745972025</v>
      </c>
      <c r="H54" s="59">
        <v>0.89100547745972014</v>
      </c>
      <c r="I54" s="59"/>
      <c r="J54" s="59">
        <f t="shared" si="1"/>
        <v>0</v>
      </c>
      <c r="L54" s="1"/>
      <c r="N54" s="1"/>
    </row>
    <row r="55" spans="1:14" ht="15.75" x14ac:dyDescent="0.25">
      <c r="A55" s="34" t="s">
        <v>143</v>
      </c>
      <c r="B55" s="26">
        <v>95.094207882953995</v>
      </c>
      <c r="C55" s="26">
        <v>95.094207882953995</v>
      </c>
      <c r="D55" s="26"/>
      <c r="E55" s="26">
        <f t="shared" si="0"/>
        <v>0</v>
      </c>
      <c r="F55" s="26"/>
      <c r="G55" s="26">
        <v>0.75068185179983593</v>
      </c>
      <c r="H55" s="26">
        <v>0.75068185179983604</v>
      </c>
      <c r="I55" s="26"/>
      <c r="J55" s="26">
        <f t="shared" si="1"/>
        <v>0</v>
      </c>
      <c r="L55" s="1"/>
      <c r="N55" s="1"/>
    </row>
    <row r="56" spans="1:14" s="57" customFormat="1" ht="15.75" x14ac:dyDescent="0.25">
      <c r="A56" s="58" t="s">
        <v>166</v>
      </c>
      <c r="B56" s="59">
        <v>95.094207882953995</v>
      </c>
      <c r="C56" s="59">
        <v>95.094207882953995</v>
      </c>
      <c r="D56" s="59"/>
      <c r="E56" s="59">
        <f t="shared" si="0"/>
        <v>0</v>
      </c>
      <c r="F56" s="59"/>
      <c r="G56" s="59">
        <v>0.75068185179983593</v>
      </c>
      <c r="H56" s="59">
        <v>0.75068185179983604</v>
      </c>
      <c r="I56" s="59"/>
      <c r="J56" s="59">
        <f t="shared" si="1"/>
        <v>0</v>
      </c>
      <c r="L56" s="1"/>
      <c r="N56" s="1"/>
    </row>
    <row r="57" spans="1:14" ht="15.75" x14ac:dyDescent="0.25">
      <c r="A57" s="34" t="s">
        <v>142</v>
      </c>
      <c r="B57" s="26">
        <v>108.77963553367697</v>
      </c>
      <c r="C57" s="26">
        <v>108.77664653475972</v>
      </c>
      <c r="D57" s="26"/>
      <c r="E57" s="26">
        <f t="shared" si="0"/>
        <v>-2.7477559587207878E-3</v>
      </c>
      <c r="F57" s="26"/>
      <c r="G57" s="26">
        <v>3.2267025656146382</v>
      </c>
      <c r="H57" s="26">
        <v>3.2266139037026216</v>
      </c>
      <c r="I57" s="26"/>
      <c r="J57" s="26">
        <f t="shared" si="1"/>
        <v>-8.8661912016618771E-5</v>
      </c>
      <c r="L57" s="1"/>
      <c r="N57" s="1"/>
    </row>
    <row r="58" spans="1:14" s="57" customFormat="1" ht="15.75" x14ac:dyDescent="0.25">
      <c r="A58" s="58" t="s">
        <v>99</v>
      </c>
      <c r="B58" s="59">
        <v>99.071350421020583</v>
      </c>
      <c r="C58" s="59">
        <v>99.067491230648102</v>
      </c>
      <c r="D58" s="59"/>
      <c r="E58" s="59">
        <f t="shared" si="0"/>
        <v>-3.8953646600003999E-3</v>
      </c>
      <c r="F58" s="59"/>
      <c r="G58" s="59">
        <v>2.276087600410293</v>
      </c>
      <c r="H58" s="59">
        <v>2.2759989384982768</v>
      </c>
      <c r="I58" s="59"/>
      <c r="J58" s="59">
        <f t="shared" si="1"/>
        <v>-8.8661912016174682E-5</v>
      </c>
      <c r="L58" s="1"/>
      <c r="N58" s="1"/>
    </row>
    <row r="59" spans="1:14" ht="15.75" x14ac:dyDescent="0.25">
      <c r="A59" s="35" t="s">
        <v>167</v>
      </c>
      <c r="B59" s="26">
        <v>142.12638183391462</v>
      </c>
      <c r="C59" s="26">
        <v>142.12638183391462</v>
      </c>
      <c r="D59" s="26"/>
      <c r="E59" s="26">
        <f t="shared" si="0"/>
        <v>0</v>
      </c>
      <c r="F59" s="26"/>
      <c r="G59" s="26">
        <v>0.95061496520434474</v>
      </c>
      <c r="H59" s="26">
        <v>0.95061496520434474</v>
      </c>
      <c r="I59" s="26"/>
      <c r="J59" s="26">
        <f t="shared" si="1"/>
        <v>0</v>
      </c>
      <c r="L59" s="1"/>
      <c r="N59" s="1"/>
    </row>
    <row r="60" spans="1:14" s="63" customFormat="1" ht="15.75" x14ac:dyDescent="0.25">
      <c r="A60" s="55" t="s">
        <v>2</v>
      </c>
      <c r="B60" s="60">
        <v>124.56487703781262</v>
      </c>
      <c r="C60" s="60">
        <v>124.49311745552008</v>
      </c>
      <c r="D60" s="60"/>
      <c r="E60" s="60">
        <f t="shared" si="0"/>
        <v>-5.7608199035719121E-2</v>
      </c>
      <c r="F60" s="60"/>
      <c r="G60" s="60">
        <v>8.9622261274185657</v>
      </c>
      <c r="H60" s="60">
        <v>8.9570631503530524</v>
      </c>
      <c r="I60" s="60"/>
      <c r="J60" s="60">
        <f t="shared" si="1"/>
        <v>-5.1629770655132745E-3</v>
      </c>
      <c r="L60" s="1"/>
      <c r="N60" s="1"/>
    </row>
    <row r="61" spans="1:14" ht="15.75" x14ac:dyDescent="0.25">
      <c r="A61" s="34" t="s">
        <v>141</v>
      </c>
      <c r="B61" s="26">
        <v>104.47724662618074</v>
      </c>
      <c r="C61" s="26">
        <v>104.3576395441299</v>
      </c>
      <c r="D61" s="26"/>
      <c r="E61" s="26">
        <f t="shared" si="0"/>
        <v>-0.11448146454203778</v>
      </c>
      <c r="F61" s="26"/>
      <c r="G61" s="26">
        <v>4.5098803427849061</v>
      </c>
      <c r="H61" s="26">
        <v>4.5047173657193929</v>
      </c>
      <c r="I61" s="26"/>
      <c r="J61" s="26">
        <f t="shared" si="1"/>
        <v>-5.1629770655132745E-3</v>
      </c>
      <c r="L61" s="1"/>
      <c r="N61" s="1"/>
    </row>
    <row r="62" spans="1:14" s="57" customFormat="1" ht="15.75" x14ac:dyDescent="0.25">
      <c r="A62" s="58" t="s">
        <v>102</v>
      </c>
      <c r="B62" s="59">
        <v>107.08876336934878</v>
      </c>
      <c r="C62" s="59">
        <v>106.93894884428991</v>
      </c>
      <c r="D62" s="59"/>
      <c r="E62" s="59">
        <f t="shared" si="0"/>
        <v>-0.139897520846477</v>
      </c>
      <c r="F62" s="59"/>
      <c r="G62" s="59">
        <v>3.6903429108965344</v>
      </c>
      <c r="H62" s="59">
        <v>3.685180212653457</v>
      </c>
      <c r="I62" s="59"/>
      <c r="J62" s="59">
        <f t="shared" si="1"/>
        <v>-5.1626982430774682E-3</v>
      </c>
      <c r="L62" s="1"/>
      <c r="N62" s="1"/>
    </row>
    <row r="63" spans="1:14" ht="15.75" x14ac:dyDescent="0.25">
      <c r="A63" s="35" t="s">
        <v>168</v>
      </c>
      <c r="B63" s="26">
        <v>94.139653493616905</v>
      </c>
      <c r="C63" s="26">
        <v>94.139621465491729</v>
      </c>
      <c r="D63" s="26"/>
      <c r="E63" s="26">
        <f t="shared" si="0"/>
        <v>-3.4021928052574424E-5</v>
      </c>
      <c r="F63" s="26"/>
      <c r="G63" s="26">
        <v>0.81953743188837147</v>
      </c>
      <c r="H63" s="26">
        <v>0.819537153065936</v>
      </c>
      <c r="I63" s="26"/>
      <c r="J63" s="26">
        <f t="shared" si="1"/>
        <v>-2.7882243547328045E-7</v>
      </c>
      <c r="L63" s="1"/>
      <c r="N63" s="1"/>
    </row>
    <row r="64" spans="1:14" s="57" customFormat="1" ht="15.75" x14ac:dyDescent="0.25">
      <c r="A64" s="61" t="s">
        <v>104</v>
      </c>
      <c r="B64" s="59">
        <v>154.69142439904226</v>
      </c>
      <c r="C64" s="59">
        <v>154.69142439904226</v>
      </c>
      <c r="D64" s="59"/>
      <c r="E64" s="59">
        <f t="shared" si="0"/>
        <v>0</v>
      </c>
      <c r="F64" s="59"/>
      <c r="G64" s="59">
        <v>4.4523457846336596</v>
      </c>
      <c r="H64" s="59">
        <v>4.4523457846336587</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3.5920135893946705</v>
      </c>
      <c r="H65" s="26">
        <v>3.5920135893946705</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0.7866838473593678</v>
      </c>
      <c r="H67" s="26">
        <v>0.7866838473593678</v>
      </c>
      <c r="I67" s="26"/>
      <c r="J67" s="26">
        <f t="shared" si="1"/>
        <v>0</v>
      </c>
      <c r="L67" s="1"/>
      <c r="N67" s="1"/>
    </row>
    <row r="68" spans="1:14" s="57" customFormat="1" ht="15.75" x14ac:dyDescent="0.25">
      <c r="A68" s="55" t="s">
        <v>3</v>
      </c>
      <c r="B68" s="60">
        <v>99.135942451425677</v>
      </c>
      <c r="C68" s="60">
        <v>99.642760587907262</v>
      </c>
      <c r="D68" s="60"/>
      <c r="E68" s="60">
        <f t="shared" si="0"/>
        <v>0.51123550545748575</v>
      </c>
      <c r="F68" s="60"/>
      <c r="G68" s="60">
        <v>5.7411814882158376</v>
      </c>
      <c r="H68" s="60">
        <v>5.7705324464163494</v>
      </c>
      <c r="I68" s="60"/>
      <c r="J68" s="60">
        <f t="shared" si="1"/>
        <v>2.9350958200511812E-2</v>
      </c>
      <c r="L68" s="1"/>
      <c r="N68" s="1"/>
    </row>
    <row r="69" spans="1:14" ht="15.75" x14ac:dyDescent="0.25">
      <c r="A69" s="34" t="s">
        <v>150</v>
      </c>
      <c r="B69" s="26">
        <v>86.302428085387419</v>
      </c>
      <c r="C69" s="26">
        <v>86.662836817363413</v>
      </c>
      <c r="D69" s="26"/>
      <c r="E69" s="26">
        <f t="shared" si="0"/>
        <v>0.41761134648425902</v>
      </c>
      <c r="F69" s="26"/>
      <c r="G69" s="26">
        <v>2.0155107336322948</v>
      </c>
      <c r="H69" s="26">
        <v>2.0239277351455516</v>
      </c>
      <c r="I69" s="26"/>
      <c r="J69" s="26">
        <f t="shared" si="1"/>
        <v>8.4170015132567499E-3</v>
      </c>
      <c r="L69" s="1"/>
      <c r="N69" s="1"/>
    </row>
    <row r="70" spans="1:14" s="57" customFormat="1" ht="15.75" x14ac:dyDescent="0.25">
      <c r="A70" s="58" t="s">
        <v>109</v>
      </c>
      <c r="B70" s="59">
        <v>96.011897886451621</v>
      </c>
      <c r="C70" s="59">
        <v>96.011897886451621</v>
      </c>
      <c r="D70" s="59"/>
      <c r="E70" s="59">
        <f t="shared" si="0"/>
        <v>0</v>
      </c>
      <c r="F70" s="59"/>
      <c r="G70" s="59">
        <v>1.2135427275166442</v>
      </c>
      <c r="H70" s="59">
        <v>1.2135427275166444</v>
      </c>
      <c r="I70" s="59"/>
      <c r="J70" s="59">
        <f t="shared" si="1"/>
        <v>0</v>
      </c>
      <c r="L70" s="1"/>
      <c r="N70" s="1"/>
    </row>
    <row r="71" spans="1:14" ht="15.75" x14ac:dyDescent="0.25">
      <c r="A71" s="35" t="s">
        <v>169</v>
      </c>
      <c r="B71" s="26">
        <v>68.982490059744237</v>
      </c>
      <c r="C71" s="26">
        <v>69.914685619917222</v>
      </c>
      <c r="D71" s="26"/>
      <c r="E71" s="26">
        <f t="shared" ref="E71:E115" si="2">((C71/B71-1)*100)</f>
        <v>1.3513509868455564</v>
      </c>
      <c r="F71" s="26"/>
      <c r="G71" s="26">
        <v>0.62285827998725773</v>
      </c>
      <c r="H71" s="26">
        <v>0.63127528150051493</v>
      </c>
      <c r="I71" s="26"/>
      <c r="J71" s="26">
        <f t="shared" si="1"/>
        <v>8.417001513257194E-3</v>
      </c>
      <c r="L71" s="1"/>
      <c r="N71" s="1"/>
    </row>
    <row r="72" spans="1:14" s="57" customFormat="1" ht="15.75" x14ac:dyDescent="0.25">
      <c r="A72" s="58" t="s">
        <v>170</v>
      </c>
      <c r="B72" s="59">
        <v>106.27652543887797</v>
      </c>
      <c r="C72" s="59">
        <v>106.27652543887797</v>
      </c>
      <c r="D72" s="59"/>
      <c r="E72" s="59">
        <f t="shared" si="2"/>
        <v>0</v>
      </c>
      <c r="F72" s="59"/>
      <c r="G72" s="59">
        <v>0.17910972612839257</v>
      </c>
      <c r="H72" s="59">
        <v>0.17910972612839257</v>
      </c>
      <c r="I72" s="59"/>
      <c r="J72" s="59">
        <f t="shared" ref="J72:J115" si="3">H72-G72</f>
        <v>0</v>
      </c>
      <c r="L72" s="1"/>
      <c r="N72" s="1"/>
    </row>
    <row r="73" spans="1:14" ht="15.75" x14ac:dyDescent="0.25">
      <c r="A73" s="34" t="s">
        <v>111</v>
      </c>
      <c r="B73" s="26">
        <v>107.80869636570564</v>
      </c>
      <c r="C73" s="26">
        <v>108.41445643654725</v>
      </c>
      <c r="D73" s="26"/>
      <c r="E73" s="26">
        <f t="shared" si="2"/>
        <v>0.56188423685856748</v>
      </c>
      <c r="F73" s="26"/>
      <c r="G73" s="26">
        <v>3.7256707545835437</v>
      </c>
      <c r="H73" s="26">
        <v>3.7466047112707983</v>
      </c>
      <c r="I73" s="26"/>
      <c r="J73" s="26">
        <f t="shared" si="3"/>
        <v>2.0933956687254618E-2</v>
      </c>
      <c r="L73" s="1"/>
      <c r="N73" s="1"/>
    </row>
    <row r="74" spans="1:14" s="57" customFormat="1" ht="15.75" x14ac:dyDescent="0.25">
      <c r="A74" s="58" t="s">
        <v>171</v>
      </c>
      <c r="B74" s="59">
        <v>105.43928279974524</v>
      </c>
      <c r="C74" s="59">
        <v>105.43928279974524</v>
      </c>
      <c r="D74" s="59"/>
      <c r="E74" s="59">
        <f t="shared" si="2"/>
        <v>0</v>
      </c>
      <c r="F74" s="59"/>
      <c r="G74" s="59">
        <v>1.2409922718129207</v>
      </c>
      <c r="H74" s="59">
        <v>1.2409922718129209</v>
      </c>
      <c r="I74" s="59"/>
      <c r="J74" s="59">
        <f t="shared" si="3"/>
        <v>0</v>
      </c>
      <c r="L74" s="1"/>
      <c r="N74" s="1"/>
    </row>
    <row r="75" spans="1:14" ht="15.75" x14ac:dyDescent="0.25">
      <c r="A75" s="35" t="s">
        <v>172</v>
      </c>
      <c r="B75" s="26">
        <v>89.768449894921815</v>
      </c>
      <c r="C75" s="26">
        <v>94.656599412278339</v>
      </c>
      <c r="D75" s="26"/>
      <c r="E75" s="26">
        <f t="shared" si="2"/>
        <v>5.4452867606362032</v>
      </c>
      <c r="F75" s="26"/>
      <c r="G75" s="26">
        <v>0.38444176785299028</v>
      </c>
      <c r="H75" s="26">
        <v>0.4053757245402449</v>
      </c>
      <c r="I75" s="26"/>
      <c r="J75" s="26">
        <f t="shared" si="3"/>
        <v>2.0933956687254618E-2</v>
      </c>
      <c r="L75" s="1"/>
      <c r="N75" s="1"/>
    </row>
    <row r="76" spans="1:14" s="57" customFormat="1" ht="15.75" x14ac:dyDescent="0.25">
      <c r="A76" s="58" t="s">
        <v>173</v>
      </c>
      <c r="B76" s="59">
        <v>113.49049279677361</v>
      </c>
      <c r="C76" s="59">
        <v>113.49049279677361</v>
      </c>
      <c r="D76" s="59"/>
      <c r="E76" s="59">
        <f t="shared" si="2"/>
        <v>0</v>
      </c>
      <c r="F76" s="59"/>
      <c r="G76" s="59">
        <v>2.1002367149176324</v>
      </c>
      <c r="H76" s="59">
        <v>2.1002367149176324</v>
      </c>
      <c r="I76" s="59"/>
      <c r="J76" s="59">
        <f t="shared" si="3"/>
        <v>0</v>
      </c>
      <c r="L76" s="1"/>
      <c r="N76" s="1"/>
    </row>
    <row r="77" spans="1:14" ht="15.75" x14ac:dyDescent="0.25">
      <c r="A77" s="33" t="s">
        <v>4</v>
      </c>
      <c r="B77" s="37">
        <v>103.53539633280566</v>
      </c>
      <c r="C77" s="37">
        <v>103.53539633280566</v>
      </c>
      <c r="D77" s="37"/>
      <c r="E77" s="37">
        <f t="shared" si="2"/>
        <v>0</v>
      </c>
      <c r="F77" s="37"/>
      <c r="G77" s="37">
        <v>4.7428570211024903</v>
      </c>
      <c r="H77" s="37">
        <v>4.7428570211024912</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0.94151045958009649</v>
      </c>
      <c r="H78" s="59">
        <v>0.9415104595800966</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0.94151045958009649</v>
      </c>
      <c r="H79" s="26">
        <v>0.9415104595800966</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3.8013465615223931</v>
      </c>
      <c r="H80" s="59">
        <v>3.8013465615223936</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3.8013465615223931</v>
      </c>
      <c r="H81" s="26">
        <v>3.8013465615223936</v>
      </c>
      <c r="I81" s="26"/>
      <c r="J81" s="26">
        <f t="shared" si="3"/>
        <v>0</v>
      </c>
      <c r="L81" s="1"/>
      <c r="N81" s="1"/>
    </row>
    <row r="82" spans="1:14" s="57" customFormat="1" ht="15.75" x14ac:dyDescent="0.25">
      <c r="A82" s="55" t="s">
        <v>130</v>
      </c>
      <c r="B82" s="60">
        <v>98.748404960138245</v>
      </c>
      <c r="C82" s="60">
        <v>98.651785912000591</v>
      </c>
      <c r="D82" s="60"/>
      <c r="E82" s="60">
        <f t="shared" si="2"/>
        <v>-9.784365446374732E-2</v>
      </c>
      <c r="F82" s="60"/>
      <c r="G82" s="60">
        <v>6.0758485684348225</v>
      </c>
      <c r="H82" s="60">
        <v>6.0699037361557826</v>
      </c>
      <c r="I82" s="60"/>
      <c r="J82" s="60">
        <f t="shared" si="3"/>
        <v>-5.9448322790398578E-3</v>
      </c>
      <c r="L82" s="1"/>
      <c r="N82" s="1"/>
    </row>
    <row r="83" spans="1:14" ht="15.75" x14ac:dyDescent="0.25">
      <c r="A83" s="34" t="s">
        <v>138</v>
      </c>
      <c r="B83" s="26">
        <v>88.261987081015803</v>
      </c>
      <c r="C83" s="26">
        <v>88.032196075875348</v>
      </c>
      <c r="D83" s="26"/>
      <c r="E83" s="26">
        <f t="shared" si="2"/>
        <v>-0.26035104436242795</v>
      </c>
      <c r="F83" s="26"/>
      <c r="G83" s="26">
        <v>2.8767918601277418</v>
      </c>
      <c r="H83" s="26">
        <v>2.8693021024757663</v>
      </c>
      <c r="I83" s="26"/>
      <c r="J83" s="26">
        <f t="shared" si="3"/>
        <v>-7.4897576519754594E-3</v>
      </c>
      <c r="L83" s="1"/>
      <c r="N83" s="1"/>
    </row>
    <row r="84" spans="1:14" s="57" customFormat="1" ht="15.75" x14ac:dyDescent="0.25">
      <c r="A84" s="58" t="s">
        <v>176</v>
      </c>
      <c r="B84" s="59">
        <v>72.16383659281243</v>
      </c>
      <c r="C84" s="59">
        <v>71.600908069826161</v>
      </c>
      <c r="D84" s="59"/>
      <c r="E84" s="59">
        <f t="shared" si="2"/>
        <v>-0.7800701148452216</v>
      </c>
      <c r="F84" s="59"/>
      <c r="G84" s="59">
        <v>0.96013903230507014</v>
      </c>
      <c r="H84" s="59">
        <v>0.95264927465309446</v>
      </c>
      <c r="I84" s="59"/>
      <c r="J84" s="59">
        <f t="shared" si="3"/>
        <v>-7.4897576519756814E-3</v>
      </c>
      <c r="L84" s="1"/>
      <c r="N84" s="1"/>
    </row>
    <row r="85" spans="1:14" ht="15.75" x14ac:dyDescent="0.25">
      <c r="A85" s="35" t="s">
        <v>177</v>
      </c>
      <c r="B85" s="26">
        <v>99.262187476460824</v>
      </c>
      <c r="C85" s="26">
        <v>99.262187476460824</v>
      </c>
      <c r="D85" s="26"/>
      <c r="E85" s="26">
        <f t="shared" si="2"/>
        <v>0</v>
      </c>
      <c r="F85" s="26"/>
      <c r="G85" s="26">
        <v>0.13008285012995841</v>
      </c>
      <c r="H85" s="26">
        <v>0.13008285012995838</v>
      </c>
      <c r="I85" s="26"/>
      <c r="J85" s="26">
        <f t="shared" si="3"/>
        <v>0</v>
      </c>
      <c r="L85" s="1"/>
      <c r="N85" s="1"/>
    </row>
    <row r="86" spans="1:14" s="57" customFormat="1" ht="15.75" x14ac:dyDescent="0.25">
      <c r="A86" s="58" t="s">
        <v>112</v>
      </c>
      <c r="B86" s="59">
        <v>99.402823083803227</v>
      </c>
      <c r="C86" s="59">
        <v>99.402823083803227</v>
      </c>
      <c r="D86" s="59"/>
      <c r="E86" s="59">
        <f t="shared" si="2"/>
        <v>0</v>
      </c>
      <c r="F86" s="59"/>
      <c r="G86" s="59">
        <v>1.7444920383380209</v>
      </c>
      <c r="H86" s="59">
        <v>1.7444920383380209</v>
      </c>
      <c r="I86" s="59"/>
      <c r="J86" s="59">
        <f t="shared" si="3"/>
        <v>0</v>
      </c>
      <c r="L86" s="1"/>
      <c r="N86" s="1"/>
    </row>
    <row r="87" spans="1:14" ht="15.75" x14ac:dyDescent="0.25">
      <c r="A87" s="35" t="s">
        <v>178</v>
      </c>
      <c r="B87" s="26">
        <v>98.181892359425817</v>
      </c>
      <c r="C87" s="26">
        <v>98.181892359425817</v>
      </c>
      <c r="D87" s="26"/>
      <c r="E87" s="26">
        <f t="shared" si="2"/>
        <v>0</v>
      </c>
      <c r="F87" s="26"/>
      <c r="G87" s="26">
        <v>4.2077939354692187E-2</v>
      </c>
      <c r="H87" s="26">
        <v>4.2077939354692187E-2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0.97556985271723673</v>
      </c>
      <c r="I89" s="26"/>
      <c r="J89" s="26">
        <f t="shared" si="3"/>
        <v>0</v>
      </c>
      <c r="L89" s="1"/>
      <c r="N89" s="1"/>
    </row>
    <row r="90" spans="1:14" s="57" customFormat="1" ht="15.75" x14ac:dyDescent="0.25">
      <c r="A90" s="61" t="s">
        <v>136</v>
      </c>
      <c r="B90" s="59">
        <v>111.6654036256253</v>
      </c>
      <c r="C90" s="59">
        <v>111.6654036256253</v>
      </c>
      <c r="D90" s="59"/>
      <c r="E90" s="59">
        <f t="shared" si="2"/>
        <v>0</v>
      </c>
      <c r="F90" s="59"/>
      <c r="G90" s="59">
        <v>1.1223478975516419</v>
      </c>
      <c r="H90" s="59">
        <v>1.1223478975516421</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8.4353585272818041E-2</v>
      </c>
      <c r="H91" s="26">
        <v>8.4353585272818041E-2</v>
      </c>
      <c r="I91" s="26"/>
      <c r="J91" s="26">
        <f t="shared" si="3"/>
        <v>0</v>
      </c>
      <c r="L91" s="1"/>
      <c r="N91" s="1"/>
    </row>
    <row r="92" spans="1:14" s="57" customFormat="1" ht="15.75" x14ac:dyDescent="0.25">
      <c r="A92" s="58" t="s">
        <v>114</v>
      </c>
      <c r="B92" s="59">
        <v>110.32590574318499</v>
      </c>
      <c r="C92" s="59">
        <v>110.32590574318499</v>
      </c>
      <c r="D92" s="59"/>
      <c r="E92" s="59">
        <f t="shared" si="2"/>
        <v>0</v>
      </c>
      <c r="F92" s="59"/>
      <c r="G92" s="59">
        <v>1.0379943122788238</v>
      </c>
      <c r="H92" s="59">
        <v>1.0379943122788238</v>
      </c>
      <c r="I92" s="59"/>
      <c r="J92" s="59">
        <f t="shared" si="3"/>
        <v>0</v>
      </c>
      <c r="L92" s="1"/>
      <c r="N92" s="1"/>
    </row>
    <row r="93" spans="1:14" ht="15.75" x14ac:dyDescent="0.25">
      <c r="A93" s="34" t="s">
        <v>151</v>
      </c>
      <c r="B93" s="26">
        <v>107.86578226978155</v>
      </c>
      <c r="C93" s="26">
        <v>108.01712064781603</v>
      </c>
      <c r="D93" s="26"/>
      <c r="E93" s="26">
        <f t="shared" si="2"/>
        <v>0.14030248967737968</v>
      </c>
      <c r="F93" s="26"/>
      <c r="G93" s="26">
        <v>1.1011389580382021</v>
      </c>
      <c r="H93" s="26">
        <v>1.1026838834111372</v>
      </c>
      <c r="I93" s="26"/>
      <c r="J93" s="26">
        <f t="shared" si="3"/>
        <v>1.5449253729351575E-3</v>
      </c>
      <c r="L93" s="1"/>
      <c r="N93" s="1"/>
    </row>
    <row r="94" spans="1:14" s="57" customFormat="1" ht="15.75" x14ac:dyDescent="0.25">
      <c r="A94" s="58" t="s">
        <v>116</v>
      </c>
      <c r="B94" s="59">
        <v>110.52414061364081</v>
      </c>
      <c r="C94" s="59">
        <v>110.88027157748083</v>
      </c>
      <c r="D94" s="59"/>
      <c r="E94" s="59">
        <f t="shared" si="2"/>
        <v>0.32222007053186452</v>
      </c>
      <c r="F94" s="59"/>
      <c r="G94" s="59">
        <v>0.38050307976523406</v>
      </c>
      <c r="H94" s="59">
        <v>0.38172913705722955</v>
      </c>
      <c r="I94" s="59"/>
      <c r="J94" s="59">
        <f t="shared" si="3"/>
        <v>1.226057291995486E-3</v>
      </c>
      <c r="L94" s="1"/>
      <c r="N94" s="1"/>
    </row>
    <row r="95" spans="1:14" ht="15.75" x14ac:dyDescent="0.25">
      <c r="A95" s="35" t="s">
        <v>181</v>
      </c>
      <c r="B95" s="26">
        <v>106.51308185627687</v>
      </c>
      <c r="C95" s="26">
        <v>106.56021192991111</v>
      </c>
      <c r="D95" s="26"/>
      <c r="E95" s="26">
        <f t="shared" si="2"/>
        <v>4.4248155074355644E-2</v>
      </c>
      <c r="F95" s="26"/>
      <c r="G95" s="26">
        <v>0.72063587827296782</v>
      </c>
      <c r="H95" s="26">
        <v>0.72095474635390755</v>
      </c>
      <c r="I95" s="26"/>
      <c r="J95" s="26">
        <f t="shared" si="3"/>
        <v>3.1886808093972707E-4</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0.76194371852981291</v>
      </c>
      <c r="H97" s="26">
        <v>0.76194371852981291</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0.76194371852981291</v>
      </c>
      <c r="H98" s="59">
        <v>0.76194371852981291</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1.6970980145401513</v>
      </c>
      <c r="H99" s="26">
        <v>1.6970980145401515</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1.6970980145401513</v>
      </c>
      <c r="H100" s="59">
        <v>1.6970980145401515</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0.12992850483554474</v>
      </c>
      <c r="I102" s="59"/>
      <c r="J102" s="59">
        <f t="shared" si="3"/>
        <v>0</v>
      </c>
      <c r="L102" s="1"/>
      <c r="N102" s="1"/>
    </row>
    <row r="103" spans="1:14" ht="15.75" x14ac:dyDescent="0.25">
      <c r="A103" s="33" t="s">
        <v>131</v>
      </c>
      <c r="B103" s="37">
        <v>121.47811226613192</v>
      </c>
      <c r="C103" s="37">
        <v>121.47811226613192</v>
      </c>
      <c r="D103" s="37"/>
      <c r="E103" s="37">
        <f t="shared" si="2"/>
        <v>0</v>
      </c>
      <c r="F103" s="37"/>
      <c r="G103" s="37">
        <v>2.5648038527177524</v>
      </c>
      <c r="H103" s="37">
        <v>2.5648038527177524</v>
      </c>
      <c r="I103" s="37"/>
      <c r="J103" s="37">
        <f t="shared" si="3"/>
        <v>0</v>
      </c>
      <c r="L103" s="1"/>
      <c r="N103" s="1"/>
    </row>
    <row r="104" spans="1:14" s="57" customFormat="1" ht="15.75" x14ac:dyDescent="0.25">
      <c r="A104" s="61" t="s">
        <v>122</v>
      </c>
      <c r="B104" s="59">
        <v>121.41939177060232</v>
      </c>
      <c r="C104" s="59">
        <v>121.41939177060232</v>
      </c>
      <c r="D104" s="59"/>
      <c r="E104" s="59">
        <f t="shared" si="2"/>
        <v>0</v>
      </c>
      <c r="F104" s="59"/>
      <c r="G104" s="59">
        <v>2.46679127876995</v>
      </c>
      <c r="H104" s="59">
        <v>2.46679127876995</v>
      </c>
      <c r="I104" s="59"/>
      <c r="J104" s="59">
        <f t="shared" si="3"/>
        <v>0</v>
      </c>
      <c r="L104" s="1"/>
      <c r="N104" s="1"/>
    </row>
    <row r="105" spans="1:14" ht="15.75" x14ac:dyDescent="0.25">
      <c r="A105" s="35" t="s">
        <v>183</v>
      </c>
      <c r="B105" s="26">
        <v>121.41939177060232</v>
      </c>
      <c r="C105" s="26">
        <v>121.41939177060232</v>
      </c>
      <c r="D105" s="26"/>
      <c r="E105" s="26">
        <f t="shared" si="2"/>
        <v>0</v>
      </c>
      <c r="F105" s="26"/>
      <c r="G105" s="26">
        <v>2.46679127876995</v>
      </c>
      <c r="H105" s="26">
        <v>2.46679127876995</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9.8012573947802703E-2</v>
      </c>
      <c r="H106" s="59">
        <v>9.8012573947802703E-2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9.8012573947802703E-2</v>
      </c>
      <c r="H107" s="26">
        <v>9.8012573947802703E-2</v>
      </c>
      <c r="I107" s="26"/>
      <c r="J107" s="26">
        <f t="shared" si="3"/>
        <v>0</v>
      </c>
      <c r="L107" s="1"/>
      <c r="N107" s="1"/>
    </row>
    <row r="108" spans="1:14" s="57" customFormat="1" ht="15.75" x14ac:dyDescent="0.25">
      <c r="A108" s="55" t="s">
        <v>132</v>
      </c>
      <c r="B108" s="60">
        <v>98.926682470963001</v>
      </c>
      <c r="C108" s="60">
        <v>98.818807782888271</v>
      </c>
      <c r="D108" s="60"/>
      <c r="E108" s="60">
        <f t="shared" si="2"/>
        <v>-0.10904508812007441</v>
      </c>
      <c r="F108" s="60"/>
      <c r="G108" s="60">
        <v>7.6218279028386098</v>
      </c>
      <c r="H108" s="60">
        <v>7.6135166738856004</v>
      </c>
      <c r="I108" s="60"/>
      <c r="J108" s="60">
        <f t="shared" si="3"/>
        <v>-8.3112289530093975E-3</v>
      </c>
      <c r="L108" s="1"/>
      <c r="N108" s="1"/>
    </row>
    <row r="109" spans="1:14" ht="15.75" x14ac:dyDescent="0.25">
      <c r="A109" s="34" t="s">
        <v>125</v>
      </c>
      <c r="B109" s="26">
        <v>98.821623431655397</v>
      </c>
      <c r="C109" s="26">
        <v>98.679724170277382</v>
      </c>
      <c r="D109" s="26"/>
      <c r="E109" s="26">
        <f t="shared" si="2"/>
        <v>-0.14359130770215112</v>
      </c>
      <c r="F109" s="26"/>
      <c r="G109" s="26">
        <v>5.7881142570623725</v>
      </c>
      <c r="H109" s="26">
        <v>5.7798030281093622</v>
      </c>
      <c r="I109" s="26"/>
      <c r="J109" s="26">
        <f t="shared" si="3"/>
        <v>-8.3112289530102856E-3</v>
      </c>
      <c r="L109" s="1"/>
      <c r="N109" s="1"/>
    </row>
    <row r="110" spans="1:14" s="57" customFormat="1" ht="15.75" x14ac:dyDescent="0.25">
      <c r="A110" s="58" t="s">
        <v>184</v>
      </c>
      <c r="B110" s="59">
        <v>121.92711574326775</v>
      </c>
      <c r="C110" s="59">
        <v>121.92711574326775</v>
      </c>
      <c r="D110" s="59"/>
      <c r="E110" s="59">
        <f t="shared" si="2"/>
        <v>0</v>
      </c>
      <c r="F110" s="59"/>
      <c r="G110" s="59">
        <v>9.5948105722564042E-2</v>
      </c>
      <c r="H110" s="59">
        <v>9.5948105722564042E-2</v>
      </c>
      <c r="I110" s="59"/>
      <c r="J110" s="59">
        <f t="shared" si="3"/>
        <v>0</v>
      </c>
      <c r="L110" s="1"/>
      <c r="N110" s="1"/>
    </row>
    <row r="111" spans="1:14" ht="15.75" x14ac:dyDescent="0.25">
      <c r="A111" s="35" t="s">
        <v>185</v>
      </c>
      <c r="B111" s="26">
        <v>98.506964041155484</v>
      </c>
      <c r="C111" s="26">
        <v>98.363132341615355</v>
      </c>
      <c r="D111" s="26"/>
      <c r="E111" s="26">
        <f t="shared" si="2"/>
        <v>-0.14601170682718712</v>
      </c>
      <c r="F111" s="26"/>
      <c r="G111" s="26">
        <v>5.6921661513398076</v>
      </c>
      <c r="H111" s="26">
        <v>5.6838549223867973</v>
      </c>
      <c r="I111" s="26"/>
      <c r="J111" s="26">
        <f t="shared" si="3"/>
        <v>-8.3112289530102856E-3</v>
      </c>
      <c r="L111" s="1"/>
      <c r="N111" s="1"/>
    </row>
    <row r="112" spans="1:14" s="57" customFormat="1" ht="15.75" x14ac:dyDescent="0.25">
      <c r="A112" s="61" t="s">
        <v>134</v>
      </c>
      <c r="B112" s="59">
        <v>97.047815636735692</v>
      </c>
      <c r="C112" s="59">
        <v>97.047815636735692</v>
      </c>
      <c r="D112" s="59"/>
      <c r="E112" s="59">
        <f t="shared" si="2"/>
        <v>0</v>
      </c>
      <c r="F112" s="59"/>
      <c r="G112" s="59">
        <v>0.48707940402014682</v>
      </c>
      <c r="H112" s="59">
        <v>0.48707940402014682</v>
      </c>
      <c r="I112" s="59"/>
      <c r="J112" s="59">
        <f t="shared" si="3"/>
        <v>0</v>
      </c>
      <c r="L112" s="1"/>
      <c r="N112" s="1"/>
    </row>
    <row r="113" spans="1:14" ht="15.75" x14ac:dyDescent="0.25">
      <c r="A113" s="35" t="s">
        <v>126</v>
      </c>
      <c r="B113" s="26">
        <v>97.047815636735692</v>
      </c>
      <c r="C113" s="26">
        <v>97.047815636735692</v>
      </c>
      <c r="D113" s="26"/>
      <c r="E113" s="26">
        <f t="shared" si="2"/>
        <v>0</v>
      </c>
      <c r="F113" s="26"/>
      <c r="G113" s="26">
        <v>0.48707940402014682</v>
      </c>
      <c r="H113" s="26">
        <v>0.48707940402014682</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1.346634241756091</v>
      </c>
      <c r="H114" s="59">
        <v>1.3466342417560913</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1.346634241756091</v>
      </c>
      <c r="H115" s="26">
        <v>1.3466342417560913</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4" t="s">
        <v>54</v>
      </c>
      <c r="B117" s="185"/>
      <c r="C117" s="185"/>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70" fitToWidth="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activeCell="O17" sqref="O17"/>
    </sheetView>
  </sheetViews>
  <sheetFormatPr defaultRowHeight="15" x14ac:dyDescent="0.25"/>
  <cols>
    <col min="1" max="1" width="62.7109375" style="4" customWidth="1"/>
    <col min="2" max="2" width="9.7109375" style="144" customWidth="1"/>
    <col min="3" max="4" width="9.7109375" style="3" bestFit="1" customWidth="1"/>
    <col min="5" max="5" width="1.85546875" customWidth="1"/>
    <col min="6" max="6" width="12" customWidth="1"/>
    <col min="7" max="7" width="12" style="86" customWidth="1"/>
    <col min="8" max="8" width="1.85546875" customWidth="1"/>
    <col min="9" max="10" width="9.7109375" bestFit="1" customWidth="1"/>
    <col min="11" max="11" width="1.85546875" customWidth="1"/>
    <col min="12" max="12" width="11.7109375" customWidth="1"/>
  </cols>
  <sheetData>
    <row r="1" spans="1:12" ht="15.75" x14ac:dyDescent="0.25">
      <c r="A1" s="53" t="s">
        <v>255</v>
      </c>
      <c r="B1" s="134"/>
      <c r="C1" s="83"/>
      <c r="D1" s="83"/>
      <c r="E1" s="41"/>
    </row>
    <row r="2" spans="1:12" ht="6" customHeight="1" x14ac:dyDescent="0.25">
      <c r="A2" s="42"/>
      <c r="B2" s="135"/>
      <c r="C2" s="43"/>
      <c r="D2" s="43"/>
      <c r="E2" s="29"/>
      <c r="F2" s="29"/>
      <c r="G2" s="85"/>
      <c r="H2" s="29"/>
      <c r="I2" s="29"/>
      <c r="J2" s="29"/>
      <c r="K2" s="29"/>
      <c r="L2" s="29"/>
    </row>
    <row r="3" spans="1:12" ht="47.25" customHeight="1" x14ac:dyDescent="0.25">
      <c r="A3" s="181" t="s">
        <v>56</v>
      </c>
      <c r="B3" s="178"/>
      <c r="C3" s="186" t="s">
        <v>242</v>
      </c>
      <c r="D3" s="186"/>
      <c r="E3" s="79"/>
      <c r="F3" s="177" t="s">
        <v>243</v>
      </c>
      <c r="G3" s="175"/>
      <c r="H3" s="80"/>
      <c r="I3" s="187" t="s">
        <v>244</v>
      </c>
      <c r="J3" s="187"/>
      <c r="K3" s="80"/>
      <c r="L3" s="81" t="s">
        <v>245</v>
      </c>
    </row>
    <row r="4" spans="1:12" s="86" customFormat="1" ht="30" x14ac:dyDescent="0.25">
      <c r="A4" s="182"/>
      <c r="B4" s="117">
        <v>42767</v>
      </c>
      <c r="C4" s="84">
        <v>43101</v>
      </c>
      <c r="D4" s="117">
        <v>43132</v>
      </c>
      <c r="E4" s="135"/>
      <c r="F4" s="160" t="s">
        <v>264</v>
      </c>
      <c r="G4" s="160" t="s">
        <v>265</v>
      </c>
      <c r="H4" s="135"/>
      <c r="I4" s="117">
        <v>43101</v>
      </c>
      <c r="J4" s="117">
        <v>43132</v>
      </c>
      <c r="K4" s="135"/>
      <c r="L4" s="160" t="s">
        <v>264</v>
      </c>
    </row>
    <row r="5" spans="1:12" s="57" customFormat="1" ht="15.75" x14ac:dyDescent="0.25">
      <c r="A5" s="62" t="s">
        <v>241</v>
      </c>
      <c r="B5" s="136">
        <v>109.88576174896833</v>
      </c>
      <c r="C5" s="92">
        <v>110.69350514191611</v>
      </c>
      <c r="D5" s="92">
        <v>111.0034911865295</v>
      </c>
      <c r="E5" s="56"/>
      <c r="F5" s="56">
        <f>((D5/C5-1)*100)</f>
        <v>0.28003995737235776</v>
      </c>
      <c r="G5" s="92">
        <f>((D5/B5-1)*100)</f>
        <v>1.0171740358087433</v>
      </c>
      <c r="H5" s="56"/>
      <c r="I5" s="92">
        <v>110.69350514191611</v>
      </c>
      <c r="J5" s="92">
        <v>111.0034911865295</v>
      </c>
      <c r="L5" s="56">
        <f>J5-I5</f>
        <v>0.30998604461339596</v>
      </c>
    </row>
    <row r="6" spans="1:12" ht="6" customHeight="1" x14ac:dyDescent="0.25">
      <c r="A6" s="39"/>
      <c r="B6" s="137"/>
      <c r="C6"/>
      <c r="D6"/>
    </row>
    <row r="7" spans="1:12" ht="15.75" x14ac:dyDescent="0.25">
      <c r="A7" s="33" t="s">
        <v>127</v>
      </c>
      <c r="B7" s="138">
        <v>113.78095995441291</v>
      </c>
      <c r="C7" s="38">
        <v>114.31627108300184</v>
      </c>
      <c r="D7" s="38">
        <v>115.0333333341194</v>
      </c>
      <c r="E7" s="38"/>
      <c r="F7" s="38">
        <f t="shared" ref="F7:F70" si="0">((D7/C7-1)*100)</f>
        <v>0.62726175751213198</v>
      </c>
      <c r="G7" s="91">
        <f>((D7/B7-1)*100)</f>
        <v>1.1006880063310076</v>
      </c>
      <c r="H7" s="38"/>
      <c r="I7" s="38">
        <v>32.506166787330876</v>
      </c>
      <c r="J7" s="38">
        <v>32.710065540420914</v>
      </c>
      <c r="L7" s="38">
        <f>J7-I7</f>
        <v>0.20389875309003713</v>
      </c>
    </row>
    <row r="8" spans="1:12" s="57" customFormat="1" ht="15.75" x14ac:dyDescent="0.25">
      <c r="A8" s="61" t="s">
        <v>57</v>
      </c>
      <c r="B8" s="139">
        <v>114.54551638706849</v>
      </c>
      <c r="C8" s="59">
        <v>114.91303815816494</v>
      </c>
      <c r="D8" s="59">
        <v>115.68659010797774</v>
      </c>
      <c r="E8" s="59"/>
      <c r="F8" s="59">
        <f t="shared" si="0"/>
        <v>0.67316290841434867</v>
      </c>
      <c r="G8" s="94">
        <f t="shared" ref="G8:G71" si="1">((D8/B8-1)*100)</f>
        <v>0.99617493281305425</v>
      </c>
      <c r="H8" s="59"/>
      <c r="I8" s="59">
        <v>30.017759806904813</v>
      </c>
      <c r="J8" s="59">
        <v>30.219828231861804</v>
      </c>
      <c r="L8" s="59">
        <f t="shared" ref="L8:L71" si="2">J8-I8</f>
        <v>0.20206842495699107</v>
      </c>
    </row>
    <row r="9" spans="1:12" ht="15.75" x14ac:dyDescent="0.25">
      <c r="A9" s="35" t="s">
        <v>58</v>
      </c>
      <c r="B9" s="72">
        <v>137.63118076592338</v>
      </c>
      <c r="C9" s="26">
        <v>128.23502478870222</v>
      </c>
      <c r="D9" s="26">
        <v>128.31983934546159</v>
      </c>
      <c r="E9" s="26"/>
      <c r="F9" s="26">
        <f t="shared" si="0"/>
        <v>6.6139930880138031E-2</v>
      </c>
      <c r="G9" s="93">
        <f t="shared" si="1"/>
        <v>-6.7654301653475413</v>
      </c>
      <c r="H9" s="26"/>
      <c r="I9" s="26">
        <v>5.2506986672660876</v>
      </c>
      <c r="J9" s="26">
        <v>5.2541714757353413</v>
      </c>
      <c r="L9" s="26">
        <f t="shared" si="2"/>
        <v>3.4728084692536854E-3</v>
      </c>
    </row>
    <row r="10" spans="1:12" s="57" customFormat="1" ht="15.75" x14ac:dyDescent="0.25">
      <c r="A10" s="64" t="s">
        <v>6</v>
      </c>
      <c r="B10" s="139">
        <v>175.40408242221372</v>
      </c>
      <c r="C10" s="59">
        <v>152.80694422621002</v>
      </c>
      <c r="D10" s="59">
        <v>152.8419570711639</v>
      </c>
      <c r="E10" s="59"/>
      <c r="F10" s="59">
        <f t="shared" si="0"/>
        <v>2.2913124224288595E-2</v>
      </c>
      <c r="G10" s="94">
        <f t="shared" si="1"/>
        <v>-12.862941979161413</v>
      </c>
      <c r="H10" s="59"/>
      <c r="I10" s="59">
        <v>1.9026823768142083</v>
      </c>
      <c r="J10" s="59">
        <v>1.9031183407908012</v>
      </c>
      <c r="L10" s="59">
        <f t="shared" si="2"/>
        <v>4.3596397659295683E-4</v>
      </c>
    </row>
    <row r="11" spans="1:12" ht="15.75" x14ac:dyDescent="0.25">
      <c r="A11" s="36" t="s">
        <v>7</v>
      </c>
      <c r="B11" s="72">
        <v>112.48499576914904</v>
      </c>
      <c r="C11" s="26">
        <v>109.74779949040425</v>
      </c>
      <c r="D11" s="26">
        <v>109.35713305722705</v>
      </c>
      <c r="E11" s="26"/>
      <c r="F11" s="26">
        <f t="shared" si="0"/>
        <v>-0.35596744079716691</v>
      </c>
      <c r="G11" s="93">
        <f t="shared" si="1"/>
        <v>-2.7806932742756585</v>
      </c>
      <c r="H11" s="26"/>
      <c r="I11" s="26">
        <v>0.3291129908857533</v>
      </c>
      <c r="J11" s="26">
        <v>0.32794145579476625</v>
      </c>
      <c r="L11" s="26">
        <f t="shared" si="2"/>
        <v>-1.1715350909870526E-3</v>
      </c>
    </row>
    <row r="12" spans="1:12" s="57" customFormat="1" ht="15.75" x14ac:dyDescent="0.25">
      <c r="A12" s="64" t="s">
        <v>59</v>
      </c>
      <c r="B12" s="139">
        <v>107.9715488084511</v>
      </c>
      <c r="C12" s="59">
        <v>108.45185915054189</v>
      </c>
      <c r="D12" s="59">
        <v>108.45448676162606</v>
      </c>
      <c r="E12" s="59"/>
      <c r="F12" s="59">
        <f t="shared" si="0"/>
        <v>2.4228363669775987E-3</v>
      </c>
      <c r="G12" s="94">
        <f t="shared" si="1"/>
        <v>0.44728260222672844</v>
      </c>
      <c r="H12" s="59"/>
      <c r="I12" s="59">
        <v>0.48664385978111457</v>
      </c>
      <c r="J12" s="59">
        <v>0.48665565036552699</v>
      </c>
      <c r="L12" s="59">
        <f t="shared" si="2"/>
        <v>1.179058441241887E-5</v>
      </c>
    </row>
    <row r="13" spans="1:12" ht="15.75" x14ac:dyDescent="0.25">
      <c r="A13" s="36" t="s">
        <v>60</v>
      </c>
      <c r="B13" s="72">
        <v>99.801398625023154</v>
      </c>
      <c r="C13" s="26">
        <v>100.17293293551904</v>
      </c>
      <c r="D13" s="26">
        <v>100.265606087587</v>
      </c>
      <c r="E13" s="26"/>
      <c r="F13" s="26">
        <f t="shared" si="0"/>
        <v>9.2513166333674235E-2</v>
      </c>
      <c r="G13" s="93">
        <f t="shared" si="1"/>
        <v>0.46513121956135439</v>
      </c>
      <c r="H13" s="26"/>
      <c r="I13" s="26">
        <v>0.35833860868656758</v>
      </c>
      <c r="J13" s="26">
        <v>0.35867011907965957</v>
      </c>
      <c r="L13" s="26">
        <f t="shared" si="2"/>
        <v>3.3151039309198271E-4</v>
      </c>
    </row>
    <row r="14" spans="1:12" s="57" customFormat="1" ht="15.75" x14ac:dyDescent="0.25">
      <c r="A14" s="64" t="s">
        <v>61</v>
      </c>
      <c r="B14" s="139">
        <v>130.37353117597769</v>
      </c>
      <c r="C14" s="59">
        <v>124.71465435251477</v>
      </c>
      <c r="D14" s="59">
        <v>124.93638825170504</v>
      </c>
      <c r="E14" s="59"/>
      <c r="F14" s="59">
        <f t="shared" si="0"/>
        <v>0.17779297897384527</v>
      </c>
      <c r="G14" s="94">
        <f t="shared" si="1"/>
        <v>-4.1704346543575692</v>
      </c>
      <c r="H14" s="59"/>
      <c r="I14" s="59">
        <v>2.1739208310984441</v>
      </c>
      <c r="J14" s="59">
        <v>2.1777859097045869</v>
      </c>
      <c r="L14" s="59">
        <f t="shared" si="2"/>
        <v>3.8650786061427134E-3</v>
      </c>
    </row>
    <row r="15" spans="1:12" ht="15.75" x14ac:dyDescent="0.25">
      <c r="A15" s="35" t="s">
        <v>62</v>
      </c>
      <c r="B15" s="72">
        <v>96.187744615515996</v>
      </c>
      <c r="C15" s="26">
        <v>91.493893515482824</v>
      </c>
      <c r="D15" s="26">
        <v>91.804263148316679</v>
      </c>
      <c r="E15" s="26"/>
      <c r="F15" s="26">
        <f t="shared" si="0"/>
        <v>0.33922442351994597</v>
      </c>
      <c r="G15" s="93">
        <f t="shared" si="1"/>
        <v>-4.5572141073907835</v>
      </c>
      <c r="H15" s="26"/>
      <c r="I15" s="26">
        <v>0.95465242193476874</v>
      </c>
      <c r="J15" s="26">
        <v>0.95789083610969616</v>
      </c>
      <c r="L15" s="26">
        <f t="shared" si="2"/>
        <v>3.2384141749274287E-3</v>
      </c>
    </row>
    <row r="16" spans="1:12" s="57" customFormat="1" ht="15.75" x14ac:dyDescent="0.25">
      <c r="A16" s="64" t="s">
        <v>188</v>
      </c>
      <c r="B16" s="139">
        <v>122.85224689150846</v>
      </c>
      <c r="C16" s="59">
        <v>115.20125069419866</v>
      </c>
      <c r="D16" s="59">
        <v>114.90598209363561</v>
      </c>
      <c r="E16" s="59"/>
      <c r="F16" s="59">
        <f t="shared" si="0"/>
        <v>-0.25630676644894379</v>
      </c>
      <c r="G16" s="94">
        <f t="shared" si="1"/>
        <v>-6.4681477131551706</v>
      </c>
      <c r="H16" s="59"/>
      <c r="I16" s="59">
        <v>0.10298569475003609</v>
      </c>
      <c r="J16" s="59">
        <v>0.1027217354459173</v>
      </c>
      <c r="L16" s="59">
        <f t="shared" si="2"/>
        <v>-2.6395930411879376E-4</v>
      </c>
    </row>
    <row r="17" spans="1:12" ht="15.75" x14ac:dyDescent="0.25">
      <c r="A17" s="36" t="s">
        <v>187</v>
      </c>
      <c r="B17" s="72">
        <v>93.638155306843061</v>
      </c>
      <c r="C17" s="26">
        <v>86.749102168491149</v>
      </c>
      <c r="D17" s="26">
        <v>87.376794100968766</v>
      </c>
      <c r="E17" s="26"/>
      <c r="F17" s="26">
        <f t="shared" si="0"/>
        <v>0.72357167600243244</v>
      </c>
      <c r="G17" s="93">
        <f t="shared" si="1"/>
        <v>-6.6867626613920645</v>
      </c>
      <c r="H17" s="26"/>
      <c r="I17" s="26">
        <v>0.60898595221635143</v>
      </c>
      <c r="J17" s="26">
        <v>0.61339240207742263</v>
      </c>
      <c r="L17" s="26">
        <f t="shared" si="2"/>
        <v>4.4064498610711933E-3</v>
      </c>
    </row>
    <row r="18" spans="1:12" s="57" customFormat="1" ht="15.75" x14ac:dyDescent="0.25">
      <c r="A18" s="64" t="s">
        <v>189</v>
      </c>
      <c r="B18" s="139">
        <v>93.831103465777261</v>
      </c>
      <c r="C18" s="59">
        <v>96.301544220395812</v>
      </c>
      <c r="D18" s="59">
        <v>95.942785057484926</v>
      </c>
      <c r="E18" s="59"/>
      <c r="F18" s="59">
        <f t="shared" si="0"/>
        <v>-0.37253728983808188</v>
      </c>
      <c r="G18" s="94">
        <f t="shared" si="1"/>
        <v>2.2505134371331836</v>
      </c>
      <c r="H18" s="59"/>
      <c r="I18" s="59">
        <v>0.24268077496838136</v>
      </c>
      <c r="J18" s="59">
        <v>0.24177669858635606</v>
      </c>
      <c r="L18" s="59">
        <f t="shared" si="2"/>
        <v>-9.0407638202530394E-4</v>
      </c>
    </row>
    <row r="19" spans="1:12" ht="15.75" x14ac:dyDescent="0.25">
      <c r="A19" s="35" t="s">
        <v>63</v>
      </c>
      <c r="B19" s="72">
        <v>107.94293904829392</v>
      </c>
      <c r="C19" s="26">
        <v>105.97038975485788</v>
      </c>
      <c r="D19" s="26">
        <v>110.45207463754562</v>
      </c>
      <c r="E19" s="26"/>
      <c r="F19" s="26">
        <f t="shared" si="0"/>
        <v>4.2291859953098809</v>
      </c>
      <c r="G19" s="93">
        <f t="shared" si="1"/>
        <v>2.3245018260333872</v>
      </c>
      <c r="H19" s="26"/>
      <c r="I19" s="26">
        <v>9.1625537560734216</v>
      </c>
      <c r="J19" s="26">
        <v>9.5500551963380165</v>
      </c>
      <c r="L19" s="26">
        <f t="shared" si="2"/>
        <v>0.38750144026459488</v>
      </c>
    </row>
    <row r="20" spans="1:12" s="57" customFormat="1" ht="15.75" x14ac:dyDescent="0.25">
      <c r="A20" s="64" t="s">
        <v>190</v>
      </c>
      <c r="B20" s="139">
        <v>116.78701471711965</v>
      </c>
      <c r="C20" s="59">
        <v>116.15567831788292</v>
      </c>
      <c r="D20" s="59">
        <v>125.71013686826761</v>
      </c>
      <c r="E20" s="59"/>
      <c r="F20" s="59">
        <f t="shared" si="0"/>
        <v>8.2255630449998627</v>
      </c>
      <c r="G20" s="94">
        <f t="shared" si="1"/>
        <v>7.6405088123550957</v>
      </c>
      <c r="H20" s="59"/>
      <c r="I20" s="59">
        <v>4.511445198079719</v>
      </c>
      <c r="J20" s="59">
        <v>4.8825369670883862</v>
      </c>
      <c r="L20" s="59">
        <f t="shared" si="2"/>
        <v>0.37109176900866725</v>
      </c>
    </row>
    <row r="21" spans="1:12" ht="15.75" x14ac:dyDescent="0.25">
      <c r="A21" s="36" t="s">
        <v>191</v>
      </c>
      <c r="B21" s="72">
        <v>111.27723101018105</v>
      </c>
      <c r="C21" s="26">
        <v>103.46614669379414</v>
      </c>
      <c r="D21" s="26">
        <v>106.49911143712785</v>
      </c>
      <c r="E21" s="26"/>
      <c r="F21" s="26">
        <f t="shared" si="0"/>
        <v>2.931359522172694</v>
      </c>
      <c r="G21" s="93">
        <f t="shared" si="1"/>
        <v>-4.2938879137062962</v>
      </c>
      <c r="H21" s="26"/>
      <c r="I21" s="26">
        <v>0.73662984924443253</v>
      </c>
      <c r="J21" s="26">
        <v>0.75822311847342561</v>
      </c>
      <c r="L21" s="26">
        <f t="shared" si="2"/>
        <v>2.1593269228993073E-2</v>
      </c>
    </row>
    <row r="22" spans="1:12" s="57" customFormat="1" ht="15.75" x14ac:dyDescent="0.25">
      <c r="A22" s="64" t="s">
        <v>192</v>
      </c>
      <c r="B22" s="139">
        <v>98.876234859037766</v>
      </c>
      <c r="C22" s="59">
        <v>96.643844823487839</v>
      </c>
      <c r="D22" s="59">
        <v>96.515867926585514</v>
      </c>
      <c r="E22" s="59"/>
      <c r="F22" s="59">
        <f t="shared" si="0"/>
        <v>-0.13242115639755525</v>
      </c>
      <c r="G22" s="94">
        <f t="shared" si="1"/>
        <v>-2.387193379498409</v>
      </c>
      <c r="H22" s="59"/>
      <c r="I22" s="59">
        <v>3.9144787087492694</v>
      </c>
      <c r="J22" s="59">
        <v>3.9092951107762075</v>
      </c>
      <c r="L22" s="59">
        <f t="shared" si="2"/>
        <v>-5.1835979730618931E-3</v>
      </c>
    </row>
    <row r="23" spans="1:12" ht="15.75" x14ac:dyDescent="0.25">
      <c r="A23" s="35" t="s">
        <v>152</v>
      </c>
      <c r="B23" s="72">
        <v>102.48039659144324</v>
      </c>
      <c r="C23" s="26">
        <v>103.66472041405852</v>
      </c>
      <c r="D23" s="26">
        <v>103.51325753879632</v>
      </c>
      <c r="E23" s="26"/>
      <c r="F23" s="26">
        <f t="shared" si="0"/>
        <v>-0.1461084105153887</v>
      </c>
      <c r="G23" s="93">
        <f t="shared" si="1"/>
        <v>1.0078619733203897</v>
      </c>
      <c r="H23" s="26"/>
      <c r="I23" s="26">
        <v>5.0665706532133852</v>
      </c>
      <c r="J23" s="26">
        <v>5.0591679673643357</v>
      </c>
      <c r="L23" s="26">
        <f t="shared" si="2"/>
        <v>-7.4026858490494618E-3</v>
      </c>
    </row>
    <row r="24" spans="1:12" s="57" customFormat="1" ht="15.75" x14ac:dyDescent="0.25">
      <c r="A24" s="64" t="s">
        <v>64</v>
      </c>
      <c r="B24" s="139">
        <v>100.22193034081491</v>
      </c>
      <c r="C24" s="59">
        <v>99.068614068183649</v>
      </c>
      <c r="D24" s="59">
        <v>98.873304667371627</v>
      </c>
      <c r="E24" s="59"/>
      <c r="F24" s="59">
        <f t="shared" si="0"/>
        <v>-0.19714558707524255</v>
      </c>
      <c r="G24" s="94">
        <f t="shared" si="1"/>
        <v>-1.3456392915773385</v>
      </c>
      <c r="H24" s="59"/>
      <c r="I24" s="59">
        <v>8.7435548919974751E-2</v>
      </c>
      <c r="J24" s="59">
        <v>8.7263173593744012E-2</v>
      </c>
      <c r="L24" s="59">
        <f t="shared" si="2"/>
        <v>-1.7237532623073926E-4</v>
      </c>
    </row>
    <row r="25" spans="1:12" ht="15.75" x14ac:dyDescent="0.25">
      <c r="A25" s="36" t="s">
        <v>65</v>
      </c>
      <c r="B25" s="72">
        <v>102.24015003560694</v>
      </c>
      <c r="C25" s="26">
        <v>103.29545682558071</v>
      </c>
      <c r="D25" s="26">
        <v>103.37508465344042</v>
      </c>
      <c r="E25" s="26"/>
      <c r="F25" s="26">
        <f t="shared" si="0"/>
        <v>7.7087444411194639E-2</v>
      </c>
      <c r="G25" s="93">
        <f t="shared" si="1"/>
        <v>1.1100674416442358</v>
      </c>
      <c r="H25" s="26"/>
      <c r="I25" s="26">
        <v>3.2415967148000195</v>
      </c>
      <c r="J25" s="26">
        <v>3.2440955788655761</v>
      </c>
      <c r="L25" s="26">
        <f t="shared" si="2"/>
        <v>2.4988640655565497E-3</v>
      </c>
    </row>
    <row r="26" spans="1:12" s="57" customFormat="1" ht="15.75" x14ac:dyDescent="0.25">
      <c r="A26" s="64" t="s">
        <v>193</v>
      </c>
      <c r="B26" s="139">
        <v>99.367910746003517</v>
      </c>
      <c r="C26" s="59">
        <v>103.25236912802042</v>
      </c>
      <c r="D26" s="59">
        <v>102.07828964249506</v>
      </c>
      <c r="E26" s="59"/>
      <c r="F26" s="59">
        <f t="shared" si="0"/>
        <v>-1.1370968970887629</v>
      </c>
      <c r="G26" s="94">
        <f t="shared" si="1"/>
        <v>2.7276198886978742</v>
      </c>
      <c r="H26" s="59"/>
      <c r="I26" s="59">
        <v>0.26378533281109984</v>
      </c>
      <c r="J26" s="59">
        <v>0.2607858379767295</v>
      </c>
      <c r="L26" s="59">
        <f t="shared" si="2"/>
        <v>-2.999494834370342E-3</v>
      </c>
    </row>
    <row r="27" spans="1:12" ht="15.75" x14ac:dyDescent="0.25">
      <c r="A27" s="36" t="s">
        <v>194</v>
      </c>
      <c r="B27" s="72">
        <v>104.38130029456582</v>
      </c>
      <c r="C27" s="26">
        <v>101.7067028573947</v>
      </c>
      <c r="D27" s="26">
        <v>103.59525082325243</v>
      </c>
      <c r="E27" s="26"/>
      <c r="F27" s="26">
        <f t="shared" si="0"/>
        <v>1.8568569354821207</v>
      </c>
      <c r="G27" s="93">
        <f t="shared" si="1"/>
        <v>-0.75305583384681629</v>
      </c>
      <c r="H27" s="26"/>
      <c r="I27" s="26">
        <v>2.9069255005705886E-2</v>
      </c>
      <c r="J27" s="26">
        <v>2.960902948337232E-2</v>
      </c>
      <c r="L27" s="26">
        <f t="shared" si="2"/>
        <v>5.3977447766643399E-4</v>
      </c>
    </row>
    <row r="28" spans="1:12" s="57" customFormat="1" ht="15.75" x14ac:dyDescent="0.25">
      <c r="A28" s="64" t="s">
        <v>66</v>
      </c>
      <c r="B28" s="139">
        <v>100.2577905532513</v>
      </c>
      <c r="C28" s="59">
        <v>100.12542359721671</v>
      </c>
      <c r="D28" s="59">
        <v>100.13720295618957</v>
      </c>
      <c r="E28" s="59"/>
      <c r="F28" s="59">
        <f t="shared" si="0"/>
        <v>1.1764603384101235E-2</v>
      </c>
      <c r="G28" s="94">
        <f t="shared" si="1"/>
        <v>-0.12027753294411303</v>
      </c>
      <c r="H28" s="59"/>
      <c r="I28" s="59">
        <v>0.81846157540577302</v>
      </c>
      <c r="J28" s="59">
        <v>0.81855786416397069</v>
      </c>
      <c r="L28" s="59">
        <f t="shared" si="2"/>
        <v>9.6288758197671243E-5</v>
      </c>
    </row>
    <row r="29" spans="1:12" ht="15.75" x14ac:dyDescent="0.25">
      <c r="A29" s="36" t="s">
        <v>8</v>
      </c>
      <c r="B29" s="72">
        <v>108.7552185422297</v>
      </c>
      <c r="C29" s="26">
        <v>111.91974209552164</v>
      </c>
      <c r="D29" s="26">
        <v>110.60332114911569</v>
      </c>
      <c r="E29" s="26"/>
      <c r="F29" s="26">
        <f t="shared" si="0"/>
        <v>-1.1762187097272059</v>
      </c>
      <c r="G29" s="93">
        <f t="shared" si="1"/>
        <v>1.6993231512549167</v>
      </c>
      <c r="H29" s="26"/>
      <c r="I29" s="26">
        <v>0.62622222627081137</v>
      </c>
      <c r="J29" s="26">
        <v>0.61885648328094389</v>
      </c>
      <c r="L29" s="26">
        <f t="shared" si="2"/>
        <v>-7.3657429898674742E-3</v>
      </c>
    </row>
    <row r="30" spans="1:12" s="57" customFormat="1" ht="15.75" x14ac:dyDescent="0.25">
      <c r="A30" s="58" t="s">
        <v>153</v>
      </c>
      <c r="B30" s="139">
        <v>86.120591916287935</v>
      </c>
      <c r="C30" s="59">
        <v>85.962240214084176</v>
      </c>
      <c r="D30" s="59">
        <v>85.862037611006826</v>
      </c>
      <c r="E30" s="59"/>
      <c r="F30" s="59">
        <f t="shared" si="0"/>
        <v>-0.11656583498499407</v>
      </c>
      <c r="G30" s="94">
        <f t="shared" si="1"/>
        <v>-0.30022355806893497</v>
      </c>
      <c r="H30" s="59"/>
      <c r="I30" s="59">
        <v>0.80826770282155469</v>
      </c>
      <c r="J30" s="59">
        <v>0.80732553882484681</v>
      </c>
      <c r="L30" s="59">
        <f t="shared" si="2"/>
        <v>-9.4216399670787876E-4</v>
      </c>
    </row>
    <row r="31" spans="1:12" ht="15.75" x14ac:dyDescent="0.25">
      <c r="A31" s="36" t="s">
        <v>195</v>
      </c>
      <c r="B31" s="72">
        <v>93.350989659894424</v>
      </c>
      <c r="C31" s="26">
        <v>94.431725216316224</v>
      </c>
      <c r="D31" s="26">
        <v>94.445198034699445</v>
      </c>
      <c r="E31" s="26"/>
      <c r="F31" s="26">
        <f t="shared" si="0"/>
        <v>1.4267258542988159E-2</v>
      </c>
      <c r="G31" s="93">
        <f t="shared" si="1"/>
        <v>1.1721443755353222</v>
      </c>
      <c r="H31" s="26"/>
      <c r="I31" s="26">
        <v>3.1799953115967651E-2</v>
      </c>
      <c r="J31" s="26">
        <v>3.180449009749526E-2</v>
      </c>
      <c r="L31" s="26">
        <f t="shared" si="2"/>
        <v>4.5369815276086189E-6</v>
      </c>
    </row>
    <row r="32" spans="1:12" s="57" customFormat="1" ht="15.75" x14ac:dyDescent="0.25">
      <c r="A32" s="64" t="s">
        <v>67</v>
      </c>
      <c r="B32" s="139">
        <v>125.74209723840765</v>
      </c>
      <c r="C32" s="59">
        <v>132.25368807695099</v>
      </c>
      <c r="D32" s="59">
        <v>132.05047088610948</v>
      </c>
      <c r="E32" s="59"/>
      <c r="F32" s="59">
        <f t="shared" si="0"/>
        <v>-0.15365710688027834</v>
      </c>
      <c r="G32" s="94">
        <f t="shared" si="1"/>
        <v>5.0169146103401729</v>
      </c>
      <c r="H32" s="59"/>
      <c r="I32" s="59">
        <v>2.6362585883180977E-2</v>
      </c>
      <c r="J32" s="59">
        <v>2.632207789641405E-2</v>
      </c>
      <c r="L32" s="59">
        <f t="shared" si="2"/>
        <v>-4.050798676692724E-5</v>
      </c>
    </row>
    <row r="33" spans="1:12" ht="15.75" x14ac:dyDescent="0.25">
      <c r="A33" s="36" t="s">
        <v>68</v>
      </c>
      <c r="B33" s="72">
        <v>84.955224869574138</v>
      </c>
      <c r="C33" s="26">
        <v>84.59986136372099</v>
      </c>
      <c r="D33" s="26">
        <v>84.497657292686</v>
      </c>
      <c r="E33" s="26"/>
      <c r="F33" s="26">
        <f t="shared" si="0"/>
        <v>-0.12080879257659882</v>
      </c>
      <c r="G33" s="93">
        <f t="shared" si="1"/>
        <v>-0.53859851185210639</v>
      </c>
      <c r="H33" s="26"/>
      <c r="I33" s="26">
        <v>0.75010516382240611</v>
      </c>
      <c r="J33" s="26">
        <v>0.74919897083093745</v>
      </c>
      <c r="L33" s="26">
        <f t="shared" si="2"/>
        <v>-9.0619299146865728E-4</v>
      </c>
    </row>
    <row r="34" spans="1:12" s="57" customFormat="1" ht="15.75" x14ac:dyDescent="0.25">
      <c r="A34" s="58" t="s">
        <v>69</v>
      </c>
      <c r="B34" s="139">
        <v>115.86058906977742</v>
      </c>
      <c r="C34" s="59">
        <v>120.8241840458447</v>
      </c>
      <c r="D34" s="59">
        <v>128.18708816744268</v>
      </c>
      <c r="E34" s="59"/>
      <c r="F34" s="59">
        <f t="shared" si="0"/>
        <v>6.093899313074802</v>
      </c>
      <c r="G34" s="94">
        <f t="shared" si="1"/>
        <v>10.639078565569516</v>
      </c>
      <c r="H34" s="59"/>
      <c r="I34" s="59">
        <v>2.0132474341952173</v>
      </c>
      <c r="J34" s="59">
        <v>2.1359327057581363</v>
      </c>
      <c r="L34" s="59">
        <f t="shared" si="2"/>
        <v>0.12268527156291897</v>
      </c>
    </row>
    <row r="35" spans="1:12" ht="15.75" x14ac:dyDescent="0.25">
      <c r="A35" s="36" t="s">
        <v>70</v>
      </c>
      <c r="B35" s="72">
        <v>117.20671869181052</v>
      </c>
      <c r="C35" s="26">
        <v>97.178390213279613</v>
      </c>
      <c r="D35" s="26">
        <v>136.35954118033308</v>
      </c>
      <c r="E35" s="26"/>
      <c r="F35" s="26">
        <f t="shared" si="0"/>
        <v>40.318789888432718</v>
      </c>
      <c r="G35" s="93">
        <f t="shared" si="1"/>
        <v>16.341061930830094</v>
      </c>
      <c r="H35" s="26"/>
      <c r="I35" s="26">
        <v>0.23368120887311819</v>
      </c>
      <c r="J35" s="26">
        <v>0.32789864448742023</v>
      </c>
      <c r="L35" s="26">
        <f t="shared" si="2"/>
        <v>9.4217435614302042E-2</v>
      </c>
    </row>
    <row r="36" spans="1:12" s="57" customFormat="1" ht="15.75" x14ac:dyDescent="0.25">
      <c r="A36" s="64" t="s">
        <v>9</v>
      </c>
      <c r="B36" s="139">
        <v>122.95941537864518</v>
      </c>
      <c r="C36" s="59">
        <v>110.7545119374066</v>
      </c>
      <c r="D36" s="59">
        <v>117.08941767890403</v>
      </c>
      <c r="E36" s="59"/>
      <c r="F36" s="59">
        <f t="shared" si="0"/>
        <v>5.7197721615870778</v>
      </c>
      <c r="G36" s="94">
        <f t="shared" si="1"/>
        <v>-4.7739310419335439</v>
      </c>
      <c r="H36" s="59"/>
      <c r="I36" s="59">
        <v>0.30470947886086047</v>
      </c>
      <c r="J36" s="59">
        <v>0.32213816680646107</v>
      </c>
      <c r="L36" s="59">
        <f t="shared" si="2"/>
        <v>1.7428687945600596E-2</v>
      </c>
    </row>
    <row r="37" spans="1:12" ht="15.75" x14ac:dyDescent="0.25">
      <c r="A37" s="36" t="s">
        <v>10</v>
      </c>
      <c r="B37" s="72">
        <v>104.82332718554774</v>
      </c>
      <c r="C37" s="26">
        <v>100.29245343211753</v>
      </c>
      <c r="D37" s="26">
        <v>101.85220410133452</v>
      </c>
      <c r="E37" s="26"/>
      <c r="F37" s="26">
        <f t="shared" si="0"/>
        <v>1.5552024263447706</v>
      </c>
      <c r="G37" s="93">
        <f t="shared" si="1"/>
        <v>-2.8344102061881982</v>
      </c>
      <c r="H37" s="26"/>
      <c r="I37" s="26">
        <v>0.15823479806775209</v>
      </c>
      <c r="J37" s="26">
        <v>0.1606956694866235</v>
      </c>
      <c r="L37" s="26">
        <f t="shared" si="2"/>
        <v>2.4608714188714131E-3</v>
      </c>
    </row>
    <row r="38" spans="1:12" s="57" customFormat="1" ht="15.75" x14ac:dyDescent="0.25">
      <c r="A38" s="64" t="s">
        <v>196</v>
      </c>
      <c r="B38" s="139">
        <v>104.44059657779488</v>
      </c>
      <c r="C38" s="59">
        <v>103.40119011184737</v>
      </c>
      <c r="D38" s="59">
        <v>106.80286346196262</v>
      </c>
      <c r="E38" s="59"/>
      <c r="F38" s="59">
        <f t="shared" si="0"/>
        <v>3.2897816228572463</v>
      </c>
      <c r="G38" s="94">
        <f t="shared" si="1"/>
        <v>2.2618282177353732</v>
      </c>
      <c r="H38" s="59"/>
      <c r="I38" s="59">
        <v>0.45471568502740933</v>
      </c>
      <c r="J38" s="59">
        <v>0.4696748380696904</v>
      </c>
      <c r="L38" s="59">
        <f t="shared" si="2"/>
        <v>1.495915304228107E-2</v>
      </c>
    </row>
    <row r="39" spans="1:12" ht="15.75" x14ac:dyDescent="0.25">
      <c r="A39" s="36" t="s">
        <v>71</v>
      </c>
      <c r="B39" s="72">
        <v>130.4594315767919</v>
      </c>
      <c r="C39" s="26">
        <v>172.71647962307472</v>
      </c>
      <c r="D39" s="26">
        <v>170.9047700837464</v>
      </c>
      <c r="E39" s="26"/>
      <c r="F39" s="26">
        <f t="shared" si="0"/>
        <v>-1.0489500152400466</v>
      </c>
      <c r="G39" s="93">
        <f t="shared" si="1"/>
        <v>31.002234195039623</v>
      </c>
      <c r="H39" s="26"/>
      <c r="I39" s="26">
        <v>0.71508880604063396</v>
      </c>
      <c r="J39" s="26">
        <v>0.70758788190069077</v>
      </c>
      <c r="L39" s="26">
        <f t="shared" si="2"/>
        <v>-7.5009241399431881E-3</v>
      </c>
    </row>
    <row r="40" spans="1:12" s="57" customFormat="1" ht="15.75" x14ac:dyDescent="0.25">
      <c r="A40" s="64" t="s">
        <v>197</v>
      </c>
      <c r="B40" s="139">
        <v>104.66435617044345</v>
      </c>
      <c r="C40" s="59">
        <v>105.53482258825787</v>
      </c>
      <c r="D40" s="59">
        <v>106.33993143255464</v>
      </c>
      <c r="E40" s="59"/>
      <c r="F40" s="59">
        <f t="shared" si="0"/>
        <v>0.7628845385355687</v>
      </c>
      <c r="G40" s="94">
        <f t="shared" si="1"/>
        <v>1.6009034244500064</v>
      </c>
      <c r="H40" s="59"/>
      <c r="I40" s="59">
        <v>0.14681745732544338</v>
      </c>
      <c r="J40" s="59">
        <v>0.14793750500725023</v>
      </c>
      <c r="L40" s="59">
        <f t="shared" si="2"/>
        <v>1.1200476818068461E-3</v>
      </c>
    </row>
    <row r="41" spans="1:12" ht="15.75" x14ac:dyDescent="0.25">
      <c r="A41" s="35" t="s">
        <v>72</v>
      </c>
      <c r="B41" s="72">
        <v>117.89571358953243</v>
      </c>
      <c r="C41" s="26">
        <v>157.17733868267305</v>
      </c>
      <c r="D41" s="26">
        <v>139.56826005215504</v>
      </c>
      <c r="E41" s="26"/>
      <c r="F41" s="26">
        <f t="shared" si="0"/>
        <v>-11.203318988667421</v>
      </c>
      <c r="G41" s="93">
        <f t="shared" si="1"/>
        <v>18.382811217444338</v>
      </c>
      <c r="H41" s="26"/>
      <c r="I41" s="26">
        <v>2.6659737310583309</v>
      </c>
      <c r="J41" s="26">
        <v>2.367296189813787</v>
      </c>
      <c r="L41" s="26">
        <f t="shared" si="2"/>
        <v>-0.29867754124454393</v>
      </c>
    </row>
    <row r="42" spans="1:12" s="57" customFormat="1" ht="15.75" x14ac:dyDescent="0.25">
      <c r="A42" s="64" t="s">
        <v>11</v>
      </c>
      <c r="B42" s="139">
        <v>81.825362965308358</v>
      </c>
      <c r="C42" s="59">
        <v>91.493865861990855</v>
      </c>
      <c r="D42" s="59">
        <v>78.701671869239064</v>
      </c>
      <c r="E42" s="59"/>
      <c r="F42" s="59">
        <f t="shared" si="0"/>
        <v>-13.981477197659908</v>
      </c>
      <c r="G42" s="94">
        <f t="shared" si="1"/>
        <v>-3.8175096117736174</v>
      </c>
      <c r="H42" s="59"/>
      <c r="I42" s="59">
        <v>4.5909205415227083E-2</v>
      </c>
      <c r="J42" s="59">
        <v>3.9490420328470263E-2</v>
      </c>
      <c r="L42" s="59">
        <f t="shared" si="2"/>
        <v>-6.4187850867568202E-3</v>
      </c>
    </row>
    <row r="43" spans="1:12" ht="15.75" x14ac:dyDescent="0.25">
      <c r="A43" s="36" t="s">
        <v>198</v>
      </c>
      <c r="B43" s="72">
        <v>120.44601647901992</v>
      </c>
      <c r="C43" s="26">
        <v>127.73947846182354</v>
      </c>
      <c r="D43" s="26">
        <v>130.74779692341295</v>
      </c>
      <c r="E43" s="26"/>
      <c r="F43" s="26">
        <f t="shared" si="0"/>
        <v>2.3550420729864463</v>
      </c>
      <c r="G43" s="93">
        <f t="shared" si="1"/>
        <v>8.5530271116832424</v>
      </c>
      <c r="H43" s="26"/>
      <c r="I43" s="26">
        <v>0.5043393718522422</v>
      </c>
      <c r="J43" s="26">
        <v>0.51621677624999807</v>
      </c>
      <c r="L43" s="26">
        <f t="shared" si="2"/>
        <v>1.1877404397755864E-2</v>
      </c>
    </row>
    <row r="44" spans="1:12" s="57" customFormat="1" ht="15.75" x14ac:dyDescent="0.25">
      <c r="A44" s="64" t="s">
        <v>199</v>
      </c>
      <c r="B44" s="139">
        <v>129.64339940757935</v>
      </c>
      <c r="C44" s="59">
        <v>207.40382496862117</v>
      </c>
      <c r="D44" s="59">
        <v>170.43796965316983</v>
      </c>
      <c r="E44" s="59"/>
      <c r="F44" s="59">
        <f t="shared" si="0"/>
        <v>-17.823130948064257</v>
      </c>
      <c r="G44" s="94">
        <f t="shared" si="1"/>
        <v>31.466754522024274</v>
      </c>
      <c r="H44" s="59"/>
      <c r="I44" s="59">
        <v>1.6018989372258818</v>
      </c>
      <c r="J44" s="59">
        <v>1.3163903919884634</v>
      </c>
      <c r="L44" s="59">
        <f t="shared" si="2"/>
        <v>-0.28550854523741842</v>
      </c>
    </row>
    <row r="45" spans="1:12" ht="15.75" x14ac:dyDescent="0.25">
      <c r="A45" s="36" t="s">
        <v>73</v>
      </c>
      <c r="B45" s="72">
        <v>108.37015503574207</v>
      </c>
      <c r="C45" s="26">
        <v>112.60361961578572</v>
      </c>
      <c r="D45" s="26">
        <v>113.75402167358642</v>
      </c>
      <c r="E45" s="26"/>
      <c r="F45" s="26">
        <f t="shared" si="0"/>
        <v>1.0216386131511435</v>
      </c>
      <c r="G45" s="93">
        <f t="shared" si="1"/>
        <v>4.9680344519841935</v>
      </c>
      <c r="H45" s="26"/>
      <c r="I45" s="26">
        <v>8.0295720293688089E-2</v>
      </c>
      <c r="J45" s="26">
        <v>8.1116052376916256E-2</v>
      </c>
      <c r="L45" s="26">
        <f t="shared" si="2"/>
        <v>8.2033208322816742E-4</v>
      </c>
    </row>
    <row r="46" spans="1:12" s="57" customFormat="1" ht="15.75" x14ac:dyDescent="0.25">
      <c r="A46" s="64" t="s">
        <v>240</v>
      </c>
      <c r="B46" s="139">
        <v>99.587024039529638</v>
      </c>
      <c r="C46" s="59">
        <v>100.96315240231692</v>
      </c>
      <c r="D46" s="59">
        <v>100.80164557708868</v>
      </c>
      <c r="E46" s="59"/>
      <c r="F46" s="59">
        <f t="shared" si="0"/>
        <v>-0.15996610781789933</v>
      </c>
      <c r="G46" s="94">
        <f t="shared" si="1"/>
        <v>1.2196584336900296</v>
      </c>
      <c r="H46" s="59"/>
      <c r="I46" s="59">
        <v>0.29102950703607522</v>
      </c>
      <c r="J46" s="59">
        <v>0.29056395846106797</v>
      </c>
      <c r="L46" s="59">
        <f t="shared" si="2"/>
        <v>-4.6554857500724633E-4</v>
      </c>
    </row>
    <row r="47" spans="1:12" ht="15.75" x14ac:dyDescent="0.25">
      <c r="A47" s="36" t="s">
        <v>12</v>
      </c>
      <c r="B47" s="72">
        <v>98.492943690850822</v>
      </c>
      <c r="C47" s="26">
        <v>119.50618134567067</v>
      </c>
      <c r="D47" s="26">
        <v>103.58689539059154</v>
      </c>
      <c r="E47" s="26"/>
      <c r="F47" s="26">
        <f t="shared" si="0"/>
        <v>-13.320889158890225</v>
      </c>
      <c r="G47" s="93">
        <f t="shared" si="1"/>
        <v>5.1718950707063671</v>
      </c>
      <c r="H47" s="26"/>
      <c r="I47" s="26">
        <v>0.14250098923521651</v>
      </c>
      <c r="J47" s="26">
        <v>0.12351859040887123</v>
      </c>
      <c r="L47" s="26">
        <f t="shared" si="2"/>
        <v>-1.8982398826345281E-2</v>
      </c>
    </row>
    <row r="48" spans="1:12" s="57" customFormat="1" ht="15.75" x14ac:dyDescent="0.25">
      <c r="A48" s="58" t="s">
        <v>154</v>
      </c>
      <c r="B48" s="139">
        <v>148.55480070236695</v>
      </c>
      <c r="C48" s="59">
        <v>138.61312604184863</v>
      </c>
      <c r="D48" s="59">
        <v>137.98816218895846</v>
      </c>
      <c r="E48" s="59"/>
      <c r="F48" s="59">
        <f t="shared" si="0"/>
        <v>-0.45086917143870586</v>
      </c>
      <c r="G48" s="94">
        <f t="shared" si="1"/>
        <v>-7.1129566082344216</v>
      </c>
      <c r="H48" s="59"/>
      <c r="I48" s="59">
        <v>1.5322232108973104</v>
      </c>
      <c r="J48" s="59">
        <v>1.5253148888017463</v>
      </c>
      <c r="L48" s="59">
        <f t="shared" si="2"/>
        <v>-6.9083220955641345E-3</v>
      </c>
    </row>
    <row r="49" spans="1:12" ht="15.75" x14ac:dyDescent="0.25">
      <c r="A49" s="36" t="s">
        <v>239</v>
      </c>
      <c r="B49" s="72">
        <v>186.26580967585582</v>
      </c>
      <c r="C49" s="26">
        <v>166.40642290665929</v>
      </c>
      <c r="D49" s="26">
        <v>166.40642290665929</v>
      </c>
      <c r="E49" s="26"/>
      <c r="F49" s="26">
        <f t="shared" si="0"/>
        <v>0</v>
      </c>
      <c r="G49" s="93">
        <f t="shared" si="1"/>
        <v>-10.661852974389829</v>
      </c>
      <c r="H49" s="26"/>
      <c r="I49" s="26">
        <v>0.99168237401931902</v>
      </c>
      <c r="J49" s="26">
        <v>0.99168237401931902</v>
      </c>
      <c r="L49" s="26">
        <f t="shared" si="2"/>
        <v>0</v>
      </c>
    </row>
    <row r="50" spans="1:12" s="57" customFormat="1" ht="15.75" x14ac:dyDescent="0.25">
      <c r="A50" s="64" t="s">
        <v>238</v>
      </c>
      <c r="B50" s="139">
        <v>103.98185719674572</v>
      </c>
      <c r="C50" s="59">
        <v>104.5109942520061</v>
      </c>
      <c r="D50" s="59">
        <v>105.04538832153257</v>
      </c>
      <c r="E50" s="59"/>
      <c r="F50" s="59">
        <f t="shared" si="0"/>
        <v>0.51132808883043168</v>
      </c>
      <c r="G50" s="94">
        <f t="shared" si="1"/>
        <v>1.0228045098045646</v>
      </c>
      <c r="H50" s="59"/>
      <c r="I50" s="59">
        <v>3.0158587419936093E-2</v>
      </c>
      <c r="J50" s="59">
        <v>3.0312796748608706E-2</v>
      </c>
      <c r="L50" s="59">
        <f t="shared" si="2"/>
        <v>1.5420932867261233E-4</v>
      </c>
    </row>
    <row r="51" spans="1:12" ht="15.75" x14ac:dyDescent="0.25">
      <c r="A51" s="36" t="s">
        <v>237</v>
      </c>
      <c r="B51" s="72">
        <v>104.82253300555246</v>
      </c>
      <c r="C51" s="26">
        <v>106.50998748704123</v>
      </c>
      <c r="D51" s="26">
        <v>105.46286928442062</v>
      </c>
      <c r="E51" s="26"/>
      <c r="F51" s="26">
        <f t="shared" si="0"/>
        <v>-0.98311738394298853</v>
      </c>
      <c r="G51" s="93">
        <f t="shared" si="1"/>
        <v>0.61087655536262719</v>
      </c>
      <c r="H51" s="26"/>
      <c r="I51" s="26">
        <v>0.15350092361667469</v>
      </c>
      <c r="J51" s="26">
        <v>0.15199182935208611</v>
      </c>
      <c r="L51" s="26">
        <f t="shared" si="2"/>
        <v>-1.5090942645885896E-3</v>
      </c>
    </row>
    <row r="52" spans="1:12" s="57" customFormat="1" ht="15.75" x14ac:dyDescent="0.25">
      <c r="A52" s="64" t="s">
        <v>74</v>
      </c>
      <c r="B52" s="139">
        <v>102.53067159097395</v>
      </c>
      <c r="C52" s="59">
        <v>102.94701906633748</v>
      </c>
      <c r="D52" s="59">
        <v>102.57236424480591</v>
      </c>
      <c r="E52" s="59"/>
      <c r="F52" s="59">
        <f t="shared" si="0"/>
        <v>-0.36392974262823286</v>
      </c>
      <c r="G52" s="94">
        <f t="shared" si="1"/>
        <v>4.0663591864764648E-2</v>
      </c>
      <c r="H52" s="59"/>
      <c r="I52" s="59">
        <v>0.1234347047232499</v>
      </c>
      <c r="J52" s="59">
        <v>0.12298548912003664</v>
      </c>
      <c r="L52" s="59">
        <f t="shared" si="2"/>
        <v>-4.4921560321325993E-4</v>
      </c>
    </row>
    <row r="53" spans="1:12" ht="15.75" x14ac:dyDescent="0.25">
      <c r="A53" s="36" t="s">
        <v>236</v>
      </c>
      <c r="B53" s="72">
        <v>99.690978286529955</v>
      </c>
      <c r="C53" s="26">
        <v>101.84665006120599</v>
      </c>
      <c r="D53" s="26">
        <v>101.94107148223662</v>
      </c>
      <c r="E53" s="26"/>
      <c r="F53" s="26">
        <f t="shared" si="0"/>
        <v>9.2709402787316542E-2</v>
      </c>
      <c r="G53" s="93">
        <f t="shared" si="1"/>
        <v>2.2570680259947906</v>
      </c>
      <c r="H53" s="26"/>
      <c r="I53" s="26">
        <v>0.14779441645322439</v>
      </c>
      <c r="J53" s="26">
        <v>0.14793143577407114</v>
      </c>
      <c r="L53" s="26">
        <f t="shared" si="2"/>
        <v>1.3701932084675406E-4</v>
      </c>
    </row>
    <row r="54" spans="1:12" s="57" customFormat="1" ht="15.75" x14ac:dyDescent="0.25">
      <c r="A54" s="64" t="s">
        <v>75</v>
      </c>
      <c r="B54" s="139">
        <v>116.7147767573002</v>
      </c>
      <c r="C54" s="59">
        <v>119.85365577748337</v>
      </c>
      <c r="D54" s="59">
        <v>112.51955524369994</v>
      </c>
      <c r="E54" s="59"/>
      <c r="F54" s="59">
        <f t="shared" si="0"/>
        <v>-6.1192130404430056</v>
      </c>
      <c r="G54" s="94">
        <f t="shared" si="1"/>
        <v>-3.5944219148222434</v>
      </c>
      <c r="H54" s="59"/>
      <c r="I54" s="59">
        <v>8.5652204664906501E-2</v>
      </c>
      <c r="J54" s="59">
        <v>8.0410963787624606E-2</v>
      </c>
      <c r="L54" s="59">
        <f t="shared" si="2"/>
        <v>-5.2412408772818941E-3</v>
      </c>
    </row>
    <row r="55" spans="1:12" ht="15.75" x14ac:dyDescent="0.25">
      <c r="A55" s="35" t="s">
        <v>155</v>
      </c>
      <c r="B55" s="72">
        <v>125.29006598880289</v>
      </c>
      <c r="C55" s="26">
        <v>125.52430395001679</v>
      </c>
      <c r="D55" s="26">
        <v>125.48029474197718</v>
      </c>
      <c r="E55" s="26"/>
      <c r="F55" s="26">
        <f t="shared" si="0"/>
        <v>-3.5060308366363646E-2</v>
      </c>
      <c r="G55" s="93">
        <f t="shared" si="1"/>
        <v>0.15183067521991056</v>
      </c>
      <c r="H55" s="26"/>
      <c r="I55" s="26">
        <v>2.5635722294447314</v>
      </c>
      <c r="J55" s="26">
        <v>2.5626734331158931</v>
      </c>
      <c r="L55" s="26">
        <f t="shared" si="2"/>
        <v>-8.9879632883826943E-4</v>
      </c>
    </row>
    <row r="56" spans="1:12" s="57" customFormat="1" ht="15.75" x14ac:dyDescent="0.25">
      <c r="A56" s="64" t="s">
        <v>235</v>
      </c>
      <c r="B56" s="139">
        <v>109.71423173725658</v>
      </c>
      <c r="C56" s="59">
        <v>109.25455873416936</v>
      </c>
      <c r="D56" s="59">
        <v>108.61491371776387</v>
      </c>
      <c r="E56" s="59"/>
      <c r="F56" s="59">
        <f t="shared" si="0"/>
        <v>-0.58546299927112466</v>
      </c>
      <c r="G56" s="94">
        <f t="shared" si="1"/>
        <v>-1.0019830628038795</v>
      </c>
      <c r="H56" s="59"/>
      <c r="I56" s="59">
        <v>0.6464766066621731</v>
      </c>
      <c r="J56" s="59">
        <v>0.64269172533122243</v>
      </c>
      <c r="L56" s="59">
        <f t="shared" si="2"/>
        <v>-3.7848813309506735E-3</v>
      </c>
    </row>
    <row r="57" spans="1:12" ht="15.75" x14ac:dyDescent="0.25">
      <c r="A57" s="36" t="s">
        <v>234</v>
      </c>
      <c r="B57" s="72">
        <v>131.64372918755117</v>
      </c>
      <c r="C57" s="26">
        <v>132.16102592339533</v>
      </c>
      <c r="D57" s="26">
        <v>132.35998728465893</v>
      </c>
      <c r="E57" s="26"/>
      <c r="F57" s="26">
        <f t="shared" si="0"/>
        <v>0.15054465556201269</v>
      </c>
      <c r="G57" s="93">
        <f t="shared" si="1"/>
        <v>0.54408827638672275</v>
      </c>
      <c r="H57" s="26"/>
      <c r="I57" s="26">
        <v>1.9170956227825584</v>
      </c>
      <c r="J57" s="26">
        <v>1.9199817077846706</v>
      </c>
      <c r="L57" s="26">
        <f t="shared" si="2"/>
        <v>2.886085002112182E-3</v>
      </c>
    </row>
    <row r="58" spans="1:12" s="57" customFormat="1" ht="15.75" x14ac:dyDescent="0.25">
      <c r="A58" s="61" t="s">
        <v>76</v>
      </c>
      <c r="B58" s="139">
        <v>105.14686939208268</v>
      </c>
      <c r="C58" s="59">
        <v>107.57701580830795</v>
      </c>
      <c r="D58" s="59">
        <v>107.65614323402703</v>
      </c>
      <c r="E58" s="59"/>
      <c r="F58" s="59">
        <f t="shared" si="0"/>
        <v>7.3554211487025789E-2</v>
      </c>
      <c r="G58" s="94">
        <f t="shared" si="1"/>
        <v>2.3864465546639346</v>
      </c>
      <c r="H58" s="59"/>
      <c r="I58" s="59">
        <v>2.4884069804260678</v>
      </c>
      <c r="J58" s="59">
        <v>2.4902373085591081</v>
      </c>
      <c r="L58" s="59">
        <f t="shared" si="2"/>
        <v>1.8303281330402932E-3</v>
      </c>
    </row>
    <row r="59" spans="1:12" ht="15.75" x14ac:dyDescent="0.25">
      <c r="A59" s="35" t="s">
        <v>156</v>
      </c>
      <c r="B59" s="72">
        <v>106.27105880232769</v>
      </c>
      <c r="C59" s="26">
        <v>106.5423274900791</v>
      </c>
      <c r="D59" s="26">
        <v>106.70433214334764</v>
      </c>
      <c r="E59" s="26"/>
      <c r="F59" s="26">
        <f t="shared" si="0"/>
        <v>0.15205661175707874</v>
      </c>
      <c r="G59" s="93">
        <f t="shared" si="1"/>
        <v>0.40770586639762296</v>
      </c>
      <c r="H59" s="26"/>
      <c r="I59" s="26">
        <v>0.67398438704643138</v>
      </c>
      <c r="J59" s="26">
        <v>0.67500922486914583</v>
      </c>
      <c r="L59" s="26">
        <f t="shared" si="2"/>
        <v>1.0248378227144528E-3</v>
      </c>
    </row>
    <row r="60" spans="1:12" s="57" customFormat="1" ht="15.75" x14ac:dyDescent="0.25">
      <c r="A60" s="64" t="s">
        <v>13</v>
      </c>
      <c r="B60" s="139">
        <v>108.80146809232944</v>
      </c>
      <c r="C60" s="59">
        <v>108.79485499152972</v>
      </c>
      <c r="D60" s="59">
        <v>108.8614123073796</v>
      </c>
      <c r="E60" s="59"/>
      <c r="F60" s="59">
        <f t="shared" si="0"/>
        <v>6.117689651321534E-2</v>
      </c>
      <c r="G60" s="94">
        <f t="shared" si="1"/>
        <v>5.509504246696828E-2</v>
      </c>
      <c r="H60" s="59"/>
      <c r="I60" s="59">
        <v>0.52614470145640702</v>
      </c>
      <c r="J60" s="59">
        <v>0.52646658045592676</v>
      </c>
      <c r="L60" s="59">
        <f t="shared" si="2"/>
        <v>3.2187899951974241E-4</v>
      </c>
    </row>
    <row r="61" spans="1:12" ht="15.75" x14ac:dyDescent="0.25">
      <c r="A61" s="36" t="s">
        <v>14</v>
      </c>
      <c r="B61" s="72">
        <v>98.05729710756458</v>
      </c>
      <c r="C61" s="26">
        <v>99.230575916560994</v>
      </c>
      <c r="D61" s="26">
        <v>99.702404631515719</v>
      </c>
      <c r="E61" s="26"/>
      <c r="F61" s="26">
        <f t="shared" si="0"/>
        <v>0.47548722820218714</v>
      </c>
      <c r="G61" s="93">
        <f t="shared" si="1"/>
        <v>1.6777002553379772</v>
      </c>
      <c r="H61" s="26"/>
      <c r="I61" s="26">
        <v>0.14783968559002431</v>
      </c>
      <c r="J61" s="26">
        <v>0.14854264441321913</v>
      </c>
      <c r="L61" s="26">
        <f t="shared" si="2"/>
        <v>7.0295882319482139E-4</v>
      </c>
    </row>
    <row r="62" spans="1:12" s="57" customFormat="1" ht="15.75" x14ac:dyDescent="0.25">
      <c r="A62" s="58" t="s">
        <v>157</v>
      </c>
      <c r="B62" s="139">
        <v>104.72369662000121</v>
      </c>
      <c r="C62" s="59">
        <v>107.96649814987303</v>
      </c>
      <c r="D62" s="59">
        <v>108.01442853192229</v>
      </c>
      <c r="E62" s="59"/>
      <c r="F62" s="59">
        <f t="shared" si="0"/>
        <v>4.4393754424376652E-2</v>
      </c>
      <c r="G62" s="94">
        <f t="shared" si="1"/>
        <v>3.1422992294301677</v>
      </c>
      <c r="H62" s="59"/>
      <c r="I62" s="59">
        <v>1.8144225933796367</v>
      </c>
      <c r="J62" s="59">
        <v>1.8152280836899621</v>
      </c>
      <c r="L62" s="59">
        <f t="shared" si="2"/>
        <v>8.0549031032539631E-4</v>
      </c>
    </row>
    <row r="63" spans="1:12" ht="15.75" x14ac:dyDescent="0.25">
      <c r="A63" s="36" t="s">
        <v>233</v>
      </c>
      <c r="B63" s="72">
        <v>108.2820126428669</v>
      </c>
      <c r="C63" s="26">
        <v>111.58563080235506</v>
      </c>
      <c r="D63" s="26">
        <v>111.58563080235506</v>
      </c>
      <c r="E63" s="26"/>
      <c r="F63" s="26">
        <f t="shared" si="0"/>
        <v>0</v>
      </c>
      <c r="G63" s="93">
        <f t="shared" si="1"/>
        <v>3.0509390053397478</v>
      </c>
      <c r="H63" s="26"/>
      <c r="I63" s="26">
        <v>0.68799908150915889</v>
      </c>
      <c r="J63" s="26">
        <v>0.68799908150915889</v>
      </c>
      <c r="L63" s="26">
        <f t="shared" si="2"/>
        <v>0</v>
      </c>
    </row>
    <row r="64" spans="1:12" s="57" customFormat="1" ht="15.75" x14ac:dyDescent="0.25">
      <c r="A64" s="64" t="s">
        <v>77</v>
      </c>
      <c r="B64" s="139">
        <v>103.51213458476488</v>
      </c>
      <c r="C64" s="59">
        <v>112.75821488649856</v>
      </c>
      <c r="D64" s="59">
        <v>112.41673958810667</v>
      </c>
      <c r="E64" s="59"/>
      <c r="F64" s="59">
        <f t="shared" si="0"/>
        <v>-0.30283851046739585</v>
      </c>
      <c r="G64" s="94">
        <f t="shared" si="1"/>
        <v>8.6024745205596211</v>
      </c>
      <c r="H64" s="59"/>
      <c r="I64" s="59">
        <v>0.46649708296700038</v>
      </c>
      <c r="J64" s="59">
        <v>0.46508435014956928</v>
      </c>
      <c r="L64" s="59">
        <f t="shared" si="2"/>
        <v>-1.4127328174310949E-3</v>
      </c>
    </row>
    <row r="65" spans="1:12" ht="15.75" x14ac:dyDescent="0.25">
      <c r="A65" s="36" t="s">
        <v>232</v>
      </c>
      <c r="B65" s="72">
        <v>102.1205970728444</v>
      </c>
      <c r="C65" s="26">
        <v>101.48628129644544</v>
      </c>
      <c r="D65" s="26">
        <v>101.8274090441186</v>
      </c>
      <c r="E65" s="26"/>
      <c r="F65" s="26">
        <f t="shared" si="0"/>
        <v>0.33613188237404668</v>
      </c>
      <c r="G65" s="93">
        <f t="shared" si="1"/>
        <v>-0.28709979879638636</v>
      </c>
      <c r="H65" s="26"/>
      <c r="I65" s="26">
        <v>0.65992642890347719</v>
      </c>
      <c r="J65" s="26">
        <v>0.66214465203123418</v>
      </c>
      <c r="L65" s="26">
        <f t="shared" si="2"/>
        <v>2.2182231277569908E-3</v>
      </c>
    </row>
    <row r="66" spans="1:12" s="57" customFormat="1" ht="15.75" x14ac:dyDescent="0.25">
      <c r="A66" s="55" t="s">
        <v>247</v>
      </c>
      <c r="B66" s="140">
        <v>123.2576164333824</v>
      </c>
      <c r="C66" s="60">
        <v>161.76960847692726</v>
      </c>
      <c r="D66" s="60">
        <v>164.86918649109364</v>
      </c>
      <c r="E66" s="60"/>
      <c r="F66" s="60">
        <f t="shared" si="0"/>
        <v>1.9160447029260563</v>
      </c>
      <c r="G66" s="95">
        <f t="shared" si="1"/>
        <v>33.759836723924685</v>
      </c>
      <c r="H66" s="60"/>
      <c r="I66" s="60">
        <v>3.6465523795801262</v>
      </c>
      <c r="J66" s="60">
        <v>3.7164219532884952</v>
      </c>
      <c r="L66" s="60">
        <f t="shared" si="2"/>
        <v>6.9869573708368993E-2</v>
      </c>
    </row>
    <row r="67" spans="1:12" ht="15.75" x14ac:dyDescent="0.25">
      <c r="A67" s="34" t="s">
        <v>1</v>
      </c>
      <c r="B67" s="72">
        <v>123.18880187502222</v>
      </c>
      <c r="C67" s="26">
        <v>173.08709758537495</v>
      </c>
      <c r="D67" s="26">
        <v>173.08709758537495</v>
      </c>
      <c r="E67" s="26"/>
      <c r="F67" s="26">
        <f t="shared" si="0"/>
        <v>0</v>
      </c>
      <c r="G67" s="93">
        <f t="shared" si="1"/>
        <v>40.505545107075292</v>
      </c>
      <c r="H67" s="26"/>
      <c r="I67" s="26">
        <v>2.8832099995063376</v>
      </c>
      <c r="J67" s="26">
        <v>2.8832099995063372</v>
      </c>
      <c r="L67" s="26">
        <f t="shared" si="2"/>
        <v>0</v>
      </c>
    </row>
    <row r="68" spans="1:12" s="57" customFormat="1" ht="15.75" x14ac:dyDescent="0.25">
      <c r="A68" s="58" t="s">
        <v>78</v>
      </c>
      <c r="B68" s="139">
        <v>123.18880187502222</v>
      </c>
      <c r="C68" s="59">
        <v>173.08709758537495</v>
      </c>
      <c r="D68" s="59">
        <v>173.08709758537495</v>
      </c>
      <c r="E68" s="59"/>
      <c r="F68" s="59">
        <f t="shared" si="0"/>
        <v>0</v>
      </c>
      <c r="G68" s="94">
        <f t="shared" si="1"/>
        <v>40.505545107075292</v>
      </c>
      <c r="H68" s="59"/>
      <c r="I68" s="59">
        <v>2.8832099995063376</v>
      </c>
      <c r="J68" s="59">
        <v>2.8832099995063372</v>
      </c>
      <c r="L68" s="59">
        <f t="shared" si="2"/>
        <v>0</v>
      </c>
    </row>
    <row r="69" spans="1:12" ht="15.75" x14ac:dyDescent="0.25">
      <c r="A69" s="36" t="s">
        <v>15</v>
      </c>
      <c r="B69" s="72">
        <v>123.18880187502222</v>
      </c>
      <c r="C69" s="26">
        <v>173.08709758537495</v>
      </c>
      <c r="D69" s="26">
        <v>173.08709758537495</v>
      </c>
      <c r="E69" s="26"/>
      <c r="F69" s="26">
        <f t="shared" si="0"/>
        <v>0</v>
      </c>
      <c r="G69" s="93">
        <f t="shared" si="1"/>
        <v>40.505545107075292</v>
      </c>
      <c r="H69" s="26"/>
      <c r="I69" s="26">
        <v>2.8832099995063376</v>
      </c>
      <c r="J69" s="26">
        <v>2.8832099995063372</v>
      </c>
      <c r="L69" s="26">
        <f t="shared" si="2"/>
        <v>0</v>
      </c>
    </row>
    <row r="70" spans="1:12" s="57" customFormat="1" ht="15.75" x14ac:dyDescent="0.25">
      <c r="A70" s="61" t="s">
        <v>16</v>
      </c>
      <c r="B70" s="139">
        <v>123.45242759682124</v>
      </c>
      <c r="C70" s="59">
        <v>129.73026574246433</v>
      </c>
      <c r="D70" s="59">
        <v>141.60462068607856</v>
      </c>
      <c r="E70" s="59"/>
      <c r="F70" s="59">
        <f t="shared" si="0"/>
        <v>9.1531107838680903</v>
      </c>
      <c r="G70" s="94">
        <f t="shared" si="1"/>
        <v>14.703795982481527</v>
      </c>
      <c r="H70" s="59"/>
      <c r="I70" s="59">
        <v>0.76334238007378785</v>
      </c>
      <c r="J70" s="59">
        <v>0.83321195378215707</v>
      </c>
      <c r="L70" s="59">
        <f t="shared" si="2"/>
        <v>6.9869573708369215E-2</v>
      </c>
    </row>
    <row r="71" spans="1:12" s="57" customFormat="1" ht="15.75" x14ac:dyDescent="0.25">
      <c r="A71" s="35" t="s">
        <v>16</v>
      </c>
      <c r="B71" s="72">
        <v>123.45242759682124</v>
      </c>
      <c r="C71" s="26">
        <v>129.73026574246433</v>
      </c>
      <c r="D71" s="26">
        <v>141.60462068607856</v>
      </c>
      <c r="E71" s="26"/>
      <c r="F71" s="26">
        <f t="shared" ref="F71:F134" si="3">((D71/C71-1)*100)</f>
        <v>9.1531107838680903</v>
      </c>
      <c r="G71" s="93">
        <f t="shared" si="1"/>
        <v>14.703795982481527</v>
      </c>
      <c r="H71" s="26"/>
      <c r="I71" s="26">
        <v>0.76334238007378785</v>
      </c>
      <c r="J71" s="26">
        <v>0.83321195378215707</v>
      </c>
      <c r="K71"/>
      <c r="L71" s="26">
        <f t="shared" si="2"/>
        <v>6.9869573708369215E-2</v>
      </c>
    </row>
    <row r="72" spans="1:12" s="4" customFormat="1" ht="15.75" x14ac:dyDescent="0.25">
      <c r="A72" s="64" t="s">
        <v>16</v>
      </c>
      <c r="B72" s="139">
        <v>123.45242759682124</v>
      </c>
      <c r="C72" s="59">
        <v>129.73026574246433</v>
      </c>
      <c r="D72" s="59">
        <v>141.60462068607856</v>
      </c>
      <c r="E72" s="59"/>
      <c r="F72" s="59">
        <f t="shared" si="3"/>
        <v>9.1531107838680903</v>
      </c>
      <c r="G72" s="94">
        <f t="shared" ref="G72:G135" si="4">((D72/B72-1)*100)</f>
        <v>14.703795982481527</v>
      </c>
      <c r="H72" s="59"/>
      <c r="I72" s="59">
        <v>0.76334238007378785</v>
      </c>
      <c r="J72" s="59">
        <v>0.83321195378215707</v>
      </c>
      <c r="K72" s="57"/>
      <c r="L72" s="59">
        <f t="shared" ref="L72:L135" si="5">J72-I72</f>
        <v>6.9869573708369215E-2</v>
      </c>
    </row>
    <row r="73" spans="1:12" s="57" customFormat="1" ht="15.75" x14ac:dyDescent="0.25">
      <c r="A73" s="33" t="s">
        <v>128</v>
      </c>
      <c r="B73" s="141">
        <v>100.49836435204436</v>
      </c>
      <c r="C73" s="37">
        <v>99.681956639800774</v>
      </c>
      <c r="D73" s="37">
        <v>98.595904172013107</v>
      </c>
      <c r="E73" s="37"/>
      <c r="F73" s="37">
        <f t="shared" si="3"/>
        <v>-1.0895176061923584</v>
      </c>
      <c r="G73" s="96">
        <f t="shared" si="4"/>
        <v>-1.8930260132065113</v>
      </c>
      <c r="H73" s="37"/>
      <c r="I73" s="37">
        <v>3.8779402413711099</v>
      </c>
      <c r="J73" s="37">
        <v>3.8356893996837527</v>
      </c>
      <c r="K73"/>
      <c r="L73" s="37">
        <f t="shared" si="5"/>
        <v>-4.2250841687357266E-2</v>
      </c>
    </row>
    <row r="74" spans="1:12" s="4" customFormat="1" ht="15.75" x14ac:dyDescent="0.25">
      <c r="A74" s="61" t="s">
        <v>79</v>
      </c>
      <c r="B74" s="139">
        <v>100.36838520370944</v>
      </c>
      <c r="C74" s="59">
        <v>99.280409951275345</v>
      </c>
      <c r="D74" s="59">
        <v>97.855794899187302</v>
      </c>
      <c r="E74" s="59"/>
      <c r="F74" s="59">
        <f t="shared" si="3"/>
        <v>-1.4349407428788985</v>
      </c>
      <c r="G74" s="94">
        <f t="shared" si="4"/>
        <v>-2.5033682662349732</v>
      </c>
      <c r="H74" s="59"/>
      <c r="I74" s="59">
        <v>2.9724847949483308</v>
      </c>
      <c r="J74" s="59">
        <v>2.9298313995497369</v>
      </c>
      <c r="K74" s="57"/>
      <c r="L74" s="59">
        <f t="shared" si="5"/>
        <v>-4.2653395398593918E-2</v>
      </c>
    </row>
    <row r="75" spans="1:12" s="57" customFormat="1" ht="15.75" x14ac:dyDescent="0.25">
      <c r="A75" s="35" t="s">
        <v>80</v>
      </c>
      <c r="B75" s="72">
        <v>96.933772419316114</v>
      </c>
      <c r="C75" s="26">
        <v>97.241901549328944</v>
      </c>
      <c r="D75" s="26">
        <v>94.220129239551056</v>
      </c>
      <c r="E75" s="26"/>
      <c r="F75" s="26">
        <f t="shared" si="3"/>
        <v>-3.1074796580823794</v>
      </c>
      <c r="G75" s="93">
        <f t="shared" si="4"/>
        <v>-2.7994816584939852</v>
      </c>
      <c r="H75" s="26"/>
      <c r="I75" s="26">
        <v>0.50399944564072396</v>
      </c>
      <c r="J75" s="26">
        <v>0.48833776539059043</v>
      </c>
      <c r="K75"/>
      <c r="L75" s="26">
        <f t="shared" si="5"/>
        <v>-1.5661680250133536E-2</v>
      </c>
    </row>
    <row r="76" spans="1:12" s="4" customFormat="1" ht="15.75" x14ac:dyDescent="0.25">
      <c r="A76" s="64" t="s">
        <v>81</v>
      </c>
      <c r="B76" s="139">
        <v>96.933772419316114</v>
      </c>
      <c r="C76" s="59">
        <v>97.241901549328944</v>
      </c>
      <c r="D76" s="59">
        <v>94.220129239551056</v>
      </c>
      <c r="E76" s="59"/>
      <c r="F76" s="59">
        <f t="shared" si="3"/>
        <v>-3.1074796580823794</v>
      </c>
      <c r="G76" s="94">
        <f t="shared" si="4"/>
        <v>-2.7994816584939852</v>
      </c>
      <c r="H76" s="59"/>
      <c r="I76" s="59">
        <v>0.50399944564072396</v>
      </c>
      <c r="J76" s="59">
        <v>0.48833776539059043</v>
      </c>
      <c r="K76" s="57"/>
      <c r="L76" s="59">
        <f t="shared" si="5"/>
        <v>-1.5661680250133536E-2</v>
      </c>
    </row>
    <row r="77" spans="1:12" s="57" customFormat="1" ht="15.75" x14ac:dyDescent="0.25">
      <c r="A77" s="35" t="s">
        <v>82</v>
      </c>
      <c r="B77" s="72">
        <v>103.46399616424165</v>
      </c>
      <c r="C77" s="26">
        <v>101.85727351838119</v>
      </c>
      <c r="D77" s="26">
        <v>100.70665399490919</v>
      </c>
      <c r="E77" s="26"/>
      <c r="F77" s="26">
        <f t="shared" si="3"/>
        <v>-1.1296390367884324</v>
      </c>
      <c r="G77" s="93">
        <f t="shared" si="4"/>
        <v>-2.6650257785861831</v>
      </c>
      <c r="H77" s="26"/>
      <c r="I77" s="26">
        <v>2.1986459052436915</v>
      </c>
      <c r="J77" s="26">
        <v>2.1738091428173085</v>
      </c>
      <c r="K77"/>
      <c r="L77" s="26">
        <f t="shared" si="5"/>
        <v>-2.4836762426382997E-2</v>
      </c>
    </row>
    <row r="78" spans="1:12" s="4" customFormat="1" ht="15.75" x14ac:dyDescent="0.25">
      <c r="A78" s="64" t="s">
        <v>231</v>
      </c>
      <c r="B78" s="139">
        <v>100.1256519653279</v>
      </c>
      <c r="C78" s="59">
        <v>96.829152492049474</v>
      </c>
      <c r="D78" s="59">
        <v>95.407608643712734</v>
      </c>
      <c r="E78" s="59"/>
      <c r="F78" s="59">
        <f t="shared" si="3"/>
        <v>-1.4680948988513132</v>
      </c>
      <c r="G78" s="94">
        <f t="shared" si="4"/>
        <v>-4.7121224471516676</v>
      </c>
      <c r="H78" s="59"/>
      <c r="I78" s="59">
        <v>0.95398861810037627</v>
      </c>
      <c r="J78" s="59">
        <v>0.93998315986242242</v>
      </c>
      <c r="K78" s="57"/>
      <c r="L78" s="59">
        <f t="shared" si="5"/>
        <v>-1.4005458237953849E-2</v>
      </c>
    </row>
    <row r="79" spans="1:12" s="57" customFormat="1" ht="15.75" x14ac:dyDescent="0.25">
      <c r="A79" s="36" t="s">
        <v>230</v>
      </c>
      <c r="B79" s="72">
        <v>107.80313915828236</v>
      </c>
      <c r="C79" s="26">
        <v>106.61034710872525</v>
      </c>
      <c r="D79" s="26">
        <v>105.30761816387751</v>
      </c>
      <c r="E79" s="26"/>
      <c r="F79" s="26">
        <f t="shared" si="3"/>
        <v>-1.2219535722167496</v>
      </c>
      <c r="G79" s="93">
        <f t="shared" si="4"/>
        <v>-2.3148871302725249</v>
      </c>
      <c r="H79" s="26"/>
      <c r="I79" s="26">
        <v>0.70823453582331641</v>
      </c>
      <c r="J79" s="26">
        <v>0.69958023861315066</v>
      </c>
      <c r="K79"/>
      <c r="L79" s="26">
        <f t="shared" si="5"/>
        <v>-8.6542972101657512E-3</v>
      </c>
    </row>
    <row r="80" spans="1:12" s="4" customFormat="1" ht="15.75" x14ac:dyDescent="0.25">
      <c r="A80" s="64" t="s">
        <v>229</v>
      </c>
      <c r="B80" s="139">
        <v>104.26251352703397</v>
      </c>
      <c r="C80" s="59">
        <v>105.38627595692076</v>
      </c>
      <c r="D80" s="59">
        <v>104.95857847837996</v>
      </c>
      <c r="E80" s="59"/>
      <c r="F80" s="59">
        <f t="shared" si="3"/>
        <v>-0.40583792781103689</v>
      </c>
      <c r="G80" s="94">
        <f t="shared" si="4"/>
        <v>0.66760806717507393</v>
      </c>
      <c r="H80" s="59"/>
      <c r="I80" s="59">
        <v>0.5364227513199995</v>
      </c>
      <c r="J80" s="59">
        <v>0.53424574434173533</v>
      </c>
      <c r="K80" s="57"/>
      <c r="L80" s="59">
        <f t="shared" si="5"/>
        <v>-2.1770069782641732E-3</v>
      </c>
    </row>
    <row r="81" spans="1:12" s="57" customFormat="1" ht="15.75" x14ac:dyDescent="0.25">
      <c r="A81" s="35" t="s">
        <v>158</v>
      </c>
      <c r="B81" s="72">
        <v>84.913700576582329</v>
      </c>
      <c r="C81" s="26">
        <v>85.074708911125342</v>
      </c>
      <c r="D81" s="26">
        <v>84.395297581236591</v>
      </c>
      <c r="E81" s="26"/>
      <c r="F81" s="26">
        <f t="shared" si="3"/>
        <v>-0.79860552987435218</v>
      </c>
      <c r="G81" s="93">
        <f t="shared" si="4"/>
        <v>-0.61050571559791988</v>
      </c>
      <c r="H81" s="26"/>
      <c r="I81" s="26">
        <v>0.26983944406391508</v>
      </c>
      <c r="J81" s="26">
        <v>0.26768449134183842</v>
      </c>
      <c r="K81"/>
      <c r="L81" s="26">
        <f t="shared" si="5"/>
        <v>-2.154952722076664E-3</v>
      </c>
    </row>
    <row r="82" spans="1:12" s="4" customFormat="1" ht="15.75" x14ac:dyDescent="0.25">
      <c r="A82" s="64" t="s">
        <v>228</v>
      </c>
      <c r="B82" s="139">
        <v>84.913700576582329</v>
      </c>
      <c r="C82" s="59">
        <v>85.074708911125342</v>
      </c>
      <c r="D82" s="59">
        <v>84.395297581236591</v>
      </c>
      <c r="E82" s="59"/>
      <c r="F82" s="59">
        <f t="shared" si="3"/>
        <v>-0.79860552987435218</v>
      </c>
      <c r="G82" s="94">
        <f t="shared" si="4"/>
        <v>-0.61050571559791988</v>
      </c>
      <c r="H82" s="59"/>
      <c r="I82" s="59">
        <v>0.26983944406391508</v>
      </c>
      <c r="J82" s="59">
        <v>0.26768449134183842</v>
      </c>
      <c r="K82" s="57"/>
      <c r="L82" s="59">
        <f t="shared" si="5"/>
        <v>-2.154952722076664E-3</v>
      </c>
    </row>
    <row r="83" spans="1:12" s="57" customFormat="1" ht="15.75" x14ac:dyDescent="0.25">
      <c r="A83" s="34" t="s">
        <v>83</v>
      </c>
      <c r="B83" s="72">
        <v>100.93255885589905</v>
      </c>
      <c r="C83" s="26">
        <v>101.02332075421589</v>
      </c>
      <c r="D83" s="26">
        <v>101.06823440827998</v>
      </c>
      <c r="E83" s="26"/>
      <c r="F83" s="26">
        <f t="shared" si="3"/>
        <v>4.4458698970473165E-2</v>
      </c>
      <c r="G83" s="93">
        <f t="shared" si="4"/>
        <v>0.13442198822546381</v>
      </c>
      <c r="H83" s="26"/>
      <c r="I83" s="26">
        <v>0.90545544642277909</v>
      </c>
      <c r="J83" s="26">
        <v>0.90585800013401596</v>
      </c>
      <c r="K83"/>
      <c r="L83" s="26">
        <f t="shared" si="5"/>
        <v>4.0255371123687489E-4</v>
      </c>
    </row>
    <row r="84" spans="1:12" s="4" customFormat="1" ht="15.75" x14ac:dyDescent="0.25">
      <c r="A84" s="58" t="s">
        <v>159</v>
      </c>
      <c r="B84" s="139">
        <v>100.93255885589905</v>
      </c>
      <c r="C84" s="59">
        <v>101.02332075421589</v>
      </c>
      <c r="D84" s="59">
        <v>101.06823440827998</v>
      </c>
      <c r="E84" s="59"/>
      <c r="F84" s="59">
        <f t="shared" si="3"/>
        <v>4.4458698970473165E-2</v>
      </c>
      <c r="G84" s="94">
        <f t="shared" si="4"/>
        <v>0.13442198822546381</v>
      </c>
      <c r="H84" s="59"/>
      <c r="I84" s="59">
        <v>0.90545544642277909</v>
      </c>
      <c r="J84" s="59">
        <v>0.90585800013401596</v>
      </c>
      <c r="K84" s="57"/>
      <c r="L84" s="59">
        <f t="shared" si="5"/>
        <v>4.0255371123687489E-4</v>
      </c>
    </row>
    <row r="85" spans="1:12" s="57" customFormat="1" ht="15.75" x14ac:dyDescent="0.25">
      <c r="A85" s="36" t="s">
        <v>159</v>
      </c>
      <c r="B85" s="72">
        <v>100.93255885589905</v>
      </c>
      <c r="C85" s="26">
        <v>101.02332075421589</v>
      </c>
      <c r="D85" s="26">
        <v>101.06823440827998</v>
      </c>
      <c r="E85" s="26"/>
      <c r="F85" s="26">
        <f t="shared" si="3"/>
        <v>4.4458698970473165E-2</v>
      </c>
      <c r="G85" s="93">
        <f t="shared" si="4"/>
        <v>0.13442198822546381</v>
      </c>
      <c r="H85" s="26"/>
      <c r="I85" s="26">
        <v>0.90545544642277909</v>
      </c>
      <c r="J85" s="26">
        <v>0.90585800013401596</v>
      </c>
      <c r="K85"/>
      <c r="L85" s="26">
        <f t="shared" si="5"/>
        <v>4.0255371123687489E-4</v>
      </c>
    </row>
    <row r="86" spans="1:12" s="4" customFormat="1" ht="15.75" x14ac:dyDescent="0.25">
      <c r="A86" s="55" t="s">
        <v>129</v>
      </c>
      <c r="B86" s="140">
        <v>110.19076086200178</v>
      </c>
      <c r="C86" s="60">
        <v>110.3050116966716</v>
      </c>
      <c r="D86" s="60">
        <v>110.4784413522581</v>
      </c>
      <c r="E86" s="60"/>
      <c r="F86" s="60">
        <f t="shared" si="3"/>
        <v>0.1572273579585115</v>
      </c>
      <c r="G86" s="95">
        <f t="shared" si="4"/>
        <v>0.26107496491161175</v>
      </c>
      <c r="H86" s="60"/>
      <c r="I86" s="60">
        <v>25.690554645213442</v>
      </c>
      <c r="J86" s="60">
        <v>25.730947225526993</v>
      </c>
      <c r="K86" s="57"/>
      <c r="L86" s="60">
        <f t="shared" si="5"/>
        <v>4.0392580313550752E-2</v>
      </c>
    </row>
    <row r="87" spans="1:12" s="57" customFormat="1" ht="15.75" x14ac:dyDescent="0.25">
      <c r="A87" s="34" t="s">
        <v>149</v>
      </c>
      <c r="B87" s="72">
        <v>118.94183226767581</v>
      </c>
      <c r="C87" s="26">
        <v>127.15211973162191</v>
      </c>
      <c r="D87" s="26">
        <v>127.56887172748395</v>
      </c>
      <c r="E87" s="26"/>
      <c r="F87" s="26">
        <f t="shared" si="3"/>
        <v>0.32775859084510639</v>
      </c>
      <c r="G87" s="93">
        <f t="shared" si="4"/>
        <v>7.2531583676911815</v>
      </c>
      <c r="H87" s="26"/>
      <c r="I87" s="26">
        <v>14.851874169322389</v>
      </c>
      <c r="J87" s="26">
        <v>14.900552462813847</v>
      </c>
      <c r="K87"/>
      <c r="L87" s="26">
        <f t="shared" si="5"/>
        <v>4.867829349145758E-2</v>
      </c>
    </row>
    <row r="88" spans="1:12" s="4" customFormat="1" ht="15.75" x14ac:dyDescent="0.25">
      <c r="A88" s="58" t="s">
        <v>160</v>
      </c>
      <c r="B88" s="139">
        <v>118.94183226767581</v>
      </c>
      <c r="C88" s="59">
        <v>127.15211973162191</v>
      </c>
      <c r="D88" s="59">
        <v>127.56887172748395</v>
      </c>
      <c r="E88" s="59"/>
      <c r="F88" s="59">
        <f t="shared" si="3"/>
        <v>0.32775859084510639</v>
      </c>
      <c r="G88" s="94">
        <f t="shared" si="4"/>
        <v>7.2531583676911815</v>
      </c>
      <c r="H88" s="59"/>
      <c r="I88" s="59">
        <v>14.851874169322389</v>
      </c>
      <c r="J88" s="59">
        <v>14.900552462813847</v>
      </c>
      <c r="K88" s="57"/>
      <c r="L88" s="59">
        <f t="shared" si="5"/>
        <v>4.867829349145758E-2</v>
      </c>
    </row>
    <row r="89" spans="1:12" s="57" customFormat="1" ht="15.75" x14ac:dyDescent="0.25">
      <c r="A89" s="36" t="s">
        <v>160</v>
      </c>
      <c r="B89" s="72">
        <v>118.94183226767581</v>
      </c>
      <c r="C89" s="26">
        <v>127.15211973162191</v>
      </c>
      <c r="D89" s="26">
        <v>127.56887172748395</v>
      </c>
      <c r="E89" s="26"/>
      <c r="F89" s="26">
        <f t="shared" si="3"/>
        <v>0.32775859084510639</v>
      </c>
      <c r="G89" s="93">
        <f t="shared" si="4"/>
        <v>7.2531583676911815</v>
      </c>
      <c r="H89" s="26"/>
      <c r="I89" s="26">
        <v>14.851874169322389</v>
      </c>
      <c r="J89" s="26">
        <v>14.900552462813847</v>
      </c>
      <c r="K89"/>
      <c r="L89" s="26">
        <f t="shared" si="5"/>
        <v>4.867829349145758E-2</v>
      </c>
    </row>
    <row r="90" spans="1:12" s="4" customFormat="1" ht="15.75" x14ac:dyDescent="0.25">
      <c r="A90" s="61" t="s">
        <v>148</v>
      </c>
      <c r="B90" s="139">
        <v>107.77652669249272</v>
      </c>
      <c r="C90" s="59">
        <v>107.78519995652499</v>
      </c>
      <c r="D90" s="59">
        <v>107.84434942147341</v>
      </c>
      <c r="E90" s="59"/>
      <c r="F90" s="59">
        <f t="shared" si="3"/>
        <v>5.4877167711597785E-2</v>
      </c>
      <c r="G90" s="94">
        <f t="shared" si="4"/>
        <v>6.29290357205603E-2</v>
      </c>
      <c r="H90" s="59"/>
      <c r="I90" s="59">
        <v>3.3524472170629598</v>
      </c>
      <c r="J90" s="59">
        <v>3.3542869451447097</v>
      </c>
      <c r="K90" s="57"/>
      <c r="L90" s="59">
        <f t="shared" si="5"/>
        <v>1.8397280817499251E-3</v>
      </c>
    </row>
    <row r="91" spans="1:12" s="57" customFormat="1" ht="15.75" x14ac:dyDescent="0.25">
      <c r="A91" s="35" t="s">
        <v>161</v>
      </c>
      <c r="B91" s="72">
        <v>104.33210826991051</v>
      </c>
      <c r="C91" s="26">
        <v>104.34291659902661</v>
      </c>
      <c r="D91" s="26">
        <v>103.97303414097362</v>
      </c>
      <c r="E91" s="26"/>
      <c r="F91" s="26">
        <f t="shared" si="3"/>
        <v>-0.35448736733552089</v>
      </c>
      <c r="G91" s="93">
        <f t="shared" si="4"/>
        <v>-0.34416454808710029</v>
      </c>
      <c r="H91" s="26"/>
      <c r="I91" s="26">
        <v>2.6042927136845955</v>
      </c>
      <c r="J91" s="26">
        <v>2.595060825006144</v>
      </c>
      <c r="K91"/>
      <c r="L91" s="26">
        <f t="shared" si="5"/>
        <v>-9.2318886784514831E-3</v>
      </c>
    </row>
    <row r="92" spans="1:12" s="4" customFormat="1" ht="15.75" x14ac:dyDescent="0.25">
      <c r="A92" s="64" t="s">
        <v>227</v>
      </c>
      <c r="B92" s="139">
        <v>104.33210826991051</v>
      </c>
      <c r="C92" s="59">
        <v>104.34291659902661</v>
      </c>
      <c r="D92" s="59">
        <v>103.97303414097362</v>
      </c>
      <c r="E92" s="59"/>
      <c r="F92" s="59">
        <f t="shared" si="3"/>
        <v>-0.35448736733552089</v>
      </c>
      <c r="G92" s="94">
        <f t="shared" si="4"/>
        <v>-0.34416454808710029</v>
      </c>
      <c r="H92" s="59"/>
      <c r="I92" s="59">
        <v>2.6042927136845955</v>
      </c>
      <c r="J92" s="59">
        <v>2.595060825006144</v>
      </c>
      <c r="K92" s="57"/>
      <c r="L92" s="59">
        <f t="shared" si="5"/>
        <v>-9.2318886784514831E-3</v>
      </c>
    </row>
    <row r="93" spans="1:12" s="57" customFormat="1" ht="15.75" x14ac:dyDescent="0.25">
      <c r="A93" s="35" t="s">
        <v>162</v>
      </c>
      <c r="B93" s="72">
        <v>121.76877013422421</v>
      </c>
      <c r="C93" s="26">
        <v>121.76877013422421</v>
      </c>
      <c r="D93" s="26">
        <v>123.57077379817248</v>
      </c>
      <c r="E93" s="26"/>
      <c r="F93" s="26">
        <f t="shared" si="3"/>
        <v>1.4798569961427255</v>
      </c>
      <c r="G93" s="93">
        <f t="shared" si="4"/>
        <v>1.4798569961427255</v>
      </c>
      <c r="H93" s="26"/>
      <c r="I93" s="26">
        <v>0.74815450337836331</v>
      </c>
      <c r="J93" s="26">
        <v>0.75922612013856494</v>
      </c>
      <c r="K93"/>
      <c r="L93" s="26">
        <f t="shared" si="5"/>
        <v>1.107161676020163E-2</v>
      </c>
    </row>
    <row r="94" spans="1:12" s="4" customFormat="1" ht="15.75" x14ac:dyDescent="0.25">
      <c r="A94" s="64" t="s">
        <v>226</v>
      </c>
      <c r="B94" s="139">
        <v>121.76877013422421</v>
      </c>
      <c r="C94" s="59">
        <v>121.76877013422421</v>
      </c>
      <c r="D94" s="59">
        <v>123.57077379817248</v>
      </c>
      <c r="E94" s="59"/>
      <c r="F94" s="59">
        <f t="shared" si="3"/>
        <v>1.4798569961427255</v>
      </c>
      <c r="G94" s="94">
        <f t="shared" si="4"/>
        <v>1.4798569961427255</v>
      </c>
      <c r="H94" s="59"/>
      <c r="I94" s="59">
        <v>0.74815450337836331</v>
      </c>
      <c r="J94" s="59">
        <v>0.75922612013856494</v>
      </c>
      <c r="K94" s="57"/>
      <c r="L94" s="59">
        <f t="shared" si="5"/>
        <v>1.107161676020163E-2</v>
      </c>
    </row>
    <row r="95" spans="1:12" s="57" customFormat="1" ht="15.75" x14ac:dyDescent="0.25">
      <c r="A95" s="34" t="s">
        <v>147</v>
      </c>
      <c r="B95" s="72">
        <v>101.97568562812032</v>
      </c>
      <c r="C95" s="26">
        <v>102.12659867612302</v>
      </c>
      <c r="D95" s="26">
        <v>102.12659867612302</v>
      </c>
      <c r="E95" s="26"/>
      <c r="F95" s="26">
        <f t="shared" si="3"/>
        <v>0</v>
      </c>
      <c r="G95" s="93">
        <f t="shared" si="4"/>
        <v>0.14798924574339622</v>
      </c>
      <c r="H95" s="26"/>
      <c r="I95" s="26">
        <v>1.6149744798120507</v>
      </c>
      <c r="J95" s="26">
        <v>1.6149744798120507</v>
      </c>
      <c r="K95"/>
      <c r="L95" s="26">
        <f t="shared" si="5"/>
        <v>0</v>
      </c>
    </row>
    <row r="96" spans="1:12" s="4" customFormat="1" ht="15.75" x14ac:dyDescent="0.25">
      <c r="A96" s="58" t="s">
        <v>84</v>
      </c>
      <c r="B96" s="139">
        <v>100</v>
      </c>
      <c r="C96" s="59">
        <v>100</v>
      </c>
      <c r="D96" s="59">
        <v>100</v>
      </c>
      <c r="E96" s="59"/>
      <c r="F96" s="59">
        <f t="shared" si="3"/>
        <v>0</v>
      </c>
      <c r="G96" s="94">
        <f t="shared" si="4"/>
        <v>0</v>
      </c>
      <c r="H96" s="59"/>
      <c r="I96" s="59">
        <v>1.3959538897111057</v>
      </c>
      <c r="J96" s="59">
        <v>1.3959538897111059</v>
      </c>
      <c r="K96" s="57"/>
      <c r="L96" s="59">
        <f t="shared" si="5"/>
        <v>0</v>
      </c>
    </row>
    <row r="97" spans="1:12" s="57" customFormat="1" ht="15.75" x14ac:dyDescent="0.25">
      <c r="A97" s="36" t="s">
        <v>85</v>
      </c>
      <c r="B97" s="72">
        <v>100</v>
      </c>
      <c r="C97" s="26">
        <v>100</v>
      </c>
      <c r="D97" s="26">
        <v>100</v>
      </c>
      <c r="E97" s="26"/>
      <c r="F97" s="26">
        <f t="shared" si="3"/>
        <v>0</v>
      </c>
      <c r="G97" s="93">
        <f t="shared" si="4"/>
        <v>0</v>
      </c>
      <c r="H97" s="26"/>
      <c r="I97" s="26">
        <v>1.3959538897111057</v>
      </c>
      <c r="J97" s="26">
        <v>1.3959538897111059</v>
      </c>
      <c r="K97"/>
      <c r="L97" s="26">
        <f t="shared" si="5"/>
        <v>0</v>
      </c>
    </row>
    <row r="98" spans="1:12" s="4" customFormat="1" ht="15.75" x14ac:dyDescent="0.25">
      <c r="A98" s="58" t="s">
        <v>86</v>
      </c>
      <c r="B98" s="139">
        <v>116.8521111010899</v>
      </c>
      <c r="C98" s="59">
        <v>118.13936217755054</v>
      </c>
      <c r="D98" s="59">
        <v>118.13936217755054</v>
      </c>
      <c r="E98" s="59"/>
      <c r="F98" s="59">
        <f t="shared" si="3"/>
        <v>0</v>
      </c>
      <c r="G98" s="94">
        <f t="shared" si="4"/>
        <v>1.1016070350214013</v>
      </c>
      <c r="H98" s="59"/>
      <c r="I98" s="59">
        <v>0.21902059010094488</v>
      </c>
      <c r="J98" s="59">
        <v>0.21902059010094485</v>
      </c>
      <c r="K98" s="57"/>
      <c r="L98" s="59">
        <f t="shared" si="5"/>
        <v>0</v>
      </c>
    </row>
    <row r="99" spans="1:12" s="57" customFormat="1" ht="15.75" x14ac:dyDescent="0.25">
      <c r="A99" s="36" t="s">
        <v>87</v>
      </c>
      <c r="B99" s="72">
        <v>116.8521111010899</v>
      </c>
      <c r="C99" s="26">
        <v>118.13936217755054</v>
      </c>
      <c r="D99" s="26">
        <v>118.13936217755054</v>
      </c>
      <c r="E99" s="26"/>
      <c r="F99" s="26">
        <f t="shared" si="3"/>
        <v>0</v>
      </c>
      <c r="G99" s="93">
        <f t="shared" si="4"/>
        <v>1.1016070350214013</v>
      </c>
      <c r="H99" s="26"/>
      <c r="I99" s="26">
        <v>0.21902059010094488</v>
      </c>
      <c r="J99" s="26">
        <v>0.21902059010094485</v>
      </c>
      <c r="K99"/>
      <c r="L99" s="26">
        <f t="shared" si="5"/>
        <v>0</v>
      </c>
    </row>
    <row r="100" spans="1:12" s="4" customFormat="1" ht="15.75" x14ac:dyDescent="0.25">
      <c r="A100" s="61" t="s">
        <v>146</v>
      </c>
      <c r="B100" s="139">
        <v>98.379377465896425</v>
      </c>
      <c r="C100" s="59">
        <v>84.864141514851596</v>
      </c>
      <c r="D100" s="59">
        <v>84.717786719006057</v>
      </c>
      <c r="E100" s="59"/>
      <c r="F100" s="59">
        <f t="shared" si="3"/>
        <v>-0.17245775805075914</v>
      </c>
      <c r="G100" s="94">
        <f t="shared" si="4"/>
        <v>-13.886640776545079</v>
      </c>
      <c r="H100" s="59"/>
      <c r="I100" s="59">
        <v>5.871258779016042</v>
      </c>
      <c r="J100" s="59">
        <v>5.8611333377563914</v>
      </c>
      <c r="K100" s="57"/>
      <c r="L100" s="59">
        <f t="shared" si="5"/>
        <v>-1.0125441259650536E-2</v>
      </c>
    </row>
    <row r="101" spans="1:12" s="57" customFormat="1" ht="15.75" x14ac:dyDescent="0.25">
      <c r="A101" s="35" t="s">
        <v>17</v>
      </c>
      <c r="B101" s="72">
        <v>93.052225943410065</v>
      </c>
      <c r="C101" s="26">
        <v>72.252382964240212</v>
      </c>
      <c r="D101" s="26">
        <v>72.027144072084539</v>
      </c>
      <c r="E101" s="26"/>
      <c r="F101" s="26">
        <f t="shared" si="3"/>
        <v>-0.31173904986241396</v>
      </c>
      <c r="G101" s="93">
        <f t="shared" si="4"/>
        <v>-22.594926298820596</v>
      </c>
      <c r="H101" s="26"/>
      <c r="I101" s="26">
        <v>3.2480503370107749</v>
      </c>
      <c r="J101" s="26">
        <v>3.2379248957511244</v>
      </c>
      <c r="K101"/>
      <c r="L101" s="26">
        <f t="shared" si="5"/>
        <v>-1.0125441259650536E-2</v>
      </c>
    </row>
    <row r="102" spans="1:12" s="4" customFormat="1" ht="15.75" x14ac:dyDescent="0.25">
      <c r="A102" s="64" t="s">
        <v>17</v>
      </c>
      <c r="B102" s="139">
        <v>93.052225943410065</v>
      </c>
      <c r="C102" s="59">
        <v>72.252382964240212</v>
      </c>
      <c r="D102" s="59">
        <v>72.027144072084539</v>
      </c>
      <c r="E102" s="59"/>
      <c r="F102" s="59">
        <f t="shared" si="3"/>
        <v>-0.31173904986241396</v>
      </c>
      <c r="G102" s="94">
        <f t="shared" si="4"/>
        <v>-22.594926298820596</v>
      </c>
      <c r="H102" s="59"/>
      <c r="I102" s="59">
        <v>3.2480503370107749</v>
      </c>
      <c r="J102" s="59">
        <v>3.2379248957511244</v>
      </c>
      <c r="K102" s="57"/>
      <c r="L102" s="59">
        <f t="shared" si="5"/>
        <v>-1.0125441259650536E-2</v>
      </c>
    </row>
    <row r="103" spans="1:12" s="57" customFormat="1" ht="15.75" x14ac:dyDescent="0.25">
      <c r="A103" s="35" t="s">
        <v>88</v>
      </c>
      <c r="B103" s="72">
        <v>97.709840830703513</v>
      </c>
      <c r="C103" s="26">
        <v>97.709840830703527</v>
      </c>
      <c r="D103" s="26">
        <v>97.709840830703527</v>
      </c>
      <c r="E103" s="26"/>
      <c r="F103" s="26">
        <f t="shared" si="3"/>
        <v>0</v>
      </c>
      <c r="G103" s="93">
        <f t="shared" si="4"/>
        <v>2.2204460492503131E-14</v>
      </c>
      <c r="H103" s="26"/>
      <c r="I103" s="26">
        <v>1.7071864379589394</v>
      </c>
      <c r="J103" s="26">
        <v>1.7071864379589392</v>
      </c>
      <c r="K103"/>
      <c r="L103" s="26">
        <f t="shared" si="5"/>
        <v>0</v>
      </c>
    </row>
    <row r="104" spans="1:12" s="4" customFormat="1" ht="15.75" x14ac:dyDescent="0.25">
      <c r="A104" s="64" t="s">
        <v>89</v>
      </c>
      <c r="B104" s="139">
        <v>97.709840830703513</v>
      </c>
      <c r="C104" s="59">
        <v>97.709840830703527</v>
      </c>
      <c r="D104" s="59">
        <v>97.709840830703527</v>
      </c>
      <c r="E104" s="59"/>
      <c r="F104" s="59">
        <f t="shared" si="3"/>
        <v>0</v>
      </c>
      <c r="G104" s="94">
        <f t="shared" si="4"/>
        <v>2.2204460492503131E-14</v>
      </c>
      <c r="H104" s="59"/>
      <c r="I104" s="59">
        <v>1.7071864379589394</v>
      </c>
      <c r="J104" s="59">
        <v>1.7071864379589392</v>
      </c>
      <c r="K104" s="57"/>
      <c r="L104" s="59">
        <f t="shared" si="5"/>
        <v>0</v>
      </c>
    </row>
    <row r="105" spans="1:12" s="57" customFormat="1" ht="15.75" x14ac:dyDescent="0.25">
      <c r="A105" s="35" t="s">
        <v>90</v>
      </c>
      <c r="B105" s="72">
        <v>135.54671882237798</v>
      </c>
      <c r="C105" s="26">
        <v>135.54671882237798</v>
      </c>
      <c r="D105" s="26">
        <v>135.54671882237798</v>
      </c>
      <c r="E105" s="26"/>
      <c r="F105" s="26">
        <f t="shared" si="3"/>
        <v>0</v>
      </c>
      <c r="G105" s="93">
        <f t="shared" si="4"/>
        <v>0</v>
      </c>
      <c r="H105" s="26"/>
      <c r="I105" s="26">
        <v>0.91602200404632728</v>
      </c>
      <c r="J105" s="26">
        <v>0.91602200404632728</v>
      </c>
      <c r="K105"/>
      <c r="L105" s="26">
        <f t="shared" si="5"/>
        <v>0</v>
      </c>
    </row>
    <row r="106" spans="1:12" s="4" customFormat="1" ht="15.75" x14ac:dyDescent="0.25">
      <c r="A106" s="64" t="s">
        <v>91</v>
      </c>
      <c r="B106" s="139">
        <v>135.54671882237798</v>
      </c>
      <c r="C106" s="59">
        <v>135.54671882237798</v>
      </c>
      <c r="D106" s="59">
        <v>135.54671882237798</v>
      </c>
      <c r="E106" s="59"/>
      <c r="F106" s="59">
        <f t="shared" si="3"/>
        <v>0</v>
      </c>
      <c r="G106" s="94">
        <f t="shared" si="4"/>
        <v>0</v>
      </c>
      <c r="H106" s="59"/>
      <c r="I106" s="59">
        <v>0.91602200404632728</v>
      </c>
      <c r="J106" s="59">
        <v>0.91602200404632728</v>
      </c>
      <c r="K106" s="57"/>
      <c r="L106" s="59">
        <f t="shared" si="5"/>
        <v>0</v>
      </c>
    </row>
    <row r="107" spans="1:12" s="57" customFormat="1" ht="15.75" x14ac:dyDescent="0.25">
      <c r="A107" s="33" t="s">
        <v>250</v>
      </c>
      <c r="B107" s="141">
        <v>100.47923842593966</v>
      </c>
      <c r="C107" s="37">
        <v>98.295729472372983</v>
      </c>
      <c r="D107" s="37">
        <v>98.23793682228829</v>
      </c>
      <c r="E107" s="37"/>
      <c r="F107" s="37">
        <f t="shared" si="3"/>
        <v>-5.8794670322814824E-2</v>
      </c>
      <c r="G107" s="96">
        <f t="shared" si="4"/>
        <v>-2.2306116554648869</v>
      </c>
      <c r="H107" s="37"/>
      <c r="I107" s="37">
        <v>8.5656520087366292</v>
      </c>
      <c r="J107" s="37">
        <v>8.5606158618770909</v>
      </c>
      <c r="K107"/>
      <c r="L107" s="37">
        <f t="shared" si="5"/>
        <v>-5.0361468595383485E-3</v>
      </c>
    </row>
    <row r="108" spans="1:12" s="4" customFormat="1" ht="15.75" x14ac:dyDescent="0.25">
      <c r="A108" s="61" t="s">
        <v>145</v>
      </c>
      <c r="B108" s="139">
        <v>101.97453587819672</v>
      </c>
      <c r="C108" s="59">
        <v>100.23362172117434</v>
      </c>
      <c r="D108" s="59">
        <v>100.23362172117434</v>
      </c>
      <c r="E108" s="59"/>
      <c r="F108" s="59">
        <f t="shared" si="3"/>
        <v>0</v>
      </c>
      <c r="G108" s="94">
        <f t="shared" si="4"/>
        <v>-1.7072047860083428</v>
      </c>
      <c r="H108" s="59"/>
      <c r="I108" s="59">
        <v>2.0742661688851602</v>
      </c>
      <c r="J108" s="59">
        <v>2.0742661688851598</v>
      </c>
      <c r="K108" s="57"/>
      <c r="L108" s="59">
        <f t="shared" si="5"/>
        <v>0</v>
      </c>
    </row>
    <row r="109" spans="1:12" s="57" customFormat="1" ht="15.75" x14ac:dyDescent="0.25">
      <c r="A109" s="35" t="s">
        <v>163</v>
      </c>
      <c r="B109" s="72">
        <v>101.97453587819672</v>
      </c>
      <c r="C109" s="26">
        <v>100.23362172117434</v>
      </c>
      <c r="D109" s="26">
        <v>100.23362172117434</v>
      </c>
      <c r="E109" s="26"/>
      <c r="F109" s="26">
        <f t="shared" si="3"/>
        <v>0</v>
      </c>
      <c r="G109" s="93">
        <f t="shared" si="4"/>
        <v>-1.7072047860083428</v>
      </c>
      <c r="H109" s="26"/>
      <c r="I109" s="26">
        <v>2.0742661688851602</v>
      </c>
      <c r="J109" s="26">
        <v>2.0742661688851598</v>
      </c>
      <c r="K109"/>
      <c r="L109" s="26">
        <f t="shared" si="5"/>
        <v>0</v>
      </c>
    </row>
    <row r="110" spans="1:12" s="4" customFormat="1" ht="15.75" x14ac:dyDescent="0.25">
      <c r="A110" s="64" t="s">
        <v>225</v>
      </c>
      <c r="B110" s="139">
        <v>101.97453587819672</v>
      </c>
      <c r="C110" s="59">
        <v>100.23362172117434</v>
      </c>
      <c r="D110" s="59">
        <v>100.23362172117434</v>
      </c>
      <c r="E110" s="59"/>
      <c r="F110" s="59">
        <f t="shared" si="3"/>
        <v>0</v>
      </c>
      <c r="G110" s="94">
        <f t="shared" si="4"/>
        <v>-1.7072047860083428</v>
      </c>
      <c r="H110" s="59"/>
      <c r="I110" s="59">
        <v>2.0742661688851602</v>
      </c>
      <c r="J110" s="59">
        <v>2.0742661688851598</v>
      </c>
      <c r="K110" s="57"/>
      <c r="L110" s="59">
        <f t="shared" si="5"/>
        <v>0</v>
      </c>
    </row>
    <row r="111" spans="1:12" s="57" customFormat="1" ht="15.75" x14ac:dyDescent="0.25">
      <c r="A111" s="34" t="s">
        <v>92</v>
      </c>
      <c r="B111" s="72">
        <v>96.369686508975946</v>
      </c>
      <c r="C111" s="26">
        <v>95.679319648049514</v>
      </c>
      <c r="D111" s="26">
        <v>92.23677717137042</v>
      </c>
      <c r="E111" s="26"/>
      <c r="F111" s="26">
        <f t="shared" si="3"/>
        <v>-3.5980005808384452</v>
      </c>
      <c r="G111" s="93">
        <f t="shared" si="4"/>
        <v>-4.2885989228787054</v>
      </c>
      <c r="H111" s="26"/>
      <c r="I111" s="26">
        <v>0.29909888786289751</v>
      </c>
      <c r="J111" s="26">
        <v>0.28833730814030911</v>
      </c>
      <c r="K111"/>
      <c r="L111" s="26">
        <f t="shared" si="5"/>
        <v>-1.0761579722588399E-2</v>
      </c>
    </row>
    <row r="112" spans="1:12" s="4" customFormat="1" ht="15.75" x14ac:dyDescent="0.25">
      <c r="A112" s="58" t="s">
        <v>93</v>
      </c>
      <c r="B112" s="139">
        <v>96.369686508975946</v>
      </c>
      <c r="C112" s="59">
        <v>95.679319648049514</v>
      </c>
      <c r="D112" s="59">
        <v>92.23677717137042</v>
      </c>
      <c r="E112" s="59"/>
      <c r="F112" s="59">
        <f t="shared" si="3"/>
        <v>-3.5980005808384452</v>
      </c>
      <c r="G112" s="94">
        <f t="shared" si="4"/>
        <v>-4.2885989228787054</v>
      </c>
      <c r="H112" s="59"/>
      <c r="I112" s="59">
        <v>0.29909888786289751</v>
      </c>
      <c r="J112" s="59">
        <v>0.28833730814030911</v>
      </c>
      <c r="K112" s="57"/>
      <c r="L112" s="59">
        <f t="shared" si="5"/>
        <v>-1.0761579722588399E-2</v>
      </c>
    </row>
    <row r="113" spans="1:12" s="57" customFormat="1" ht="15.75" x14ac:dyDescent="0.25">
      <c r="A113" s="36" t="s">
        <v>92</v>
      </c>
      <c r="B113" s="72">
        <v>96.369686508975946</v>
      </c>
      <c r="C113" s="26">
        <v>95.679319648049514</v>
      </c>
      <c r="D113" s="26">
        <v>92.23677717137042</v>
      </c>
      <c r="E113" s="26"/>
      <c r="F113" s="26">
        <f t="shared" si="3"/>
        <v>-3.5980005808384452</v>
      </c>
      <c r="G113" s="93">
        <f t="shared" si="4"/>
        <v>-4.2885989228787054</v>
      </c>
      <c r="H113" s="26"/>
      <c r="I113" s="26">
        <v>0.29909888786289751</v>
      </c>
      <c r="J113" s="26">
        <v>0.28833730814030911</v>
      </c>
      <c r="K113"/>
      <c r="L113" s="26">
        <f t="shared" si="5"/>
        <v>-1.0761579722588399E-2</v>
      </c>
    </row>
    <row r="114" spans="1:12" s="4" customFormat="1" ht="15.75" x14ac:dyDescent="0.25">
      <c r="A114" s="61" t="s">
        <v>94</v>
      </c>
      <c r="B114" s="139">
        <v>87.423504702789799</v>
      </c>
      <c r="C114" s="59">
        <v>86.542051770182013</v>
      </c>
      <c r="D114" s="59">
        <v>86.866533621858522</v>
      </c>
      <c r="E114" s="59"/>
      <c r="F114" s="59">
        <f t="shared" si="3"/>
        <v>0.37494125114827526</v>
      </c>
      <c r="G114" s="94">
        <f t="shared" si="4"/>
        <v>-0.63709534732654394</v>
      </c>
      <c r="H114" s="59"/>
      <c r="I114" s="59">
        <v>2.1314899082145371</v>
      </c>
      <c r="J114" s="59">
        <v>2.1394817431444957</v>
      </c>
      <c r="K114" s="57"/>
      <c r="L114" s="59">
        <f t="shared" si="5"/>
        <v>7.9918349299585856E-3</v>
      </c>
    </row>
    <row r="115" spans="1:12" s="57" customFormat="1" ht="15.75" x14ac:dyDescent="0.25">
      <c r="A115" s="35" t="s">
        <v>164</v>
      </c>
      <c r="B115" s="72">
        <v>86.236473190600805</v>
      </c>
      <c r="C115" s="26">
        <v>85.509670801397732</v>
      </c>
      <c r="D115" s="26">
        <v>86.178073507939402</v>
      </c>
      <c r="E115" s="26"/>
      <c r="F115" s="26">
        <f t="shared" si="3"/>
        <v>0.78166913786170689</v>
      </c>
      <c r="G115" s="93">
        <f t="shared" si="4"/>
        <v>-6.7720397762938145E-2</v>
      </c>
      <c r="H115" s="26"/>
      <c r="I115" s="26">
        <v>1.8974173588884893</v>
      </c>
      <c r="J115" s="26">
        <v>1.9122488847993511</v>
      </c>
      <c r="K115"/>
      <c r="L115" s="26">
        <f t="shared" si="5"/>
        <v>1.4831525910861787E-2</v>
      </c>
    </row>
    <row r="116" spans="1:12" s="4" customFormat="1" ht="15.75" x14ac:dyDescent="0.25">
      <c r="A116" s="64" t="s">
        <v>224</v>
      </c>
      <c r="B116" s="139">
        <v>74.843783216032577</v>
      </c>
      <c r="C116" s="59">
        <v>72.558915051271029</v>
      </c>
      <c r="D116" s="59">
        <v>75.36047578401697</v>
      </c>
      <c r="E116" s="59"/>
      <c r="F116" s="59">
        <f t="shared" si="3"/>
        <v>3.8610841007839181</v>
      </c>
      <c r="G116" s="94">
        <f t="shared" si="4"/>
        <v>0.69036137108808848</v>
      </c>
      <c r="H116" s="59"/>
      <c r="I116" s="59">
        <v>0.37718774478119921</v>
      </c>
      <c r="J116" s="59">
        <v>0.39175128082505156</v>
      </c>
      <c r="K116" s="57"/>
      <c r="L116" s="59">
        <f t="shared" si="5"/>
        <v>1.4563536043852354E-2</v>
      </c>
    </row>
    <row r="117" spans="1:12" s="57" customFormat="1" ht="15.75" x14ac:dyDescent="0.25">
      <c r="A117" s="36" t="s">
        <v>223</v>
      </c>
      <c r="B117" s="72">
        <v>81.033322254170614</v>
      </c>
      <c r="C117" s="26">
        <v>80.072609753835465</v>
      </c>
      <c r="D117" s="26">
        <v>80.100172917315362</v>
      </c>
      <c r="E117" s="26"/>
      <c r="F117" s="26">
        <f t="shared" si="3"/>
        <v>3.4422711542236861E-2</v>
      </c>
      <c r="G117" s="93">
        <f t="shared" si="4"/>
        <v>-1.1515624818248416</v>
      </c>
      <c r="H117" s="26"/>
      <c r="I117" s="26">
        <v>0.59560405869670807</v>
      </c>
      <c r="J117" s="26">
        <v>0.59580908176376723</v>
      </c>
      <c r="K117"/>
      <c r="L117" s="26">
        <f t="shared" si="5"/>
        <v>2.050230670591624E-4</v>
      </c>
    </row>
    <row r="118" spans="1:12" s="4" customFormat="1" ht="15.75" x14ac:dyDescent="0.25">
      <c r="A118" s="64" t="s">
        <v>18</v>
      </c>
      <c r="B118" s="139">
        <v>93.564674522127476</v>
      </c>
      <c r="C118" s="59">
        <v>94.476433067721771</v>
      </c>
      <c r="D118" s="59">
        <v>94.476433067721771</v>
      </c>
      <c r="E118" s="59"/>
      <c r="F118" s="59">
        <f t="shared" si="3"/>
        <v>0</v>
      </c>
      <c r="G118" s="94">
        <f t="shared" si="4"/>
        <v>0.97446878349229937</v>
      </c>
      <c r="H118" s="59"/>
      <c r="I118" s="59">
        <v>0.23705777103744832</v>
      </c>
      <c r="J118" s="59">
        <v>0.23705777103744832</v>
      </c>
      <c r="K118" s="57"/>
      <c r="L118" s="59">
        <f t="shared" si="5"/>
        <v>0</v>
      </c>
    </row>
    <row r="119" spans="1:12" s="57" customFormat="1" ht="15.75" x14ac:dyDescent="0.25">
      <c r="A119" s="36" t="s">
        <v>95</v>
      </c>
      <c r="B119" s="72">
        <v>92.571078900423828</v>
      </c>
      <c r="C119" s="26">
        <v>92.516435584256982</v>
      </c>
      <c r="D119" s="26">
        <v>92.516435584256982</v>
      </c>
      <c r="E119" s="26"/>
      <c r="F119" s="26">
        <f t="shared" si="3"/>
        <v>0</v>
      </c>
      <c r="G119" s="93">
        <f t="shared" si="4"/>
        <v>-5.9028496605972869E-2</v>
      </c>
      <c r="H119" s="26"/>
      <c r="I119" s="26">
        <v>0.40671109575781395</v>
      </c>
      <c r="J119" s="26">
        <v>0.40671109575781389</v>
      </c>
      <c r="K119"/>
      <c r="L119" s="26">
        <f t="shared" si="5"/>
        <v>0</v>
      </c>
    </row>
    <row r="120" spans="1:12" s="4" customFormat="1" ht="15.75" x14ac:dyDescent="0.25">
      <c r="A120" s="64" t="s">
        <v>96</v>
      </c>
      <c r="B120" s="139">
        <v>105.76028499126024</v>
      </c>
      <c r="C120" s="59">
        <v>106.08084944150487</v>
      </c>
      <c r="D120" s="59">
        <v>106.10463228840204</v>
      </c>
      <c r="E120" s="59"/>
      <c r="F120" s="59">
        <f t="shared" si="3"/>
        <v>2.2419547941399109E-2</v>
      </c>
      <c r="G120" s="94">
        <f t="shared" si="4"/>
        <v>0.32559225532557967</v>
      </c>
      <c r="H120" s="59"/>
      <c r="I120" s="59">
        <v>0.28085668861531971</v>
      </c>
      <c r="J120" s="59">
        <v>0.28091965541527042</v>
      </c>
      <c r="K120" s="57"/>
      <c r="L120" s="59">
        <f t="shared" si="5"/>
        <v>6.2966799950714414E-5</v>
      </c>
    </row>
    <row r="121" spans="1:12" s="57" customFormat="1" ht="15.75" x14ac:dyDescent="0.25">
      <c r="A121" s="35" t="s">
        <v>97</v>
      </c>
      <c r="B121" s="72">
        <v>98.218342220369593</v>
      </c>
      <c r="C121" s="26">
        <v>95.93050077076245</v>
      </c>
      <c r="D121" s="26">
        <v>93.127374206778484</v>
      </c>
      <c r="E121" s="26"/>
      <c r="F121" s="26">
        <f t="shared" si="3"/>
        <v>-2.9220389151124904</v>
      </c>
      <c r="G121" s="93">
        <f t="shared" si="4"/>
        <v>-5.1833169838772619</v>
      </c>
      <c r="H121" s="26"/>
      <c r="I121" s="26">
        <v>0.23407254932604785</v>
      </c>
      <c r="J121" s="26">
        <v>0.22723285834514481</v>
      </c>
      <c r="K121"/>
      <c r="L121" s="26">
        <f t="shared" si="5"/>
        <v>-6.8396909809030348E-3</v>
      </c>
    </row>
    <row r="122" spans="1:12" s="4" customFormat="1" ht="15.75" x14ac:dyDescent="0.25">
      <c r="A122" s="64" t="s">
        <v>98</v>
      </c>
      <c r="B122" s="139">
        <v>98.218342220369593</v>
      </c>
      <c r="C122" s="59">
        <v>95.93050077076245</v>
      </c>
      <c r="D122" s="59">
        <v>93.127374206778484</v>
      </c>
      <c r="E122" s="59"/>
      <c r="F122" s="59">
        <f t="shared" si="3"/>
        <v>-2.9220389151124904</v>
      </c>
      <c r="G122" s="94">
        <f t="shared" si="4"/>
        <v>-5.1833169838772619</v>
      </c>
      <c r="H122" s="59"/>
      <c r="I122" s="59">
        <v>0.23407254932604785</v>
      </c>
      <c r="J122" s="59">
        <v>0.22723285834514481</v>
      </c>
      <c r="K122" s="57"/>
      <c r="L122" s="59">
        <f t="shared" si="5"/>
        <v>-6.8396909809030348E-3</v>
      </c>
    </row>
    <row r="123" spans="1:12" s="57" customFormat="1" ht="15.75" x14ac:dyDescent="0.25">
      <c r="A123" s="34" t="s">
        <v>144</v>
      </c>
      <c r="B123" s="72">
        <v>103.54063220268362</v>
      </c>
      <c r="C123" s="26">
        <v>94.300019069882438</v>
      </c>
      <c r="D123" s="26">
        <v>94.773238555044628</v>
      </c>
      <c r="E123" s="26"/>
      <c r="F123" s="26">
        <f t="shared" si="3"/>
        <v>0.50182331862680396</v>
      </c>
      <c r="G123" s="93">
        <f t="shared" si="4"/>
        <v>-8.467587517214092</v>
      </c>
      <c r="H123" s="26"/>
      <c r="I123" s="26">
        <v>0.83671714689567345</v>
      </c>
      <c r="J123" s="26">
        <v>0.84091598864974482</v>
      </c>
      <c r="K123"/>
      <c r="L123" s="26">
        <f t="shared" si="5"/>
        <v>4.1988417540713696E-3</v>
      </c>
    </row>
    <row r="124" spans="1:12" s="4" customFormat="1" ht="15.75" x14ac:dyDescent="0.25">
      <c r="A124" s="58" t="s">
        <v>165</v>
      </c>
      <c r="B124" s="139">
        <v>103.54063220268362</v>
      </c>
      <c r="C124" s="59">
        <v>94.300019069882438</v>
      </c>
      <c r="D124" s="59">
        <v>94.773238555044628</v>
      </c>
      <c r="E124" s="59"/>
      <c r="F124" s="59">
        <f t="shared" si="3"/>
        <v>0.50182331862680396</v>
      </c>
      <c r="G124" s="94">
        <f t="shared" si="4"/>
        <v>-8.467587517214092</v>
      </c>
      <c r="H124" s="59"/>
      <c r="I124" s="59">
        <v>0.83671714689567345</v>
      </c>
      <c r="J124" s="59">
        <v>0.84091598864974482</v>
      </c>
      <c r="K124" s="57"/>
      <c r="L124" s="59">
        <f t="shared" si="5"/>
        <v>4.1988417540713696E-3</v>
      </c>
    </row>
    <row r="125" spans="1:12" s="57" customFormat="1" ht="15.75" x14ac:dyDescent="0.25">
      <c r="A125" s="36" t="s">
        <v>222</v>
      </c>
      <c r="B125" s="72">
        <v>103.54063220268362</v>
      </c>
      <c r="C125" s="26">
        <v>94.300019069882438</v>
      </c>
      <c r="D125" s="26">
        <v>94.773238555044628</v>
      </c>
      <c r="E125" s="26"/>
      <c r="F125" s="26">
        <f t="shared" si="3"/>
        <v>0.50182331862680396</v>
      </c>
      <c r="G125" s="93">
        <f t="shared" si="4"/>
        <v>-8.467587517214092</v>
      </c>
      <c r="H125" s="26"/>
      <c r="I125" s="26">
        <v>0.83671714689567345</v>
      </c>
      <c r="J125" s="26">
        <v>0.84091598864974482</v>
      </c>
      <c r="K125"/>
      <c r="L125" s="26">
        <f t="shared" si="5"/>
        <v>4.1988417540713696E-3</v>
      </c>
    </row>
    <row r="126" spans="1:12" s="4" customFormat="1" ht="15.75" x14ac:dyDescent="0.25">
      <c r="A126" s="61" t="s">
        <v>143</v>
      </c>
      <c r="B126" s="139">
        <v>99.35379120976728</v>
      </c>
      <c r="C126" s="59">
        <v>94.279231529430334</v>
      </c>
      <c r="D126" s="59">
        <v>94.279231529430334</v>
      </c>
      <c r="E126" s="59"/>
      <c r="F126" s="59">
        <f t="shared" si="3"/>
        <v>0</v>
      </c>
      <c r="G126" s="94">
        <f t="shared" si="4"/>
        <v>-5.1075652157278491</v>
      </c>
      <c r="H126" s="59"/>
      <c r="I126" s="59">
        <v>0.52289915459427971</v>
      </c>
      <c r="J126" s="59">
        <v>0.52289915459427971</v>
      </c>
      <c r="K126" s="57"/>
      <c r="L126" s="59">
        <f t="shared" si="5"/>
        <v>0</v>
      </c>
    </row>
    <row r="127" spans="1:12" s="57" customFormat="1" ht="15.75" x14ac:dyDescent="0.25">
      <c r="A127" s="35" t="s">
        <v>166</v>
      </c>
      <c r="B127" s="72">
        <v>99.35379120976728</v>
      </c>
      <c r="C127" s="26">
        <v>94.279231529430334</v>
      </c>
      <c r="D127" s="26">
        <v>94.279231529430334</v>
      </c>
      <c r="E127" s="26"/>
      <c r="F127" s="26">
        <f t="shared" si="3"/>
        <v>0</v>
      </c>
      <c r="G127" s="93">
        <f t="shared" si="4"/>
        <v>-5.1075652157278491</v>
      </c>
      <c r="H127" s="26"/>
      <c r="I127" s="26">
        <v>0.52289915459427971</v>
      </c>
      <c r="J127" s="26">
        <v>0.52289915459427971</v>
      </c>
      <c r="K127"/>
      <c r="L127" s="26">
        <f t="shared" si="5"/>
        <v>0</v>
      </c>
    </row>
    <row r="128" spans="1:12" s="4" customFormat="1" ht="15.75" x14ac:dyDescent="0.25">
      <c r="A128" s="64" t="s">
        <v>221</v>
      </c>
      <c r="B128" s="139">
        <v>99.35379120976728</v>
      </c>
      <c r="C128" s="59">
        <v>94.279231529430334</v>
      </c>
      <c r="D128" s="59">
        <v>94.279231529430334</v>
      </c>
      <c r="E128" s="59"/>
      <c r="F128" s="59">
        <f t="shared" si="3"/>
        <v>0</v>
      </c>
      <c r="G128" s="94">
        <f t="shared" si="4"/>
        <v>-5.1075652157278491</v>
      </c>
      <c r="H128" s="59"/>
      <c r="I128" s="59">
        <v>0.52289915459427971</v>
      </c>
      <c r="J128" s="59">
        <v>0.52289915459427971</v>
      </c>
      <c r="K128" s="57"/>
      <c r="L128" s="59">
        <f t="shared" si="5"/>
        <v>0</v>
      </c>
    </row>
    <row r="129" spans="1:12" s="57" customFormat="1" ht="15.75" x14ac:dyDescent="0.25">
      <c r="A129" s="34" t="s">
        <v>142</v>
      </c>
      <c r="B129" s="72">
        <v>112.11945379174298</v>
      </c>
      <c r="C129" s="26">
        <v>111.28544835931955</v>
      </c>
      <c r="D129" s="26">
        <v>111.01908796880315</v>
      </c>
      <c r="E129" s="26"/>
      <c r="F129" s="26">
        <f t="shared" si="3"/>
        <v>-0.23934880475691145</v>
      </c>
      <c r="G129" s="93">
        <f t="shared" si="4"/>
        <v>-0.98142274665707907</v>
      </c>
      <c r="H129" s="26"/>
      <c r="I129" s="26">
        <v>2.7011807422840817</v>
      </c>
      <c r="J129" s="26">
        <v>2.694715498463101</v>
      </c>
      <c r="K129"/>
      <c r="L129" s="26">
        <f t="shared" si="5"/>
        <v>-6.4652438209806817E-3</v>
      </c>
    </row>
    <row r="130" spans="1:12" s="4" customFormat="1" ht="15.75" x14ac:dyDescent="0.25">
      <c r="A130" s="58" t="s">
        <v>99</v>
      </c>
      <c r="B130" s="139">
        <v>99.945117778917194</v>
      </c>
      <c r="C130" s="59">
        <v>98.768716783654739</v>
      </c>
      <c r="D130" s="59">
        <v>98.393003849038138</v>
      </c>
      <c r="E130" s="59"/>
      <c r="F130" s="59">
        <f t="shared" si="3"/>
        <v>-0.38039669528112663</v>
      </c>
      <c r="G130" s="94">
        <f t="shared" si="4"/>
        <v>-1.5529662322399718</v>
      </c>
      <c r="H130" s="59"/>
      <c r="I130" s="59">
        <v>1.6996056751237183</v>
      </c>
      <c r="J130" s="59">
        <v>1.6931404313027372</v>
      </c>
      <c r="K130" s="57"/>
      <c r="L130" s="59">
        <f t="shared" si="5"/>
        <v>-6.4652438209811258E-3</v>
      </c>
    </row>
    <row r="131" spans="1:12" s="57" customFormat="1" ht="15.75" x14ac:dyDescent="0.25">
      <c r="A131" s="36" t="s">
        <v>220</v>
      </c>
      <c r="B131" s="72">
        <v>96.851385260285909</v>
      </c>
      <c r="C131" s="26">
        <v>95.688012553096783</v>
      </c>
      <c r="D131" s="26">
        <v>95.306427601025064</v>
      </c>
      <c r="E131" s="26"/>
      <c r="F131" s="26">
        <f t="shared" si="3"/>
        <v>-0.39878030893366612</v>
      </c>
      <c r="G131" s="93">
        <f t="shared" si="4"/>
        <v>-1.5951838531878537</v>
      </c>
      <c r="H131" s="26"/>
      <c r="I131" s="26">
        <v>1.1891825882253615</v>
      </c>
      <c r="J131" s="26">
        <v>1.1844403622262507</v>
      </c>
      <c r="K131"/>
      <c r="L131" s="26">
        <f t="shared" si="5"/>
        <v>-4.7422259991107829E-3</v>
      </c>
    </row>
    <row r="132" spans="1:12" s="4" customFormat="1" ht="15.75" x14ac:dyDescent="0.25">
      <c r="A132" s="64" t="s">
        <v>100</v>
      </c>
      <c r="B132" s="139">
        <v>107.98824887619064</v>
      </c>
      <c r="C132" s="59">
        <v>106.77797674684803</v>
      </c>
      <c r="D132" s="59">
        <v>106.41752996918355</v>
      </c>
      <c r="E132" s="59"/>
      <c r="F132" s="59">
        <f t="shared" si="3"/>
        <v>-0.33756659251844567</v>
      </c>
      <c r="G132" s="94">
        <f t="shared" si="4"/>
        <v>-1.4545276206931801</v>
      </c>
      <c r="H132" s="59"/>
      <c r="I132" s="59">
        <v>0.51042308689835669</v>
      </c>
      <c r="J132" s="59">
        <v>0.50870006907648646</v>
      </c>
      <c r="K132" s="57"/>
      <c r="L132" s="59">
        <f t="shared" si="5"/>
        <v>-1.7230178218702319E-3</v>
      </c>
    </row>
    <row r="133" spans="1:12" s="57" customFormat="1" ht="15.75" x14ac:dyDescent="0.25">
      <c r="A133" s="35" t="s">
        <v>167</v>
      </c>
      <c r="B133" s="72">
        <v>141.77364173348306</v>
      </c>
      <c r="C133" s="26">
        <v>141.77364173348306</v>
      </c>
      <c r="D133" s="26">
        <v>141.77364173348306</v>
      </c>
      <c r="E133" s="26"/>
      <c r="F133" s="26">
        <f t="shared" si="3"/>
        <v>0</v>
      </c>
      <c r="G133" s="93">
        <f t="shared" si="4"/>
        <v>0</v>
      </c>
      <c r="H133" s="26"/>
      <c r="I133" s="26">
        <v>1.0015750671603636</v>
      </c>
      <c r="J133" s="26">
        <v>1.0015750671603636</v>
      </c>
      <c r="K133"/>
      <c r="L133" s="26">
        <f t="shared" si="5"/>
        <v>0</v>
      </c>
    </row>
    <row r="134" spans="1:12" s="4" customFormat="1" ht="15.75" x14ac:dyDescent="0.25">
      <c r="A134" s="64" t="s">
        <v>101</v>
      </c>
      <c r="B134" s="139">
        <v>141.77364173348306</v>
      </c>
      <c r="C134" s="59">
        <v>141.77364173348306</v>
      </c>
      <c r="D134" s="59">
        <v>141.77364173348306</v>
      </c>
      <c r="E134" s="59"/>
      <c r="F134" s="59">
        <f t="shared" si="3"/>
        <v>0</v>
      </c>
      <c r="G134" s="94">
        <f t="shared" si="4"/>
        <v>0</v>
      </c>
      <c r="H134" s="59"/>
      <c r="I134" s="59">
        <v>1.0015750671603636</v>
      </c>
      <c r="J134" s="59">
        <v>1.0015750671603636</v>
      </c>
      <c r="K134" s="57"/>
      <c r="L134" s="59">
        <f t="shared" si="5"/>
        <v>0</v>
      </c>
    </row>
    <row r="135" spans="1:12" s="63" customFormat="1" ht="15.75" x14ac:dyDescent="0.25">
      <c r="A135" s="33" t="s">
        <v>2</v>
      </c>
      <c r="B135" s="141">
        <v>125.39571912221571</v>
      </c>
      <c r="C135" s="37">
        <v>125.85466117850176</v>
      </c>
      <c r="D135" s="37">
        <v>126.03814870491787</v>
      </c>
      <c r="E135" s="37"/>
      <c r="F135" s="37">
        <f t="shared" ref="F135:F198" si="6">((D135/C135-1)*100)</f>
        <v>0.1457931908901422</v>
      </c>
      <c r="G135" s="96">
        <f t="shared" si="4"/>
        <v>0.51232178195494971</v>
      </c>
      <c r="H135" s="37"/>
      <c r="I135" s="37">
        <v>6.8209811619470653</v>
      </c>
      <c r="J135" s="37">
        <v>6.8309256880330826</v>
      </c>
      <c r="K135" s="2"/>
      <c r="L135" s="37">
        <f t="shared" si="5"/>
        <v>9.944526086017369E-3</v>
      </c>
    </row>
    <row r="136" spans="1:12" s="4" customFormat="1" ht="15.75" x14ac:dyDescent="0.25">
      <c r="A136" s="61" t="s">
        <v>141</v>
      </c>
      <c r="B136" s="139">
        <v>103.15250658417166</v>
      </c>
      <c r="C136" s="59">
        <v>103.93094025821009</v>
      </c>
      <c r="D136" s="59">
        <v>104.24216226842238</v>
      </c>
      <c r="E136" s="59"/>
      <c r="F136" s="59">
        <f t="shared" si="6"/>
        <v>0.29945077898754224</v>
      </c>
      <c r="G136" s="94">
        <f t="shared" ref="G136:G199" si="7">((D136/B136-1)*100)</f>
        <v>1.0563540531723037</v>
      </c>
      <c r="H136" s="59"/>
      <c r="I136" s="59">
        <v>3.3209217620473397</v>
      </c>
      <c r="J136" s="59">
        <v>3.3308662881333571</v>
      </c>
      <c r="K136" s="57"/>
      <c r="L136" s="59">
        <f t="shared" ref="L136:L199" si="8">J136-I136</f>
        <v>9.944526086017369E-3</v>
      </c>
    </row>
    <row r="137" spans="1:12" s="57" customFormat="1" ht="15.75" x14ac:dyDescent="0.25">
      <c r="A137" s="35" t="s">
        <v>102</v>
      </c>
      <c r="B137" s="72">
        <v>106.29574659771986</v>
      </c>
      <c r="C137" s="26">
        <v>107.34718276906877</v>
      </c>
      <c r="D137" s="26">
        <v>107.75667171480713</v>
      </c>
      <c r="E137" s="26"/>
      <c r="F137" s="26">
        <f t="shared" si="6"/>
        <v>0.38146221929202806</v>
      </c>
      <c r="G137" s="93">
        <f t="shared" si="7"/>
        <v>1.3743965905015809</v>
      </c>
      <c r="H137" s="26"/>
      <c r="I137" s="26">
        <v>2.6070227626473961</v>
      </c>
      <c r="J137" s="26">
        <v>2.6169675695352392</v>
      </c>
      <c r="K137"/>
      <c r="L137" s="26">
        <f t="shared" si="8"/>
        <v>9.9448068878431606E-3</v>
      </c>
    </row>
    <row r="138" spans="1:12" s="4" customFormat="1" ht="15.75" x14ac:dyDescent="0.25">
      <c r="A138" s="64" t="s">
        <v>103</v>
      </c>
      <c r="B138" s="139">
        <v>106.29574659771986</v>
      </c>
      <c r="C138" s="59">
        <v>107.34718276906877</v>
      </c>
      <c r="D138" s="59">
        <v>107.75667171480713</v>
      </c>
      <c r="E138" s="59"/>
      <c r="F138" s="59">
        <f t="shared" si="6"/>
        <v>0.38146221929202806</v>
      </c>
      <c r="G138" s="94">
        <f t="shared" si="7"/>
        <v>1.3743965905015809</v>
      </c>
      <c r="H138" s="59"/>
      <c r="I138" s="59">
        <v>2.6070227626473961</v>
      </c>
      <c r="J138" s="59">
        <v>2.6169675695352392</v>
      </c>
      <c r="K138" s="57"/>
      <c r="L138" s="59">
        <f t="shared" si="8"/>
        <v>9.9448068878431606E-3</v>
      </c>
    </row>
    <row r="139" spans="1:12" s="57" customFormat="1" ht="15.75" x14ac:dyDescent="0.25">
      <c r="A139" s="35" t="s">
        <v>168</v>
      </c>
      <c r="B139" s="72">
        <v>93.196354122681129</v>
      </c>
      <c r="C139" s="26">
        <v>93.110057622162188</v>
      </c>
      <c r="D139" s="26">
        <v>93.11002099867045</v>
      </c>
      <c r="E139" s="26"/>
      <c r="F139" s="26">
        <f t="shared" si="6"/>
        <v>-3.9333550716502685E-5</v>
      </c>
      <c r="G139" s="93">
        <f t="shared" si="7"/>
        <v>-9.2635731111356812E-2</v>
      </c>
      <c r="H139" s="26"/>
      <c r="I139" s="26">
        <v>0.71389899939994339</v>
      </c>
      <c r="J139" s="26">
        <v>0.71389871859811849</v>
      </c>
      <c r="K139"/>
      <c r="L139" s="26">
        <f t="shared" si="8"/>
        <v>-2.8080182490342054E-7</v>
      </c>
    </row>
    <row r="140" spans="1:12" s="4" customFormat="1" ht="15.75" x14ac:dyDescent="0.25">
      <c r="A140" s="64" t="s">
        <v>219</v>
      </c>
      <c r="B140" s="139">
        <v>93.196354122681129</v>
      </c>
      <c r="C140" s="59">
        <v>93.110057622162188</v>
      </c>
      <c r="D140" s="59">
        <v>93.11002099867045</v>
      </c>
      <c r="E140" s="59"/>
      <c r="F140" s="59">
        <f t="shared" si="6"/>
        <v>-3.9333550716502685E-5</v>
      </c>
      <c r="G140" s="94">
        <f t="shared" si="7"/>
        <v>-9.2635731111356812E-2</v>
      </c>
      <c r="H140" s="59"/>
      <c r="I140" s="59">
        <v>0.71389899939994339</v>
      </c>
      <c r="J140" s="59">
        <v>0.71389871859811849</v>
      </c>
      <c r="K140" s="57"/>
      <c r="L140" s="59">
        <f t="shared" si="8"/>
        <v>-2.8080182490342054E-7</v>
      </c>
    </row>
    <row r="141" spans="1:12" s="57" customFormat="1" ht="15.75" x14ac:dyDescent="0.25">
      <c r="A141" s="34" t="s">
        <v>104</v>
      </c>
      <c r="B141" s="72">
        <v>157.34756115310969</v>
      </c>
      <c r="C141" s="26">
        <v>157.34756115310969</v>
      </c>
      <c r="D141" s="26">
        <v>157.34756115310969</v>
      </c>
      <c r="E141" s="26"/>
      <c r="F141" s="26">
        <f t="shared" si="6"/>
        <v>0</v>
      </c>
      <c r="G141" s="93">
        <f t="shared" si="7"/>
        <v>0</v>
      </c>
      <c r="H141" s="26"/>
      <c r="I141" s="26">
        <v>3.5000593998997251</v>
      </c>
      <c r="J141" s="26">
        <v>3.5000593998997256</v>
      </c>
      <c r="K141"/>
      <c r="L141" s="26">
        <f t="shared" si="8"/>
        <v>0</v>
      </c>
    </row>
    <row r="142" spans="1:12" s="4" customFormat="1" ht="15.75" x14ac:dyDescent="0.25">
      <c r="A142" s="58" t="s">
        <v>19</v>
      </c>
      <c r="B142" s="139">
        <v>163.57117066583655</v>
      </c>
      <c r="C142" s="59">
        <v>163.57117066583655</v>
      </c>
      <c r="D142" s="59">
        <v>163.57117066583655</v>
      </c>
      <c r="E142" s="59"/>
      <c r="F142" s="59">
        <f t="shared" si="6"/>
        <v>0</v>
      </c>
      <c r="G142" s="94">
        <f t="shared" si="7"/>
        <v>0</v>
      </c>
      <c r="H142" s="59"/>
      <c r="I142" s="59">
        <v>2.8659697635359929</v>
      </c>
      <c r="J142" s="59">
        <v>2.8659697635359933</v>
      </c>
      <c r="K142" s="57"/>
      <c r="L142" s="59">
        <f t="shared" si="8"/>
        <v>0</v>
      </c>
    </row>
    <row r="143" spans="1:12" s="57" customFormat="1" ht="15.75" x14ac:dyDescent="0.25">
      <c r="A143" s="36" t="s">
        <v>105</v>
      </c>
      <c r="B143" s="72">
        <v>163.57117066583655</v>
      </c>
      <c r="C143" s="26">
        <v>163.57117066583655</v>
      </c>
      <c r="D143" s="26">
        <v>163.57117066583655</v>
      </c>
      <c r="E143" s="26"/>
      <c r="F143" s="26">
        <f t="shared" si="6"/>
        <v>0</v>
      </c>
      <c r="G143" s="93">
        <f t="shared" si="7"/>
        <v>0</v>
      </c>
      <c r="H143" s="26"/>
      <c r="I143" s="26">
        <v>2.8659697635359929</v>
      </c>
      <c r="J143" s="26">
        <v>2.8659697635359933</v>
      </c>
      <c r="K143"/>
      <c r="L143" s="26">
        <f t="shared" si="8"/>
        <v>0</v>
      </c>
    </row>
    <row r="144" spans="1:12" s="4" customFormat="1" ht="15.75" x14ac:dyDescent="0.25">
      <c r="A144" s="58" t="s">
        <v>106</v>
      </c>
      <c r="B144" s="139">
        <v>146.66666666666663</v>
      </c>
      <c r="C144" s="59">
        <v>146.66666666666663</v>
      </c>
      <c r="D144" s="59">
        <v>146.66666666666663</v>
      </c>
      <c r="E144" s="59"/>
      <c r="F144" s="59">
        <f t="shared" si="6"/>
        <v>0</v>
      </c>
      <c r="G144" s="94">
        <f t="shared" si="7"/>
        <v>0</v>
      </c>
      <c r="H144" s="59"/>
      <c r="I144" s="59">
        <v>0.1029862877593303</v>
      </c>
      <c r="J144" s="59">
        <v>0.10298628775933029</v>
      </c>
      <c r="K144" s="57"/>
      <c r="L144" s="59">
        <f t="shared" si="8"/>
        <v>0</v>
      </c>
    </row>
    <row r="145" spans="1:12" s="57" customFormat="1" ht="15.75" x14ac:dyDescent="0.25">
      <c r="A145" s="36" t="s">
        <v>107</v>
      </c>
      <c r="B145" s="72">
        <v>146.66666666666663</v>
      </c>
      <c r="C145" s="26">
        <v>146.66666666666663</v>
      </c>
      <c r="D145" s="26">
        <v>146.66666666666663</v>
      </c>
      <c r="E145" s="26"/>
      <c r="F145" s="26">
        <f t="shared" si="6"/>
        <v>0</v>
      </c>
      <c r="G145" s="93">
        <f t="shared" si="7"/>
        <v>0</v>
      </c>
      <c r="H145" s="26"/>
      <c r="I145" s="26">
        <v>0.1029862877593303</v>
      </c>
      <c r="J145" s="26">
        <v>0.10298628775933029</v>
      </c>
      <c r="K145"/>
      <c r="L145" s="26">
        <f t="shared" si="8"/>
        <v>0</v>
      </c>
    </row>
    <row r="146" spans="1:12" s="4" customFormat="1" ht="15.75" x14ac:dyDescent="0.25">
      <c r="A146" s="58" t="s">
        <v>108</v>
      </c>
      <c r="B146" s="139">
        <v>132.09195402298855</v>
      </c>
      <c r="C146" s="59">
        <v>132.09195402298855</v>
      </c>
      <c r="D146" s="59">
        <v>132.09195402298855</v>
      </c>
      <c r="E146" s="59"/>
      <c r="F146" s="59">
        <f t="shared" si="6"/>
        <v>0</v>
      </c>
      <c r="G146" s="94">
        <f t="shared" si="7"/>
        <v>0</v>
      </c>
      <c r="H146" s="59"/>
      <c r="I146" s="59">
        <v>0.53110334860440178</v>
      </c>
      <c r="J146" s="59">
        <v>0.53110334860440178</v>
      </c>
      <c r="K146" s="57"/>
      <c r="L146" s="59">
        <f t="shared" si="8"/>
        <v>0</v>
      </c>
    </row>
    <row r="147" spans="1:12" s="57" customFormat="1" ht="15.75" x14ac:dyDescent="0.25">
      <c r="A147" s="36" t="s">
        <v>218</v>
      </c>
      <c r="B147" s="72">
        <v>132.09195402298855</v>
      </c>
      <c r="C147" s="26">
        <v>132.09195402298855</v>
      </c>
      <c r="D147" s="26">
        <v>132.09195402298855</v>
      </c>
      <c r="E147" s="26"/>
      <c r="F147" s="26">
        <f t="shared" si="6"/>
        <v>0</v>
      </c>
      <c r="G147" s="93">
        <f t="shared" si="7"/>
        <v>0</v>
      </c>
      <c r="H147" s="26"/>
      <c r="I147" s="26">
        <v>0.53110334860440178</v>
      </c>
      <c r="J147" s="26">
        <v>0.53110334860440178</v>
      </c>
      <c r="K147"/>
      <c r="L147" s="26">
        <f t="shared" si="8"/>
        <v>0</v>
      </c>
    </row>
    <row r="148" spans="1:12" s="4" customFormat="1" ht="15.75" x14ac:dyDescent="0.25">
      <c r="A148" s="55" t="s">
        <v>3</v>
      </c>
      <c r="B148" s="161">
        <v>103.1700025234308</v>
      </c>
      <c r="C148" s="162">
        <v>101.46640562437432</v>
      </c>
      <c r="D148" s="162">
        <v>101.9189840403849</v>
      </c>
      <c r="E148" s="162"/>
      <c r="F148" s="162">
        <f t="shared" si="6"/>
        <v>0.44603769417634886</v>
      </c>
      <c r="G148" s="163">
        <f t="shared" si="7"/>
        <v>-1.212579676696024</v>
      </c>
      <c r="H148" s="162"/>
      <c r="I148" s="162">
        <v>5.517613570338173</v>
      </c>
      <c r="J148" s="162">
        <v>5.5422242066808716</v>
      </c>
      <c r="K148" s="57"/>
      <c r="L148" s="162">
        <f t="shared" si="8"/>
        <v>2.4610636342698555E-2</v>
      </c>
    </row>
    <row r="149" spans="1:12" s="167" customFormat="1" ht="15.75" x14ac:dyDescent="0.25">
      <c r="A149" s="164" t="s">
        <v>150</v>
      </c>
      <c r="B149" s="165">
        <v>94.813785330417275</v>
      </c>
      <c r="C149" s="71">
        <v>93.087036838801822</v>
      </c>
      <c r="D149" s="71">
        <v>93.26323756190078</v>
      </c>
      <c r="E149" s="71"/>
      <c r="F149" s="71">
        <f t="shared" si="6"/>
        <v>0.18928599414340663</v>
      </c>
      <c r="G149" s="166">
        <f t="shared" si="7"/>
        <v>-1.6353611061017959</v>
      </c>
      <c r="H149" s="71"/>
      <c r="I149" s="71">
        <v>2.3967271202457647</v>
      </c>
      <c r="J149" s="71">
        <v>2.4012637890022264</v>
      </c>
      <c r="K149" s="41"/>
      <c r="L149" s="71">
        <f t="shared" si="8"/>
        <v>4.536668756461637E-3</v>
      </c>
    </row>
    <row r="150" spans="1:12" s="82" customFormat="1" ht="15.75" x14ac:dyDescent="0.25">
      <c r="A150" s="168" t="s">
        <v>109</v>
      </c>
      <c r="B150" s="169">
        <v>101.31103444446026</v>
      </c>
      <c r="C150" s="170">
        <v>97.867146477822402</v>
      </c>
      <c r="D150" s="170">
        <v>97.867146477822402</v>
      </c>
      <c r="E150" s="170"/>
      <c r="F150" s="170">
        <f t="shared" si="6"/>
        <v>0</v>
      </c>
      <c r="G150" s="171">
        <f t="shared" si="7"/>
        <v>-3.3993216884246058</v>
      </c>
      <c r="H150" s="170"/>
      <c r="I150" s="170">
        <v>1.695639390803626</v>
      </c>
      <c r="J150" s="170">
        <v>1.6956393908036258</v>
      </c>
      <c r="K150" s="167"/>
      <c r="L150" s="170">
        <f t="shared" si="8"/>
        <v>0</v>
      </c>
    </row>
    <row r="151" spans="1:12" s="57" customFormat="1" ht="15.75" x14ac:dyDescent="0.25">
      <c r="A151" s="36" t="s">
        <v>110</v>
      </c>
      <c r="B151" s="172">
        <v>101.31103444446026</v>
      </c>
      <c r="C151" s="173">
        <v>97.867146477822402</v>
      </c>
      <c r="D151" s="173">
        <v>97.867146477822402</v>
      </c>
      <c r="E151" s="173"/>
      <c r="F151" s="173">
        <f t="shared" si="6"/>
        <v>0</v>
      </c>
      <c r="G151" s="174">
        <f t="shared" si="7"/>
        <v>-3.3993216884246058</v>
      </c>
      <c r="H151" s="173"/>
      <c r="I151" s="173">
        <v>1.695639390803626</v>
      </c>
      <c r="J151" s="173">
        <v>1.6956393908036258</v>
      </c>
      <c r="K151"/>
      <c r="L151" s="173">
        <f t="shared" si="8"/>
        <v>0</v>
      </c>
    </row>
    <row r="152" spans="1:12" s="4" customFormat="1" ht="15.75" x14ac:dyDescent="0.25">
      <c r="A152" s="58" t="s">
        <v>169</v>
      </c>
      <c r="B152" s="139">
        <v>66.054273913602074</v>
      </c>
      <c r="C152" s="59">
        <v>69.007482147028682</v>
      </c>
      <c r="D152" s="59">
        <v>69.885845779519627</v>
      </c>
      <c r="E152" s="59"/>
      <c r="F152" s="59">
        <f t="shared" si="6"/>
        <v>1.2728527475027729</v>
      </c>
      <c r="G152" s="94">
        <f t="shared" si="7"/>
        <v>5.8006418644903857</v>
      </c>
      <c r="H152" s="59"/>
      <c r="I152" s="59">
        <v>0.35641740691236284</v>
      </c>
      <c r="J152" s="59">
        <v>0.36095407566882487</v>
      </c>
      <c r="K152" s="57"/>
      <c r="L152" s="59">
        <f t="shared" si="8"/>
        <v>4.5366687564620256E-3</v>
      </c>
    </row>
    <row r="153" spans="1:12" s="57" customFormat="1" ht="15.75" x14ac:dyDescent="0.25">
      <c r="A153" s="36" t="s">
        <v>217</v>
      </c>
      <c r="B153" s="72">
        <v>66.054273913602074</v>
      </c>
      <c r="C153" s="26">
        <v>69.007482147028682</v>
      </c>
      <c r="D153" s="26">
        <v>69.885845779519627</v>
      </c>
      <c r="E153" s="26"/>
      <c r="F153" s="26">
        <f t="shared" si="6"/>
        <v>1.2728527475027729</v>
      </c>
      <c r="G153" s="93">
        <f t="shared" si="7"/>
        <v>5.8006418644903857</v>
      </c>
      <c r="H153" s="26"/>
      <c r="I153" s="26">
        <v>0.35641740691236284</v>
      </c>
      <c r="J153" s="26">
        <v>0.36095407566882487</v>
      </c>
      <c r="K153"/>
      <c r="L153" s="26">
        <f t="shared" si="8"/>
        <v>4.5366687564620256E-3</v>
      </c>
    </row>
    <row r="154" spans="1:12" s="4" customFormat="1" ht="15.75" x14ac:dyDescent="0.25">
      <c r="A154" s="58" t="s">
        <v>170</v>
      </c>
      <c r="B154" s="139">
        <v>105.85979965943839</v>
      </c>
      <c r="C154" s="59">
        <v>105.84648261514137</v>
      </c>
      <c r="D154" s="59">
        <v>105.84648261514137</v>
      </c>
      <c r="E154" s="59"/>
      <c r="F154" s="59">
        <f t="shared" si="6"/>
        <v>0</v>
      </c>
      <c r="G154" s="94">
        <f t="shared" si="7"/>
        <v>-1.2579888059360833E-2</v>
      </c>
      <c r="H154" s="59"/>
      <c r="I154" s="59">
        <v>0.34467032252977603</v>
      </c>
      <c r="J154" s="59">
        <v>0.34467032252977603</v>
      </c>
      <c r="K154" s="57"/>
      <c r="L154" s="59">
        <f t="shared" si="8"/>
        <v>0</v>
      </c>
    </row>
    <row r="155" spans="1:12" s="57" customFormat="1" ht="15.75" x14ac:dyDescent="0.25">
      <c r="A155" s="36" t="s">
        <v>216</v>
      </c>
      <c r="B155" s="72">
        <v>105.85979965943839</v>
      </c>
      <c r="C155" s="26">
        <v>105.84648261514137</v>
      </c>
      <c r="D155" s="26">
        <v>105.84648261514137</v>
      </c>
      <c r="E155" s="26"/>
      <c r="F155" s="26">
        <f t="shared" si="6"/>
        <v>0</v>
      </c>
      <c r="G155" s="93">
        <f t="shared" si="7"/>
        <v>-1.2579888059360833E-2</v>
      </c>
      <c r="H155" s="26"/>
      <c r="I155" s="26">
        <v>0.34467032252977603</v>
      </c>
      <c r="J155" s="26">
        <v>0.34467032252977603</v>
      </c>
      <c r="K155"/>
      <c r="L155" s="26">
        <f t="shared" si="8"/>
        <v>0</v>
      </c>
    </row>
    <row r="156" spans="1:12" s="4" customFormat="1" ht="15.75" x14ac:dyDescent="0.25">
      <c r="A156" s="61" t="s">
        <v>111</v>
      </c>
      <c r="B156" s="139">
        <v>110.68439878360643</v>
      </c>
      <c r="C156" s="59">
        <v>109.00162114241796</v>
      </c>
      <c r="D156" s="59">
        <v>109.70273444617025</v>
      </c>
      <c r="E156" s="59"/>
      <c r="F156" s="59">
        <f t="shared" si="6"/>
        <v>0.64321364802111258</v>
      </c>
      <c r="G156" s="94">
        <f t="shared" si="7"/>
        <v>-0.88690397944463095</v>
      </c>
      <c r="H156" s="59"/>
      <c r="I156" s="59">
        <v>3.1208864500924092</v>
      </c>
      <c r="J156" s="59">
        <v>3.1409604176786452</v>
      </c>
      <c r="K156" s="57"/>
      <c r="L156" s="59">
        <f t="shared" si="8"/>
        <v>2.007396758623603E-2</v>
      </c>
    </row>
    <row r="157" spans="1:12" s="57" customFormat="1" ht="15.75" x14ac:dyDescent="0.25">
      <c r="A157" s="35" t="s">
        <v>171</v>
      </c>
      <c r="B157" s="72">
        <v>110.32982955934074</v>
      </c>
      <c r="C157" s="26">
        <v>111.27597451310695</v>
      </c>
      <c r="D157" s="26">
        <v>111.27597451310695</v>
      </c>
      <c r="E157" s="26"/>
      <c r="F157" s="26">
        <f t="shared" si="6"/>
        <v>0</v>
      </c>
      <c r="G157" s="93">
        <f t="shared" si="7"/>
        <v>0.85756042363622775</v>
      </c>
      <c r="H157" s="26"/>
      <c r="I157" s="26">
        <v>1.0866853834896235</v>
      </c>
      <c r="J157" s="26">
        <v>1.0866853834896235</v>
      </c>
      <c r="K157"/>
      <c r="L157" s="26">
        <f t="shared" si="8"/>
        <v>0</v>
      </c>
    </row>
    <row r="158" spans="1:12" s="4" customFormat="1" ht="15.75" x14ac:dyDescent="0.25">
      <c r="A158" s="64" t="s">
        <v>215</v>
      </c>
      <c r="B158" s="139">
        <v>110.32982955934074</v>
      </c>
      <c r="C158" s="59">
        <v>111.27597451310695</v>
      </c>
      <c r="D158" s="59">
        <v>111.27597451310695</v>
      </c>
      <c r="E158" s="59"/>
      <c r="F158" s="59">
        <f t="shared" si="6"/>
        <v>0</v>
      </c>
      <c r="G158" s="94">
        <f t="shared" si="7"/>
        <v>0.85756042363622775</v>
      </c>
      <c r="H158" s="59"/>
      <c r="I158" s="59">
        <v>1.0866853834896235</v>
      </c>
      <c r="J158" s="59">
        <v>1.0866853834896235</v>
      </c>
      <c r="K158" s="57"/>
      <c r="L158" s="59">
        <f t="shared" si="8"/>
        <v>0</v>
      </c>
    </row>
    <row r="159" spans="1:12" s="57" customFormat="1" ht="15.75" x14ac:dyDescent="0.25">
      <c r="A159" s="35" t="s">
        <v>172</v>
      </c>
      <c r="B159" s="72">
        <v>104.39692048756122</v>
      </c>
      <c r="C159" s="26">
        <v>90.405451110473777</v>
      </c>
      <c r="D159" s="26">
        <v>95.293927061343496</v>
      </c>
      <c r="E159" s="26"/>
      <c r="F159" s="26">
        <f t="shared" si="6"/>
        <v>5.4072800819234823</v>
      </c>
      <c r="G159" s="93">
        <f t="shared" si="7"/>
        <v>-8.7195995664473003</v>
      </c>
      <c r="H159" s="26"/>
      <c r="I159" s="26">
        <v>0.3712396488087169</v>
      </c>
      <c r="J159" s="26">
        <v>0.39131361639495332</v>
      </c>
      <c r="K159"/>
      <c r="L159" s="26">
        <f t="shared" si="8"/>
        <v>2.0073967586236419E-2</v>
      </c>
    </row>
    <row r="160" spans="1:12" s="4" customFormat="1" ht="15.75" x14ac:dyDescent="0.25">
      <c r="A160" s="64" t="s">
        <v>214</v>
      </c>
      <c r="B160" s="139">
        <v>104.39692048756122</v>
      </c>
      <c r="C160" s="59">
        <v>90.405451110473777</v>
      </c>
      <c r="D160" s="59">
        <v>95.293927061343496</v>
      </c>
      <c r="E160" s="59"/>
      <c r="F160" s="59">
        <f t="shared" si="6"/>
        <v>5.4072800819234823</v>
      </c>
      <c r="G160" s="94">
        <f t="shared" si="7"/>
        <v>-8.7195995664473003</v>
      </c>
      <c r="H160" s="59"/>
      <c r="I160" s="59">
        <v>0.3712396488087169</v>
      </c>
      <c r="J160" s="59">
        <v>0.39131361639495332</v>
      </c>
      <c r="K160" s="57"/>
      <c r="L160" s="59">
        <f t="shared" si="8"/>
        <v>2.0073967586236419E-2</v>
      </c>
    </row>
    <row r="161" spans="1:12" s="57" customFormat="1" ht="15.75" x14ac:dyDescent="0.25">
      <c r="A161" s="35" t="s">
        <v>173</v>
      </c>
      <c r="B161" s="72">
        <v>112.66830257545074</v>
      </c>
      <c r="C161" s="26">
        <v>112.6706111272193</v>
      </c>
      <c r="D161" s="26">
        <v>112.6706111272193</v>
      </c>
      <c r="E161" s="26"/>
      <c r="F161" s="26">
        <f t="shared" si="6"/>
        <v>0</v>
      </c>
      <c r="G161" s="93">
        <f t="shared" si="7"/>
        <v>2.0489806944690159E-3</v>
      </c>
      <c r="H161" s="26"/>
      <c r="I161" s="26">
        <v>1.6629614177940688</v>
      </c>
      <c r="J161" s="26">
        <v>1.6629614177940686</v>
      </c>
      <c r="K161"/>
      <c r="L161" s="26">
        <f t="shared" si="8"/>
        <v>0</v>
      </c>
    </row>
    <row r="162" spans="1:12" s="4" customFormat="1" ht="15.75" x14ac:dyDescent="0.25">
      <c r="A162" s="64" t="s">
        <v>213</v>
      </c>
      <c r="B162" s="139">
        <v>112.66830257545074</v>
      </c>
      <c r="C162" s="59">
        <v>112.6706111272193</v>
      </c>
      <c r="D162" s="59">
        <v>112.6706111272193</v>
      </c>
      <c r="E162" s="59"/>
      <c r="F162" s="59">
        <f t="shared" si="6"/>
        <v>0</v>
      </c>
      <c r="G162" s="94">
        <f t="shared" si="7"/>
        <v>2.0489806944690159E-3</v>
      </c>
      <c r="H162" s="59"/>
      <c r="I162" s="59">
        <v>1.6629614177940688</v>
      </c>
      <c r="J162" s="59">
        <v>1.6629614177940686</v>
      </c>
      <c r="K162" s="57"/>
      <c r="L162" s="59">
        <f t="shared" si="8"/>
        <v>0</v>
      </c>
    </row>
    <row r="163" spans="1:12" s="57" customFormat="1" ht="15.75" x14ac:dyDescent="0.25">
      <c r="A163" s="33" t="s">
        <v>4</v>
      </c>
      <c r="B163" s="141">
        <v>99.25672955425857</v>
      </c>
      <c r="C163" s="37">
        <v>99.79423455986678</v>
      </c>
      <c r="D163" s="37">
        <v>99.79423455986678</v>
      </c>
      <c r="E163" s="37"/>
      <c r="F163" s="37">
        <f t="shared" si="6"/>
        <v>0</v>
      </c>
      <c r="G163" s="96">
        <f t="shared" si="7"/>
        <v>0.54153003833798952</v>
      </c>
      <c r="H163" s="37"/>
      <c r="I163" s="37">
        <v>4.7412547495791868</v>
      </c>
      <c r="J163" s="37">
        <v>4.7412547495791868</v>
      </c>
      <c r="K163"/>
      <c r="L163" s="37">
        <f t="shared" si="8"/>
        <v>0</v>
      </c>
    </row>
    <row r="164" spans="1:12" s="4" customFormat="1" ht="15.75" x14ac:dyDescent="0.25">
      <c r="A164" s="61" t="s">
        <v>140</v>
      </c>
      <c r="B164" s="139">
        <v>77.408827796194288</v>
      </c>
      <c r="C164" s="59">
        <v>79.611444385765466</v>
      </c>
      <c r="D164" s="59">
        <v>79.611444385765466</v>
      </c>
      <c r="E164" s="59"/>
      <c r="F164" s="59">
        <f t="shared" si="6"/>
        <v>0</v>
      </c>
      <c r="G164" s="94">
        <f t="shared" si="7"/>
        <v>2.8454333339994919</v>
      </c>
      <c r="H164" s="59"/>
      <c r="I164" s="59">
        <v>0.92301115540660084</v>
      </c>
      <c r="J164" s="59">
        <v>0.92301115540660073</v>
      </c>
      <c r="K164" s="57"/>
      <c r="L164" s="59">
        <f t="shared" si="8"/>
        <v>0</v>
      </c>
    </row>
    <row r="165" spans="1:12" s="57" customFormat="1" ht="15.75" x14ac:dyDescent="0.25">
      <c r="A165" s="35" t="s">
        <v>174</v>
      </c>
      <c r="B165" s="72">
        <v>77.408827796194288</v>
      </c>
      <c r="C165" s="26">
        <v>79.611444385765466</v>
      </c>
      <c r="D165" s="26">
        <v>79.611444385765466</v>
      </c>
      <c r="E165" s="26"/>
      <c r="F165" s="26">
        <f t="shared" si="6"/>
        <v>0</v>
      </c>
      <c r="G165" s="93">
        <f t="shared" si="7"/>
        <v>2.8454333339994919</v>
      </c>
      <c r="H165" s="26"/>
      <c r="I165" s="26">
        <v>0.92301115540660084</v>
      </c>
      <c r="J165" s="26">
        <v>0.92301115540660073</v>
      </c>
      <c r="K165"/>
      <c r="L165" s="26">
        <f t="shared" si="8"/>
        <v>0</v>
      </c>
    </row>
    <row r="166" spans="1:12" s="4" customFormat="1" ht="15.75" x14ac:dyDescent="0.25">
      <c r="A166" s="64" t="s">
        <v>140</v>
      </c>
      <c r="B166" s="139">
        <v>77.408827796194288</v>
      </c>
      <c r="C166" s="59">
        <v>79.611444385765466</v>
      </c>
      <c r="D166" s="59">
        <v>79.611444385765466</v>
      </c>
      <c r="E166" s="59"/>
      <c r="F166" s="59">
        <f t="shared" si="6"/>
        <v>0</v>
      </c>
      <c r="G166" s="94">
        <f t="shared" si="7"/>
        <v>2.8454333339994919</v>
      </c>
      <c r="H166" s="59"/>
      <c r="I166" s="59">
        <v>0.92301115540660084</v>
      </c>
      <c r="J166" s="59">
        <v>0.92301115540660073</v>
      </c>
      <c r="K166" s="57"/>
      <c r="L166" s="59">
        <f t="shared" si="8"/>
        <v>0</v>
      </c>
    </row>
    <row r="167" spans="1:12" s="57" customFormat="1" ht="15.75" x14ac:dyDescent="0.25">
      <c r="A167" s="34" t="s">
        <v>139</v>
      </c>
      <c r="B167" s="72">
        <v>106.30932390895443</v>
      </c>
      <c r="C167" s="26">
        <v>106.30932390895443</v>
      </c>
      <c r="D167" s="26">
        <v>106.30932390895443</v>
      </c>
      <c r="E167" s="26"/>
      <c r="F167" s="26">
        <f t="shared" si="6"/>
        <v>0</v>
      </c>
      <c r="G167" s="93">
        <f t="shared" si="7"/>
        <v>0</v>
      </c>
      <c r="H167" s="26"/>
      <c r="I167" s="26">
        <v>3.8182435941725865</v>
      </c>
      <c r="J167" s="26">
        <v>3.8182435941725861</v>
      </c>
      <c r="K167"/>
      <c r="L167" s="26">
        <f t="shared" si="8"/>
        <v>0</v>
      </c>
    </row>
    <row r="168" spans="1:12" s="4" customFormat="1" ht="15.75" x14ac:dyDescent="0.25">
      <c r="A168" s="58" t="s">
        <v>175</v>
      </c>
      <c r="B168" s="139">
        <v>106.30932390895443</v>
      </c>
      <c r="C168" s="59">
        <v>106.30932390895443</v>
      </c>
      <c r="D168" s="59">
        <v>106.30932390895443</v>
      </c>
      <c r="E168" s="59"/>
      <c r="F168" s="59">
        <f t="shared" si="6"/>
        <v>0</v>
      </c>
      <c r="G168" s="94">
        <f t="shared" si="7"/>
        <v>0</v>
      </c>
      <c r="H168" s="59"/>
      <c r="I168" s="59">
        <v>3.8182435941725865</v>
      </c>
      <c r="J168" s="59">
        <v>3.8182435941725861</v>
      </c>
      <c r="K168" s="57"/>
      <c r="L168" s="59">
        <f t="shared" si="8"/>
        <v>0</v>
      </c>
    </row>
    <row r="169" spans="1:12" s="57" customFormat="1" ht="15.75" x14ac:dyDescent="0.25">
      <c r="A169" s="36" t="s">
        <v>212</v>
      </c>
      <c r="B169" s="72">
        <v>106.30932390895443</v>
      </c>
      <c r="C169" s="26">
        <v>106.30932390895443</v>
      </c>
      <c r="D169" s="26">
        <v>106.30932390895443</v>
      </c>
      <c r="E169" s="26"/>
      <c r="F169" s="26">
        <f t="shared" si="6"/>
        <v>0</v>
      </c>
      <c r="G169" s="93">
        <f t="shared" si="7"/>
        <v>0</v>
      </c>
      <c r="H169" s="26"/>
      <c r="I169" s="26">
        <v>3.8182435941725865</v>
      </c>
      <c r="J169" s="26">
        <v>3.8182435941725861</v>
      </c>
      <c r="K169"/>
      <c r="L169" s="26">
        <f t="shared" si="8"/>
        <v>0</v>
      </c>
    </row>
    <row r="170" spans="1:12" s="4" customFormat="1" ht="15.75" x14ac:dyDescent="0.25">
      <c r="A170" s="55" t="s">
        <v>130</v>
      </c>
      <c r="B170" s="140">
        <v>101.74510991233566</v>
      </c>
      <c r="C170" s="60">
        <v>99.648098406072293</v>
      </c>
      <c r="D170" s="60">
        <v>99.527704222013554</v>
      </c>
      <c r="E170" s="60"/>
      <c r="F170" s="60">
        <f t="shared" si="6"/>
        <v>-0.12081934927461457</v>
      </c>
      <c r="G170" s="95">
        <f t="shared" si="7"/>
        <v>-2.179373232023285</v>
      </c>
      <c r="H170" s="60"/>
      <c r="I170" s="60">
        <v>5.0852411640897168</v>
      </c>
      <c r="J170" s="60">
        <v>5.0790972088062194</v>
      </c>
      <c r="K170" s="57"/>
      <c r="L170" s="60">
        <f t="shared" si="8"/>
        <v>-6.1439552834974265E-3</v>
      </c>
    </row>
    <row r="171" spans="1:12" s="57" customFormat="1" ht="15.75" x14ac:dyDescent="0.25">
      <c r="A171" s="34" t="s">
        <v>138</v>
      </c>
      <c r="B171" s="72">
        <v>91.005455645003053</v>
      </c>
      <c r="C171" s="26">
        <v>90.124724481755024</v>
      </c>
      <c r="D171" s="26">
        <v>89.867414248641481</v>
      </c>
      <c r="E171" s="26"/>
      <c r="F171" s="26">
        <f t="shared" si="6"/>
        <v>-0.28550459886913515</v>
      </c>
      <c r="G171" s="93">
        <f t="shared" si="7"/>
        <v>-1.2505199697047664</v>
      </c>
      <c r="H171" s="26"/>
      <c r="I171" s="26">
        <v>2.4436217977584214</v>
      </c>
      <c r="J171" s="26">
        <v>2.4366451451468523</v>
      </c>
      <c r="K171"/>
      <c r="L171" s="26">
        <f t="shared" si="8"/>
        <v>-6.9766526115691008E-3</v>
      </c>
    </row>
    <row r="172" spans="1:12" s="4" customFormat="1" ht="15.75" x14ac:dyDescent="0.25">
      <c r="A172" s="58" t="s">
        <v>176</v>
      </c>
      <c r="B172" s="139">
        <v>75.398246670947628</v>
      </c>
      <c r="C172" s="59">
        <v>75.749499779674395</v>
      </c>
      <c r="D172" s="59">
        <v>75.127290045121654</v>
      </c>
      <c r="E172" s="59"/>
      <c r="F172" s="59">
        <f t="shared" si="6"/>
        <v>-0.82140441370900374</v>
      </c>
      <c r="G172" s="94">
        <f t="shared" si="7"/>
        <v>-0.35936727681279423</v>
      </c>
      <c r="H172" s="59"/>
      <c r="I172" s="59">
        <v>0.84935660134401514</v>
      </c>
      <c r="J172" s="59">
        <v>0.84237994873244637</v>
      </c>
      <c r="K172" s="57"/>
      <c r="L172" s="59">
        <f t="shared" si="8"/>
        <v>-6.9766526115687677E-3</v>
      </c>
    </row>
    <row r="173" spans="1:12" s="57" customFormat="1" ht="15.75" x14ac:dyDescent="0.25">
      <c r="A173" s="36" t="s">
        <v>211</v>
      </c>
      <c r="B173" s="72">
        <v>81.967638186577346</v>
      </c>
      <c r="C173" s="26">
        <v>83.937438532602968</v>
      </c>
      <c r="D173" s="26">
        <v>83.937438532602968</v>
      </c>
      <c r="E173" s="26"/>
      <c r="F173" s="26">
        <f t="shared" si="6"/>
        <v>0</v>
      </c>
      <c r="G173" s="93">
        <f t="shared" si="7"/>
        <v>2.4031439597440807</v>
      </c>
      <c r="H173" s="26"/>
      <c r="I173" s="26">
        <v>0.16569235194548337</v>
      </c>
      <c r="J173" s="26">
        <v>0.16569235194548335</v>
      </c>
      <c r="K173"/>
      <c r="L173" s="26">
        <f t="shared" si="8"/>
        <v>0</v>
      </c>
    </row>
    <row r="174" spans="1:12" s="4" customFormat="1" ht="15.75" x14ac:dyDescent="0.25">
      <c r="A174" s="64" t="s">
        <v>210</v>
      </c>
      <c r="B174" s="139">
        <v>73.994590203118179</v>
      </c>
      <c r="C174" s="59">
        <v>74.000014585894178</v>
      </c>
      <c r="D174" s="59">
        <v>73.244859704721136</v>
      </c>
      <c r="E174" s="59"/>
      <c r="F174" s="59">
        <f t="shared" si="6"/>
        <v>-1.0204793680094637</v>
      </c>
      <c r="G174" s="94">
        <f t="shared" si="7"/>
        <v>-1.0132233942224733</v>
      </c>
      <c r="H174" s="59"/>
      <c r="I174" s="59">
        <v>0.68366424939853188</v>
      </c>
      <c r="J174" s="59">
        <v>0.67668759678696311</v>
      </c>
      <c r="K174" s="57"/>
      <c r="L174" s="59">
        <f t="shared" si="8"/>
        <v>-6.9766526115687677E-3</v>
      </c>
    </row>
    <row r="175" spans="1:12" s="57" customFormat="1" ht="15.75" x14ac:dyDescent="0.25">
      <c r="A175" s="35" t="s">
        <v>177</v>
      </c>
      <c r="B175" s="72">
        <v>99.262187476460838</v>
      </c>
      <c r="C175" s="26">
        <v>99.262187476460838</v>
      </c>
      <c r="D175" s="26">
        <v>99.262187476460838</v>
      </c>
      <c r="E175" s="26"/>
      <c r="F175" s="26">
        <f t="shared" si="6"/>
        <v>0</v>
      </c>
      <c r="G175" s="93">
        <f t="shared" si="7"/>
        <v>0</v>
      </c>
      <c r="H175" s="26"/>
      <c r="I175" s="26">
        <v>0.14932741656095092</v>
      </c>
      <c r="J175" s="26">
        <v>0.14932741656095092</v>
      </c>
      <c r="K175"/>
      <c r="L175" s="26">
        <f t="shared" si="8"/>
        <v>0</v>
      </c>
    </row>
    <row r="176" spans="1:12" s="4" customFormat="1" ht="15.75" x14ac:dyDescent="0.25">
      <c r="A176" s="64" t="s">
        <v>209</v>
      </c>
      <c r="B176" s="139">
        <v>99.262187476460838</v>
      </c>
      <c r="C176" s="59">
        <v>99.262187476460838</v>
      </c>
      <c r="D176" s="59">
        <v>99.262187476460838</v>
      </c>
      <c r="E176" s="59"/>
      <c r="F176" s="59">
        <f t="shared" si="6"/>
        <v>0</v>
      </c>
      <c r="G176" s="94">
        <f t="shared" si="7"/>
        <v>0</v>
      </c>
      <c r="H176" s="59"/>
      <c r="I176" s="59">
        <v>0.14932741656095092</v>
      </c>
      <c r="J176" s="59">
        <v>0.14932741656095092</v>
      </c>
      <c r="K176" s="57"/>
      <c r="L176" s="59">
        <f t="shared" si="8"/>
        <v>0</v>
      </c>
    </row>
    <row r="177" spans="1:12" s="57" customFormat="1" ht="15.75" x14ac:dyDescent="0.25">
      <c r="A177" s="35" t="s">
        <v>112</v>
      </c>
      <c r="B177" s="72">
        <v>100.04769782417017</v>
      </c>
      <c r="C177" s="26">
        <v>98.005887410937021</v>
      </c>
      <c r="D177" s="26">
        <v>98.005887410937021</v>
      </c>
      <c r="E177" s="26"/>
      <c r="F177" s="26">
        <f t="shared" si="6"/>
        <v>0</v>
      </c>
      <c r="G177" s="93">
        <f t="shared" si="7"/>
        <v>-2.0408369783995961</v>
      </c>
      <c r="H177" s="26"/>
      <c r="I177" s="26">
        <v>1.3352716182334623</v>
      </c>
      <c r="J177" s="26">
        <v>1.3352716182334623</v>
      </c>
      <c r="K177"/>
      <c r="L177" s="26">
        <f t="shared" si="8"/>
        <v>0</v>
      </c>
    </row>
    <row r="178" spans="1:12" s="4" customFormat="1" ht="15.75" x14ac:dyDescent="0.25">
      <c r="A178" s="64" t="s">
        <v>113</v>
      </c>
      <c r="B178" s="139">
        <v>100.04769782417017</v>
      </c>
      <c r="C178" s="59">
        <v>98.005887410937021</v>
      </c>
      <c r="D178" s="59">
        <v>98.005887410937021</v>
      </c>
      <c r="E178" s="59"/>
      <c r="F178" s="59">
        <f t="shared" si="6"/>
        <v>0</v>
      </c>
      <c r="G178" s="94">
        <f t="shared" si="7"/>
        <v>-2.0408369783995961</v>
      </c>
      <c r="H178" s="59"/>
      <c r="I178" s="59">
        <v>1.3352716182334623</v>
      </c>
      <c r="J178" s="59">
        <v>1.3352716182334623</v>
      </c>
      <c r="K178" s="57"/>
      <c r="L178" s="59">
        <f t="shared" si="8"/>
        <v>0</v>
      </c>
    </row>
    <row r="179" spans="1:12" s="57" customFormat="1" ht="15.75" x14ac:dyDescent="0.25">
      <c r="A179" s="35" t="s">
        <v>178</v>
      </c>
      <c r="B179" s="72">
        <v>141.99941030830831</v>
      </c>
      <c r="C179" s="26">
        <v>141.99941030830831</v>
      </c>
      <c r="D179" s="26">
        <v>141.99941030830831</v>
      </c>
      <c r="E179" s="26"/>
      <c r="F179" s="26">
        <f t="shared" si="6"/>
        <v>0</v>
      </c>
      <c r="G179" s="93">
        <f t="shared" si="7"/>
        <v>0</v>
      </c>
      <c r="H179" s="26"/>
      <c r="I179" s="26">
        <v>0.10966616161999254</v>
      </c>
      <c r="J179" s="26">
        <v>0.10966616161999256</v>
      </c>
      <c r="K179"/>
      <c r="L179" s="26">
        <f t="shared" si="8"/>
        <v>0</v>
      </c>
    </row>
    <row r="180" spans="1:12" s="4" customFormat="1" ht="15.75" x14ac:dyDescent="0.25">
      <c r="A180" s="64" t="s">
        <v>208</v>
      </c>
      <c r="B180" s="139">
        <v>141.99941030830831</v>
      </c>
      <c r="C180" s="59">
        <v>141.99941030830831</v>
      </c>
      <c r="D180" s="59">
        <v>141.99941030830831</v>
      </c>
      <c r="E180" s="59"/>
      <c r="F180" s="59">
        <f t="shared" si="6"/>
        <v>0</v>
      </c>
      <c r="G180" s="94">
        <f t="shared" si="7"/>
        <v>0</v>
      </c>
      <c r="H180" s="59"/>
      <c r="I180" s="59">
        <v>0.10966616161999254</v>
      </c>
      <c r="J180" s="59">
        <v>0.10966616161999256</v>
      </c>
      <c r="K180" s="57"/>
      <c r="L180" s="59">
        <f t="shared" si="8"/>
        <v>0</v>
      </c>
    </row>
    <row r="181" spans="1:12" s="57" customFormat="1" ht="15.75" x14ac:dyDescent="0.25">
      <c r="A181" s="34" t="s">
        <v>137</v>
      </c>
      <c r="B181" s="72">
        <v>112.15517289409321</v>
      </c>
      <c r="C181" s="26">
        <v>112.15517289409321</v>
      </c>
      <c r="D181" s="26">
        <v>112.15517289409321</v>
      </c>
      <c r="E181" s="26"/>
      <c r="F181" s="26">
        <f t="shared" si="6"/>
        <v>0</v>
      </c>
      <c r="G181" s="93">
        <f t="shared" si="7"/>
        <v>0</v>
      </c>
      <c r="H181" s="26"/>
      <c r="I181" s="26">
        <v>0.76458043551000709</v>
      </c>
      <c r="J181" s="26">
        <v>0.76458043551000709</v>
      </c>
      <c r="K181"/>
      <c r="L181" s="26">
        <f t="shared" si="8"/>
        <v>0</v>
      </c>
    </row>
    <row r="182" spans="1:12" s="4" customFormat="1" ht="15.75" x14ac:dyDescent="0.25">
      <c r="A182" s="58" t="s">
        <v>179</v>
      </c>
      <c r="B182" s="139">
        <v>112.15517289409321</v>
      </c>
      <c r="C182" s="59">
        <v>112.15517289409321</v>
      </c>
      <c r="D182" s="59">
        <v>112.15517289409321</v>
      </c>
      <c r="E182" s="59"/>
      <c r="F182" s="59">
        <f t="shared" si="6"/>
        <v>0</v>
      </c>
      <c r="G182" s="94">
        <f t="shared" si="7"/>
        <v>0</v>
      </c>
      <c r="H182" s="59"/>
      <c r="I182" s="59">
        <v>0.76458043551000709</v>
      </c>
      <c r="J182" s="59">
        <v>0.76458043551000709</v>
      </c>
      <c r="K182" s="57"/>
      <c r="L182" s="59">
        <f t="shared" si="8"/>
        <v>0</v>
      </c>
    </row>
    <row r="183" spans="1:12" s="57" customFormat="1" ht="15.75" x14ac:dyDescent="0.25">
      <c r="A183" s="36" t="s">
        <v>207</v>
      </c>
      <c r="B183" s="72">
        <v>112.15517289409321</v>
      </c>
      <c r="C183" s="26">
        <v>112.15517289409321</v>
      </c>
      <c r="D183" s="26">
        <v>112.15517289409321</v>
      </c>
      <c r="E183" s="26"/>
      <c r="F183" s="26">
        <f t="shared" si="6"/>
        <v>0</v>
      </c>
      <c r="G183" s="93">
        <f t="shared" si="7"/>
        <v>0</v>
      </c>
      <c r="H183" s="26"/>
      <c r="I183" s="26">
        <v>0.76458043551000709</v>
      </c>
      <c r="J183" s="26">
        <v>0.76458043551000709</v>
      </c>
      <c r="K183"/>
      <c r="L183" s="26">
        <f t="shared" si="8"/>
        <v>0</v>
      </c>
    </row>
    <row r="184" spans="1:12" s="4" customFormat="1" ht="15.75" x14ac:dyDescent="0.25">
      <c r="A184" s="61" t="s">
        <v>136</v>
      </c>
      <c r="B184" s="139">
        <v>123.32994953028259</v>
      </c>
      <c r="C184" s="59">
        <v>113.43777297054528</v>
      </c>
      <c r="D184" s="59">
        <v>113.43777297054528</v>
      </c>
      <c r="E184" s="59"/>
      <c r="F184" s="59">
        <f t="shared" si="6"/>
        <v>0</v>
      </c>
      <c r="G184" s="94">
        <f t="shared" si="7"/>
        <v>-8.0209037605325264</v>
      </c>
      <c r="H184" s="59"/>
      <c r="I184" s="59">
        <v>0.99682977531240602</v>
      </c>
      <c r="J184" s="59">
        <v>0.99682977531240602</v>
      </c>
      <c r="K184" s="57"/>
      <c r="L184" s="59">
        <f t="shared" si="8"/>
        <v>0</v>
      </c>
    </row>
    <row r="185" spans="1:12" s="57" customFormat="1" ht="15.75" x14ac:dyDescent="0.25">
      <c r="A185" s="35" t="s">
        <v>180</v>
      </c>
      <c r="B185" s="72">
        <v>143.54637931897167</v>
      </c>
      <c r="C185" s="26">
        <v>143.42317105079044</v>
      </c>
      <c r="D185" s="26">
        <v>143.42317105079044</v>
      </c>
      <c r="E185" s="26"/>
      <c r="F185" s="26">
        <f t="shared" si="6"/>
        <v>0</v>
      </c>
      <c r="G185" s="93">
        <f t="shared" si="7"/>
        <v>-8.5831679465386834E-2</v>
      </c>
      <c r="H185" s="26"/>
      <c r="I185" s="26">
        <v>0.17244843443115337</v>
      </c>
      <c r="J185" s="26">
        <v>0.17244843443115337</v>
      </c>
      <c r="K185"/>
      <c r="L185" s="26">
        <f t="shared" si="8"/>
        <v>0</v>
      </c>
    </row>
    <row r="186" spans="1:12" s="4" customFormat="1" ht="15.75" x14ac:dyDescent="0.25">
      <c r="A186" s="64" t="s">
        <v>206</v>
      </c>
      <c r="B186" s="139">
        <v>143.54637931897167</v>
      </c>
      <c r="C186" s="59">
        <v>143.42317105079044</v>
      </c>
      <c r="D186" s="59">
        <v>143.42317105079044</v>
      </c>
      <c r="E186" s="59"/>
      <c r="F186" s="59">
        <f t="shared" si="6"/>
        <v>0</v>
      </c>
      <c r="G186" s="94">
        <f t="shared" si="7"/>
        <v>-8.5831679465386834E-2</v>
      </c>
      <c r="H186" s="59"/>
      <c r="I186" s="59">
        <v>0.17244843443115337</v>
      </c>
      <c r="J186" s="59">
        <v>0.17244843443115337</v>
      </c>
      <c r="K186" s="57"/>
      <c r="L186" s="59">
        <f t="shared" si="8"/>
        <v>0</v>
      </c>
    </row>
    <row r="187" spans="1:12" s="57" customFormat="1" ht="15.75" x14ac:dyDescent="0.25">
      <c r="A187" s="35" t="s">
        <v>114</v>
      </c>
      <c r="B187" s="72">
        <v>120.12527444275696</v>
      </c>
      <c r="C187" s="26">
        <v>108.68453715088216</v>
      </c>
      <c r="D187" s="26">
        <v>108.68453715088216</v>
      </c>
      <c r="E187" s="26"/>
      <c r="F187" s="26">
        <f t="shared" si="6"/>
        <v>0</v>
      </c>
      <c r="G187" s="93">
        <f t="shared" si="7"/>
        <v>-9.5240051229407374</v>
      </c>
      <c r="H187" s="26"/>
      <c r="I187" s="26">
        <v>0.82438134088125259</v>
      </c>
      <c r="J187" s="26">
        <v>0.82438134088125259</v>
      </c>
      <c r="K187"/>
      <c r="L187" s="26">
        <f t="shared" si="8"/>
        <v>0</v>
      </c>
    </row>
    <row r="188" spans="1:12" s="4" customFormat="1" ht="15.75" x14ac:dyDescent="0.25">
      <c r="A188" s="64" t="s">
        <v>205</v>
      </c>
      <c r="B188" s="139">
        <v>112.63870411500957</v>
      </c>
      <c r="C188" s="59">
        <v>101.16429659235817</v>
      </c>
      <c r="D188" s="59">
        <v>101.16429659235817</v>
      </c>
      <c r="E188" s="59"/>
      <c r="F188" s="59">
        <f t="shared" si="6"/>
        <v>0</v>
      </c>
      <c r="G188" s="94">
        <f t="shared" si="7"/>
        <v>-10.186913648203443</v>
      </c>
      <c r="H188" s="59"/>
      <c r="I188" s="59">
        <v>0.60483349012119625</v>
      </c>
      <c r="J188" s="59">
        <v>0.60483349012119625</v>
      </c>
      <c r="K188" s="57"/>
      <c r="L188" s="59">
        <f t="shared" si="8"/>
        <v>0</v>
      </c>
    </row>
    <row r="189" spans="1:12" s="57" customFormat="1" ht="15.75" x14ac:dyDescent="0.25">
      <c r="A189" s="36" t="s">
        <v>115</v>
      </c>
      <c r="B189" s="72">
        <v>147.98961814254824</v>
      </c>
      <c r="C189" s="26">
        <v>136.6741984315868</v>
      </c>
      <c r="D189" s="26">
        <v>136.6741984315868</v>
      </c>
      <c r="E189" s="26"/>
      <c r="F189" s="26">
        <f t="shared" si="6"/>
        <v>0</v>
      </c>
      <c r="G189" s="93">
        <f t="shared" si="7"/>
        <v>-7.6460902142892699</v>
      </c>
      <c r="H189" s="26"/>
      <c r="I189" s="26">
        <v>0.21954785076005653</v>
      </c>
      <c r="J189" s="26">
        <v>0.21954785076005651</v>
      </c>
      <c r="K189"/>
      <c r="L189" s="26">
        <f t="shared" si="8"/>
        <v>0</v>
      </c>
    </row>
    <row r="190" spans="1:12" s="4" customFormat="1" ht="15" customHeight="1" x14ac:dyDescent="0.25">
      <c r="A190" s="61" t="s">
        <v>151</v>
      </c>
      <c r="B190" s="139">
        <v>105.41976570679475</v>
      </c>
      <c r="C190" s="59">
        <v>105.87593038069311</v>
      </c>
      <c r="D190" s="59">
        <v>105.97609135241588</v>
      </c>
      <c r="E190" s="59"/>
      <c r="F190" s="59">
        <f t="shared" si="6"/>
        <v>9.4602211628869171E-2</v>
      </c>
      <c r="G190" s="94">
        <f t="shared" si="7"/>
        <v>0.52772422884002079</v>
      </c>
      <c r="H190" s="59"/>
      <c r="I190" s="59">
        <v>0.88020915550888268</v>
      </c>
      <c r="J190" s="59">
        <v>0.8810418528369538</v>
      </c>
      <c r="K190" s="57"/>
      <c r="L190" s="59">
        <f t="shared" si="8"/>
        <v>8.3269732807111918E-4</v>
      </c>
    </row>
    <row r="191" spans="1:12" s="57" customFormat="1" ht="15.75" x14ac:dyDescent="0.25">
      <c r="A191" s="35" t="s">
        <v>116</v>
      </c>
      <c r="B191" s="72">
        <v>107.43936419161457</v>
      </c>
      <c r="C191" s="26">
        <v>107.02102709660187</v>
      </c>
      <c r="D191" s="26">
        <v>107.26386750279251</v>
      </c>
      <c r="E191" s="26"/>
      <c r="F191" s="26">
        <f t="shared" si="6"/>
        <v>0.22690905962940988</v>
      </c>
      <c r="G191" s="93">
        <f t="shared" si="7"/>
        <v>-0.16334486911991908</v>
      </c>
      <c r="H191" s="26"/>
      <c r="I191" s="26">
        <v>0.29123166555271146</v>
      </c>
      <c r="J191" s="26">
        <v>0.29189249658636013</v>
      </c>
      <c r="K191"/>
      <c r="L191" s="26">
        <f t="shared" si="8"/>
        <v>6.608310336486678E-4</v>
      </c>
    </row>
    <row r="192" spans="1:12" s="4" customFormat="1" ht="15.75" x14ac:dyDescent="0.25">
      <c r="A192" s="64" t="s">
        <v>20</v>
      </c>
      <c r="B192" s="139">
        <v>107.43936419161457</v>
      </c>
      <c r="C192" s="59">
        <v>107.02102709660187</v>
      </c>
      <c r="D192" s="59">
        <v>107.26386750279251</v>
      </c>
      <c r="E192" s="59"/>
      <c r="F192" s="59">
        <f t="shared" si="6"/>
        <v>0.22690905962940988</v>
      </c>
      <c r="G192" s="94">
        <f t="shared" si="7"/>
        <v>-0.16334486911991908</v>
      </c>
      <c r="H192" s="59"/>
      <c r="I192" s="59">
        <v>0.29123166555271146</v>
      </c>
      <c r="J192" s="59">
        <v>0.29189249658636013</v>
      </c>
      <c r="K192" s="57"/>
      <c r="L192" s="59">
        <f t="shared" si="8"/>
        <v>6.608310336486678E-4</v>
      </c>
    </row>
    <row r="193" spans="1:12" s="57" customFormat="1" ht="15.75" x14ac:dyDescent="0.25">
      <c r="A193" s="35" t="s">
        <v>181</v>
      </c>
      <c r="B193" s="72">
        <v>104.43701945878993</v>
      </c>
      <c r="C193" s="26">
        <v>105.3187208612661</v>
      </c>
      <c r="D193" s="26">
        <v>105.34945334017473</v>
      </c>
      <c r="E193" s="26"/>
      <c r="F193" s="26">
        <f t="shared" si="6"/>
        <v>2.9180452114596633E-2</v>
      </c>
      <c r="G193" s="93">
        <f t="shared" si="7"/>
        <v>0.87366901709104994</v>
      </c>
      <c r="H193" s="26"/>
      <c r="I193" s="26">
        <v>0.58897748995617127</v>
      </c>
      <c r="J193" s="26">
        <v>0.58914935625059373</v>
      </c>
      <c r="K193"/>
      <c r="L193" s="26">
        <f t="shared" si="8"/>
        <v>1.7186629442245138E-4</v>
      </c>
    </row>
    <row r="194" spans="1:12" s="4" customFormat="1" ht="15.75" x14ac:dyDescent="0.25">
      <c r="A194" s="64" t="s">
        <v>204</v>
      </c>
      <c r="B194" s="139">
        <v>104.43701945878993</v>
      </c>
      <c r="C194" s="59">
        <v>105.3187208612661</v>
      </c>
      <c r="D194" s="59">
        <v>105.34945334017473</v>
      </c>
      <c r="E194" s="59"/>
      <c r="F194" s="59">
        <f t="shared" si="6"/>
        <v>2.9180452114596633E-2</v>
      </c>
      <c r="G194" s="94">
        <f t="shared" si="7"/>
        <v>0.87366901709104994</v>
      </c>
      <c r="H194" s="59"/>
      <c r="I194" s="59">
        <v>0.58897748995617127</v>
      </c>
      <c r="J194" s="59">
        <v>0.58914935625059373</v>
      </c>
      <c r="K194" s="57"/>
      <c r="L194" s="59">
        <f t="shared" si="8"/>
        <v>1.7186629442245138E-4</v>
      </c>
    </row>
    <row r="195" spans="1:12" s="57" customFormat="1" ht="15.75" x14ac:dyDescent="0.25">
      <c r="A195" s="33" t="s">
        <v>117</v>
      </c>
      <c r="B195" s="141">
        <v>130.07791242751054</v>
      </c>
      <c r="C195" s="37">
        <v>133.11915518648536</v>
      </c>
      <c r="D195" s="37">
        <v>133.11915518648536</v>
      </c>
      <c r="E195" s="37"/>
      <c r="F195" s="37">
        <f t="shared" si="6"/>
        <v>0</v>
      </c>
      <c r="G195" s="96">
        <f t="shared" si="7"/>
        <v>2.3380162721089448</v>
      </c>
      <c r="H195" s="37"/>
      <c r="I195" s="37">
        <v>3.3257772455646504</v>
      </c>
      <c r="J195" s="37">
        <v>3.3257772455646499</v>
      </c>
      <c r="K195"/>
      <c r="L195" s="37">
        <f t="shared" si="8"/>
        <v>0</v>
      </c>
    </row>
    <row r="196" spans="1:12" s="4" customFormat="1" ht="15.75" x14ac:dyDescent="0.25">
      <c r="A196" s="61" t="s">
        <v>135</v>
      </c>
      <c r="B196" s="139">
        <v>134.96624853431223</v>
      </c>
      <c r="C196" s="59">
        <v>140.40183998572448</v>
      </c>
      <c r="D196" s="59">
        <v>140.40183998572448</v>
      </c>
      <c r="E196" s="59"/>
      <c r="F196" s="59">
        <f t="shared" si="6"/>
        <v>0</v>
      </c>
      <c r="G196" s="94">
        <f t="shared" si="7"/>
        <v>4.0273709245392419</v>
      </c>
      <c r="H196" s="59"/>
      <c r="I196" s="59">
        <v>0.93726084942762511</v>
      </c>
      <c r="J196" s="59">
        <v>0.93726084942762511</v>
      </c>
      <c r="K196" s="57"/>
      <c r="L196" s="59">
        <f t="shared" si="8"/>
        <v>0</v>
      </c>
    </row>
    <row r="197" spans="1:12" s="57" customFormat="1" ht="15.75" x14ac:dyDescent="0.25">
      <c r="A197" s="35" t="s">
        <v>182</v>
      </c>
      <c r="B197" s="72">
        <v>134.96624853431223</v>
      </c>
      <c r="C197" s="26">
        <v>140.40183998572448</v>
      </c>
      <c r="D197" s="26">
        <v>140.40183998572448</v>
      </c>
      <c r="E197" s="26"/>
      <c r="F197" s="26">
        <f t="shared" si="6"/>
        <v>0</v>
      </c>
      <c r="G197" s="93">
        <f t="shared" si="7"/>
        <v>4.0273709245392419</v>
      </c>
      <c r="H197" s="26"/>
      <c r="I197" s="26">
        <v>0.93726084942762511</v>
      </c>
      <c r="J197" s="26">
        <v>0.93726084942762511</v>
      </c>
      <c r="K197"/>
      <c r="L197" s="26">
        <f t="shared" si="8"/>
        <v>0</v>
      </c>
    </row>
    <row r="198" spans="1:12" s="4" customFormat="1" ht="15.75" x14ac:dyDescent="0.25">
      <c r="A198" s="64" t="s">
        <v>135</v>
      </c>
      <c r="B198" s="139">
        <v>134.96624853431223</v>
      </c>
      <c r="C198" s="59">
        <v>140.40183998572448</v>
      </c>
      <c r="D198" s="59">
        <v>140.40183998572448</v>
      </c>
      <c r="E198" s="59"/>
      <c r="F198" s="59">
        <f t="shared" si="6"/>
        <v>0</v>
      </c>
      <c r="G198" s="94">
        <f t="shared" si="7"/>
        <v>4.0273709245392419</v>
      </c>
      <c r="H198" s="59"/>
      <c r="I198" s="59">
        <v>0.93726084942762511</v>
      </c>
      <c r="J198" s="59">
        <v>0.93726084942762511</v>
      </c>
      <c r="K198" s="57"/>
      <c r="L198" s="59">
        <f t="shared" si="8"/>
        <v>0</v>
      </c>
    </row>
    <row r="199" spans="1:12" s="57" customFormat="1" ht="15.75" x14ac:dyDescent="0.25">
      <c r="A199" s="34" t="s">
        <v>118</v>
      </c>
      <c r="B199" s="72">
        <v>128.21527648985492</v>
      </c>
      <c r="C199" s="26">
        <v>130.52120292839754</v>
      </c>
      <c r="D199" s="26">
        <v>130.52120292839754</v>
      </c>
      <c r="E199" s="26"/>
      <c r="F199" s="26">
        <f t="shared" ref="F199:F226" si="9">((D199/C199-1)*100)</f>
        <v>0</v>
      </c>
      <c r="G199" s="93">
        <f t="shared" si="7"/>
        <v>1.798480260443136</v>
      </c>
      <c r="H199" s="26"/>
      <c r="I199" s="26">
        <v>2.2468450828281554</v>
      </c>
      <c r="J199" s="26">
        <v>2.2468450828281554</v>
      </c>
      <c r="K199"/>
      <c r="L199" s="26">
        <f t="shared" si="8"/>
        <v>0</v>
      </c>
    </row>
    <row r="200" spans="1:12" s="4" customFormat="1" ht="15.75" x14ac:dyDescent="0.25">
      <c r="A200" s="58" t="s">
        <v>119</v>
      </c>
      <c r="B200" s="139">
        <v>128.21527648985492</v>
      </c>
      <c r="C200" s="59">
        <v>130.52120292839754</v>
      </c>
      <c r="D200" s="59">
        <v>130.52120292839754</v>
      </c>
      <c r="E200" s="59"/>
      <c r="F200" s="59">
        <f t="shared" si="9"/>
        <v>0</v>
      </c>
      <c r="G200" s="94">
        <f t="shared" ref="G200:G224" si="10">((D200/B200-1)*100)</f>
        <v>1.798480260443136</v>
      </c>
      <c r="H200" s="59"/>
      <c r="I200" s="59">
        <v>2.2468450828281554</v>
      </c>
      <c r="J200" s="59">
        <v>2.2468450828281554</v>
      </c>
      <c r="K200" s="57"/>
      <c r="L200" s="59">
        <f t="shared" ref="L200:L224" si="11">J200-I200</f>
        <v>0</v>
      </c>
    </row>
    <row r="201" spans="1:12" s="57" customFormat="1" ht="15.75" x14ac:dyDescent="0.25">
      <c r="A201" s="36" t="s">
        <v>118</v>
      </c>
      <c r="B201" s="72">
        <v>128.21527648985492</v>
      </c>
      <c r="C201" s="26">
        <v>130.52120292839754</v>
      </c>
      <c r="D201" s="26">
        <v>130.52120292839754</v>
      </c>
      <c r="E201" s="26"/>
      <c r="F201" s="26">
        <f t="shared" si="9"/>
        <v>0</v>
      </c>
      <c r="G201" s="93">
        <f t="shared" si="10"/>
        <v>1.798480260443136</v>
      </c>
      <c r="H201" s="26"/>
      <c r="I201" s="26">
        <v>2.2468450828281554</v>
      </c>
      <c r="J201" s="26">
        <v>2.2468450828281554</v>
      </c>
      <c r="K201"/>
      <c r="L201" s="26">
        <f t="shared" si="11"/>
        <v>0</v>
      </c>
    </row>
    <row r="202" spans="1:12" s="4" customFormat="1" ht="15.75" x14ac:dyDescent="0.25">
      <c r="A202" s="61" t="s">
        <v>120</v>
      </c>
      <c r="B202" s="139">
        <v>129.55828833898522</v>
      </c>
      <c r="C202" s="59">
        <v>129.55828833898522</v>
      </c>
      <c r="D202" s="59">
        <v>129.55828833898522</v>
      </c>
      <c r="E202" s="59"/>
      <c r="F202" s="59">
        <f t="shared" si="9"/>
        <v>0</v>
      </c>
      <c r="G202" s="94">
        <f t="shared" si="10"/>
        <v>0</v>
      </c>
      <c r="H202" s="59"/>
      <c r="I202" s="59">
        <v>0.14167131330887006</v>
      </c>
      <c r="J202" s="59">
        <v>0.14167131330887003</v>
      </c>
      <c r="K202" s="57"/>
      <c r="L202" s="59">
        <f t="shared" si="11"/>
        <v>0</v>
      </c>
    </row>
    <row r="203" spans="1:12" s="57" customFormat="1" ht="15.75" x14ac:dyDescent="0.25">
      <c r="A203" s="35" t="s">
        <v>121</v>
      </c>
      <c r="B203" s="72">
        <v>129.55828833898522</v>
      </c>
      <c r="C203" s="26">
        <v>129.55828833898522</v>
      </c>
      <c r="D203" s="26">
        <v>129.55828833898522</v>
      </c>
      <c r="E203" s="26"/>
      <c r="F203" s="26">
        <f t="shared" si="9"/>
        <v>0</v>
      </c>
      <c r="G203" s="93">
        <f t="shared" si="10"/>
        <v>0</v>
      </c>
      <c r="H203" s="26"/>
      <c r="I203" s="26">
        <v>0.14167131330887006</v>
      </c>
      <c r="J203" s="26">
        <v>0.14167131330887003</v>
      </c>
      <c r="K203"/>
      <c r="L203" s="26">
        <f t="shared" si="11"/>
        <v>0</v>
      </c>
    </row>
    <row r="204" spans="1:12" s="4" customFormat="1" ht="15.75" x14ac:dyDescent="0.25">
      <c r="A204" s="64" t="s">
        <v>120</v>
      </c>
      <c r="B204" s="139">
        <v>129.55828833898522</v>
      </c>
      <c r="C204" s="59">
        <v>129.55828833898522</v>
      </c>
      <c r="D204" s="59">
        <v>129.55828833898522</v>
      </c>
      <c r="E204" s="59"/>
      <c r="F204" s="59">
        <f t="shared" si="9"/>
        <v>0</v>
      </c>
      <c r="G204" s="94">
        <f t="shared" si="10"/>
        <v>0</v>
      </c>
      <c r="H204" s="59"/>
      <c r="I204" s="59">
        <v>0.14167131330887006</v>
      </c>
      <c r="J204" s="59">
        <v>0.14167131330887003</v>
      </c>
      <c r="K204" s="57"/>
      <c r="L204" s="59">
        <f t="shared" si="11"/>
        <v>0</v>
      </c>
    </row>
    <row r="205" spans="1:12" s="57" customFormat="1" ht="15.75" x14ac:dyDescent="0.25">
      <c r="A205" s="33" t="s">
        <v>131</v>
      </c>
      <c r="B205" s="141">
        <v>125.28511299251818</v>
      </c>
      <c r="C205" s="37">
        <v>127.63720146991291</v>
      </c>
      <c r="D205" s="37">
        <v>127.98068250768148</v>
      </c>
      <c r="E205" s="37"/>
      <c r="F205" s="37">
        <f t="shared" si="9"/>
        <v>0.26910730869442734</v>
      </c>
      <c r="G205" s="96">
        <f t="shared" si="10"/>
        <v>2.1515481375063983</v>
      </c>
      <c r="H205" s="37"/>
      <c r="I205" s="37">
        <v>3.8601924139938104</v>
      </c>
      <c r="J205" s="37">
        <v>3.8705804739095351</v>
      </c>
      <c r="K205"/>
      <c r="L205" s="37">
        <f t="shared" si="11"/>
        <v>1.0388059915724668E-2</v>
      </c>
    </row>
    <row r="206" spans="1:12" s="4" customFormat="1" ht="15.75" x14ac:dyDescent="0.25">
      <c r="A206" s="61" t="s">
        <v>122</v>
      </c>
      <c r="B206" s="139">
        <v>125.3602895394764</v>
      </c>
      <c r="C206" s="59">
        <v>127.78891821843844</v>
      </c>
      <c r="D206" s="59">
        <v>128.14357660268783</v>
      </c>
      <c r="E206" s="59"/>
      <c r="F206" s="59">
        <f t="shared" si="9"/>
        <v>0.27753453835734909</v>
      </c>
      <c r="G206" s="94">
        <f t="shared" si="10"/>
        <v>2.2202302447099642</v>
      </c>
      <c r="H206" s="59"/>
      <c r="I206" s="59">
        <v>3.7429791539495705</v>
      </c>
      <c r="J206" s="59">
        <v>3.7533672138652956</v>
      </c>
      <c r="K206" s="57"/>
      <c r="L206" s="59">
        <f t="shared" si="11"/>
        <v>1.0388059915725112E-2</v>
      </c>
    </row>
    <row r="207" spans="1:12" s="57" customFormat="1" ht="15.75" x14ac:dyDescent="0.25">
      <c r="A207" s="35" t="s">
        <v>183</v>
      </c>
      <c r="B207" s="72">
        <v>125.3602895394764</v>
      </c>
      <c r="C207" s="26">
        <v>127.78891821843844</v>
      </c>
      <c r="D207" s="26">
        <v>128.14357660268783</v>
      </c>
      <c r="E207" s="26"/>
      <c r="F207" s="26">
        <f t="shared" si="9"/>
        <v>0.27753453835734909</v>
      </c>
      <c r="G207" s="93">
        <f t="shared" si="10"/>
        <v>2.2202302447099642</v>
      </c>
      <c r="H207" s="26"/>
      <c r="I207" s="26">
        <v>3.7429791539495705</v>
      </c>
      <c r="J207" s="26">
        <v>3.7533672138652956</v>
      </c>
      <c r="K207"/>
      <c r="L207" s="26">
        <f t="shared" si="11"/>
        <v>1.0388059915725112E-2</v>
      </c>
    </row>
    <row r="208" spans="1:12" s="4" customFormat="1" ht="15.75" x14ac:dyDescent="0.25">
      <c r="A208" s="64" t="s">
        <v>21</v>
      </c>
      <c r="B208" s="139">
        <v>117.2875493931424</v>
      </c>
      <c r="C208" s="59">
        <v>116.93100658978959</v>
      </c>
      <c r="D208" s="59">
        <v>118.6452934369818</v>
      </c>
      <c r="E208" s="59"/>
      <c r="F208" s="59">
        <f t="shared" si="9"/>
        <v>1.4660669545129013</v>
      </c>
      <c r="G208" s="94">
        <f t="shared" si="10"/>
        <v>1.157619927148712</v>
      </c>
      <c r="H208" s="59"/>
      <c r="I208" s="59">
        <v>0.70856654150402798</v>
      </c>
      <c r="J208" s="59">
        <v>0.71895460141975354</v>
      </c>
      <c r="K208" s="57"/>
      <c r="L208" s="59">
        <f t="shared" si="11"/>
        <v>1.0388059915725556E-2</v>
      </c>
    </row>
    <row r="209" spans="1:12" s="57" customFormat="1" ht="15.75" x14ac:dyDescent="0.25">
      <c r="A209" s="36" t="s">
        <v>203</v>
      </c>
      <c r="B209" s="72">
        <v>127.46605964858927</v>
      </c>
      <c r="C209" s="26">
        <v>130.62119887414377</v>
      </c>
      <c r="D209" s="26">
        <v>130.62119887414377</v>
      </c>
      <c r="E209" s="26"/>
      <c r="F209" s="26">
        <f t="shared" si="9"/>
        <v>0</v>
      </c>
      <c r="G209" s="93">
        <f t="shared" si="10"/>
        <v>2.475277916531593</v>
      </c>
      <c r="H209" s="26"/>
      <c r="I209" s="26">
        <v>3.0344126124455424</v>
      </c>
      <c r="J209" s="26">
        <v>3.0344126124455419</v>
      </c>
      <c r="K209"/>
      <c r="L209" s="26">
        <f t="shared" si="11"/>
        <v>0</v>
      </c>
    </row>
    <row r="210" spans="1:12" s="4" customFormat="1" ht="15.75" x14ac:dyDescent="0.25">
      <c r="A210" s="61" t="s">
        <v>123</v>
      </c>
      <c r="B210" s="139">
        <v>122.97492976527279</v>
      </c>
      <c r="C210" s="59">
        <v>122.97492976527279</v>
      </c>
      <c r="D210" s="59">
        <v>122.97492976527279</v>
      </c>
      <c r="E210" s="59"/>
      <c r="F210" s="59">
        <f t="shared" si="9"/>
        <v>0</v>
      </c>
      <c r="G210" s="94">
        <f t="shared" si="10"/>
        <v>0</v>
      </c>
      <c r="H210" s="59"/>
      <c r="I210" s="59">
        <v>0.11721326004424019</v>
      </c>
      <c r="J210" s="59">
        <v>0.11721326004424018</v>
      </c>
      <c r="K210" s="57"/>
      <c r="L210" s="59">
        <f t="shared" si="11"/>
        <v>0</v>
      </c>
    </row>
    <row r="211" spans="1:12" s="57" customFormat="1" ht="15.75" x14ac:dyDescent="0.25">
      <c r="A211" s="35" t="s">
        <v>124</v>
      </c>
      <c r="B211" s="72">
        <v>122.97492976527279</v>
      </c>
      <c r="C211" s="26">
        <v>122.97492976527279</v>
      </c>
      <c r="D211" s="26">
        <v>122.97492976527279</v>
      </c>
      <c r="E211" s="26"/>
      <c r="F211" s="26">
        <f t="shared" si="9"/>
        <v>0</v>
      </c>
      <c r="G211" s="93">
        <f t="shared" si="10"/>
        <v>0</v>
      </c>
      <c r="H211" s="26"/>
      <c r="I211" s="26">
        <v>0.11721326004424019</v>
      </c>
      <c r="J211" s="26">
        <v>0.11721326004424018</v>
      </c>
      <c r="K211"/>
      <c r="L211" s="26">
        <f t="shared" si="11"/>
        <v>0</v>
      </c>
    </row>
    <row r="212" spans="1:12" s="4" customFormat="1" ht="15.75" x14ac:dyDescent="0.25">
      <c r="A212" s="64" t="s">
        <v>123</v>
      </c>
      <c r="B212" s="139">
        <v>122.97492976527279</v>
      </c>
      <c r="C212" s="59">
        <v>122.97492976527279</v>
      </c>
      <c r="D212" s="59">
        <v>122.97492976527279</v>
      </c>
      <c r="E212" s="59"/>
      <c r="F212" s="59">
        <f t="shared" si="9"/>
        <v>0</v>
      </c>
      <c r="G212" s="94">
        <f t="shared" si="10"/>
        <v>0</v>
      </c>
      <c r="H212" s="59"/>
      <c r="I212" s="59">
        <v>0.11721326004424019</v>
      </c>
      <c r="J212" s="59">
        <v>0.11721326004424018</v>
      </c>
      <c r="K212" s="57"/>
      <c r="L212" s="59">
        <f t="shared" si="11"/>
        <v>0</v>
      </c>
    </row>
    <row r="213" spans="1:12" s="57" customFormat="1" ht="15.75" x14ac:dyDescent="0.25">
      <c r="A213" s="33" t="s">
        <v>132</v>
      </c>
      <c r="B213" s="141">
        <v>98.461953308934227</v>
      </c>
      <c r="C213" s="37">
        <v>98.252458310499193</v>
      </c>
      <c r="D213" s="37">
        <v>98.312517025938561</v>
      </c>
      <c r="E213" s="37"/>
      <c r="F213" s="37">
        <f t="shared" si="9"/>
        <v>6.1126934096211727E-2</v>
      </c>
      <c r="G213" s="96">
        <f t="shared" si="10"/>
        <v>-0.1517705854633955</v>
      </c>
      <c r="H213" s="37"/>
      <c r="I213" s="37">
        <v>7.0555787741713143</v>
      </c>
      <c r="J213" s="37">
        <v>7.0598916331587072</v>
      </c>
      <c r="K213"/>
      <c r="L213" s="37">
        <f t="shared" si="11"/>
        <v>4.3128589873928647E-3</v>
      </c>
    </row>
    <row r="214" spans="1:12" s="4" customFormat="1" ht="15.75" x14ac:dyDescent="0.25">
      <c r="A214" s="61" t="s">
        <v>125</v>
      </c>
      <c r="B214" s="139">
        <v>99.002660452382713</v>
      </c>
      <c r="C214" s="59">
        <v>98.709430283950937</v>
      </c>
      <c r="D214" s="59">
        <v>98.791671560094088</v>
      </c>
      <c r="E214" s="59"/>
      <c r="F214" s="59">
        <f t="shared" si="9"/>
        <v>8.3316534100719153E-2</v>
      </c>
      <c r="G214" s="94">
        <f t="shared" si="10"/>
        <v>-0.2131143661438295</v>
      </c>
      <c r="H214" s="59"/>
      <c r="I214" s="59">
        <v>5.1764743144260388</v>
      </c>
      <c r="J214" s="59">
        <v>5.1807871734134325</v>
      </c>
      <c r="K214" s="57"/>
      <c r="L214" s="59">
        <f t="shared" si="11"/>
        <v>4.3128589873937528E-3</v>
      </c>
    </row>
    <row r="215" spans="1:12" s="57" customFormat="1" ht="15.75" x14ac:dyDescent="0.25">
      <c r="A215" s="35" t="s">
        <v>184</v>
      </c>
      <c r="B215" s="72">
        <v>120.09215057311731</v>
      </c>
      <c r="C215" s="26">
        <v>120.09215057311731</v>
      </c>
      <c r="D215" s="26">
        <v>121.33659467916443</v>
      </c>
      <c r="E215" s="26"/>
      <c r="F215" s="26">
        <f t="shared" si="9"/>
        <v>1.0362410033530445</v>
      </c>
      <c r="G215" s="93">
        <f t="shared" si="10"/>
        <v>1.0362410033530445</v>
      </c>
      <c r="H215" s="26"/>
      <c r="I215" s="26">
        <v>0.13971738065705422</v>
      </c>
      <c r="J215" s="26">
        <v>0.14116518944423348</v>
      </c>
      <c r="K215"/>
      <c r="L215" s="26">
        <f t="shared" si="11"/>
        <v>1.4478087871792611E-3</v>
      </c>
    </row>
    <row r="216" spans="1:12" s="4" customFormat="1" ht="15.75" x14ac:dyDescent="0.25">
      <c r="A216" s="64" t="s">
        <v>202</v>
      </c>
      <c r="B216" s="139">
        <v>120.09215057311731</v>
      </c>
      <c r="C216" s="59">
        <v>120.09215057311731</v>
      </c>
      <c r="D216" s="59">
        <v>121.33659467916443</v>
      </c>
      <c r="E216" s="59"/>
      <c r="F216" s="59">
        <f t="shared" si="9"/>
        <v>1.0362410033530445</v>
      </c>
      <c r="G216" s="94">
        <f t="shared" si="10"/>
        <v>1.0362410033530445</v>
      </c>
      <c r="H216" s="59"/>
      <c r="I216" s="59">
        <v>0.13971738065705422</v>
      </c>
      <c r="J216" s="59">
        <v>0.14116518944423348</v>
      </c>
      <c r="K216" s="57"/>
      <c r="L216" s="59">
        <f t="shared" si="11"/>
        <v>1.4478087871792611E-3</v>
      </c>
    </row>
    <row r="217" spans="1:12" s="57" customFormat="1" ht="15.75" x14ac:dyDescent="0.25">
      <c r="A217" s="35" t="s">
        <v>185</v>
      </c>
      <c r="B217" s="72">
        <v>98.524173828521057</v>
      </c>
      <c r="C217" s="26">
        <v>98.224290739013185</v>
      </c>
      <c r="D217" s="26">
        <v>98.280163501496716</v>
      </c>
      <c r="E217" s="26"/>
      <c r="F217" s="26">
        <f t="shared" si="9"/>
        <v>5.6882836275184978E-2</v>
      </c>
      <c r="G217" s="93">
        <f t="shared" si="10"/>
        <v>-0.24766543838168342</v>
      </c>
      <c r="H217" s="26"/>
      <c r="I217" s="26">
        <v>5.0367569337689835</v>
      </c>
      <c r="J217" s="26">
        <v>5.0396219839691989</v>
      </c>
      <c r="K217"/>
      <c r="L217" s="26">
        <f t="shared" si="11"/>
        <v>2.8650502002154354E-3</v>
      </c>
    </row>
    <row r="218" spans="1:12" s="4" customFormat="1" ht="15.75" x14ac:dyDescent="0.25">
      <c r="A218" s="64" t="s">
        <v>201</v>
      </c>
      <c r="B218" s="139">
        <v>98.524173828521057</v>
      </c>
      <c r="C218" s="59">
        <v>98.224290739013185</v>
      </c>
      <c r="D218" s="59">
        <v>98.280163501496716</v>
      </c>
      <c r="E218" s="59"/>
      <c r="F218" s="59">
        <f t="shared" si="9"/>
        <v>5.6882836275184978E-2</v>
      </c>
      <c r="G218" s="94">
        <f t="shared" si="10"/>
        <v>-0.24766543838168342</v>
      </c>
      <c r="H218" s="59"/>
      <c r="I218" s="59">
        <v>5.0367569337689835</v>
      </c>
      <c r="J218" s="59">
        <v>5.0396219839691989</v>
      </c>
      <c r="K218" s="57"/>
      <c r="L218" s="59">
        <f t="shared" si="11"/>
        <v>2.8650502002154354E-3</v>
      </c>
    </row>
    <row r="219" spans="1:12" s="57" customFormat="1" ht="15.75" x14ac:dyDescent="0.25">
      <c r="A219" s="34" t="s">
        <v>134</v>
      </c>
      <c r="B219" s="72">
        <v>87.573391601929771</v>
      </c>
      <c r="C219" s="26">
        <v>87.378190235726791</v>
      </c>
      <c r="D219" s="26">
        <v>87.378190235726791</v>
      </c>
      <c r="E219" s="26"/>
      <c r="F219" s="26">
        <f t="shared" si="9"/>
        <v>0</v>
      </c>
      <c r="G219" s="93">
        <f t="shared" si="10"/>
        <v>-0.22290031553223733</v>
      </c>
      <c r="H219" s="26"/>
      <c r="I219" s="26">
        <v>0.40885734937670559</v>
      </c>
      <c r="J219" s="26">
        <v>0.40885734937670559</v>
      </c>
      <c r="K219"/>
      <c r="L219" s="26">
        <f t="shared" si="11"/>
        <v>0</v>
      </c>
    </row>
    <row r="220" spans="1:12" s="4" customFormat="1" ht="15.75" x14ac:dyDescent="0.25">
      <c r="A220" s="58" t="s">
        <v>126</v>
      </c>
      <c r="B220" s="139">
        <v>87.573391601929771</v>
      </c>
      <c r="C220" s="59">
        <v>87.378190235726791</v>
      </c>
      <c r="D220" s="59">
        <v>87.378190235726791</v>
      </c>
      <c r="E220" s="59"/>
      <c r="F220" s="59">
        <f t="shared" si="9"/>
        <v>0</v>
      </c>
      <c r="G220" s="94">
        <f t="shared" si="10"/>
        <v>-0.22290031553223733</v>
      </c>
      <c r="H220" s="59"/>
      <c r="I220" s="59">
        <v>0.40885734937670559</v>
      </c>
      <c r="J220" s="59">
        <v>0.40885734937670559</v>
      </c>
      <c r="K220" s="57"/>
      <c r="L220" s="59">
        <f t="shared" si="11"/>
        <v>0</v>
      </c>
    </row>
    <row r="221" spans="1:12" s="57" customFormat="1" ht="15.75" x14ac:dyDescent="0.25">
      <c r="A221" s="36" t="s">
        <v>200</v>
      </c>
      <c r="B221" s="72">
        <v>87.573391601929771</v>
      </c>
      <c r="C221" s="26">
        <v>87.378190235726791</v>
      </c>
      <c r="D221" s="26">
        <v>87.378190235726791</v>
      </c>
      <c r="E221" s="26"/>
      <c r="F221" s="26">
        <f t="shared" si="9"/>
        <v>0</v>
      </c>
      <c r="G221" s="93">
        <f t="shared" si="10"/>
        <v>-0.22290031553223733</v>
      </c>
      <c r="H221" s="26"/>
      <c r="I221" s="26">
        <v>0.40885734937670559</v>
      </c>
      <c r="J221" s="26">
        <v>0.40885734937670559</v>
      </c>
      <c r="K221"/>
      <c r="L221" s="26">
        <f t="shared" si="11"/>
        <v>0</v>
      </c>
    </row>
    <row r="222" spans="1:12" s="4" customFormat="1" ht="15.75" x14ac:dyDescent="0.25">
      <c r="A222" s="61" t="s">
        <v>133</v>
      </c>
      <c r="B222" s="139">
        <v>100</v>
      </c>
      <c r="C222" s="59">
        <v>100.08487654320987</v>
      </c>
      <c r="D222" s="59">
        <v>100.08487654320987</v>
      </c>
      <c r="E222" s="59"/>
      <c r="F222" s="59">
        <f t="shared" si="9"/>
        <v>0</v>
      </c>
      <c r="G222" s="94">
        <f t="shared" si="10"/>
        <v>8.4876543209877475E-2</v>
      </c>
      <c r="H222" s="59"/>
      <c r="I222" s="59">
        <v>1.4702471103685693</v>
      </c>
      <c r="J222" s="59">
        <v>1.4702471103685693</v>
      </c>
      <c r="K222" s="57"/>
      <c r="L222" s="59">
        <f t="shared" si="11"/>
        <v>0</v>
      </c>
    </row>
    <row r="223" spans="1:12" s="57" customFormat="1" ht="15.75" x14ac:dyDescent="0.25">
      <c r="A223" s="35" t="s">
        <v>186</v>
      </c>
      <c r="B223" s="72">
        <v>100</v>
      </c>
      <c r="C223" s="26">
        <v>100.08487654320987</v>
      </c>
      <c r="D223" s="26">
        <v>100.08487654320987</v>
      </c>
      <c r="E223" s="26"/>
      <c r="F223" s="26">
        <f t="shared" si="9"/>
        <v>0</v>
      </c>
      <c r="G223" s="93">
        <f t="shared" si="10"/>
        <v>8.4876543209877475E-2</v>
      </c>
      <c r="H223" s="26"/>
      <c r="I223" s="26">
        <v>1.4702471103685693</v>
      </c>
      <c r="J223" s="26">
        <v>1.4702471103685693</v>
      </c>
      <c r="K223"/>
      <c r="L223" s="26">
        <f t="shared" si="11"/>
        <v>0</v>
      </c>
    </row>
    <row r="224" spans="1:12" s="4" customFormat="1" ht="15.75" x14ac:dyDescent="0.25">
      <c r="A224" s="64" t="s">
        <v>133</v>
      </c>
      <c r="B224" s="139">
        <v>100</v>
      </c>
      <c r="C224" s="59">
        <v>100.08487654320987</v>
      </c>
      <c r="D224" s="59">
        <v>100.08487654320987</v>
      </c>
      <c r="E224" s="59"/>
      <c r="F224" s="59">
        <f t="shared" si="9"/>
        <v>0</v>
      </c>
      <c r="G224" s="94">
        <f t="shared" si="10"/>
        <v>8.4876543209877475E-2</v>
      </c>
      <c r="H224" s="59"/>
      <c r="I224" s="59">
        <v>1.4702471103685693</v>
      </c>
      <c r="J224" s="59">
        <v>1.4702471103685693</v>
      </c>
      <c r="K224" s="57"/>
      <c r="L224" s="59">
        <f t="shared" si="11"/>
        <v>0</v>
      </c>
    </row>
    <row r="225" spans="1:12" ht="6.75" customHeight="1" x14ac:dyDescent="0.25">
      <c r="A225" s="44"/>
      <c r="B225" s="142"/>
      <c r="C225" s="43"/>
      <c r="D225" s="43"/>
      <c r="E225" s="43"/>
      <c r="F225" s="43"/>
      <c r="G225" s="89"/>
      <c r="H225" s="43"/>
      <c r="I225" s="43"/>
      <c r="J225" s="43"/>
      <c r="K225" s="29"/>
      <c r="L225" s="43"/>
    </row>
    <row r="226" spans="1:12" x14ac:dyDescent="0.25">
      <c r="A226" s="184" t="s">
        <v>54</v>
      </c>
      <c r="B226" s="185"/>
      <c r="C226" s="185"/>
      <c r="D226" s="185"/>
    </row>
    <row r="227" spans="1:12" ht="409.6" customHeight="1" x14ac:dyDescent="0.25">
      <c r="A227" s="23"/>
      <c r="B227" s="143"/>
      <c r="C227" s="8"/>
      <c r="D227" s="8"/>
    </row>
  </sheetData>
  <sortState ref="C230:D243">
    <sortCondition ref="C230"/>
  </sortState>
  <mergeCells count="4">
    <mergeCell ref="A3:A4"/>
    <mergeCell ref="I3:J3"/>
    <mergeCell ref="A226:D226"/>
    <mergeCell ref="C3:D3"/>
  </mergeCells>
  <pageMargins left="0.17" right="0.19" top="0.42" bottom="0.41" header="0.3" footer="0.3"/>
  <pageSetup paperSize="9" scale="59" orientation="portrait" horizontalDpi="4294967295" verticalDpi="4294967295" r:id="rId1"/>
  <rowBreaks count="2" manualBreakCount="2">
    <brk id="80" max="11" man="1"/>
    <brk id="14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activeCell="S20" sqref="S20"/>
    </sheetView>
  </sheetViews>
  <sheetFormatPr defaultRowHeight="15" x14ac:dyDescent="0.25"/>
  <cols>
    <col min="1" max="1" width="57.42578125" style="144" customWidth="1"/>
    <col min="2" max="2" width="9.7109375" style="144" customWidth="1"/>
    <col min="3" max="4" width="9.7109375" style="98" bestFit="1" customWidth="1"/>
    <col min="5" max="5" width="1.85546875" style="86" customWidth="1"/>
    <col min="6" max="7" width="12"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6" t="s">
        <v>256</v>
      </c>
      <c r="B1" s="134"/>
      <c r="C1" s="147"/>
      <c r="D1" s="147"/>
      <c r="E1" s="88"/>
    </row>
    <row r="2" spans="1:12" ht="6" customHeight="1" x14ac:dyDescent="0.25">
      <c r="A2" s="135"/>
      <c r="B2" s="135"/>
      <c r="C2" s="89"/>
      <c r="D2" s="89"/>
      <c r="E2" s="85"/>
      <c r="F2" s="85"/>
      <c r="G2" s="85"/>
      <c r="H2" s="85"/>
      <c r="I2" s="85"/>
      <c r="J2" s="85"/>
      <c r="K2" s="85"/>
      <c r="L2" s="85"/>
    </row>
    <row r="3" spans="1:12" ht="45" customHeight="1" x14ac:dyDescent="0.25">
      <c r="A3" s="188" t="s">
        <v>56</v>
      </c>
      <c r="B3" s="183" t="s">
        <v>242</v>
      </c>
      <c r="C3" s="183"/>
      <c r="D3" s="183"/>
      <c r="E3" s="103"/>
      <c r="F3" s="180" t="s">
        <v>243</v>
      </c>
      <c r="G3" s="180"/>
      <c r="H3" s="90"/>
      <c r="I3" s="180" t="s">
        <v>244</v>
      </c>
      <c r="J3" s="180"/>
      <c r="K3" s="90"/>
      <c r="L3" s="148" t="s">
        <v>245</v>
      </c>
    </row>
    <row r="4" spans="1:12" ht="30" x14ac:dyDescent="0.25">
      <c r="A4" s="189"/>
      <c r="B4" s="117">
        <v>42767</v>
      </c>
      <c r="C4" s="84">
        <v>43101</v>
      </c>
      <c r="D4" s="117">
        <v>43132</v>
      </c>
      <c r="E4" s="135"/>
      <c r="F4" s="160" t="s">
        <v>264</v>
      </c>
      <c r="G4" s="160" t="s">
        <v>265</v>
      </c>
      <c r="H4" s="135"/>
      <c r="I4" s="117">
        <v>43101</v>
      </c>
      <c r="J4" s="117">
        <v>43132</v>
      </c>
      <c r="K4" s="135"/>
      <c r="L4" s="160" t="s">
        <v>264</v>
      </c>
    </row>
    <row r="5" spans="1:12" s="104" customFormat="1" ht="15.75" x14ac:dyDescent="0.25">
      <c r="A5" s="149" t="s">
        <v>241</v>
      </c>
      <c r="B5" s="92">
        <v>110.19473478970797</v>
      </c>
      <c r="C5" s="92">
        <v>112.32023320452198</v>
      </c>
      <c r="D5" s="92">
        <v>112.84447365174462</v>
      </c>
      <c r="E5" s="92"/>
      <c r="F5" s="92">
        <f t="shared" ref="F5:F68" si="0">((D5/C5-1)*100)</f>
        <v>0.46673732084232533</v>
      </c>
      <c r="G5" s="92">
        <f>((D5/B5-1)*100)</f>
        <v>2.40459661443293</v>
      </c>
      <c r="H5" s="92"/>
      <c r="I5" s="92">
        <v>112.32023320452198</v>
      </c>
      <c r="J5" s="92">
        <v>112.84447365174462</v>
      </c>
      <c r="L5" s="92">
        <f>J5-I5</f>
        <v>0.52424044722263829</v>
      </c>
    </row>
    <row r="6" spans="1:12" ht="9.75" customHeight="1" x14ac:dyDescent="0.25">
      <c r="A6" s="145"/>
      <c r="B6" s="145"/>
      <c r="C6" s="145"/>
      <c r="D6" s="145"/>
      <c r="E6" s="145"/>
      <c r="F6" s="145"/>
      <c r="G6" s="145"/>
      <c r="H6" s="145"/>
      <c r="I6" s="145"/>
      <c r="J6" s="145"/>
      <c r="K6" s="145"/>
      <c r="L6" s="145"/>
    </row>
    <row r="7" spans="1:12" ht="15.75" x14ac:dyDescent="0.25">
      <c r="A7" s="150" t="s">
        <v>127</v>
      </c>
      <c r="B7" s="91">
        <v>110.28715535913202</v>
      </c>
      <c r="C7" s="91">
        <v>110.90039719500909</v>
      </c>
      <c r="D7" s="91">
        <v>112.5956244728432</v>
      </c>
      <c r="E7" s="91"/>
      <c r="F7" s="91">
        <f t="shared" si="0"/>
        <v>1.5286034321889685</v>
      </c>
      <c r="G7" s="91">
        <f t="shared" ref="G7:G70" si="1">((D7/B7-1)*100)</f>
        <v>2.0931441256182959</v>
      </c>
      <c r="H7" s="91"/>
      <c r="I7" s="91">
        <v>26.376675355967222</v>
      </c>
      <c r="J7" s="91">
        <v>26.779870120755874</v>
      </c>
      <c r="L7" s="91">
        <f>J7-I7</f>
        <v>0.40319476478865113</v>
      </c>
    </row>
    <row r="8" spans="1:12" s="104" customFormat="1" ht="15.75" x14ac:dyDescent="0.25">
      <c r="A8" s="151" t="s">
        <v>57</v>
      </c>
      <c r="B8" s="94">
        <v>110.80979087418963</v>
      </c>
      <c r="C8" s="94">
        <v>111.24630188195782</v>
      </c>
      <c r="D8" s="94">
        <v>113.11199957518869</v>
      </c>
      <c r="E8" s="94"/>
      <c r="F8" s="94">
        <f t="shared" si="0"/>
        <v>1.6770873832826716</v>
      </c>
      <c r="G8" s="94">
        <f t="shared" si="1"/>
        <v>2.0776220971420623</v>
      </c>
      <c r="H8" s="94"/>
      <c r="I8" s="94">
        <v>24.055792760055574</v>
      </c>
      <c r="J8" s="94">
        <v>24.459229425383089</v>
      </c>
      <c r="L8" s="94">
        <f t="shared" ref="L8:L71" si="2">J8-I8</f>
        <v>0.40343666532751499</v>
      </c>
    </row>
    <row r="9" spans="1:12" ht="15.75" x14ac:dyDescent="0.25">
      <c r="A9" s="152" t="s">
        <v>58</v>
      </c>
      <c r="B9" s="93">
        <v>124.79058856901575</v>
      </c>
      <c r="C9" s="93">
        <v>121.25991915622603</v>
      </c>
      <c r="D9" s="93">
        <v>121.5457916544192</v>
      </c>
      <c r="E9" s="93"/>
      <c r="F9" s="93">
        <f t="shared" si="0"/>
        <v>0.23575184626740686</v>
      </c>
      <c r="G9" s="93">
        <f t="shared" si="1"/>
        <v>-2.6001936138012605</v>
      </c>
      <c r="H9" s="93"/>
      <c r="I9" s="93">
        <v>3.5379444772009063</v>
      </c>
      <c r="J9" s="93">
        <v>3.5462852466258226</v>
      </c>
      <c r="L9" s="93">
        <f t="shared" si="2"/>
        <v>8.340769424916239E-3</v>
      </c>
    </row>
    <row r="10" spans="1:12" s="104" customFormat="1" ht="15.75" x14ac:dyDescent="0.25">
      <c r="A10" s="153" t="s">
        <v>6</v>
      </c>
      <c r="B10" s="94">
        <v>152.50292929552825</v>
      </c>
      <c r="C10" s="94">
        <v>143.37848096815435</v>
      </c>
      <c r="D10" s="94">
        <v>143.46360756866576</v>
      </c>
      <c r="E10" s="94"/>
      <c r="F10" s="94">
        <f t="shared" si="0"/>
        <v>5.9371950334941026E-2</v>
      </c>
      <c r="G10" s="94">
        <f t="shared" si="1"/>
        <v>-5.9273102284780439</v>
      </c>
      <c r="H10" s="94"/>
      <c r="I10" s="94">
        <v>1.0868385627754833</v>
      </c>
      <c r="J10" s="94">
        <v>1.0874838400271951</v>
      </c>
      <c r="L10" s="94">
        <f t="shared" si="2"/>
        <v>6.4527725171181771E-4</v>
      </c>
    </row>
    <row r="11" spans="1:12" ht="15.75" x14ac:dyDescent="0.25">
      <c r="A11" s="154" t="s">
        <v>7</v>
      </c>
      <c r="B11" s="93">
        <v>101.42957134954463</v>
      </c>
      <c r="C11" s="93">
        <v>97.955368278179805</v>
      </c>
      <c r="D11" s="93">
        <v>97.383884919746578</v>
      </c>
      <c r="E11" s="93"/>
      <c r="F11" s="93">
        <f t="shared" si="0"/>
        <v>-0.58341198494633595</v>
      </c>
      <c r="G11" s="93">
        <f t="shared" si="1"/>
        <v>-3.9886656090223349</v>
      </c>
      <c r="H11" s="93"/>
      <c r="I11" s="93">
        <v>0.43592583041818789</v>
      </c>
      <c r="J11" s="93">
        <v>0.43338258687805131</v>
      </c>
      <c r="L11" s="93">
        <f t="shared" si="2"/>
        <v>-2.5432435401365749E-3</v>
      </c>
    </row>
    <row r="12" spans="1:12" s="104" customFormat="1" ht="15.75" x14ac:dyDescent="0.25">
      <c r="A12" s="153" t="s">
        <v>59</v>
      </c>
      <c r="B12" s="94">
        <v>115.35068486806014</v>
      </c>
      <c r="C12" s="94">
        <v>116.48150694979181</v>
      </c>
      <c r="D12" s="94">
        <v>116.48919583351282</v>
      </c>
      <c r="E12" s="94"/>
      <c r="F12" s="94">
        <f t="shared" si="0"/>
        <v>6.6009480151452138E-3</v>
      </c>
      <c r="G12" s="94">
        <f t="shared" si="1"/>
        <v>0.98699974495592979</v>
      </c>
      <c r="H12" s="94"/>
      <c r="I12" s="94">
        <v>0.38745159637701293</v>
      </c>
      <c r="J12" s="94">
        <v>0.38747717185547359</v>
      </c>
      <c r="L12" s="94">
        <f t="shared" si="2"/>
        <v>2.5575478460659884E-5</v>
      </c>
    </row>
    <row r="13" spans="1:12" ht="15.75" x14ac:dyDescent="0.25">
      <c r="A13" s="154" t="s">
        <v>60</v>
      </c>
      <c r="B13" s="93">
        <v>92.776778519013888</v>
      </c>
      <c r="C13" s="93">
        <v>93.078642003876695</v>
      </c>
      <c r="D13" s="93">
        <v>93.312605528717896</v>
      </c>
      <c r="E13" s="93"/>
      <c r="F13" s="93">
        <f t="shared" si="0"/>
        <v>0.25136112840091762</v>
      </c>
      <c r="G13" s="93">
        <f t="shared" si="1"/>
        <v>0.57754431470606882</v>
      </c>
      <c r="H13" s="93"/>
      <c r="I13" s="93">
        <v>0.28607997973550098</v>
      </c>
      <c r="J13" s="93">
        <v>0.28679907360069318</v>
      </c>
      <c r="L13" s="93">
        <f t="shared" si="2"/>
        <v>7.1909386519219964E-4</v>
      </c>
    </row>
    <row r="14" spans="1:12" s="104" customFormat="1" ht="15.75" x14ac:dyDescent="0.25">
      <c r="A14" s="153" t="s">
        <v>61</v>
      </c>
      <c r="B14" s="94">
        <v>126.99529652806694</v>
      </c>
      <c r="C14" s="94">
        <v>124.84797596776068</v>
      </c>
      <c r="D14" s="94">
        <v>125.73145249904624</v>
      </c>
      <c r="E14" s="94"/>
      <c r="F14" s="94">
        <f t="shared" si="0"/>
        <v>0.70764185357214959</v>
      </c>
      <c r="G14" s="94">
        <f t="shared" si="1"/>
        <v>-0.99518963581567421</v>
      </c>
      <c r="H14" s="94"/>
      <c r="I14" s="94">
        <v>1.3416485078947207</v>
      </c>
      <c r="J14" s="94">
        <v>1.3511425742644096</v>
      </c>
      <c r="L14" s="94">
        <f t="shared" si="2"/>
        <v>9.4940663696889693E-3</v>
      </c>
    </row>
    <row r="15" spans="1:12" ht="15.75" x14ac:dyDescent="0.25">
      <c r="A15" s="152" t="s">
        <v>62</v>
      </c>
      <c r="B15" s="93">
        <v>99.54150970692055</v>
      </c>
      <c r="C15" s="93">
        <v>93.945839931627049</v>
      </c>
      <c r="D15" s="93">
        <v>94.332724509134366</v>
      </c>
      <c r="E15" s="93"/>
      <c r="F15" s="93">
        <f t="shared" si="0"/>
        <v>0.41181661453970619</v>
      </c>
      <c r="G15" s="93">
        <f t="shared" si="1"/>
        <v>-5.2327769722625099</v>
      </c>
      <c r="H15" s="93"/>
      <c r="I15" s="93">
        <v>1.2164374185276614</v>
      </c>
      <c r="J15" s="93">
        <v>1.2214469099226364</v>
      </c>
      <c r="L15" s="93">
        <f t="shared" si="2"/>
        <v>5.0094913949749742E-3</v>
      </c>
    </row>
    <row r="16" spans="1:12" s="104" customFormat="1" ht="15.75" x14ac:dyDescent="0.25">
      <c r="A16" s="153" t="s">
        <v>188</v>
      </c>
      <c r="B16" s="94">
        <v>124.39969553754027</v>
      </c>
      <c r="C16" s="94">
        <v>115.18221501891804</v>
      </c>
      <c r="D16" s="94">
        <v>114.82006324739412</v>
      </c>
      <c r="E16" s="94"/>
      <c r="F16" s="94">
        <f t="shared" si="0"/>
        <v>-0.31441639793473586</v>
      </c>
      <c r="G16" s="94">
        <f t="shared" si="1"/>
        <v>-7.7006878905545921</v>
      </c>
      <c r="H16" s="94"/>
      <c r="I16" s="94">
        <v>0.18210430889645879</v>
      </c>
      <c r="J16" s="94">
        <v>0.18153174308794257</v>
      </c>
      <c r="L16" s="94">
        <f t="shared" si="2"/>
        <v>-5.725658085162233E-4</v>
      </c>
    </row>
    <row r="17" spans="1:12" ht="15.75" x14ac:dyDescent="0.25">
      <c r="A17" s="154" t="s">
        <v>187</v>
      </c>
      <c r="B17" s="93">
        <v>96.469278271448658</v>
      </c>
      <c r="C17" s="93">
        <v>88.722141550384123</v>
      </c>
      <c r="D17" s="93">
        <v>89.371520136038043</v>
      </c>
      <c r="E17" s="93"/>
      <c r="F17" s="93">
        <f t="shared" si="0"/>
        <v>0.73192393049388293</v>
      </c>
      <c r="G17" s="93">
        <f t="shared" si="1"/>
        <v>-7.3575321206806326</v>
      </c>
      <c r="H17" s="93"/>
      <c r="I17" s="93">
        <v>0.74717112238745231</v>
      </c>
      <c r="J17" s="93">
        <v>0.7526398466339459</v>
      </c>
      <c r="L17" s="93">
        <f t="shared" si="2"/>
        <v>5.4687242464935837E-3</v>
      </c>
    </row>
    <row r="18" spans="1:12" s="104" customFormat="1" ht="15.75" x14ac:dyDescent="0.25">
      <c r="A18" s="153" t="s">
        <v>189</v>
      </c>
      <c r="B18" s="94">
        <v>94.983039731821506</v>
      </c>
      <c r="C18" s="94">
        <v>97.481822892060976</v>
      </c>
      <c r="D18" s="94">
        <v>97.520295613843928</v>
      </c>
      <c r="E18" s="94"/>
      <c r="F18" s="94">
        <f t="shared" si="0"/>
        <v>3.9466559653433819E-2</v>
      </c>
      <c r="G18" s="94">
        <f t="shared" si="1"/>
        <v>2.6712725652771274</v>
      </c>
      <c r="H18" s="94"/>
      <c r="I18" s="94">
        <v>0.28716198724375031</v>
      </c>
      <c r="J18" s="94">
        <v>0.28727532020074786</v>
      </c>
      <c r="L18" s="94">
        <f t="shared" si="2"/>
        <v>1.133329569975583E-4</v>
      </c>
    </row>
    <row r="19" spans="1:12" ht="15.75" x14ac:dyDescent="0.25">
      <c r="A19" s="152" t="s">
        <v>63</v>
      </c>
      <c r="B19" s="93">
        <v>100.40731918732534</v>
      </c>
      <c r="C19" s="93">
        <v>97.144345805808513</v>
      </c>
      <c r="D19" s="93">
        <v>105.95623774145059</v>
      </c>
      <c r="E19" s="93"/>
      <c r="F19" s="93">
        <f t="shared" si="0"/>
        <v>9.0709262207159682</v>
      </c>
      <c r="G19" s="93">
        <f t="shared" si="1"/>
        <v>5.5264084322108831</v>
      </c>
      <c r="H19" s="93"/>
      <c r="I19" s="93">
        <v>7.4246669960768257</v>
      </c>
      <c r="J19" s="93">
        <v>8.0981530614248047</v>
      </c>
      <c r="L19" s="93">
        <f t="shared" si="2"/>
        <v>0.67348606534797906</v>
      </c>
    </row>
    <row r="20" spans="1:12" s="104" customFormat="1" ht="15.75" x14ac:dyDescent="0.25">
      <c r="A20" s="153" t="s">
        <v>190</v>
      </c>
      <c r="B20" s="94">
        <v>103.77265943995548</v>
      </c>
      <c r="C20" s="94">
        <v>102.46082959268486</v>
      </c>
      <c r="D20" s="94">
        <v>119.37731030873277</v>
      </c>
      <c r="E20" s="94"/>
      <c r="F20" s="94">
        <f t="shared" si="0"/>
        <v>16.510193000873041</v>
      </c>
      <c r="G20" s="94">
        <f t="shared" si="1"/>
        <v>15.037343123895175</v>
      </c>
      <c r="H20" s="94"/>
      <c r="I20" s="94">
        <v>3.8684690397438848</v>
      </c>
      <c r="J20" s="94">
        <v>4.5071607443846204</v>
      </c>
      <c r="L20" s="94">
        <f t="shared" si="2"/>
        <v>0.63869170464073566</v>
      </c>
    </row>
    <row r="21" spans="1:12" ht="15.75" x14ac:dyDescent="0.25">
      <c r="A21" s="154" t="s">
        <v>191</v>
      </c>
      <c r="B21" s="93">
        <v>120.33002952742559</v>
      </c>
      <c r="C21" s="93">
        <v>109.52528722498681</v>
      </c>
      <c r="D21" s="93">
        <v>116.15204919872311</v>
      </c>
      <c r="E21" s="93"/>
      <c r="F21" s="93">
        <f t="shared" si="0"/>
        <v>6.0504401692401899</v>
      </c>
      <c r="G21" s="93">
        <f t="shared" si="1"/>
        <v>-3.4721011414280745</v>
      </c>
      <c r="H21" s="93"/>
      <c r="I21" s="93">
        <v>0.76741002296865812</v>
      </c>
      <c r="J21" s="93">
        <v>0.81384170726112914</v>
      </c>
      <c r="L21" s="93">
        <f t="shared" si="2"/>
        <v>4.643168429247102E-2</v>
      </c>
    </row>
    <row r="22" spans="1:12" s="104" customFormat="1" ht="15.75" x14ac:dyDescent="0.25">
      <c r="A22" s="153" t="s">
        <v>192</v>
      </c>
      <c r="B22" s="94">
        <v>91.986780399902983</v>
      </c>
      <c r="C22" s="94">
        <v>88.066221642969097</v>
      </c>
      <c r="D22" s="94">
        <v>87.698730409259099</v>
      </c>
      <c r="E22" s="94"/>
      <c r="F22" s="94">
        <f t="shared" si="0"/>
        <v>-0.41728965641315563</v>
      </c>
      <c r="G22" s="94">
        <f t="shared" si="1"/>
        <v>-4.6615937333625901</v>
      </c>
      <c r="H22" s="94"/>
      <c r="I22" s="94">
        <v>2.788787933364282</v>
      </c>
      <c r="J22" s="94">
        <v>2.7771506097790541</v>
      </c>
      <c r="L22" s="94">
        <f t="shared" si="2"/>
        <v>-1.1637323585227843E-2</v>
      </c>
    </row>
    <row r="23" spans="1:12" ht="15.75" x14ac:dyDescent="0.25">
      <c r="A23" s="152" t="s">
        <v>152</v>
      </c>
      <c r="B23" s="93">
        <v>101.53601513175701</v>
      </c>
      <c r="C23" s="93">
        <v>102.8323282313645</v>
      </c>
      <c r="D23" s="93">
        <v>101.99795604832755</v>
      </c>
      <c r="E23" s="93"/>
      <c r="F23" s="93">
        <f t="shared" si="0"/>
        <v>-0.81139092869674245</v>
      </c>
      <c r="G23" s="93">
        <f t="shared" si="1"/>
        <v>0.4549527731328773</v>
      </c>
      <c r="H23" s="93"/>
      <c r="I23" s="93">
        <v>3.6883523336840645</v>
      </c>
      <c r="J23" s="93">
        <v>3.6584253774301772</v>
      </c>
      <c r="L23" s="93">
        <f t="shared" si="2"/>
        <v>-2.9926956253887305E-2</v>
      </c>
    </row>
    <row r="24" spans="1:12" s="104" customFormat="1" ht="15.75" x14ac:dyDescent="0.25">
      <c r="A24" s="153" t="s">
        <v>64</v>
      </c>
      <c r="B24" s="94">
        <v>104.71794175080065</v>
      </c>
      <c r="C24" s="94">
        <v>102.90968533461928</v>
      </c>
      <c r="D24" s="94">
        <v>102.53656870944154</v>
      </c>
      <c r="E24" s="94"/>
      <c r="F24" s="94">
        <f t="shared" si="0"/>
        <v>-0.36256706447457265</v>
      </c>
      <c r="G24" s="94">
        <f t="shared" si="1"/>
        <v>-2.0830938852390402</v>
      </c>
      <c r="H24" s="94"/>
      <c r="I24" s="94">
        <v>0.10312766533878052</v>
      </c>
      <c r="J24" s="94">
        <v>0.10275375838990053</v>
      </c>
      <c r="L24" s="94">
        <f t="shared" si="2"/>
        <v>-3.7390694887999565E-4</v>
      </c>
    </row>
    <row r="25" spans="1:12" ht="15.75" x14ac:dyDescent="0.25">
      <c r="A25" s="154" t="s">
        <v>65</v>
      </c>
      <c r="B25" s="93">
        <v>102.72688574651134</v>
      </c>
      <c r="C25" s="93">
        <v>103.520427943445</v>
      </c>
      <c r="D25" s="93">
        <v>103.2244743416078</v>
      </c>
      <c r="E25" s="93"/>
      <c r="F25" s="93">
        <f t="shared" si="0"/>
        <v>-0.28588908268316615</v>
      </c>
      <c r="G25" s="93">
        <f t="shared" si="1"/>
        <v>0.48438010310591917</v>
      </c>
      <c r="H25" s="93"/>
      <c r="I25" s="93">
        <v>2.379093953446739</v>
      </c>
      <c r="J25" s="93">
        <v>2.3722923835670597</v>
      </c>
      <c r="L25" s="93">
        <f t="shared" si="2"/>
        <v>-6.8015698796792812E-3</v>
      </c>
    </row>
    <row r="26" spans="1:12" s="104" customFormat="1" ht="15.75" x14ac:dyDescent="0.25">
      <c r="A26" s="153" t="s">
        <v>193</v>
      </c>
      <c r="B26" s="94">
        <v>102.37090714978685</v>
      </c>
      <c r="C26" s="94">
        <v>101.55022502713167</v>
      </c>
      <c r="D26" s="94">
        <v>99.297637105875751</v>
      </c>
      <c r="E26" s="94"/>
      <c r="F26" s="94">
        <f t="shared" si="0"/>
        <v>-2.2182008170381629</v>
      </c>
      <c r="G26" s="94">
        <f t="shared" si="1"/>
        <v>-3.002093201552225</v>
      </c>
      <c r="H26" s="94"/>
      <c r="I26" s="94">
        <v>0.23475664521305351</v>
      </c>
      <c r="J26" s="94">
        <v>0.22954927139088616</v>
      </c>
      <c r="L26" s="94">
        <f t="shared" si="2"/>
        <v>-5.2073738221673493E-3</v>
      </c>
    </row>
    <row r="27" spans="1:12" ht="15.75" x14ac:dyDescent="0.25">
      <c r="A27" s="154" t="s">
        <v>194</v>
      </c>
      <c r="B27" s="93">
        <v>106.41716900162551</v>
      </c>
      <c r="C27" s="93">
        <v>101.94872073800133</v>
      </c>
      <c r="D27" s="93">
        <v>105.9653309794187</v>
      </c>
      <c r="E27" s="93"/>
      <c r="F27" s="93">
        <f t="shared" si="0"/>
        <v>3.9398338815252787</v>
      </c>
      <c r="G27" s="93">
        <f t="shared" si="1"/>
        <v>-0.42459128207019692</v>
      </c>
      <c r="H27" s="93"/>
      <c r="I27" s="93">
        <v>2.971822526837509E-2</v>
      </c>
      <c r="J27" s="93">
        <v>3.0889073976486537E-2</v>
      </c>
      <c r="L27" s="93">
        <f t="shared" si="2"/>
        <v>1.1708487081114466E-3</v>
      </c>
    </row>
    <row r="28" spans="1:12" s="104" customFormat="1" ht="15.75" x14ac:dyDescent="0.25">
      <c r="A28" s="153" t="s">
        <v>66</v>
      </c>
      <c r="B28" s="94">
        <v>102.04468063557367</v>
      </c>
      <c r="C28" s="94">
        <v>102.87103395007959</v>
      </c>
      <c r="D28" s="94">
        <v>102.39208176157372</v>
      </c>
      <c r="E28" s="94"/>
      <c r="F28" s="94">
        <f t="shared" si="0"/>
        <v>-0.46558508271462573</v>
      </c>
      <c r="G28" s="94">
        <f t="shared" si="1"/>
        <v>0.34044021093142529</v>
      </c>
      <c r="H28" s="94"/>
      <c r="I28" s="94">
        <v>0.58799031810631242</v>
      </c>
      <c r="J28" s="94">
        <v>0.58525272289740315</v>
      </c>
      <c r="L28" s="94">
        <f t="shared" si="2"/>
        <v>-2.7375952089092603E-3</v>
      </c>
    </row>
    <row r="29" spans="1:12" ht="15.75" x14ac:dyDescent="0.25">
      <c r="A29" s="154" t="s">
        <v>8</v>
      </c>
      <c r="B29" s="93">
        <v>91.207395824542658</v>
      </c>
      <c r="C29" s="93">
        <v>99.215902352879652</v>
      </c>
      <c r="D29" s="93">
        <v>94.733678379588326</v>
      </c>
      <c r="E29" s="93"/>
      <c r="F29" s="93">
        <f t="shared" si="0"/>
        <v>-4.5176467350460321</v>
      </c>
      <c r="G29" s="93">
        <f t="shared" si="1"/>
        <v>3.8662243595127377</v>
      </c>
      <c r="H29" s="93"/>
      <c r="I29" s="93">
        <v>0.35366552631080422</v>
      </c>
      <c r="J29" s="93">
        <v>0.3376881672084408</v>
      </c>
      <c r="L29" s="93">
        <f t="shared" si="2"/>
        <v>-1.597735910236342E-2</v>
      </c>
    </row>
    <row r="30" spans="1:12" s="104" customFormat="1" ht="15.75" x14ac:dyDescent="0.25">
      <c r="A30" s="155" t="s">
        <v>153</v>
      </c>
      <c r="B30" s="94">
        <v>89.448194587318184</v>
      </c>
      <c r="C30" s="94">
        <v>89.822700407500264</v>
      </c>
      <c r="D30" s="94">
        <v>89.366130451199297</v>
      </c>
      <c r="E30" s="94"/>
      <c r="F30" s="94">
        <f t="shared" si="0"/>
        <v>-0.50830130271037888</v>
      </c>
      <c r="G30" s="94">
        <f t="shared" si="1"/>
        <v>-9.1744877017918558E-2</v>
      </c>
      <c r="H30" s="94"/>
      <c r="I30" s="94">
        <v>0.52748753087314759</v>
      </c>
      <c r="J30" s="94">
        <v>0.52480630488208446</v>
      </c>
      <c r="L30" s="94">
        <f t="shared" si="2"/>
        <v>-2.6812259910631298E-3</v>
      </c>
    </row>
    <row r="31" spans="1:12" ht="15.75" x14ac:dyDescent="0.25">
      <c r="A31" s="154" t="s">
        <v>195</v>
      </c>
      <c r="B31" s="93">
        <v>78.90378864984973</v>
      </c>
      <c r="C31" s="93">
        <v>82.377953467629823</v>
      </c>
      <c r="D31" s="93">
        <v>82.433823536155174</v>
      </c>
      <c r="E31" s="93"/>
      <c r="F31" s="93">
        <f t="shared" si="0"/>
        <v>6.782162723586449E-2</v>
      </c>
      <c r="G31" s="93">
        <f t="shared" si="1"/>
        <v>4.4738471329565987</v>
      </c>
      <c r="H31" s="93"/>
      <c r="I31" s="93">
        <v>1.4510662489515215E-2</v>
      </c>
      <c r="J31" s="93">
        <v>1.4520503856938306E-2</v>
      </c>
      <c r="L31" s="93">
        <f t="shared" si="2"/>
        <v>9.8413674230902332E-6</v>
      </c>
    </row>
    <row r="32" spans="1:12" s="104" customFormat="1" ht="15.75" x14ac:dyDescent="0.25">
      <c r="A32" s="153" t="s">
        <v>67</v>
      </c>
      <c r="B32" s="94">
        <v>129.87909694170094</v>
      </c>
      <c r="C32" s="94">
        <v>138.22733477259447</v>
      </c>
      <c r="D32" s="94">
        <v>137.96603172440669</v>
      </c>
      <c r="E32" s="94"/>
      <c r="F32" s="94">
        <f t="shared" si="0"/>
        <v>-0.18903862149818318</v>
      </c>
      <c r="G32" s="94">
        <f t="shared" si="1"/>
        <v>6.2265098642745764</v>
      </c>
      <c r="H32" s="94"/>
      <c r="I32" s="94">
        <v>4.6481330718138078E-2</v>
      </c>
      <c r="J32" s="94">
        <v>4.6393463051294506E-2</v>
      </c>
      <c r="L32" s="94">
        <f t="shared" si="2"/>
        <v>-8.7867666843571834E-5</v>
      </c>
    </row>
    <row r="33" spans="1:12" ht="15.75" x14ac:dyDescent="0.25">
      <c r="A33" s="154" t="s">
        <v>68</v>
      </c>
      <c r="B33" s="93">
        <v>87.258279940569565</v>
      </c>
      <c r="C33" s="93">
        <v>87.030691398333389</v>
      </c>
      <c r="D33" s="93">
        <v>86.545031299320755</v>
      </c>
      <c r="E33" s="93"/>
      <c r="F33" s="93">
        <f t="shared" si="0"/>
        <v>-0.55803313889556394</v>
      </c>
      <c r="G33" s="93">
        <f t="shared" si="1"/>
        <v>-0.81739938231030207</v>
      </c>
      <c r="H33" s="93"/>
      <c r="I33" s="93">
        <v>0.46649553766549423</v>
      </c>
      <c r="J33" s="93">
        <v>0.46389233797385176</v>
      </c>
      <c r="L33" s="93">
        <f t="shared" si="2"/>
        <v>-2.603199691642466E-3</v>
      </c>
    </row>
    <row r="34" spans="1:12" s="104" customFormat="1" ht="15.75" x14ac:dyDescent="0.25">
      <c r="A34" s="155" t="s">
        <v>69</v>
      </c>
      <c r="B34" s="94">
        <v>142.89811523496809</v>
      </c>
      <c r="C34" s="94">
        <v>126.51034081615953</v>
      </c>
      <c r="D34" s="94">
        <v>135.81073924774648</v>
      </c>
      <c r="E34" s="94"/>
      <c r="F34" s="94">
        <f t="shared" si="0"/>
        <v>7.3514926697588967</v>
      </c>
      <c r="G34" s="94">
        <f t="shared" si="1"/>
        <v>-4.9597407044647106</v>
      </c>
      <c r="H34" s="94"/>
      <c r="I34" s="94">
        <v>1.5749706971732889</v>
      </c>
      <c r="J34" s="94">
        <v>1.6907545525268339</v>
      </c>
      <c r="L34" s="94">
        <f t="shared" si="2"/>
        <v>0.11578385535354507</v>
      </c>
    </row>
    <row r="35" spans="1:12" ht="15.75" x14ac:dyDescent="0.25">
      <c r="A35" s="154" t="s">
        <v>70</v>
      </c>
      <c r="B35" s="93">
        <v>118.09214717073691</v>
      </c>
      <c r="C35" s="93">
        <v>73.020491211387451</v>
      </c>
      <c r="D35" s="93">
        <v>102.32461495683629</v>
      </c>
      <c r="E35" s="93"/>
      <c r="F35" s="93">
        <f t="shared" si="0"/>
        <v>40.131370330851588</v>
      </c>
      <c r="G35" s="93">
        <f t="shared" si="1"/>
        <v>-13.351888835676784</v>
      </c>
      <c r="H35" s="93"/>
      <c r="I35" s="93">
        <v>0.15715229470833594</v>
      </c>
      <c r="J35" s="93">
        <v>0.22021966408116952</v>
      </c>
      <c r="L35" s="93">
        <f t="shared" si="2"/>
        <v>6.3067369372833582E-2</v>
      </c>
    </row>
    <row r="36" spans="1:12" s="104" customFormat="1" ht="15.75" x14ac:dyDescent="0.25">
      <c r="A36" s="153" t="s">
        <v>9</v>
      </c>
      <c r="B36" s="94">
        <v>133.73139586259893</v>
      </c>
      <c r="C36" s="94">
        <v>113.56030384905041</v>
      </c>
      <c r="D36" s="94">
        <v>117.45884903801431</v>
      </c>
      <c r="E36" s="94"/>
      <c r="F36" s="94">
        <f t="shared" si="0"/>
        <v>3.4330175746500435</v>
      </c>
      <c r="G36" s="94">
        <f t="shared" si="1"/>
        <v>-12.168082685163695</v>
      </c>
      <c r="H36" s="94"/>
      <c r="I36" s="94">
        <v>0.31224350687995256</v>
      </c>
      <c r="J36" s="94">
        <v>0.32296288134684492</v>
      </c>
      <c r="L36" s="94">
        <f t="shared" si="2"/>
        <v>1.0719374466892362E-2</v>
      </c>
    </row>
    <row r="37" spans="1:12" ht="15.75" x14ac:dyDescent="0.25">
      <c r="A37" s="154" t="s">
        <v>10</v>
      </c>
      <c r="B37" s="93">
        <v>107.3884405977299</v>
      </c>
      <c r="C37" s="93">
        <v>101.06921769874344</v>
      </c>
      <c r="D37" s="93">
        <v>102.92992288715804</v>
      </c>
      <c r="E37" s="93"/>
      <c r="F37" s="93">
        <f t="shared" si="0"/>
        <v>1.8410206695779419</v>
      </c>
      <c r="G37" s="93">
        <f t="shared" si="1"/>
        <v>-4.1517668808258135</v>
      </c>
      <c r="H37" s="93"/>
      <c r="I37" s="93">
        <v>0.16119689893117287</v>
      </c>
      <c r="J37" s="93">
        <v>0.16416456715921443</v>
      </c>
      <c r="L37" s="93">
        <f t="shared" si="2"/>
        <v>2.9676682280415645E-3</v>
      </c>
    </row>
    <row r="38" spans="1:12" s="104" customFormat="1" ht="15.75" x14ac:dyDescent="0.25">
      <c r="A38" s="153" t="s">
        <v>196</v>
      </c>
      <c r="B38" s="94">
        <v>151.6331601738143</v>
      </c>
      <c r="C38" s="94">
        <v>146.1931089439523</v>
      </c>
      <c r="D38" s="94">
        <v>164.21427712381768</v>
      </c>
      <c r="E38" s="94"/>
      <c r="F38" s="94">
        <f t="shared" si="0"/>
        <v>12.326961448486863</v>
      </c>
      <c r="G38" s="94">
        <f t="shared" si="1"/>
        <v>8.2970749508761052</v>
      </c>
      <c r="H38" s="94"/>
      <c r="I38" s="94">
        <v>0.43482595567461974</v>
      </c>
      <c r="J38" s="94">
        <v>0.48842678359864466</v>
      </c>
      <c r="L38" s="94">
        <f t="shared" si="2"/>
        <v>5.360082792402493E-2</v>
      </c>
    </row>
    <row r="39" spans="1:12" ht="15.75" x14ac:dyDescent="0.25">
      <c r="A39" s="154" t="s">
        <v>71</v>
      </c>
      <c r="B39" s="93">
        <v>208.24441415236322</v>
      </c>
      <c r="C39" s="93">
        <v>196.57311222714497</v>
      </c>
      <c r="D39" s="93">
        <v>189.09491573878014</v>
      </c>
      <c r="E39" s="93"/>
      <c r="F39" s="93">
        <f t="shared" si="0"/>
        <v>-3.8042824899285232</v>
      </c>
      <c r="G39" s="93">
        <f t="shared" si="1"/>
        <v>-9.1956840674594194</v>
      </c>
      <c r="H39" s="93"/>
      <c r="I39" s="93">
        <v>0.42769133366754586</v>
      </c>
      <c r="J39" s="93">
        <v>0.41142074714988958</v>
      </c>
      <c r="L39" s="93">
        <f t="shared" si="2"/>
        <v>-1.6270586517656282E-2</v>
      </c>
    </row>
    <row r="40" spans="1:12" s="104" customFormat="1" ht="15.75" x14ac:dyDescent="0.25">
      <c r="A40" s="153" t="s">
        <v>197</v>
      </c>
      <c r="B40" s="94">
        <v>101.8684417103282</v>
      </c>
      <c r="C40" s="94">
        <v>101.99252253253491</v>
      </c>
      <c r="D40" s="94">
        <v>104.10960521682084</v>
      </c>
      <c r="E40" s="94"/>
      <c r="F40" s="94">
        <f t="shared" si="0"/>
        <v>2.0757234272841929</v>
      </c>
      <c r="G40" s="94">
        <f t="shared" si="1"/>
        <v>2.2000567289186312</v>
      </c>
      <c r="H40" s="94"/>
      <c r="I40" s="94">
        <v>8.1860707311662131E-2</v>
      </c>
      <c r="J40" s="94">
        <v>8.3559909191070827E-2</v>
      </c>
      <c r="L40" s="94">
        <f t="shared" si="2"/>
        <v>1.699201879408696E-3</v>
      </c>
    </row>
    <row r="41" spans="1:12" ht="15.75" x14ac:dyDescent="0.25">
      <c r="A41" s="152" t="s">
        <v>72</v>
      </c>
      <c r="B41" s="93">
        <v>109.78197228417542</v>
      </c>
      <c r="C41" s="93">
        <v>154.43593733324036</v>
      </c>
      <c r="D41" s="93">
        <v>130.3952058151873</v>
      </c>
      <c r="E41" s="93"/>
      <c r="F41" s="93">
        <f t="shared" si="0"/>
        <v>-15.56679872132236</v>
      </c>
      <c r="G41" s="93">
        <f t="shared" si="1"/>
        <v>18.776519588893549</v>
      </c>
      <c r="H41" s="93"/>
      <c r="I41" s="93">
        <v>2.3613873511757806</v>
      </c>
      <c r="J41" s="93">
        <v>1.9937949351874811</v>
      </c>
      <c r="L41" s="93">
        <f t="shared" si="2"/>
        <v>-0.3675924159882995</v>
      </c>
    </row>
    <row r="42" spans="1:12" s="104" customFormat="1" ht="15.75" x14ac:dyDescent="0.25">
      <c r="A42" s="153" t="s">
        <v>11</v>
      </c>
      <c r="B42" s="94">
        <v>58.80468879952133</v>
      </c>
      <c r="C42" s="94">
        <v>73.080283358885282</v>
      </c>
      <c r="D42" s="94">
        <v>59.364010960058977</v>
      </c>
      <c r="E42" s="94"/>
      <c r="F42" s="94">
        <f t="shared" si="0"/>
        <v>-18.768772873345252</v>
      </c>
      <c r="G42" s="94">
        <f t="shared" si="1"/>
        <v>0.95115231787810117</v>
      </c>
      <c r="H42" s="94"/>
      <c r="I42" s="94">
        <v>3.3167244045948452E-2</v>
      </c>
      <c r="J42" s="94">
        <v>2.6942159342616259E-2</v>
      </c>
      <c r="L42" s="94">
        <f t="shared" si="2"/>
        <v>-6.2250847033321934E-3</v>
      </c>
    </row>
    <row r="43" spans="1:12" ht="15.75" x14ac:dyDescent="0.25">
      <c r="A43" s="154" t="s">
        <v>198</v>
      </c>
      <c r="B43" s="93">
        <v>117.31277473800519</v>
      </c>
      <c r="C43" s="93">
        <v>142.88644395755816</v>
      </c>
      <c r="D43" s="93">
        <v>144.42721237670034</v>
      </c>
      <c r="E43" s="93"/>
      <c r="F43" s="93">
        <f t="shared" si="0"/>
        <v>1.0783167223336054</v>
      </c>
      <c r="G43" s="93">
        <f t="shared" si="1"/>
        <v>23.112945456494295</v>
      </c>
      <c r="H43" s="93"/>
      <c r="I43" s="93">
        <v>0.47567679559238563</v>
      </c>
      <c r="J43" s="93">
        <v>0.48080609802351898</v>
      </c>
      <c r="L43" s="93">
        <f t="shared" si="2"/>
        <v>5.1293024311333535E-3</v>
      </c>
    </row>
    <row r="44" spans="1:12" s="104" customFormat="1" ht="15.75" x14ac:dyDescent="0.25">
      <c r="A44" s="153" t="s">
        <v>199</v>
      </c>
      <c r="B44" s="94">
        <v>115.45434656145628</v>
      </c>
      <c r="C44" s="94">
        <v>185.61275361644402</v>
      </c>
      <c r="D44" s="94">
        <v>142.91743154413442</v>
      </c>
      <c r="E44" s="94"/>
      <c r="F44" s="94">
        <f t="shared" si="0"/>
        <v>-23.002364460653691</v>
      </c>
      <c r="G44" s="94">
        <f t="shared" si="1"/>
        <v>23.786964978455405</v>
      </c>
      <c r="H44" s="94"/>
      <c r="I44" s="94">
        <v>1.5162802273293132</v>
      </c>
      <c r="J44" s="94">
        <v>1.1674999231941963</v>
      </c>
      <c r="L44" s="94">
        <f t="shared" si="2"/>
        <v>-0.34878030413511696</v>
      </c>
    </row>
    <row r="45" spans="1:12" ht="15.75" x14ac:dyDescent="0.25">
      <c r="A45" s="154" t="s">
        <v>73</v>
      </c>
      <c r="B45" s="93">
        <v>119.50911426373085</v>
      </c>
      <c r="C45" s="93">
        <v>119.92545208395663</v>
      </c>
      <c r="D45" s="93">
        <v>122.93718889465207</v>
      </c>
      <c r="E45" s="93"/>
      <c r="F45" s="93">
        <f t="shared" si="0"/>
        <v>2.5113408024403316</v>
      </c>
      <c r="G45" s="93">
        <f t="shared" si="1"/>
        <v>2.868462921879078</v>
      </c>
      <c r="H45" s="93"/>
      <c r="I45" s="93">
        <v>7.0494580181586428E-2</v>
      </c>
      <c r="J45" s="93">
        <v>7.2264939337195619E-2</v>
      </c>
      <c r="L45" s="93">
        <f t="shared" si="2"/>
        <v>1.7703591556091913E-3</v>
      </c>
    </row>
    <row r="46" spans="1:12" s="104" customFormat="1" ht="15.75" x14ac:dyDescent="0.25">
      <c r="A46" s="153" t="s">
        <v>240</v>
      </c>
      <c r="B46" s="94">
        <v>92.271735840859549</v>
      </c>
      <c r="C46" s="94">
        <v>93.797253195714717</v>
      </c>
      <c r="D46" s="94">
        <v>93.292830767940032</v>
      </c>
      <c r="E46" s="94"/>
      <c r="F46" s="94">
        <f t="shared" si="0"/>
        <v>-0.53777953041137527</v>
      </c>
      <c r="G46" s="94">
        <f t="shared" si="1"/>
        <v>1.1066172298324961</v>
      </c>
      <c r="H46" s="94"/>
      <c r="I46" s="94">
        <v>0.16784402400353035</v>
      </c>
      <c r="J46" s="94">
        <v>0.16694139319942061</v>
      </c>
      <c r="L46" s="94">
        <f t="shared" si="2"/>
        <v>-9.0263080410973862E-4</v>
      </c>
    </row>
    <row r="47" spans="1:12" ht="15.75" x14ac:dyDescent="0.25">
      <c r="A47" s="154" t="s">
        <v>12</v>
      </c>
      <c r="B47" s="93">
        <v>86.210331658263399</v>
      </c>
      <c r="C47" s="93">
        <v>101.87807265319853</v>
      </c>
      <c r="D47" s="93">
        <v>82.543703925463134</v>
      </c>
      <c r="E47" s="93"/>
      <c r="F47" s="93">
        <f t="shared" si="0"/>
        <v>-18.97794905636977</v>
      </c>
      <c r="G47" s="93">
        <f t="shared" si="1"/>
        <v>-4.2531186950245488</v>
      </c>
      <c r="H47" s="93"/>
      <c r="I47" s="93">
        <v>9.7924480023016874E-2</v>
      </c>
      <c r="J47" s="93">
        <v>7.9340422090533741E-2</v>
      </c>
      <c r="L47" s="93">
        <f t="shared" si="2"/>
        <v>-1.8584057932483133E-2</v>
      </c>
    </row>
    <row r="48" spans="1:12" s="104" customFormat="1" ht="15.75" x14ac:dyDescent="0.25">
      <c r="A48" s="155" t="s">
        <v>154</v>
      </c>
      <c r="B48" s="94">
        <v>128.61974005614283</v>
      </c>
      <c r="C48" s="94">
        <v>126.18563347448143</v>
      </c>
      <c r="D48" s="94">
        <v>125.72880204618809</v>
      </c>
      <c r="E48" s="94"/>
      <c r="F48" s="94">
        <f t="shared" si="0"/>
        <v>-0.36203125166838213</v>
      </c>
      <c r="G48" s="94">
        <f t="shared" si="1"/>
        <v>-2.2476627683222117</v>
      </c>
      <c r="H48" s="94"/>
      <c r="I48" s="94">
        <v>0.99433139426880945</v>
      </c>
      <c r="J48" s="94">
        <v>0.99073160387640624</v>
      </c>
      <c r="L48" s="94">
        <f t="shared" si="2"/>
        <v>-3.5997903924032126E-3</v>
      </c>
    </row>
    <row r="49" spans="1:12" ht="15.75" x14ac:dyDescent="0.25">
      <c r="A49" s="154" t="s">
        <v>239</v>
      </c>
      <c r="B49" s="93">
        <v>179.68414281341137</v>
      </c>
      <c r="C49" s="93">
        <v>168.61312383964889</v>
      </c>
      <c r="D49" s="93">
        <v>168.61312383964889</v>
      </c>
      <c r="E49" s="93"/>
      <c r="F49" s="93">
        <f t="shared" si="0"/>
        <v>0</v>
      </c>
      <c r="G49" s="93">
        <f t="shared" si="1"/>
        <v>-6.1613778491621858</v>
      </c>
      <c r="H49" s="93"/>
      <c r="I49" s="93">
        <v>0.41505831028788015</v>
      </c>
      <c r="J49" s="93">
        <v>0.41505831028788009</v>
      </c>
      <c r="L49" s="93">
        <f t="shared" si="2"/>
        <v>0</v>
      </c>
    </row>
    <row r="50" spans="1:12" s="104" customFormat="1" ht="15.75" x14ac:dyDescent="0.25">
      <c r="A50" s="153" t="s">
        <v>238</v>
      </c>
      <c r="B50" s="94">
        <v>100.32739009705124</v>
      </c>
      <c r="C50" s="94">
        <v>101.44384528235966</v>
      </c>
      <c r="D50" s="94">
        <v>102.3696762022862</v>
      </c>
      <c r="E50" s="94"/>
      <c r="F50" s="94">
        <f t="shared" si="0"/>
        <v>0.91265361377970144</v>
      </c>
      <c r="G50" s="94">
        <f t="shared" si="1"/>
        <v>2.0356216814365169</v>
      </c>
      <c r="H50" s="94"/>
      <c r="I50" s="94">
        <v>3.6651613992444793E-2</v>
      </c>
      <c r="J50" s="94">
        <v>3.6986116272055433E-2</v>
      </c>
      <c r="L50" s="94">
        <f t="shared" si="2"/>
        <v>3.3450227961064061E-4</v>
      </c>
    </row>
    <row r="51" spans="1:12" ht="15.75" x14ac:dyDescent="0.25">
      <c r="A51" s="154" t="s">
        <v>237</v>
      </c>
      <c r="B51" s="93">
        <v>107.77909590527166</v>
      </c>
      <c r="C51" s="93">
        <v>112.25149547067581</v>
      </c>
      <c r="D51" s="93">
        <v>110.98390978569843</v>
      </c>
      <c r="E51" s="93"/>
      <c r="F51" s="93">
        <f t="shared" si="0"/>
        <v>-1.1292372361386582</v>
      </c>
      <c r="G51" s="93">
        <f t="shared" si="1"/>
        <v>2.9735022858639715</v>
      </c>
      <c r="H51" s="93"/>
      <c r="I51" s="93">
        <v>0.2050431733271697</v>
      </c>
      <c r="J51" s="93">
        <v>0.20272774946379893</v>
      </c>
      <c r="L51" s="93">
        <f t="shared" si="2"/>
        <v>-2.3154238633707747E-3</v>
      </c>
    </row>
    <row r="52" spans="1:12" s="104" customFormat="1" ht="15.75" x14ac:dyDescent="0.25">
      <c r="A52" s="153" t="s">
        <v>74</v>
      </c>
      <c r="B52" s="94">
        <v>102.42877337034514</v>
      </c>
      <c r="C52" s="94">
        <v>100.66727600244778</v>
      </c>
      <c r="D52" s="94">
        <v>100.00734123205189</v>
      </c>
      <c r="E52" s="94"/>
      <c r="F52" s="94">
        <f t="shared" si="0"/>
        <v>-0.65556037334302264</v>
      </c>
      <c r="G52" s="94">
        <f t="shared" si="1"/>
        <v>-2.364015557950927</v>
      </c>
      <c r="H52" s="94"/>
      <c r="I52" s="94">
        <v>0.11940276995110208</v>
      </c>
      <c r="J52" s="94">
        <v>0.11862001270662875</v>
      </c>
      <c r="L52" s="94">
        <f t="shared" si="2"/>
        <v>-7.8275724447332551E-4</v>
      </c>
    </row>
    <row r="53" spans="1:12" ht="15.75" x14ac:dyDescent="0.25">
      <c r="A53" s="154" t="s">
        <v>236</v>
      </c>
      <c r="B53" s="93">
        <v>103.07895699880584</v>
      </c>
      <c r="C53" s="93">
        <v>105.80522078132523</v>
      </c>
      <c r="D53" s="93">
        <v>106.01251327759789</v>
      </c>
      <c r="E53" s="93"/>
      <c r="F53" s="93">
        <f t="shared" si="0"/>
        <v>0.19591896764818983</v>
      </c>
      <c r="G53" s="93">
        <f t="shared" si="1"/>
        <v>2.8459312785111379</v>
      </c>
      <c r="H53" s="93"/>
      <c r="I53" s="93">
        <v>0.15170285778420403</v>
      </c>
      <c r="J53" s="93">
        <v>0.15200007245706765</v>
      </c>
      <c r="L53" s="93">
        <f t="shared" si="2"/>
        <v>2.9721467286361603E-4</v>
      </c>
    </row>
    <row r="54" spans="1:12" s="104" customFormat="1" ht="15.75" x14ac:dyDescent="0.25">
      <c r="A54" s="153" t="s">
        <v>75</v>
      </c>
      <c r="B54" s="94">
        <v>112.69053203419129</v>
      </c>
      <c r="C54" s="94">
        <v>108.88928841960127</v>
      </c>
      <c r="D54" s="94">
        <v>107.03277972976394</v>
      </c>
      <c r="E54" s="94"/>
      <c r="F54" s="94">
        <f t="shared" si="0"/>
        <v>-1.704950704318442</v>
      </c>
      <c r="G54" s="94">
        <f t="shared" si="1"/>
        <v>-5.0206101633371798</v>
      </c>
      <c r="H54" s="94"/>
      <c r="I54" s="94">
        <v>6.6472668926008796E-2</v>
      </c>
      <c r="J54" s="94">
        <v>6.5339342688975538E-2</v>
      </c>
      <c r="L54" s="94">
        <f t="shared" si="2"/>
        <v>-1.1333262370332581E-3</v>
      </c>
    </row>
    <row r="55" spans="1:12" ht="15.75" x14ac:dyDescent="0.25">
      <c r="A55" s="152" t="s">
        <v>155</v>
      </c>
      <c r="B55" s="93">
        <v>133.7871337382216</v>
      </c>
      <c r="C55" s="93">
        <v>134.32685125904018</v>
      </c>
      <c r="D55" s="93">
        <v>134.55400188128954</v>
      </c>
      <c r="E55" s="93"/>
      <c r="F55" s="93">
        <f t="shared" si="0"/>
        <v>0.16910291585061632</v>
      </c>
      <c r="G55" s="93">
        <f t="shared" si="1"/>
        <v>0.57320021861628767</v>
      </c>
      <c r="H55" s="93"/>
      <c r="I55" s="93">
        <v>2.7302145610750861</v>
      </c>
      <c r="J55" s="93">
        <v>2.7348314335068422</v>
      </c>
      <c r="L55" s="93">
        <f t="shared" si="2"/>
        <v>4.6168724317561249E-3</v>
      </c>
    </row>
    <row r="56" spans="1:12" s="104" customFormat="1" ht="15.75" x14ac:dyDescent="0.25">
      <c r="A56" s="153" t="s">
        <v>235</v>
      </c>
      <c r="B56" s="94">
        <v>111.26299629744958</v>
      </c>
      <c r="C56" s="94">
        <v>113.28633852938223</v>
      </c>
      <c r="D56" s="94">
        <v>112.84424876628074</v>
      </c>
      <c r="E56" s="94"/>
      <c r="F56" s="94">
        <f t="shared" si="0"/>
        <v>-0.39024102009160844</v>
      </c>
      <c r="G56" s="94">
        <f t="shared" si="1"/>
        <v>1.4211845100808418</v>
      </c>
      <c r="H56" s="94"/>
      <c r="I56" s="94">
        <v>0.42114031845438082</v>
      </c>
      <c r="J56" s="94">
        <v>0.4194968561796274</v>
      </c>
      <c r="L56" s="94">
        <f t="shared" si="2"/>
        <v>-1.6434622747534267E-3</v>
      </c>
    </row>
    <row r="57" spans="1:12" ht="15.75" x14ac:dyDescent="0.25">
      <c r="A57" s="154" t="s">
        <v>234</v>
      </c>
      <c r="B57" s="93">
        <v>138.82896910347941</v>
      </c>
      <c r="C57" s="93">
        <v>139.03658993216337</v>
      </c>
      <c r="D57" s="93">
        <v>139.41354428614687</v>
      </c>
      <c r="E57" s="93"/>
      <c r="F57" s="93">
        <f t="shared" si="0"/>
        <v>0.27111881423977913</v>
      </c>
      <c r="G57" s="93">
        <f t="shared" si="1"/>
        <v>0.42107579307293364</v>
      </c>
      <c r="H57" s="93"/>
      <c r="I57" s="93">
        <v>2.3090742426207056</v>
      </c>
      <c r="J57" s="93">
        <v>2.3153345773272149</v>
      </c>
      <c r="L57" s="93">
        <f t="shared" si="2"/>
        <v>6.2603347065093295E-3</v>
      </c>
    </row>
    <row r="58" spans="1:12" s="104" customFormat="1" ht="15.75" x14ac:dyDescent="0.25">
      <c r="A58" s="151" t="s">
        <v>76</v>
      </c>
      <c r="B58" s="94">
        <v>105.05552347032095</v>
      </c>
      <c r="C58" s="94">
        <v>107.43785793276518</v>
      </c>
      <c r="D58" s="94">
        <v>107.42665991879657</v>
      </c>
      <c r="E58" s="94"/>
      <c r="F58" s="94">
        <f t="shared" si="0"/>
        <v>-1.0422782233443506E-2</v>
      </c>
      <c r="G58" s="94">
        <f t="shared" si="1"/>
        <v>2.2570316820566649</v>
      </c>
      <c r="H58" s="94"/>
      <c r="I58" s="94">
        <v>2.320882595911649</v>
      </c>
      <c r="J58" s="94">
        <v>2.3206406953727838</v>
      </c>
      <c r="L58" s="94">
        <f t="shared" si="2"/>
        <v>-2.4190053886519181E-4</v>
      </c>
    </row>
    <row r="59" spans="1:12" ht="15.75" x14ac:dyDescent="0.25">
      <c r="A59" s="152" t="s">
        <v>156</v>
      </c>
      <c r="B59" s="93">
        <v>107.25428386945343</v>
      </c>
      <c r="C59" s="93">
        <v>106.92551052486402</v>
      </c>
      <c r="D59" s="93">
        <v>106.80465130593655</v>
      </c>
      <c r="E59" s="93"/>
      <c r="F59" s="93">
        <f t="shared" si="0"/>
        <v>-0.11303122924942732</v>
      </c>
      <c r="G59" s="93">
        <f t="shared" si="1"/>
        <v>-0.41922107658111107</v>
      </c>
      <c r="H59" s="93"/>
      <c r="I59" s="93">
        <v>0.52387509807518995</v>
      </c>
      <c r="J59" s="93">
        <v>0.52328295561210381</v>
      </c>
      <c r="L59" s="93">
        <f t="shared" si="2"/>
        <v>-5.9214246308614271E-4</v>
      </c>
    </row>
    <row r="60" spans="1:12" s="104" customFormat="1" ht="15.75" x14ac:dyDescent="0.25">
      <c r="A60" s="153" t="s">
        <v>13</v>
      </c>
      <c r="B60" s="94">
        <v>109.63828769046106</v>
      </c>
      <c r="C60" s="94">
        <v>109.09676032503742</v>
      </c>
      <c r="D60" s="94">
        <v>108.53097920075656</v>
      </c>
      <c r="E60" s="94"/>
      <c r="F60" s="94">
        <f t="shared" si="0"/>
        <v>-0.51860488120381021</v>
      </c>
      <c r="G60" s="94">
        <f t="shared" si="1"/>
        <v>-1.0099651435917401</v>
      </c>
      <c r="H60" s="94"/>
      <c r="I60" s="94">
        <v>0.40476088888508144</v>
      </c>
      <c r="J60" s="94">
        <v>0.40266177915811946</v>
      </c>
      <c r="L60" s="94">
        <f t="shared" si="2"/>
        <v>-2.0991097269619785E-3</v>
      </c>
    </row>
    <row r="61" spans="1:12" ht="15.75" x14ac:dyDescent="0.25">
      <c r="A61" s="154" t="s">
        <v>14</v>
      </c>
      <c r="B61" s="93">
        <v>99.817399373840871</v>
      </c>
      <c r="C61" s="93">
        <v>100.15231082076835</v>
      </c>
      <c r="D61" s="93">
        <v>101.41938260703644</v>
      </c>
      <c r="E61" s="93"/>
      <c r="F61" s="93">
        <f t="shared" si="0"/>
        <v>1.2651448337878346</v>
      </c>
      <c r="G61" s="93">
        <f t="shared" si="1"/>
        <v>1.6049138158726661</v>
      </c>
      <c r="H61" s="93"/>
      <c r="I61" s="93">
        <v>0.11911420919010844</v>
      </c>
      <c r="J61" s="93">
        <v>0.12062117645398433</v>
      </c>
      <c r="L61" s="93">
        <f t="shared" si="2"/>
        <v>1.5069672638758913E-3</v>
      </c>
    </row>
    <row r="62" spans="1:12" s="104" customFormat="1" ht="15.75" x14ac:dyDescent="0.25">
      <c r="A62" s="155" t="s">
        <v>157</v>
      </c>
      <c r="B62" s="94">
        <v>104.41055443476226</v>
      </c>
      <c r="C62" s="94">
        <v>107.58814634694403</v>
      </c>
      <c r="D62" s="94">
        <v>107.60911558577317</v>
      </c>
      <c r="E62" s="94"/>
      <c r="F62" s="94">
        <f t="shared" si="0"/>
        <v>1.9490287304990694E-2</v>
      </c>
      <c r="G62" s="94">
        <f t="shared" si="1"/>
        <v>3.0634461892542042</v>
      </c>
      <c r="H62" s="94"/>
      <c r="I62" s="94">
        <v>1.7970074978364596</v>
      </c>
      <c r="J62" s="94">
        <v>1.7973577397606799</v>
      </c>
      <c r="L62" s="94">
        <f t="shared" si="2"/>
        <v>3.5024192422028477E-4</v>
      </c>
    </row>
    <row r="63" spans="1:12" ht="15.75" x14ac:dyDescent="0.25">
      <c r="A63" s="154" t="s">
        <v>233</v>
      </c>
      <c r="B63" s="93">
        <v>106.7831842749538</v>
      </c>
      <c r="C63" s="93">
        <v>110.37861342189237</v>
      </c>
      <c r="D63" s="93">
        <v>110.37861342189237</v>
      </c>
      <c r="E63" s="93"/>
      <c r="F63" s="93">
        <f t="shared" si="0"/>
        <v>0</v>
      </c>
      <c r="G63" s="93">
        <f t="shared" si="1"/>
        <v>3.3670368338902357</v>
      </c>
      <c r="H63" s="93"/>
      <c r="I63" s="93">
        <v>1.0042419561018325</v>
      </c>
      <c r="J63" s="93">
        <v>1.0042419561018325</v>
      </c>
      <c r="L63" s="93">
        <f t="shared" si="2"/>
        <v>0</v>
      </c>
    </row>
    <row r="64" spans="1:12" s="104" customFormat="1" ht="15.75" x14ac:dyDescent="0.25">
      <c r="A64" s="153" t="s">
        <v>77</v>
      </c>
      <c r="B64" s="94">
        <v>106.64980977395713</v>
      </c>
      <c r="C64" s="94">
        <v>117.87394283847317</v>
      </c>
      <c r="D64" s="94">
        <v>116.64780402832375</v>
      </c>
      <c r="E64" s="94"/>
      <c r="F64" s="94">
        <f t="shared" si="0"/>
        <v>-1.0402119252341024</v>
      </c>
      <c r="G64" s="94">
        <f t="shared" si="1"/>
        <v>9.3746011132670901</v>
      </c>
      <c r="H64" s="94"/>
      <c r="I64" s="94">
        <v>0.2817669174862476</v>
      </c>
      <c r="J64" s="94">
        <v>0.27883594440919107</v>
      </c>
      <c r="L64" s="94">
        <f t="shared" si="2"/>
        <v>-2.9309730770565312E-3</v>
      </c>
    </row>
    <row r="65" spans="1:12" ht="15.75" x14ac:dyDescent="0.25">
      <c r="A65" s="154" t="s">
        <v>232</v>
      </c>
      <c r="B65" s="93">
        <v>99.243917798719465</v>
      </c>
      <c r="C65" s="93">
        <v>98.003464792056874</v>
      </c>
      <c r="D65" s="93">
        <v>98.632762844132472</v>
      </c>
      <c r="E65" s="93"/>
      <c r="F65" s="93">
        <f t="shared" si="0"/>
        <v>0.64211816736361449</v>
      </c>
      <c r="G65" s="93">
        <f t="shared" si="1"/>
        <v>-0.61581099189020883</v>
      </c>
      <c r="H65" s="93"/>
      <c r="I65" s="93">
        <v>0.51099862424837916</v>
      </c>
      <c r="J65" s="93">
        <v>0.51427983924965615</v>
      </c>
      <c r="L65" s="93">
        <f t="shared" si="2"/>
        <v>3.2812150012769825E-3</v>
      </c>
    </row>
    <row r="66" spans="1:12" s="104" customFormat="1" ht="15.75" x14ac:dyDescent="0.25">
      <c r="A66" s="156" t="s">
        <v>247</v>
      </c>
      <c r="B66" s="95">
        <v>119.94157889243218</v>
      </c>
      <c r="C66" s="95">
        <v>161.46840604664081</v>
      </c>
      <c r="D66" s="95">
        <v>170.15349332399563</v>
      </c>
      <c r="E66" s="95"/>
      <c r="F66" s="95">
        <f t="shared" si="0"/>
        <v>5.3788152679516088</v>
      </c>
      <c r="G66" s="95">
        <f t="shared" si="1"/>
        <v>41.863643029574639</v>
      </c>
      <c r="H66" s="95"/>
      <c r="I66" s="95">
        <v>2.026632636256525</v>
      </c>
      <c r="J66" s="95">
        <v>2.1356414619207817</v>
      </c>
      <c r="L66" s="95">
        <f t="shared" si="2"/>
        <v>0.10900882566425674</v>
      </c>
    </row>
    <row r="67" spans="1:12" ht="15.75" x14ac:dyDescent="0.25">
      <c r="A67" s="157" t="s">
        <v>1</v>
      </c>
      <c r="B67" s="93">
        <v>122.44828598362366</v>
      </c>
      <c r="C67" s="93">
        <v>176.24762727642786</v>
      </c>
      <c r="D67" s="93">
        <v>176.24762727642786</v>
      </c>
      <c r="E67" s="93"/>
      <c r="F67" s="93">
        <f t="shared" si="0"/>
        <v>0</v>
      </c>
      <c r="G67" s="93">
        <f t="shared" si="1"/>
        <v>43.936377598620993</v>
      </c>
      <c r="H67" s="93"/>
      <c r="I67" s="93">
        <v>1.5329609607053736</v>
      </c>
      <c r="J67" s="93">
        <v>1.5329609607053736</v>
      </c>
      <c r="L67" s="93">
        <f t="shared" si="2"/>
        <v>0</v>
      </c>
    </row>
    <row r="68" spans="1:12" s="104" customFormat="1" ht="15.75" x14ac:dyDescent="0.25">
      <c r="A68" s="155" t="s">
        <v>78</v>
      </c>
      <c r="B68" s="94">
        <v>122.44828598362366</v>
      </c>
      <c r="C68" s="94">
        <v>176.24762727642786</v>
      </c>
      <c r="D68" s="94">
        <v>176.24762727642786</v>
      </c>
      <c r="E68" s="94"/>
      <c r="F68" s="94">
        <f t="shared" si="0"/>
        <v>0</v>
      </c>
      <c r="G68" s="94">
        <f t="shared" si="1"/>
        <v>43.936377598620993</v>
      </c>
      <c r="H68" s="94"/>
      <c r="I68" s="94">
        <v>1.5329609607053736</v>
      </c>
      <c r="J68" s="94">
        <v>1.5329609607053736</v>
      </c>
      <c r="L68" s="94">
        <f t="shared" si="2"/>
        <v>0</v>
      </c>
    </row>
    <row r="69" spans="1:12" ht="15.75" x14ac:dyDescent="0.25">
      <c r="A69" s="154" t="s">
        <v>15</v>
      </c>
      <c r="B69" s="93">
        <v>122.44828598362366</v>
      </c>
      <c r="C69" s="93">
        <v>176.24762727642786</v>
      </c>
      <c r="D69" s="93">
        <v>176.24762727642786</v>
      </c>
      <c r="E69" s="93"/>
      <c r="F69" s="93">
        <f t="shared" ref="F69:F132" si="3">((D69/C69-1)*100)</f>
        <v>0</v>
      </c>
      <c r="G69" s="93">
        <f t="shared" si="1"/>
        <v>43.936377598620993</v>
      </c>
      <c r="H69" s="93"/>
      <c r="I69" s="93">
        <v>1.5329609607053736</v>
      </c>
      <c r="J69" s="93">
        <v>1.5329609607053736</v>
      </c>
      <c r="L69" s="93">
        <f t="shared" si="2"/>
        <v>0</v>
      </c>
    </row>
    <row r="70" spans="1:12" s="104" customFormat="1" ht="15.75" x14ac:dyDescent="0.25">
      <c r="A70" s="151" t="s">
        <v>16</v>
      </c>
      <c r="B70" s="94">
        <v>114.28366342564905</v>
      </c>
      <c r="C70" s="94">
        <v>128.11006726152328</v>
      </c>
      <c r="D70" s="94">
        <v>156.39835820379065</v>
      </c>
      <c r="E70" s="94"/>
      <c r="F70" s="94">
        <f t="shared" si="3"/>
        <v>22.08123963007511</v>
      </c>
      <c r="G70" s="94">
        <f t="shared" si="1"/>
        <v>36.851019223356161</v>
      </c>
      <c r="H70" s="94"/>
      <c r="I70" s="94">
        <v>0.49367167555115166</v>
      </c>
      <c r="J70" s="94">
        <v>0.60268050121540839</v>
      </c>
      <c r="L70" s="94">
        <f t="shared" si="2"/>
        <v>0.10900882566425674</v>
      </c>
    </row>
    <row r="71" spans="1:12" ht="15.75" x14ac:dyDescent="0.25">
      <c r="A71" s="152" t="s">
        <v>16</v>
      </c>
      <c r="B71" s="93">
        <v>114.28366342564905</v>
      </c>
      <c r="C71" s="93">
        <v>128.11006726152328</v>
      </c>
      <c r="D71" s="93">
        <v>156.39835820379065</v>
      </c>
      <c r="E71" s="93"/>
      <c r="F71" s="93">
        <f t="shared" si="3"/>
        <v>22.08123963007511</v>
      </c>
      <c r="G71" s="93">
        <f t="shared" ref="G71:G134" si="4">((D71/B71-1)*100)</f>
        <v>36.851019223356161</v>
      </c>
      <c r="H71" s="93"/>
      <c r="I71" s="93">
        <v>0.49367167555115166</v>
      </c>
      <c r="J71" s="93">
        <v>0.60268050121540839</v>
      </c>
      <c r="L71" s="93">
        <f t="shared" si="2"/>
        <v>0.10900882566425674</v>
      </c>
    </row>
    <row r="72" spans="1:12" s="104" customFormat="1" ht="15.75" x14ac:dyDescent="0.25">
      <c r="A72" s="153" t="s">
        <v>16</v>
      </c>
      <c r="B72" s="94">
        <v>114.28366342564905</v>
      </c>
      <c r="C72" s="94">
        <v>128.11006726152328</v>
      </c>
      <c r="D72" s="94">
        <v>156.39835820379065</v>
      </c>
      <c r="E72" s="94"/>
      <c r="F72" s="94">
        <f t="shared" si="3"/>
        <v>22.08123963007511</v>
      </c>
      <c r="G72" s="94">
        <f t="shared" si="4"/>
        <v>36.851019223356161</v>
      </c>
      <c r="H72" s="94"/>
      <c r="I72" s="94">
        <v>0.49367167555115166</v>
      </c>
      <c r="J72" s="94">
        <v>0.60268050121540839</v>
      </c>
      <c r="L72" s="94">
        <f t="shared" ref="L72:L135" si="5">J72-I72</f>
        <v>0.10900882566425674</v>
      </c>
    </row>
    <row r="73" spans="1:12" ht="15.75" x14ac:dyDescent="0.25">
      <c r="A73" s="150" t="s">
        <v>128</v>
      </c>
      <c r="B73" s="96">
        <v>97.684073619215525</v>
      </c>
      <c r="C73" s="96">
        <v>96.522534712359885</v>
      </c>
      <c r="D73" s="96">
        <v>94.320789774268917</v>
      </c>
      <c r="E73" s="96"/>
      <c r="F73" s="96">
        <f t="shared" si="3"/>
        <v>-2.2810682962815187</v>
      </c>
      <c r="G73" s="96">
        <f t="shared" si="4"/>
        <v>-3.4430216926221724</v>
      </c>
      <c r="H73" s="96"/>
      <c r="I73" s="96">
        <v>3.2096008088608485</v>
      </c>
      <c r="J73" s="96">
        <v>3.1363876223727285</v>
      </c>
      <c r="L73" s="96">
        <f t="shared" si="5"/>
        <v>-7.321318648812003E-2</v>
      </c>
    </row>
    <row r="74" spans="1:12" s="104" customFormat="1" ht="15.75" x14ac:dyDescent="0.25">
      <c r="A74" s="151" t="s">
        <v>79</v>
      </c>
      <c r="B74" s="94">
        <v>97.408072604570037</v>
      </c>
      <c r="C74" s="94">
        <v>95.88251353688382</v>
      </c>
      <c r="D74" s="94">
        <v>93.118154278589898</v>
      </c>
      <c r="E74" s="94"/>
      <c r="F74" s="94">
        <f t="shared" si="3"/>
        <v>-2.8830692441438099</v>
      </c>
      <c r="G74" s="94">
        <f t="shared" si="4"/>
        <v>-4.4040685861788331</v>
      </c>
      <c r="H74" s="94"/>
      <c r="I74" s="94">
        <v>2.5687815475345799</v>
      </c>
      <c r="J74" s="94">
        <v>2.4947217967883688</v>
      </c>
      <c r="L74" s="94">
        <f t="shared" si="5"/>
        <v>-7.4059750746211073E-2</v>
      </c>
    </row>
    <row r="75" spans="1:12" ht="15.75" x14ac:dyDescent="0.25">
      <c r="A75" s="152" t="s">
        <v>80</v>
      </c>
      <c r="B75" s="93">
        <v>96.526526343188522</v>
      </c>
      <c r="C75" s="93">
        <v>98.333000036290272</v>
      </c>
      <c r="D75" s="93">
        <v>95.695108541093546</v>
      </c>
      <c r="E75" s="93"/>
      <c r="F75" s="93">
        <f t="shared" si="3"/>
        <v>-2.6826106131443206</v>
      </c>
      <c r="G75" s="93">
        <f t="shared" si="4"/>
        <v>-0.86133608407181761</v>
      </c>
      <c r="H75" s="93"/>
      <c r="I75" s="93">
        <v>0.42950933496984295</v>
      </c>
      <c r="J75" s="93">
        <v>0.41798727196549634</v>
      </c>
      <c r="L75" s="93">
        <f t="shared" si="5"/>
        <v>-1.1522063004346605E-2</v>
      </c>
    </row>
    <row r="76" spans="1:12" s="104" customFormat="1" ht="15.75" x14ac:dyDescent="0.25">
      <c r="A76" s="153" t="s">
        <v>81</v>
      </c>
      <c r="B76" s="94">
        <v>96.526526343188522</v>
      </c>
      <c r="C76" s="94">
        <v>98.333000036290272</v>
      </c>
      <c r="D76" s="94">
        <v>95.695108541093546</v>
      </c>
      <c r="E76" s="94"/>
      <c r="F76" s="94">
        <f t="shared" si="3"/>
        <v>-2.6826106131443206</v>
      </c>
      <c r="G76" s="94">
        <f t="shared" si="4"/>
        <v>-0.86133608407181761</v>
      </c>
      <c r="H76" s="94"/>
      <c r="I76" s="94">
        <v>0.42950933496984295</v>
      </c>
      <c r="J76" s="94">
        <v>0.41798727196549634</v>
      </c>
      <c r="L76" s="94">
        <f t="shared" si="5"/>
        <v>-1.1522063004346605E-2</v>
      </c>
    </row>
    <row r="77" spans="1:12" ht="15.75" x14ac:dyDescent="0.25">
      <c r="A77" s="152" t="s">
        <v>82</v>
      </c>
      <c r="B77" s="93">
        <v>102.01474111469044</v>
      </c>
      <c r="C77" s="93">
        <v>99.532423056898381</v>
      </c>
      <c r="D77" s="93">
        <v>96.65071001354994</v>
      </c>
      <c r="E77" s="93"/>
      <c r="F77" s="93">
        <f t="shared" si="3"/>
        <v>-2.8952505674468387</v>
      </c>
      <c r="G77" s="93">
        <f t="shared" si="4"/>
        <v>-5.2580941171138873</v>
      </c>
      <c r="H77" s="93"/>
      <c r="I77" s="93">
        <v>1.9985587800943239</v>
      </c>
      <c r="J77" s="93">
        <v>1.9406954956728844</v>
      </c>
      <c r="L77" s="93">
        <f t="shared" si="5"/>
        <v>-5.7863284421439509E-2</v>
      </c>
    </row>
    <row r="78" spans="1:12" s="104" customFormat="1" ht="15.75" x14ac:dyDescent="0.25">
      <c r="A78" s="153" t="s">
        <v>231</v>
      </c>
      <c r="B78" s="94">
        <v>98.079758742961573</v>
      </c>
      <c r="C78" s="94">
        <v>92.097054385056026</v>
      </c>
      <c r="D78" s="94">
        <v>88.051051376346678</v>
      </c>
      <c r="E78" s="94"/>
      <c r="F78" s="94">
        <f t="shared" si="3"/>
        <v>-4.3931948048990694</v>
      </c>
      <c r="G78" s="94">
        <f t="shared" si="4"/>
        <v>-10.225053053910148</v>
      </c>
      <c r="H78" s="94"/>
      <c r="I78" s="94">
        <v>0.797525812624575</v>
      </c>
      <c r="J78" s="94">
        <v>0.76248895005662309</v>
      </c>
      <c r="L78" s="94">
        <f t="shared" si="5"/>
        <v>-3.503686256795191E-2</v>
      </c>
    </row>
    <row r="79" spans="1:12" ht="15.75" x14ac:dyDescent="0.25">
      <c r="A79" s="154" t="s">
        <v>230</v>
      </c>
      <c r="B79" s="93">
        <v>109.19945503213673</v>
      </c>
      <c r="C79" s="93">
        <v>108.20775642458931</v>
      </c>
      <c r="D79" s="93">
        <v>105.71233426499295</v>
      </c>
      <c r="E79" s="93"/>
      <c r="F79" s="93">
        <f t="shared" si="3"/>
        <v>-2.3061398203329642</v>
      </c>
      <c r="G79" s="93">
        <f t="shared" si="4"/>
        <v>-3.1933499724129066</v>
      </c>
      <c r="H79" s="93"/>
      <c r="I79" s="93">
        <v>0.78504258546237771</v>
      </c>
      <c r="J79" s="93">
        <v>0.76693840579245831</v>
      </c>
      <c r="L79" s="93">
        <f t="shared" si="5"/>
        <v>-1.8104179669919396E-2</v>
      </c>
    </row>
    <row r="80" spans="1:12" s="104" customFormat="1" ht="15.75" x14ac:dyDescent="0.25">
      <c r="A80" s="153" t="s">
        <v>229</v>
      </c>
      <c r="B80" s="94">
        <v>97.681060654914106</v>
      </c>
      <c r="C80" s="94">
        <v>99.880168993848883</v>
      </c>
      <c r="D80" s="94">
        <v>98.746348675579256</v>
      </c>
      <c r="E80" s="94"/>
      <c r="F80" s="94">
        <f t="shared" si="3"/>
        <v>-1.1351806166241651</v>
      </c>
      <c r="G80" s="94">
        <f t="shared" si="4"/>
        <v>1.0905778597435356</v>
      </c>
      <c r="H80" s="94"/>
      <c r="I80" s="94">
        <v>0.41599038200737126</v>
      </c>
      <c r="J80" s="94">
        <v>0.41126813982380273</v>
      </c>
      <c r="L80" s="94">
        <f t="shared" si="5"/>
        <v>-4.7222421835685369E-3</v>
      </c>
    </row>
    <row r="81" spans="1:12" ht="15.75" x14ac:dyDescent="0.25">
      <c r="A81" s="152" t="s">
        <v>158</v>
      </c>
      <c r="B81" s="93">
        <v>59.581237504516672</v>
      </c>
      <c r="C81" s="93">
        <v>60.04292709251169</v>
      </c>
      <c r="D81" s="93">
        <v>58.048342404740048</v>
      </c>
      <c r="E81" s="93"/>
      <c r="F81" s="93">
        <f t="shared" si="3"/>
        <v>-3.3219311322022493</v>
      </c>
      <c r="G81" s="93">
        <f t="shared" si="4"/>
        <v>-2.5727815734952086</v>
      </c>
      <c r="H81" s="93"/>
      <c r="I81" s="93">
        <v>0.1407134324704129</v>
      </c>
      <c r="J81" s="93">
        <v>0.13603902914998786</v>
      </c>
      <c r="L81" s="93">
        <f t="shared" si="5"/>
        <v>-4.6744033204250413E-3</v>
      </c>
    </row>
    <row r="82" spans="1:12" s="104" customFormat="1" ht="15.75" x14ac:dyDescent="0.25">
      <c r="A82" s="153" t="s">
        <v>228</v>
      </c>
      <c r="B82" s="94">
        <v>59.581237504516672</v>
      </c>
      <c r="C82" s="94">
        <v>60.04292709251169</v>
      </c>
      <c r="D82" s="94">
        <v>58.048342404740048</v>
      </c>
      <c r="E82" s="94"/>
      <c r="F82" s="94">
        <f t="shared" si="3"/>
        <v>-3.3219311322022493</v>
      </c>
      <c r="G82" s="94">
        <f t="shared" si="4"/>
        <v>-2.5727815734952086</v>
      </c>
      <c r="H82" s="94"/>
      <c r="I82" s="94">
        <v>0.1407134324704129</v>
      </c>
      <c r="J82" s="94">
        <v>0.13603902914998786</v>
      </c>
      <c r="L82" s="94">
        <f t="shared" si="5"/>
        <v>-4.6744033204250413E-3</v>
      </c>
    </row>
    <row r="83" spans="1:12" ht="15.75" x14ac:dyDescent="0.25">
      <c r="A83" s="157" t="s">
        <v>83</v>
      </c>
      <c r="B83" s="93">
        <v>98.828454423569525</v>
      </c>
      <c r="C83" s="93">
        <v>99.176249404443766</v>
      </c>
      <c r="D83" s="93">
        <v>99.307267732175603</v>
      </c>
      <c r="E83" s="93"/>
      <c r="F83" s="93">
        <f t="shared" si="3"/>
        <v>0.13210655627593493</v>
      </c>
      <c r="G83" s="93">
        <f t="shared" si="4"/>
        <v>0.48448932182418858</v>
      </c>
      <c r="H83" s="93"/>
      <c r="I83" s="93">
        <v>0.64081926132626876</v>
      </c>
      <c r="J83" s="93">
        <v>0.64166582558435969</v>
      </c>
      <c r="L83" s="93">
        <f t="shared" si="5"/>
        <v>8.4656425809093161E-4</v>
      </c>
    </row>
    <row r="84" spans="1:12" s="104" customFormat="1" ht="15.75" x14ac:dyDescent="0.25">
      <c r="A84" s="155" t="s">
        <v>159</v>
      </c>
      <c r="B84" s="94">
        <v>98.828454423569525</v>
      </c>
      <c r="C84" s="94">
        <v>99.176249404443766</v>
      </c>
      <c r="D84" s="94">
        <v>99.307267732175603</v>
      </c>
      <c r="E84" s="94"/>
      <c r="F84" s="94">
        <f t="shared" si="3"/>
        <v>0.13210655627593493</v>
      </c>
      <c r="G84" s="94">
        <f t="shared" si="4"/>
        <v>0.48448932182418858</v>
      </c>
      <c r="H84" s="94"/>
      <c r="I84" s="94">
        <v>0.64081926132626876</v>
      </c>
      <c r="J84" s="94">
        <v>0.64166582558435969</v>
      </c>
      <c r="L84" s="94">
        <f t="shared" si="5"/>
        <v>8.4656425809093161E-4</v>
      </c>
    </row>
    <row r="85" spans="1:12" ht="15.75" x14ac:dyDescent="0.25">
      <c r="A85" s="154" t="s">
        <v>159</v>
      </c>
      <c r="B85" s="93">
        <v>98.828454423569525</v>
      </c>
      <c r="C85" s="93">
        <v>99.176249404443766</v>
      </c>
      <c r="D85" s="93">
        <v>99.307267732175603</v>
      </c>
      <c r="E85" s="93"/>
      <c r="F85" s="93">
        <f t="shared" si="3"/>
        <v>0.13210655627593493</v>
      </c>
      <c r="G85" s="93">
        <f t="shared" si="4"/>
        <v>0.48448932182418858</v>
      </c>
      <c r="H85" s="93"/>
      <c r="I85" s="93">
        <v>0.64081926132626876</v>
      </c>
      <c r="J85" s="93">
        <v>0.64166582558435969</v>
      </c>
      <c r="L85" s="93">
        <f t="shared" si="5"/>
        <v>8.4656425809093161E-4</v>
      </c>
    </row>
    <row r="86" spans="1:12" s="104" customFormat="1" ht="15.75" x14ac:dyDescent="0.25">
      <c r="A86" s="156" t="s">
        <v>129</v>
      </c>
      <c r="B86" s="95">
        <v>113.63542805327531</v>
      </c>
      <c r="C86" s="95">
        <v>118.11149047908064</v>
      </c>
      <c r="D86" s="95">
        <v>118.17281912630531</v>
      </c>
      <c r="E86" s="95"/>
      <c r="F86" s="95">
        <f t="shared" si="3"/>
        <v>5.1924369911771073E-2</v>
      </c>
      <c r="G86" s="95">
        <f t="shared" si="4"/>
        <v>3.9929370186406743</v>
      </c>
      <c r="H86" s="95"/>
      <c r="I86" s="95">
        <v>39.275959403442336</v>
      </c>
      <c r="J86" s="95">
        <v>39.296353197889381</v>
      </c>
      <c r="L86" s="95">
        <f t="shared" si="5"/>
        <v>2.0393794447045366E-2</v>
      </c>
    </row>
    <row r="87" spans="1:12" ht="15.75" x14ac:dyDescent="0.25">
      <c r="A87" s="157" t="s">
        <v>149</v>
      </c>
      <c r="B87" s="93">
        <v>119.60695886173858</v>
      </c>
      <c r="C87" s="93">
        <v>128.26898475410522</v>
      </c>
      <c r="D87" s="93">
        <v>128.42823763213607</v>
      </c>
      <c r="E87" s="93"/>
      <c r="F87" s="93">
        <f t="shared" si="3"/>
        <v>0.12415540540540171</v>
      </c>
      <c r="G87" s="93">
        <f t="shared" si="4"/>
        <v>7.3752220224866605</v>
      </c>
      <c r="H87" s="93"/>
      <c r="I87" s="93">
        <v>30.803965948472744</v>
      </c>
      <c r="J87" s="93">
        <v>30.842210737277011</v>
      </c>
      <c r="L87" s="93">
        <f t="shared" si="5"/>
        <v>3.824478880426696E-2</v>
      </c>
    </row>
    <row r="88" spans="1:12" s="104" customFormat="1" ht="15.75" x14ac:dyDescent="0.25">
      <c r="A88" s="155" t="s">
        <v>160</v>
      </c>
      <c r="B88" s="94">
        <v>119.60695886173858</v>
      </c>
      <c r="C88" s="94">
        <v>128.26898475410522</v>
      </c>
      <c r="D88" s="94">
        <v>128.42823763213607</v>
      </c>
      <c r="E88" s="94"/>
      <c r="F88" s="94">
        <f t="shared" si="3"/>
        <v>0.12415540540540171</v>
      </c>
      <c r="G88" s="94">
        <f t="shared" si="4"/>
        <v>7.3752220224866605</v>
      </c>
      <c r="H88" s="94"/>
      <c r="I88" s="94">
        <v>30.803965948472744</v>
      </c>
      <c r="J88" s="94">
        <v>30.842210737277011</v>
      </c>
      <c r="L88" s="94">
        <f t="shared" si="5"/>
        <v>3.824478880426696E-2</v>
      </c>
    </row>
    <row r="89" spans="1:12" ht="15.75" x14ac:dyDescent="0.25">
      <c r="A89" s="154" t="s">
        <v>160</v>
      </c>
      <c r="B89" s="93">
        <v>119.60695886173858</v>
      </c>
      <c r="C89" s="93">
        <v>128.26898475410522</v>
      </c>
      <c r="D89" s="93">
        <v>128.42823763213607</v>
      </c>
      <c r="E89" s="93"/>
      <c r="F89" s="93">
        <f t="shared" si="3"/>
        <v>0.12415540540540171</v>
      </c>
      <c r="G89" s="93">
        <f t="shared" si="4"/>
        <v>7.3752220224866605</v>
      </c>
      <c r="H89" s="93"/>
      <c r="I89" s="93">
        <v>30.803965948472744</v>
      </c>
      <c r="J89" s="93">
        <v>30.842210737277011</v>
      </c>
      <c r="L89" s="93">
        <f t="shared" si="5"/>
        <v>3.824478880426696E-2</v>
      </c>
    </row>
    <row r="90" spans="1:12" s="104" customFormat="1" ht="15.75" x14ac:dyDescent="0.25">
      <c r="A90" s="151" t="s">
        <v>148</v>
      </c>
      <c r="B90" s="94">
        <v>109.68955787467563</v>
      </c>
      <c r="C90" s="94">
        <v>109.99186539668094</v>
      </c>
      <c r="D90" s="94">
        <v>108.52977142567724</v>
      </c>
      <c r="E90" s="94"/>
      <c r="F90" s="94">
        <f t="shared" si="3"/>
        <v>-1.329274638384137</v>
      </c>
      <c r="G90" s="94">
        <f t="shared" si="4"/>
        <v>-1.0573353302449129</v>
      </c>
      <c r="H90" s="94"/>
      <c r="I90" s="94">
        <v>1.3429124307166966</v>
      </c>
      <c r="J90" s="94">
        <v>1.3250614363594715</v>
      </c>
      <c r="L90" s="94">
        <f t="shared" si="5"/>
        <v>-1.7850994357225147E-2</v>
      </c>
    </row>
    <row r="91" spans="1:12" ht="15.75" x14ac:dyDescent="0.25">
      <c r="A91" s="152" t="s">
        <v>161</v>
      </c>
      <c r="B91" s="93">
        <v>97.658957426064902</v>
      </c>
      <c r="C91" s="93">
        <v>98.279834994476701</v>
      </c>
      <c r="D91" s="93">
        <v>95.276994233239009</v>
      </c>
      <c r="E91" s="93"/>
      <c r="F91" s="93">
        <f t="shared" si="3"/>
        <v>-3.0553986597621541</v>
      </c>
      <c r="G91" s="93">
        <f t="shared" si="4"/>
        <v>-2.4390626887750844</v>
      </c>
      <c r="H91" s="93"/>
      <c r="I91" s="93">
        <v>0.58424436039435945</v>
      </c>
      <c r="J91" s="93">
        <v>0.5663933660371343</v>
      </c>
      <c r="L91" s="93">
        <f t="shared" si="5"/>
        <v>-1.7850994357225147E-2</v>
      </c>
    </row>
    <row r="92" spans="1:12" s="104" customFormat="1" ht="15.75" x14ac:dyDescent="0.25">
      <c r="A92" s="153" t="s">
        <v>227</v>
      </c>
      <c r="B92" s="94">
        <v>97.658957426064902</v>
      </c>
      <c r="C92" s="94">
        <v>98.279834994476701</v>
      </c>
      <c r="D92" s="94">
        <v>95.276994233239009</v>
      </c>
      <c r="E92" s="94"/>
      <c r="F92" s="94">
        <f t="shared" si="3"/>
        <v>-3.0553986597621541</v>
      </c>
      <c r="G92" s="94">
        <f t="shared" si="4"/>
        <v>-2.4390626887750844</v>
      </c>
      <c r="H92" s="94"/>
      <c r="I92" s="94">
        <v>0.58424436039435945</v>
      </c>
      <c r="J92" s="94">
        <v>0.5663933660371343</v>
      </c>
      <c r="L92" s="94">
        <f t="shared" si="5"/>
        <v>-1.7850994357225147E-2</v>
      </c>
    </row>
    <row r="93" spans="1:12" ht="15.75" x14ac:dyDescent="0.25">
      <c r="A93" s="152" t="s">
        <v>162</v>
      </c>
      <c r="B93" s="93">
        <v>121.10601416389966</v>
      </c>
      <c r="C93" s="93">
        <v>121.10601416389966</v>
      </c>
      <c r="D93" s="93">
        <v>121.10601416389966</v>
      </c>
      <c r="E93" s="93"/>
      <c r="F93" s="93">
        <f t="shared" si="3"/>
        <v>0</v>
      </c>
      <c r="G93" s="93">
        <f t="shared" si="4"/>
        <v>0</v>
      </c>
      <c r="H93" s="93"/>
      <c r="I93" s="93">
        <v>0.75866807032233718</v>
      </c>
      <c r="J93" s="93">
        <v>0.75866807032233718</v>
      </c>
      <c r="L93" s="93">
        <f t="shared" si="5"/>
        <v>0</v>
      </c>
    </row>
    <row r="94" spans="1:12" s="104" customFormat="1" ht="15.75" x14ac:dyDescent="0.25">
      <c r="A94" s="153" t="s">
        <v>226</v>
      </c>
      <c r="B94" s="94">
        <v>121.10601416389966</v>
      </c>
      <c r="C94" s="94">
        <v>121.10601416389966</v>
      </c>
      <c r="D94" s="94">
        <v>121.10601416389966</v>
      </c>
      <c r="E94" s="94"/>
      <c r="F94" s="94">
        <f t="shared" si="3"/>
        <v>0</v>
      </c>
      <c r="G94" s="94">
        <f t="shared" si="4"/>
        <v>0</v>
      </c>
      <c r="H94" s="94"/>
      <c r="I94" s="94">
        <v>0.75866807032233718</v>
      </c>
      <c r="J94" s="94">
        <v>0.75866807032233718</v>
      </c>
      <c r="L94" s="94">
        <f t="shared" si="5"/>
        <v>0</v>
      </c>
    </row>
    <row r="95" spans="1:12" ht="15.75" x14ac:dyDescent="0.25">
      <c r="A95" s="157" t="s">
        <v>147</v>
      </c>
      <c r="B95" s="93">
        <v>101.33458127757973</v>
      </c>
      <c r="C95" s="93">
        <v>101.33458127757973</v>
      </c>
      <c r="D95" s="93">
        <v>101.33458127757973</v>
      </c>
      <c r="E95" s="93"/>
      <c r="F95" s="93">
        <f t="shared" si="3"/>
        <v>0</v>
      </c>
      <c r="G95" s="93">
        <f t="shared" si="4"/>
        <v>0</v>
      </c>
      <c r="H95" s="93"/>
      <c r="I95" s="93">
        <v>3.0910336413052337</v>
      </c>
      <c r="J95" s="93">
        <v>3.0910336413052337</v>
      </c>
      <c r="L95" s="93">
        <f t="shared" si="5"/>
        <v>0</v>
      </c>
    </row>
    <row r="96" spans="1:12" s="104" customFormat="1" ht="15.75" x14ac:dyDescent="0.25">
      <c r="A96" s="155" t="s">
        <v>84</v>
      </c>
      <c r="B96" s="94">
        <v>100.00000000000001</v>
      </c>
      <c r="C96" s="94">
        <v>100.00000000000001</v>
      </c>
      <c r="D96" s="94">
        <v>100.00000000000001</v>
      </c>
      <c r="E96" s="94"/>
      <c r="F96" s="94">
        <f t="shared" si="3"/>
        <v>0</v>
      </c>
      <c r="G96" s="94">
        <f t="shared" si="4"/>
        <v>0</v>
      </c>
      <c r="H96" s="94"/>
      <c r="I96" s="94">
        <v>2.7871770751551561</v>
      </c>
      <c r="J96" s="94">
        <v>2.7871770751551557</v>
      </c>
      <c r="L96" s="94">
        <f t="shared" si="5"/>
        <v>0</v>
      </c>
    </row>
    <row r="97" spans="1:12" ht="15.75" x14ac:dyDescent="0.25">
      <c r="A97" s="154" t="s">
        <v>85</v>
      </c>
      <c r="B97" s="93">
        <v>100.00000000000001</v>
      </c>
      <c r="C97" s="93">
        <v>100.00000000000001</v>
      </c>
      <c r="D97" s="93">
        <v>100.00000000000001</v>
      </c>
      <c r="E97" s="93"/>
      <c r="F97" s="93">
        <f t="shared" si="3"/>
        <v>0</v>
      </c>
      <c r="G97" s="93">
        <f t="shared" si="4"/>
        <v>0</v>
      </c>
      <c r="H97" s="93"/>
      <c r="I97" s="93">
        <v>2.7871770751551561</v>
      </c>
      <c r="J97" s="93">
        <v>2.7871770751551557</v>
      </c>
      <c r="L97" s="93">
        <f t="shared" si="5"/>
        <v>0</v>
      </c>
    </row>
    <row r="98" spans="1:12" s="104" customFormat="1" ht="15.75" x14ac:dyDescent="0.25">
      <c r="A98" s="155" t="s">
        <v>86</v>
      </c>
      <c r="B98" s="94">
        <v>115.47005383792515</v>
      </c>
      <c r="C98" s="94">
        <v>115.47005383792515</v>
      </c>
      <c r="D98" s="94">
        <v>115.47005383792515</v>
      </c>
      <c r="E98" s="94"/>
      <c r="F98" s="94">
        <f t="shared" si="3"/>
        <v>0</v>
      </c>
      <c r="G98" s="94">
        <f t="shared" si="4"/>
        <v>0</v>
      </c>
      <c r="H98" s="94"/>
      <c r="I98" s="94">
        <v>0.30385656615007772</v>
      </c>
      <c r="J98" s="94">
        <v>0.30385656615007767</v>
      </c>
      <c r="L98" s="94">
        <f t="shared" si="5"/>
        <v>0</v>
      </c>
    </row>
    <row r="99" spans="1:12" ht="15.75" x14ac:dyDescent="0.25">
      <c r="A99" s="154" t="s">
        <v>87</v>
      </c>
      <c r="B99" s="93">
        <v>115.47005383792515</v>
      </c>
      <c r="C99" s="93">
        <v>115.47005383792515</v>
      </c>
      <c r="D99" s="93">
        <v>115.47005383792515</v>
      </c>
      <c r="E99" s="93"/>
      <c r="F99" s="93">
        <f t="shared" si="3"/>
        <v>0</v>
      </c>
      <c r="G99" s="93">
        <f t="shared" si="4"/>
        <v>0</v>
      </c>
      <c r="H99" s="93"/>
      <c r="I99" s="93">
        <v>0.30385656615007772</v>
      </c>
      <c r="J99" s="93">
        <v>0.30385656615007767</v>
      </c>
      <c r="L99" s="93">
        <f t="shared" si="5"/>
        <v>0</v>
      </c>
    </row>
    <row r="100" spans="1:12" s="104" customFormat="1" ht="15.75" x14ac:dyDescent="0.25">
      <c r="A100" s="151" t="s">
        <v>146</v>
      </c>
      <c r="B100" s="94">
        <v>93.287201854419564</v>
      </c>
      <c r="C100" s="94">
        <v>81.298883010556054</v>
      </c>
      <c r="D100" s="94">
        <v>81.298883010556054</v>
      </c>
      <c r="E100" s="94"/>
      <c r="F100" s="94">
        <f t="shared" si="3"/>
        <v>0</v>
      </c>
      <c r="G100" s="94">
        <f t="shared" si="4"/>
        <v>-12.850979132777528</v>
      </c>
      <c r="H100" s="94"/>
      <c r="I100" s="94">
        <v>4.0380473829476635</v>
      </c>
      <c r="J100" s="94">
        <v>4.0380473829476635</v>
      </c>
      <c r="L100" s="94">
        <f t="shared" si="5"/>
        <v>0</v>
      </c>
    </row>
    <row r="101" spans="1:12" ht="15.75" x14ac:dyDescent="0.25">
      <c r="A101" s="152" t="s">
        <v>17</v>
      </c>
      <c r="B101" s="93">
        <v>84.522124753762313</v>
      </c>
      <c r="C101" s="93">
        <v>65.412580507732187</v>
      </c>
      <c r="D101" s="93">
        <v>65.412580507732187</v>
      </c>
      <c r="E101" s="93"/>
      <c r="F101" s="93">
        <f t="shared" si="3"/>
        <v>0</v>
      </c>
      <c r="G101" s="93">
        <f t="shared" si="4"/>
        <v>-22.60892553482514</v>
      </c>
      <c r="H101" s="93"/>
      <c r="I101" s="93">
        <v>2.0382435176981093</v>
      </c>
      <c r="J101" s="93">
        <v>2.0382435176981089</v>
      </c>
      <c r="L101" s="93">
        <f t="shared" si="5"/>
        <v>0</v>
      </c>
    </row>
    <row r="102" spans="1:12" s="104" customFormat="1" ht="15.75" x14ac:dyDescent="0.25">
      <c r="A102" s="153" t="s">
        <v>17</v>
      </c>
      <c r="B102" s="94">
        <v>84.522124753762313</v>
      </c>
      <c r="C102" s="94">
        <v>65.412580507732187</v>
      </c>
      <c r="D102" s="94">
        <v>65.412580507732187</v>
      </c>
      <c r="E102" s="94"/>
      <c r="F102" s="94">
        <f t="shared" si="3"/>
        <v>0</v>
      </c>
      <c r="G102" s="94">
        <f t="shared" si="4"/>
        <v>-22.60892553482514</v>
      </c>
      <c r="H102" s="94"/>
      <c r="I102" s="94">
        <v>2.0382435176981093</v>
      </c>
      <c r="J102" s="94">
        <v>2.0382435176981089</v>
      </c>
      <c r="L102" s="94">
        <f t="shared" si="5"/>
        <v>0</v>
      </c>
    </row>
    <row r="103" spans="1:12" ht="15.75" x14ac:dyDescent="0.25">
      <c r="A103" s="152" t="s">
        <v>88</v>
      </c>
      <c r="B103" s="93">
        <v>88.888888888888886</v>
      </c>
      <c r="C103" s="93">
        <v>88.8888888888889</v>
      </c>
      <c r="D103" s="93">
        <v>88.8888888888889</v>
      </c>
      <c r="E103" s="93"/>
      <c r="F103" s="93">
        <f t="shared" si="3"/>
        <v>0</v>
      </c>
      <c r="G103" s="93">
        <f t="shared" si="4"/>
        <v>2.2204460492503131E-14</v>
      </c>
      <c r="H103" s="93"/>
      <c r="I103" s="93">
        <v>0.98966613960571204</v>
      </c>
      <c r="J103" s="93">
        <v>0.98966613960571204</v>
      </c>
      <c r="L103" s="93">
        <f t="shared" si="5"/>
        <v>0</v>
      </c>
    </row>
    <row r="104" spans="1:12" s="104" customFormat="1" ht="15.75" x14ac:dyDescent="0.25">
      <c r="A104" s="153" t="s">
        <v>89</v>
      </c>
      <c r="B104" s="94">
        <v>88.888888888888886</v>
      </c>
      <c r="C104" s="94">
        <v>88.8888888888889</v>
      </c>
      <c r="D104" s="94">
        <v>88.8888888888889</v>
      </c>
      <c r="E104" s="94"/>
      <c r="F104" s="94">
        <f t="shared" si="3"/>
        <v>0</v>
      </c>
      <c r="G104" s="94">
        <f t="shared" si="4"/>
        <v>2.2204460492503131E-14</v>
      </c>
      <c r="H104" s="94"/>
      <c r="I104" s="94">
        <v>0.98966613960571204</v>
      </c>
      <c r="J104" s="94">
        <v>0.98966613960571204</v>
      </c>
      <c r="L104" s="94">
        <f t="shared" si="5"/>
        <v>0</v>
      </c>
    </row>
    <row r="105" spans="1:12" ht="15.75" x14ac:dyDescent="0.25">
      <c r="A105" s="152" t="s">
        <v>90</v>
      </c>
      <c r="B105" s="93">
        <v>136.95652173913044</v>
      </c>
      <c r="C105" s="93">
        <v>136.95652173913044</v>
      </c>
      <c r="D105" s="93">
        <v>136.95652173913044</v>
      </c>
      <c r="E105" s="93"/>
      <c r="F105" s="93">
        <f t="shared" si="3"/>
        <v>0</v>
      </c>
      <c r="G105" s="93">
        <f t="shared" si="4"/>
        <v>0</v>
      </c>
      <c r="H105" s="93"/>
      <c r="I105" s="93">
        <v>1.0101377256438415</v>
      </c>
      <c r="J105" s="93">
        <v>1.0101377256438415</v>
      </c>
      <c r="L105" s="93">
        <f t="shared" si="5"/>
        <v>0</v>
      </c>
    </row>
    <row r="106" spans="1:12" s="104" customFormat="1" ht="15.75" x14ac:dyDescent="0.25">
      <c r="A106" s="153" t="s">
        <v>91</v>
      </c>
      <c r="B106" s="94">
        <v>136.95652173913044</v>
      </c>
      <c r="C106" s="94">
        <v>136.95652173913044</v>
      </c>
      <c r="D106" s="94">
        <v>136.95652173913044</v>
      </c>
      <c r="E106" s="94"/>
      <c r="F106" s="94">
        <f t="shared" si="3"/>
        <v>0</v>
      </c>
      <c r="G106" s="94">
        <f t="shared" si="4"/>
        <v>0</v>
      </c>
      <c r="H106" s="94"/>
      <c r="I106" s="94">
        <v>1.0101377256438415</v>
      </c>
      <c r="J106" s="94">
        <v>1.0101377256438415</v>
      </c>
      <c r="L106" s="94">
        <f t="shared" si="5"/>
        <v>0</v>
      </c>
    </row>
    <row r="107" spans="1:12" ht="15.75" x14ac:dyDescent="0.25">
      <c r="A107" s="150" t="s">
        <v>250</v>
      </c>
      <c r="B107" s="96">
        <v>99.538052792356098</v>
      </c>
      <c r="C107" s="96">
        <v>98.061047965040103</v>
      </c>
      <c r="D107" s="96">
        <v>97.830001310559865</v>
      </c>
      <c r="E107" s="96"/>
      <c r="F107" s="96">
        <f t="shared" si="3"/>
        <v>-0.2356151186173383</v>
      </c>
      <c r="G107" s="96">
        <f t="shared" si="4"/>
        <v>-1.7159783960806974</v>
      </c>
      <c r="H107" s="96"/>
      <c r="I107" s="96">
        <v>7.2356667036516891</v>
      </c>
      <c r="J107" s="96">
        <v>7.2186183789651253</v>
      </c>
      <c r="L107" s="96">
        <f t="shared" si="5"/>
        <v>-1.7048324686563809E-2</v>
      </c>
    </row>
    <row r="108" spans="1:12" s="104" customFormat="1" ht="15.75" x14ac:dyDescent="0.25">
      <c r="A108" s="151" t="s">
        <v>145</v>
      </c>
      <c r="B108" s="94">
        <v>100.24014749758653</v>
      </c>
      <c r="C108" s="94">
        <v>98.356688403050015</v>
      </c>
      <c r="D108" s="94">
        <v>98.356688403050015</v>
      </c>
      <c r="E108" s="94"/>
      <c r="F108" s="94">
        <f t="shared" si="3"/>
        <v>0</v>
      </c>
      <c r="G108" s="94">
        <f t="shared" si="4"/>
        <v>-1.8789468506935969</v>
      </c>
      <c r="H108" s="94"/>
      <c r="I108" s="94">
        <v>2.1514561896164315</v>
      </c>
      <c r="J108" s="94">
        <v>2.1514561896164315</v>
      </c>
      <c r="L108" s="94">
        <f t="shared" si="5"/>
        <v>0</v>
      </c>
    </row>
    <row r="109" spans="1:12" ht="15.75" x14ac:dyDescent="0.25">
      <c r="A109" s="152" t="s">
        <v>163</v>
      </c>
      <c r="B109" s="93">
        <v>100.24014749758653</v>
      </c>
      <c r="C109" s="93">
        <v>98.356688403050015</v>
      </c>
      <c r="D109" s="93">
        <v>98.356688403050015</v>
      </c>
      <c r="E109" s="93"/>
      <c r="F109" s="93">
        <f t="shared" si="3"/>
        <v>0</v>
      </c>
      <c r="G109" s="93">
        <f t="shared" si="4"/>
        <v>-1.8789468506935969</v>
      </c>
      <c r="H109" s="93"/>
      <c r="I109" s="93">
        <v>2.1514561896164315</v>
      </c>
      <c r="J109" s="93">
        <v>2.1514561896164315</v>
      </c>
      <c r="L109" s="93">
        <f t="shared" si="5"/>
        <v>0</v>
      </c>
    </row>
    <row r="110" spans="1:12" s="104" customFormat="1" ht="15.75" x14ac:dyDescent="0.25">
      <c r="A110" s="153" t="s">
        <v>225</v>
      </c>
      <c r="B110" s="94">
        <v>100.24014749758653</v>
      </c>
      <c r="C110" s="94">
        <v>98.356688403050015</v>
      </c>
      <c r="D110" s="94">
        <v>98.356688403050015</v>
      </c>
      <c r="E110" s="94"/>
      <c r="F110" s="94">
        <f t="shared" si="3"/>
        <v>0</v>
      </c>
      <c r="G110" s="94">
        <f t="shared" si="4"/>
        <v>-1.8789468506935969</v>
      </c>
      <c r="H110" s="94"/>
      <c r="I110" s="94">
        <v>2.1514561896164315</v>
      </c>
      <c r="J110" s="94">
        <v>2.1514561896164315</v>
      </c>
      <c r="L110" s="94">
        <f t="shared" si="5"/>
        <v>0</v>
      </c>
    </row>
    <row r="111" spans="1:12" ht="15.75" x14ac:dyDescent="0.25">
      <c r="A111" s="157" t="s">
        <v>92</v>
      </c>
      <c r="B111" s="93">
        <v>94.167741984121832</v>
      </c>
      <c r="C111" s="93">
        <v>92.533564222284312</v>
      </c>
      <c r="D111" s="93">
        <v>84.563237483378714</v>
      </c>
      <c r="E111" s="93"/>
      <c r="F111" s="93">
        <f t="shared" si="3"/>
        <v>-8.6134440036906632</v>
      </c>
      <c r="G111" s="93">
        <f t="shared" si="4"/>
        <v>-10.199357336573478</v>
      </c>
      <c r="H111" s="93"/>
      <c r="I111" s="93">
        <v>0.29571086693739496</v>
      </c>
      <c r="J111" s="93">
        <v>0.27023997700091423</v>
      </c>
      <c r="L111" s="93">
        <f t="shared" si="5"/>
        <v>-2.5470889936480723E-2</v>
      </c>
    </row>
    <row r="112" spans="1:12" s="104" customFormat="1" ht="15.75" x14ac:dyDescent="0.25">
      <c r="A112" s="155" t="s">
        <v>93</v>
      </c>
      <c r="B112" s="94">
        <v>94.167741984121832</v>
      </c>
      <c r="C112" s="94">
        <v>92.533564222284312</v>
      </c>
      <c r="D112" s="94">
        <v>84.563237483378714</v>
      </c>
      <c r="E112" s="94"/>
      <c r="F112" s="94">
        <f t="shared" si="3"/>
        <v>-8.6134440036906632</v>
      </c>
      <c r="G112" s="94">
        <f t="shared" si="4"/>
        <v>-10.199357336573478</v>
      </c>
      <c r="H112" s="94"/>
      <c r="I112" s="94">
        <v>0.29571086693739496</v>
      </c>
      <c r="J112" s="94">
        <v>0.27023997700091423</v>
      </c>
      <c r="L112" s="94">
        <f t="shared" si="5"/>
        <v>-2.5470889936480723E-2</v>
      </c>
    </row>
    <row r="113" spans="1:12" ht="15.75" x14ac:dyDescent="0.25">
      <c r="A113" s="154" t="s">
        <v>92</v>
      </c>
      <c r="B113" s="93">
        <v>94.167741984121832</v>
      </c>
      <c r="C113" s="93">
        <v>92.533564222284312</v>
      </c>
      <c r="D113" s="93">
        <v>84.563237483378714</v>
      </c>
      <c r="E113" s="93"/>
      <c r="F113" s="93">
        <f t="shared" si="3"/>
        <v>-8.6134440036906632</v>
      </c>
      <c r="G113" s="93">
        <f t="shared" si="4"/>
        <v>-10.199357336573478</v>
      </c>
      <c r="H113" s="93"/>
      <c r="I113" s="93">
        <v>0.29571086693739496</v>
      </c>
      <c r="J113" s="93">
        <v>0.27023997700091423</v>
      </c>
      <c r="L113" s="93">
        <f t="shared" si="5"/>
        <v>-2.5470889936480723E-2</v>
      </c>
    </row>
    <row r="114" spans="1:12" s="104" customFormat="1" ht="15.75" x14ac:dyDescent="0.25">
      <c r="A114" s="151" t="s">
        <v>94</v>
      </c>
      <c r="B114" s="94">
        <v>81.621604392691779</v>
      </c>
      <c r="C114" s="94">
        <v>82.143101909309877</v>
      </c>
      <c r="D114" s="94">
        <v>82.793363297213531</v>
      </c>
      <c r="E114" s="94"/>
      <c r="F114" s="94">
        <f t="shared" si="3"/>
        <v>0.79162020034448943</v>
      </c>
      <c r="G114" s="94">
        <f t="shared" si="4"/>
        <v>1.4355989608881847</v>
      </c>
      <c r="H114" s="94"/>
      <c r="I114" s="94">
        <v>1.6718951468917569</v>
      </c>
      <c r="J114" s="94">
        <v>1.6851302066031313</v>
      </c>
      <c r="L114" s="94">
        <f t="shared" si="5"/>
        <v>1.3235059711374397E-2</v>
      </c>
    </row>
    <row r="115" spans="1:12" ht="15.75" x14ac:dyDescent="0.25">
      <c r="A115" s="152" t="s">
        <v>164</v>
      </c>
      <c r="B115" s="93">
        <v>80.904321934332501</v>
      </c>
      <c r="C115" s="93">
        <v>81.644548115088952</v>
      </c>
      <c r="D115" s="93">
        <v>82.603669831797873</v>
      </c>
      <c r="E115" s="93"/>
      <c r="F115" s="93">
        <f t="shared" si="3"/>
        <v>1.174752924539324</v>
      </c>
      <c r="G115" s="93">
        <f t="shared" si="4"/>
        <v>2.1004414311075692</v>
      </c>
      <c r="H115" s="93"/>
      <c r="I115" s="93">
        <v>1.5212652576712942</v>
      </c>
      <c r="J115" s="93">
        <v>1.5391363657757882</v>
      </c>
      <c r="L115" s="93">
        <f t="shared" si="5"/>
        <v>1.7871108104493993E-2</v>
      </c>
    </row>
    <row r="116" spans="1:12" s="104" customFormat="1" ht="15.75" x14ac:dyDescent="0.25">
      <c r="A116" s="153" t="s">
        <v>224</v>
      </c>
      <c r="B116" s="94">
        <v>71.617277925741831</v>
      </c>
      <c r="C116" s="94">
        <v>68.865740237603958</v>
      </c>
      <c r="D116" s="94">
        <v>72.995543594077034</v>
      </c>
      <c r="E116" s="94"/>
      <c r="F116" s="94">
        <f t="shared" si="3"/>
        <v>5.9968909681711535</v>
      </c>
      <c r="G116" s="94">
        <f t="shared" si="4"/>
        <v>1.9244876491456342</v>
      </c>
      <c r="H116" s="94"/>
      <c r="I116" s="94">
        <v>0.29105465143523396</v>
      </c>
      <c r="J116" s="94">
        <v>0.30850888153959549</v>
      </c>
      <c r="L116" s="94">
        <f t="shared" si="5"/>
        <v>1.7454230104361534E-2</v>
      </c>
    </row>
    <row r="117" spans="1:12" ht="15.75" x14ac:dyDescent="0.25">
      <c r="A117" s="154" t="s">
        <v>223</v>
      </c>
      <c r="B117" s="93">
        <v>72.823998389900837</v>
      </c>
      <c r="C117" s="93">
        <v>73.707429262235465</v>
      </c>
      <c r="D117" s="93">
        <v>73.752897773631005</v>
      </c>
      <c r="E117" s="93"/>
      <c r="F117" s="93">
        <f t="shared" si="3"/>
        <v>6.1687826926881684E-2</v>
      </c>
      <c r="G117" s="93">
        <f t="shared" si="4"/>
        <v>1.2755402123855175</v>
      </c>
      <c r="H117" s="93"/>
      <c r="I117" s="93">
        <v>0.45437477963447226</v>
      </c>
      <c r="J117" s="93">
        <v>0.45465507356213258</v>
      </c>
      <c r="L117" s="93">
        <f t="shared" si="5"/>
        <v>2.8029392766032446E-4</v>
      </c>
    </row>
    <row r="118" spans="1:12" s="104" customFormat="1" ht="15.75" x14ac:dyDescent="0.25">
      <c r="A118" s="153" t="s">
        <v>18</v>
      </c>
      <c r="B118" s="94">
        <v>84.557047184781226</v>
      </c>
      <c r="C118" s="94">
        <v>92.640091990620334</v>
      </c>
      <c r="D118" s="94">
        <v>92.640091990620334</v>
      </c>
      <c r="E118" s="94"/>
      <c r="F118" s="94">
        <f t="shared" si="3"/>
        <v>0</v>
      </c>
      <c r="G118" s="94">
        <f t="shared" si="4"/>
        <v>9.5592798884939221</v>
      </c>
      <c r="H118" s="94"/>
      <c r="I118" s="94">
        <v>0.20528575551765976</v>
      </c>
      <c r="J118" s="94">
        <v>0.20528575551765979</v>
      </c>
      <c r="L118" s="94">
        <f t="shared" si="5"/>
        <v>0</v>
      </c>
    </row>
    <row r="119" spans="1:12" ht="15.75" x14ac:dyDescent="0.25">
      <c r="A119" s="154" t="s">
        <v>95</v>
      </c>
      <c r="B119" s="93">
        <v>92.245907902471387</v>
      </c>
      <c r="C119" s="93">
        <v>92.245907902471387</v>
      </c>
      <c r="D119" s="93">
        <v>92.245907902471387</v>
      </c>
      <c r="E119" s="93"/>
      <c r="F119" s="93">
        <f t="shared" si="3"/>
        <v>0</v>
      </c>
      <c r="G119" s="93">
        <f t="shared" si="4"/>
        <v>0</v>
      </c>
      <c r="H119" s="93"/>
      <c r="I119" s="93">
        <v>0.4216051713508972</v>
      </c>
      <c r="J119" s="93">
        <v>0.4216051713508972</v>
      </c>
      <c r="L119" s="93">
        <f t="shared" si="5"/>
        <v>0</v>
      </c>
    </row>
    <row r="120" spans="1:12" s="104" customFormat="1" ht="15.75" x14ac:dyDescent="0.25">
      <c r="A120" s="153" t="s">
        <v>96</v>
      </c>
      <c r="B120" s="94">
        <v>100.92083813869822</v>
      </c>
      <c r="C120" s="94">
        <v>102.33899905840541</v>
      </c>
      <c r="D120" s="94">
        <v>102.43284501949022</v>
      </c>
      <c r="E120" s="94"/>
      <c r="F120" s="94">
        <f t="shared" si="3"/>
        <v>9.1701073831340629E-2</v>
      </c>
      <c r="G120" s="94">
        <f t="shared" si="4"/>
        <v>1.4982107844903281</v>
      </c>
      <c r="H120" s="94"/>
      <c r="I120" s="94">
        <v>0.14894489973303099</v>
      </c>
      <c r="J120" s="94">
        <v>0.14908148380550318</v>
      </c>
      <c r="L120" s="94">
        <f t="shared" si="5"/>
        <v>1.3658407247219007E-4</v>
      </c>
    </row>
    <row r="121" spans="1:12" ht="15.75" x14ac:dyDescent="0.25">
      <c r="A121" s="152" t="s">
        <v>97</v>
      </c>
      <c r="B121" s="93">
        <v>89.388949745555934</v>
      </c>
      <c r="C121" s="93">
        <v>87.541867000475094</v>
      </c>
      <c r="D121" s="93">
        <v>84.847525698502565</v>
      </c>
      <c r="E121" s="93"/>
      <c r="F121" s="93">
        <f t="shared" si="3"/>
        <v>-3.0777745486715635</v>
      </c>
      <c r="G121" s="93">
        <f t="shared" si="4"/>
        <v>-5.0805206459863861</v>
      </c>
      <c r="H121" s="93"/>
      <c r="I121" s="93">
        <v>0.15062988922046266</v>
      </c>
      <c r="J121" s="93">
        <v>0.1459938408273431</v>
      </c>
      <c r="L121" s="93">
        <f t="shared" si="5"/>
        <v>-4.6360483931195684E-3</v>
      </c>
    </row>
    <row r="122" spans="1:12" s="104" customFormat="1" ht="15.75" x14ac:dyDescent="0.25">
      <c r="A122" s="153" t="s">
        <v>98</v>
      </c>
      <c r="B122" s="94">
        <v>89.388949745555934</v>
      </c>
      <c r="C122" s="94">
        <v>87.541867000475094</v>
      </c>
      <c r="D122" s="94">
        <v>84.847525698502565</v>
      </c>
      <c r="E122" s="94"/>
      <c r="F122" s="94">
        <f t="shared" si="3"/>
        <v>-3.0777745486715635</v>
      </c>
      <c r="G122" s="94">
        <f t="shared" si="4"/>
        <v>-5.0805206459863861</v>
      </c>
      <c r="H122" s="94"/>
      <c r="I122" s="94">
        <v>0.15062988922046266</v>
      </c>
      <c r="J122" s="94">
        <v>0.1459938408273431</v>
      </c>
      <c r="L122" s="94">
        <f t="shared" si="5"/>
        <v>-4.6360483931195684E-3</v>
      </c>
    </row>
    <row r="123" spans="1:12" ht="15.75" x14ac:dyDescent="0.25">
      <c r="A123" s="157" t="s">
        <v>144</v>
      </c>
      <c r="B123" s="93">
        <v>106.85963084387319</v>
      </c>
      <c r="C123" s="93">
        <v>101.8473056458663</v>
      </c>
      <c r="D123" s="93">
        <v>103.04694211634832</v>
      </c>
      <c r="E123" s="93"/>
      <c r="F123" s="93">
        <f t="shared" si="3"/>
        <v>1.1778774734142461</v>
      </c>
      <c r="G123" s="93">
        <f t="shared" si="4"/>
        <v>-3.5679411368128244</v>
      </c>
      <c r="H123" s="93"/>
      <c r="I123" s="93">
        <v>0.77324625701410088</v>
      </c>
      <c r="J123" s="93">
        <v>0.78235415048948886</v>
      </c>
      <c r="L123" s="93">
        <f t="shared" si="5"/>
        <v>9.1078934753879848E-3</v>
      </c>
    </row>
    <row r="124" spans="1:12" s="104" customFormat="1" ht="15.75" x14ac:dyDescent="0.25">
      <c r="A124" s="155" t="s">
        <v>165</v>
      </c>
      <c r="B124" s="94">
        <v>106.85963084387319</v>
      </c>
      <c r="C124" s="94">
        <v>101.8473056458663</v>
      </c>
      <c r="D124" s="94">
        <v>103.04694211634832</v>
      </c>
      <c r="E124" s="94"/>
      <c r="F124" s="94">
        <f t="shared" si="3"/>
        <v>1.1778774734142461</v>
      </c>
      <c r="G124" s="94">
        <f t="shared" si="4"/>
        <v>-3.5679411368128244</v>
      </c>
      <c r="H124" s="94"/>
      <c r="I124" s="94">
        <v>0.77324625701410088</v>
      </c>
      <c r="J124" s="94">
        <v>0.78235415048948886</v>
      </c>
      <c r="L124" s="94">
        <f t="shared" si="5"/>
        <v>9.1078934753879848E-3</v>
      </c>
    </row>
    <row r="125" spans="1:12" ht="15.75" x14ac:dyDescent="0.25">
      <c r="A125" s="154" t="s">
        <v>222</v>
      </c>
      <c r="B125" s="93">
        <v>106.85963084387319</v>
      </c>
      <c r="C125" s="93">
        <v>101.8473056458663</v>
      </c>
      <c r="D125" s="93">
        <v>103.04694211634832</v>
      </c>
      <c r="E125" s="93"/>
      <c r="F125" s="93">
        <f t="shared" si="3"/>
        <v>1.1778774734142461</v>
      </c>
      <c r="G125" s="93">
        <f t="shared" si="4"/>
        <v>-3.5679411368128244</v>
      </c>
      <c r="H125" s="93"/>
      <c r="I125" s="93">
        <v>0.77324625701410088</v>
      </c>
      <c r="J125" s="93">
        <v>0.78235415048948886</v>
      </c>
      <c r="L125" s="93">
        <f t="shared" si="5"/>
        <v>9.1078934753879848E-3</v>
      </c>
    </row>
    <row r="126" spans="1:12" s="104" customFormat="1" ht="15.75" x14ac:dyDescent="0.25">
      <c r="A126" s="151" t="s">
        <v>143</v>
      </c>
      <c r="B126" s="94">
        <v>96.012044718019368</v>
      </c>
      <c r="C126" s="94">
        <v>91.594220081908873</v>
      </c>
      <c r="D126" s="94">
        <v>91.594220081908873</v>
      </c>
      <c r="E126" s="94"/>
      <c r="F126" s="94">
        <f t="shared" si="3"/>
        <v>0</v>
      </c>
      <c r="G126" s="94">
        <f t="shared" si="4"/>
        <v>-4.6013233538410026</v>
      </c>
      <c r="H126" s="94"/>
      <c r="I126" s="94">
        <v>0.25658832239424967</v>
      </c>
      <c r="J126" s="94">
        <v>0.25658832239424967</v>
      </c>
      <c r="L126" s="94">
        <f t="shared" si="5"/>
        <v>0</v>
      </c>
    </row>
    <row r="127" spans="1:12" ht="15.75" x14ac:dyDescent="0.25">
      <c r="A127" s="152" t="s">
        <v>166</v>
      </c>
      <c r="B127" s="93">
        <v>96.012044718019368</v>
      </c>
      <c r="C127" s="93">
        <v>91.594220081908873</v>
      </c>
      <c r="D127" s="93">
        <v>91.594220081908873</v>
      </c>
      <c r="E127" s="93"/>
      <c r="F127" s="93">
        <f t="shared" si="3"/>
        <v>0</v>
      </c>
      <c r="G127" s="93">
        <f t="shared" si="4"/>
        <v>-4.6013233538410026</v>
      </c>
      <c r="H127" s="93"/>
      <c r="I127" s="93">
        <v>0.25658832239424967</v>
      </c>
      <c r="J127" s="93">
        <v>0.25658832239424967</v>
      </c>
      <c r="L127" s="93">
        <f t="shared" si="5"/>
        <v>0</v>
      </c>
    </row>
    <row r="128" spans="1:12" s="104" customFormat="1" ht="15.75" x14ac:dyDescent="0.25">
      <c r="A128" s="153" t="s">
        <v>221</v>
      </c>
      <c r="B128" s="94">
        <v>96.012044718019368</v>
      </c>
      <c r="C128" s="94">
        <v>91.594220081908873</v>
      </c>
      <c r="D128" s="94">
        <v>91.594220081908873</v>
      </c>
      <c r="E128" s="94"/>
      <c r="F128" s="94">
        <f t="shared" si="3"/>
        <v>0</v>
      </c>
      <c r="G128" s="94">
        <f t="shared" si="4"/>
        <v>-4.6013233538410026</v>
      </c>
      <c r="H128" s="94"/>
      <c r="I128" s="94">
        <v>0.25658832239424967</v>
      </c>
      <c r="J128" s="94">
        <v>0.25658832239424967</v>
      </c>
      <c r="L128" s="94">
        <f t="shared" si="5"/>
        <v>0</v>
      </c>
    </row>
    <row r="129" spans="1:12" ht="15.75" x14ac:dyDescent="0.25">
      <c r="A129" s="157" t="s">
        <v>142</v>
      </c>
      <c r="B129" s="93">
        <v>117.38699124009558</v>
      </c>
      <c r="C129" s="93">
        <v>116.12121188163519</v>
      </c>
      <c r="D129" s="93">
        <v>115.34659255202976</v>
      </c>
      <c r="E129" s="93"/>
      <c r="F129" s="93">
        <f t="shared" si="3"/>
        <v>-0.66707823407408107</v>
      </c>
      <c r="G129" s="93">
        <f t="shared" si="4"/>
        <v>-1.7381812639635008</v>
      </c>
      <c r="H129" s="93"/>
      <c r="I129" s="93">
        <v>2.0867699207977553</v>
      </c>
      <c r="J129" s="93">
        <v>2.072849532860908</v>
      </c>
      <c r="L129" s="93">
        <f t="shared" si="5"/>
        <v>-1.3920387936847245E-2</v>
      </c>
    </row>
    <row r="130" spans="1:12" s="104" customFormat="1" ht="15.75" x14ac:dyDescent="0.25">
      <c r="A130" s="155" t="s">
        <v>99</v>
      </c>
      <c r="B130" s="94">
        <v>100.16539266808488</v>
      </c>
      <c r="C130" s="94">
        <v>97.992053769899059</v>
      </c>
      <c r="D130" s="94">
        <v>96.662034988137762</v>
      </c>
      <c r="E130" s="94"/>
      <c r="F130" s="94">
        <f t="shared" si="3"/>
        <v>-1.3572720752280554</v>
      </c>
      <c r="G130" s="94">
        <f t="shared" si="4"/>
        <v>-3.4975729507256914</v>
      </c>
      <c r="H130" s="94"/>
      <c r="I130" s="94">
        <v>1.0256151431176799</v>
      </c>
      <c r="J130" s="94">
        <v>1.0116947551808331</v>
      </c>
      <c r="L130" s="94">
        <f t="shared" si="5"/>
        <v>-1.3920387936846801E-2</v>
      </c>
    </row>
    <row r="131" spans="1:12" ht="15.75" x14ac:dyDescent="0.25">
      <c r="A131" s="154" t="s">
        <v>220</v>
      </c>
      <c r="B131" s="93">
        <v>98.574525978414883</v>
      </c>
      <c r="C131" s="93">
        <v>95.987710205030297</v>
      </c>
      <c r="D131" s="93">
        <v>94.802455587752178</v>
      </c>
      <c r="E131" s="93"/>
      <c r="F131" s="93">
        <f t="shared" si="3"/>
        <v>-1.2347983036020027</v>
      </c>
      <c r="G131" s="93">
        <f t="shared" si="4"/>
        <v>-3.8266178337887036</v>
      </c>
      <c r="H131" s="93"/>
      <c r="I131" s="93">
        <v>0.82466210835749654</v>
      </c>
      <c r="J131" s="93">
        <v>0.81447919463304963</v>
      </c>
      <c r="L131" s="93">
        <f t="shared" si="5"/>
        <v>-1.0182913724446907E-2</v>
      </c>
    </row>
    <row r="132" spans="1:12" s="104" customFormat="1" ht="15.75" x14ac:dyDescent="0.25">
      <c r="A132" s="153" t="s">
        <v>100</v>
      </c>
      <c r="B132" s="94">
        <v>107.45489290908006</v>
      </c>
      <c r="C132" s="94">
        <v>107.17614379706438</v>
      </c>
      <c r="D132" s="94">
        <v>105.18280204880965</v>
      </c>
      <c r="E132" s="94"/>
      <c r="F132" s="94">
        <f t="shared" si="3"/>
        <v>-1.8598744810497059</v>
      </c>
      <c r="G132" s="94">
        <f t="shared" si="4"/>
        <v>-2.1144601225305593</v>
      </c>
      <c r="H132" s="94"/>
      <c r="I132" s="94">
        <v>0.20095303476018314</v>
      </c>
      <c r="J132" s="94">
        <v>0.19721556054778352</v>
      </c>
      <c r="L132" s="94">
        <f t="shared" si="5"/>
        <v>-3.7374742123996163E-3</v>
      </c>
    </row>
    <row r="133" spans="1:12" ht="15.75" x14ac:dyDescent="0.25">
      <c r="A133" s="152" t="s">
        <v>167</v>
      </c>
      <c r="B133" s="93">
        <v>141.40606992085807</v>
      </c>
      <c r="C133" s="93">
        <v>141.40606992085807</v>
      </c>
      <c r="D133" s="93">
        <v>141.40606992085807</v>
      </c>
      <c r="E133" s="93"/>
      <c r="F133" s="93">
        <f t="shared" ref="F133:F196" si="6">((D133/C133-1)*100)</f>
        <v>0</v>
      </c>
      <c r="G133" s="93">
        <f t="shared" si="4"/>
        <v>0</v>
      </c>
      <c r="H133" s="93"/>
      <c r="I133" s="93">
        <v>1.0611547776800752</v>
      </c>
      <c r="J133" s="93">
        <v>1.0611547776800752</v>
      </c>
      <c r="L133" s="93">
        <f t="shared" si="5"/>
        <v>0</v>
      </c>
    </row>
    <row r="134" spans="1:12" s="104" customFormat="1" ht="15.75" x14ac:dyDescent="0.25">
      <c r="A134" s="153" t="s">
        <v>101</v>
      </c>
      <c r="B134" s="94">
        <v>141.40606992085807</v>
      </c>
      <c r="C134" s="94">
        <v>141.40606992085807</v>
      </c>
      <c r="D134" s="94">
        <v>141.40606992085807</v>
      </c>
      <c r="E134" s="94"/>
      <c r="F134" s="94">
        <f t="shared" si="6"/>
        <v>0</v>
      </c>
      <c r="G134" s="94">
        <f t="shared" si="4"/>
        <v>0</v>
      </c>
      <c r="H134" s="94"/>
      <c r="I134" s="94">
        <v>1.0611547776800752</v>
      </c>
      <c r="J134" s="94">
        <v>1.0611547776800752</v>
      </c>
      <c r="L134" s="94">
        <f t="shared" si="5"/>
        <v>0</v>
      </c>
    </row>
    <row r="135" spans="1:12" s="158" customFormat="1" ht="15.75" x14ac:dyDescent="0.25">
      <c r="A135" s="150" t="s">
        <v>2</v>
      </c>
      <c r="B135" s="96">
        <v>128.82738850884596</v>
      </c>
      <c r="C135" s="96">
        <v>129.09872438534106</v>
      </c>
      <c r="D135" s="96">
        <v>129.92420907073239</v>
      </c>
      <c r="E135" s="96"/>
      <c r="F135" s="96">
        <f t="shared" si="6"/>
        <v>0.63942125634595115</v>
      </c>
      <c r="G135" s="96">
        <f t="shared" ref="G135:G198" si="7">((D135/B135-1)*100)</f>
        <v>0.85138771699242444</v>
      </c>
      <c r="H135" s="96"/>
      <c r="I135" s="96">
        <v>4.3175569085050007</v>
      </c>
      <c r="J135" s="96">
        <v>4.3451642851328147</v>
      </c>
      <c r="L135" s="96">
        <f t="shared" si="5"/>
        <v>2.7607376627813984E-2</v>
      </c>
    </row>
    <row r="136" spans="1:12" s="104" customFormat="1" ht="15.75" x14ac:dyDescent="0.25">
      <c r="A136" s="151" t="s">
        <v>141</v>
      </c>
      <c r="B136" s="94">
        <v>101.98623260191995</v>
      </c>
      <c r="C136" s="94">
        <v>102.46780380322735</v>
      </c>
      <c r="D136" s="94">
        <v>103.93288706733426</v>
      </c>
      <c r="E136" s="94"/>
      <c r="F136" s="94">
        <f t="shared" si="6"/>
        <v>1.4297986389172124</v>
      </c>
      <c r="G136" s="94">
        <f t="shared" si="7"/>
        <v>1.9087424015481025</v>
      </c>
      <c r="H136" s="94"/>
      <c r="I136" s="94">
        <v>1.9308576659941989</v>
      </c>
      <c r="J136" s="94">
        <v>1.9584650426220125</v>
      </c>
      <c r="L136" s="94">
        <f t="shared" ref="L136:L199" si="8">J136-I136</f>
        <v>2.760737662781354E-2</v>
      </c>
    </row>
    <row r="137" spans="1:12" ht="15.75" x14ac:dyDescent="0.25">
      <c r="A137" s="152" t="s">
        <v>102</v>
      </c>
      <c r="B137" s="93">
        <v>107.4214099938506</v>
      </c>
      <c r="C137" s="93">
        <v>108.18748887579048</v>
      </c>
      <c r="D137" s="93">
        <v>110.41567302216373</v>
      </c>
      <c r="E137" s="93"/>
      <c r="F137" s="93">
        <f t="shared" si="6"/>
        <v>2.0595580593717466</v>
      </c>
      <c r="G137" s="93">
        <f t="shared" si="7"/>
        <v>2.787398739678193</v>
      </c>
      <c r="H137" s="93"/>
      <c r="I137" s="93">
        <v>1.3404652332186386</v>
      </c>
      <c r="J137" s="93">
        <v>1.3680728929624693</v>
      </c>
      <c r="L137" s="93">
        <f t="shared" si="8"/>
        <v>2.7607659743830615E-2</v>
      </c>
    </row>
    <row r="138" spans="1:12" s="104" customFormat="1" ht="15.75" x14ac:dyDescent="0.25">
      <c r="A138" s="153" t="s">
        <v>103</v>
      </c>
      <c r="B138" s="94">
        <v>107.4214099938506</v>
      </c>
      <c r="C138" s="94">
        <v>108.18748887579048</v>
      </c>
      <c r="D138" s="94">
        <v>110.41567302216373</v>
      </c>
      <c r="E138" s="94"/>
      <c r="F138" s="94">
        <f t="shared" si="6"/>
        <v>2.0595580593717466</v>
      </c>
      <c r="G138" s="94">
        <f t="shared" si="7"/>
        <v>2.787398739678193</v>
      </c>
      <c r="H138" s="94"/>
      <c r="I138" s="94">
        <v>1.3404652332186386</v>
      </c>
      <c r="J138" s="94">
        <v>1.3680728929624693</v>
      </c>
      <c r="L138" s="94">
        <f t="shared" si="8"/>
        <v>2.7607659743830615E-2</v>
      </c>
    </row>
    <row r="139" spans="1:12" ht="15.75" x14ac:dyDescent="0.25">
      <c r="A139" s="152" t="s">
        <v>168</v>
      </c>
      <c r="B139" s="93">
        <v>91.550881173224226</v>
      </c>
      <c r="C139" s="93">
        <v>91.486207529612443</v>
      </c>
      <c r="D139" s="93">
        <v>91.486163658435842</v>
      </c>
      <c r="E139" s="93"/>
      <c r="F139" s="93">
        <f t="shared" si="6"/>
        <v>-4.7953869530825699E-5</v>
      </c>
      <c r="G139" s="93">
        <f t="shared" si="7"/>
        <v>-7.0690215057500616E-2</v>
      </c>
      <c r="H139" s="93"/>
      <c r="I139" s="93">
        <v>0.59039243277556008</v>
      </c>
      <c r="J139" s="93">
        <v>0.59039214965954301</v>
      </c>
      <c r="L139" s="93">
        <f t="shared" si="8"/>
        <v>-2.8311601707464717E-7</v>
      </c>
    </row>
    <row r="140" spans="1:12" s="104" customFormat="1" ht="15.75" x14ac:dyDescent="0.25">
      <c r="A140" s="153" t="s">
        <v>219</v>
      </c>
      <c r="B140" s="94">
        <v>91.550881173224226</v>
      </c>
      <c r="C140" s="94">
        <v>91.486207529612443</v>
      </c>
      <c r="D140" s="94">
        <v>91.486163658435842</v>
      </c>
      <c r="E140" s="94"/>
      <c r="F140" s="94">
        <f t="shared" si="6"/>
        <v>-4.7953869530825699E-5</v>
      </c>
      <c r="G140" s="94">
        <f t="shared" si="7"/>
        <v>-7.0690215057500616E-2</v>
      </c>
      <c r="H140" s="94"/>
      <c r="I140" s="94">
        <v>0.59039243277556008</v>
      </c>
      <c r="J140" s="94">
        <v>0.59039214965954301</v>
      </c>
      <c r="L140" s="94">
        <f t="shared" si="8"/>
        <v>-2.8311601707464717E-7</v>
      </c>
    </row>
    <row r="141" spans="1:12" ht="15.75" x14ac:dyDescent="0.25">
      <c r="A141" s="157" t="s">
        <v>104</v>
      </c>
      <c r="B141" s="93">
        <v>163.46937158495564</v>
      </c>
      <c r="C141" s="93">
        <v>163.46937158495564</v>
      </c>
      <c r="D141" s="93">
        <v>163.46937158495564</v>
      </c>
      <c r="E141" s="93"/>
      <c r="F141" s="93">
        <f t="shared" si="6"/>
        <v>0</v>
      </c>
      <c r="G141" s="93">
        <f t="shared" si="7"/>
        <v>0</v>
      </c>
      <c r="H141" s="93"/>
      <c r="I141" s="93">
        <v>2.3866992425108022</v>
      </c>
      <c r="J141" s="93">
        <v>2.3866992425108022</v>
      </c>
      <c r="L141" s="93">
        <f t="shared" si="8"/>
        <v>0</v>
      </c>
    </row>
    <row r="142" spans="1:12" s="104" customFormat="1" ht="15.75" x14ac:dyDescent="0.25">
      <c r="A142" s="155" t="s">
        <v>19</v>
      </c>
      <c r="B142" s="94">
        <v>169.42514348606315</v>
      </c>
      <c r="C142" s="94">
        <v>169.42514348606315</v>
      </c>
      <c r="D142" s="94">
        <v>169.42514348606315</v>
      </c>
      <c r="E142" s="94"/>
      <c r="F142" s="94">
        <f t="shared" si="6"/>
        <v>0</v>
      </c>
      <c r="G142" s="94">
        <f t="shared" si="7"/>
        <v>0</v>
      </c>
      <c r="H142" s="94"/>
      <c r="I142" s="94">
        <v>2.017119794463798</v>
      </c>
      <c r="J142" s="94">
        <v>2.017119794463798</v>
      </c>
      <c r="L142" s="94">
        <f t="shared" si="8"/>
        <v>0</v>
      </c>
    </row>
    <row r="143" spans="1:12" ht="15.75" x14ac:dyDescent="0.25">
      <c r="A143" s="154" t="s">
        <v>105</v>
      </c>
      <c r="B143" s="93">
        <v>169.42514348606315</v>
      </c>
      <c r="C143" s="93">
        <v>169.42514348606315</v>
      </c>
      <c r="D143" s="93">
        <v>169.42514348606315</v>
      </c>
      <c r="E143" s="93"/>
      <c r="F143" s="93">
        <f t="shared" si="6"/>
        <v>0</v>
      </c>
      <c r="G143" s="93">
        <f t="shared" si="7"/>
        <v>0</v>
      </c>
      <c r="H143" s="93"/>
      <c r="I143" s="93">
        <v>2.017119794463798</v>
      </c>
      <c r="J143" s="93">
        <v>2.017119794463798</v>
      </c>
      <c r="L143" s="93">
        <f t="shared" si="8"/>
        <v>0</v>
      </c>
    </row>
    <row r="144" spans="1:12" s="104" customFormat="1" ht="15.75" x14ac:dyDescent="0.25">
      <c r="A144" s="155" t="s">
        <v>106</v>
      </c>
      <c r="B144" s="94">
        <v>146.66666666666663</v>
      </c>
      <c r="C144" s="94">
        <v>146.66666666666663</v>
      </c>
      <c r="D144" s="94">
        <v>146.66666666666663</v>
      </c>
      <c r="E144" s="94"/>
      <c r="F144" s="94">
        <f t="shared" si="6"/>
        <v>0</v>
      </c>
      <c r="G144" s="94">
        <f t="shared" si="7"/>
        <v>0</v>
      </c>
      <c r="H144" s="94"/>
      <c r="I144" s="94">
        <v>0.1372865716713661</v>
      </c>
      <c r="J144" s="94">
        <v>0.13728657167136607</v>
      </c>
      <c r="L144" s="94">
        <f t="shared" si="8"/>
        <v>0</v>
      </c>
    </row>
    <row r="145" spans="1:12" ht="15.75" x14ac:dyDescent="0.25">
      <c r="A145" s="154" t="s">
        <v>107</v>
      </c>
      <c r="B145" s="93">
        <v>146.66666666666663</v>
      </c>
      <c r="C145" s="93">
        <v>146.66666666666663</v>
      </c>
      <c r="D145" s="93">
        <v>146.66666666666663</v>
      </c>
      <c r="E145" s="93"/>
      <c r="F145" s="93">
        <f t="shared" si="6"/>
        <v>0</v>
      </c>
      <c r="G145" s="93">
        <f t="shared" si="7"/>
        <v>0</v>
      </c>
      <c r="H145" s="93"/>
      <c r="I145" s="93">
        <v>0.1372865716713661</v>
      </c>
      <c r="J145" s="93">
        <v>0.13728657167136607</v>
      </c>
      <c r="L145" s="93">
        <f t="shared" si="8"/>
        <v>0</v>
      </c>
    </row>
    <row r="146" spans="1:12" s="104" customFormat="1" ht="15.75" x14ac:dyDescent="0.25">
      <c r="A146" s="155" t="s">
        <v>108</v>
      </c>
      <c r="B146" s="94">
        <v>132.09195402298852</v>
      </c>
      <c r="C146" s="94">
        <v>132.09195402298852</v>
      </c>
      <c r="D146" s="94">
        <v>132.09195402298852</v>
      </c>
      <c r="E146" s="94"/>
      <c r="F146" s="94">
        <f t="shared" si="6"/>
        <v>0</v>
      </c>
      <c r="G146" s="94">
        <f t="shared" si="7"/>
        <v>0</v>
      </c>
      <c r="H146" s="94"/>
      <c r="I146" s="94">
        <v>0.2322928763756382</v>
      </c>
      <c r="J146" s="94">
        <v>0.23229287637563814</v>
      </c>
      <c r="L146" s="94">
        <f t="shared" si="8"/>
        <v>0</v>
      </c>
    </row>
    <row r="147" spans="1:12" ht="15.75" x14ac:dyDescent="0.25">
      <c r="A147" s="154" t="s">
        <v>218</v>
      </c>
      <c r="B147" s="93">
        <v>132.09195402298852</v>
      </c>
      <c r="C147" s="93">
        <v>132.09195402298852</v>
      </c>
      <c r="D147" s="93">
        <v>132.09195402298852</v>
      </c>
      <c r="E147" s="93"/>
      <c r="F147" s="93">
        <f t="shared" si="6"/>
        <v>0</v>
      </c>
      <c r="G147" s="93">
        <f t="shared" si="7"/>
        <v>0</v>
      </c>
      <c r="H147" s="93"/>
      <c r="I147" s="93">
        <v>0.2322928763756382</v>
      </c>
      <c r="J147" s="93">
        <v>0.23229287637563814</v>
      </c>
      <c r="L147" s="93">
        <f t="shared" si="8"/>
        <v>0</v>
      </c>
    </row>
    <row r="148" spans="1:12" s="104" customFormat="1" ht="15.75" x14ac:dyDescent="0.25">
      <c r="A148" s="156" t="s">
        <v>3</v>
      </c>
      <c r="B148" s="95">
        <v>107.04866359613457</v>
      </c>
      <c r="C148" s="95">
        <v>104.60666441152901</v>
      </c>
      <c r="D148" s="95">
        <v>104.98615574304976</v>
      </c>
      <c r="E148" s="95"/>
      <c r="F148" s="95">
        <f t="shared" si="6"/>
        <v>0.36277930632393485</v>
      </c>
      <c r="G148" s="95">
        <f t="shared" si="7"/>
        <v>-1.9267011691674107</v>
      </c>
      <c r="H148" s="95"/>
      <c r="I148" s="95">
        <v>5.2562304231823642</v>
      </c>
      <c r="J148" s="95">
        <v>5.275298939450372</v>
      </c>
      <c r="L148" s="95">
        <f t="shared" si="8"/>
        <v>1.9068516268007762E-2</v>
      </c>
    </row>
    <row r="149" spans="1:12" ht="15.75" x14ac:dyDescent="0.25">
      <c r="A149" s="157" t="s">
        <v>150</v>
      </c>
      <c r="B149" s="93">
        <v>101.93871781040488</v>
      </c>
      <c r="C149" s="93">
        <v>99.576727355424424</v>
      </c>
      <c r="D149" s="93">
        <v>99.576727355424424</v>
      </c>
      <c r="E149" s="93"/>
      <c r="F149" s="93">
        <f t="shared" si="6"/>
        <v>0</v>
      </c>
      <c r="G149" s="93">
        <f t="shared" si="7"/>
        <v>-2.3170690251112513</v>
      </c>
      <c r="H149" s="93"/>
      <c r="I149" s="93">
        <v>2.8424240691922731</v>
      </c>
      <c r="J149" s="93">
        <v>2.8424240691922735</v>
      </c>
      <c r="L149" s="93">
        <f t="shared" si="8"/>
        <v>0</v>
      </c>
    </row>
    <row r="150" spans="1:12" s="104" customFormat="1" ht="15.75" x14ac:dyDescent="0.25">
      <c r="A150" s="155" t="s">
        <v>109</v>
      </c>
      <c r="B150" s="94">
        <v>102.2799018928457</v>
      </c>
      <c r="C150" s="94">
        <v>99.069326183293157</v>
      </c>
      <c r="D150" s="94">
        <v>99.069326183293157</v>
      </c>
      <c r="E150" s="94"/>
      <c r="F150" s="94">
        <f t="shared" si="6"/>
        <v>0</v>
      </c>
      <c r="G150" s="94">
        <f t="shared" si="7"/>
        <v>-3.1390093753865034</v>
      </c>
      <c r="H150" s="94"/>
      <c r="I150" s="94">
        <v>2.259279935831306</v>
      </c>
      <c r="J150" s="94">
        <v>2.259279935831306</v>
      </c>
      <c r="L150" s="94">
        <f t="shared" si="8"/>
        <v>0</v>
      </c>
    </row>
    <row r="151" spans="1:12" ht="15.75" x14ac:dyDescent="0.25">
      <c r="A151" s="154" t="s">
        <v>110</v>
      </c>
      <c r="B151" s="93">
        <v>102.2799018928457</v>
      </c>
      <c r="C151" s="93">
        <v>99.069326183293157</v>
      </c>
      <c r="D151" s="93">
        <v>99.069326183293157</v>
      </c>
      <c r="E151" s="93"/>
      <c r="F151" s="93">
        <f t="shared" si="6"/>
        <v>0</v>
      </c>
      <c r="G151" s="93">
        <f t="shared" si="7"/>
        <v>-3.1390093753865034</v>
      </c>
      <c r="H151" s="93"/>
      <c r="I151" s="93">
        <v>2.259279935831306</v>
      </c>
      <c r="J151" s="93">
        <v>2.259279935831306</v>
      </c>
      <c r="L151" s="93">
        <f t="shared" si="8"/>
        <v>0</v>
      </c>
    </row>
    <row r="152" spans="1:12" s="104" customFormat="1" ht="15.75" x14ac:dyDescent="0.25">
      <c r="A152" s="155" t="s">
        <v>169</v>
      </c>
      <c r="B152" s="94">
        <v>60.314072639355636</v>
      </c>
      <c r="C152" s="94">
        <v>69.415272495913968</v>
      </c>
      <c r="D152" s="94">
        <v>69.415272495913968</v>
      </c>
      <c r="E152" s="94"/>
      <c r="F152" s="94">
        <f t="shared" si="6"/>
        <v>0</v>
      </c>
      <c r="G152" s="94">
        <f t="shared" si="7"/>
        <v>15.089678839925803</v>
      </c>
      <c r="H152" s="94"/>
      <c r="I152" s="94">
        <v>4.4909590422484352E-2</v>
      </c>
      <c r="J152" s="94">
        <v>4.4909590422484345E-2</v>
      </c>
      <c r="L152" s="94">
        <f t="shared" si="8"/>
        <v>0</v>
      </c>
    </row>
    <row r="153" spans="1:12" ht="15.75" x14ac:dyDescent="0.25">
      <c r="A153" s="154" t="s">
        <v>217</v>
      </c>
      <c r="B153" s="93">
        <v>60.314072639355636</v>
      </c>
      <c r="C153" s="93">
        <v>69.415272495913968</v>
      </c>
      <c r="D153" s="93">
        <v>69.415272495913968</v>
      </c>
      <c r="E153" s="93"/>
      <c r="F153" s="93">
        <f t="shared" si="6"/>
        <v>0</v>
      </c>
      <c r="G153" s="93">
        <f t="shared" si="7"/>
        <v>15.089678839925803</v>
      </c>
      <c r="H153" s="93"/>
      <c r="I153" s="93">
        <v>4.4909590422484352E-2</v>
      </c>
      <c r="J153" s="93">
        <v>4.4909590422484345E-2</v>
      </c>
      <c r="L153" s="93">
        <f t="shared" si="8"/>
        <v>0</v>
      </c>
    </row>
    <row r="154" spans="1:12" s="104" customFormat="1" ht="15.75" x14ac:dyDescent="0.25">
      <c r="A154" s="155" t="s">
        <v>170</v>
      </c>
      <c r="B154" s="94">
        <v>105.69857852291514</v>
      </c>
      <c r="C154" s="94">
        <v>105.68010943590173</v>
      </c>
      <c r="D154" s="94">
        <v>105.68010943590173</v>
      </c>
      <c r="E154" s="94"/>
      <c r="F154" s="94">
        <f t="shared" si="6"/>
        <v>0</v>
      </c>
      <c r="G154" s="94">
        <f t="shared" si="7"/>
        <v>-1.7473354203534353E-2</v>
      </c>
      <c r="H154" s="94"/>
      <c r="I154" s="94">
        <v>0.53823454293848283</v>
      </c>
      <c r="J154" s="94">
        <v>0.53823454293848283</v>
      </c>
      <c r="L154" s="94">
        <f t="shared" si="8"/>
        <v>0</v>
      </c>
    </row>
    <row r="155" spans="1:12" ht="15.75" x14ac:dyDescent="0.25">
      <c r="A155" s="154" t="s">
        <v>216</v>
      </c>
      <c r="B155" s="93">
        <v>105.69857852291514</v>
      </c>
      <c r="C155" s="93">
        <v>105.68010943590173</v>
      </c>
      <c r="D155" s="93">
        <v>105.68010943590173</v>
      </c>
      <c r="E155" s="93"/>
      <c r="F155" s="93">
        <f t="shared" si="6"/>
        <v>0</v>
      </c>
      <c r="G155" s="93">
        <f t="shared" si="7"/>
        <v>-1.7473354203534353E-2</v>
      </c>
      <c r="H155" s="93"/>
      <c r="I155" s="93">
        <v>0.53823454293848283</v>
      </c>
      <c r="J155" s="93">
        <v>0.53823454293848283</v>
      </c>
      <c r="L155" s="93">
        <f t="shared" si="8"/>
        <v>0</v>
      </c>
    </row>
    <row r="156" spans="1:12" s="104" customFormat="1" ht="15.75" x14ac:dyDescent="0.25">
      <c r="A156" s="151" t="s">
        <v>111</v>
      </c>
      <c r="B156" s="94">
        <v>113.76971914829386</v>
      </c>
      <c r="C156" s="94">
        <v>111.22248536061882</v>
      </c>
      <c r="D156" s="94">
        <v>112.10111747125245</v>
      </c>
      <c r="E156" s="94"/>
      <c r="F156" s="94">
        <f t="shared" si="6"/>
        <v>0.78997705165895216</v>
      </c>
      <c r="G156" s="94">
        <f t="shared" si="7"/>
        <v>-1.4666483221835724</v>
      </c>
      <c r="H156" s="94"/>
      <c r="I156" s="94">
        <v>2.4138063539900911</v>
      </c>
      <c r="J156" s="94">
        <v>2.4328748702580985</v>
      </c>
      <c r="L156" s="94">
        <f t="shared" si="8"/>
        <v>1.9068516268007318E-2</v>
      </c>
    </row>
    <row r="157" spans="1:12" ht="15.75" x14ac:dyDescent="0.25">
      <c r="A157" s="152" t="s">
        <v>171</v>
      </c>
      <c r="B157" s="93">
        <v>122.09635610194326</v>
      </c>
      <c r="C157" s="93">
        <v>122.09635610194326</v>
      </c>
      <c r="D157" s="93">
        <v>122.09635610194326</v>
      </c>
      <c r="E157" s="93"/>
      <c r="F157" s="93">
        <f t="shared" si="6"/>
        <v>0</v>
      </c>
      <c r="G157" s="93">
        <f t="shared" si="7"/>
        <v>0</v>
      </c>
      <c r="H157" s="93"/>
      <c r="I157" s="93">
        <v>0.90627837124632593</v>
      </c>
      <c r="J157" s="93">
        <v>0.90627837124632582</v>
      </c>
      <c r="L157" s="93">
        <f t="shared" si="8"/>
        <v>0</v>
      </c>
    </row>
    <row r="158" spans="1:12" s="104" customFormat="1" ht="15.75" x14ac:dyDescent="0.25">
      <c r="A158" s="153" t="s">
        <v>215</v>
      </c>
      <c r="B158" s="94">
        <v>122.09635610194326</v>
      </c>
      <c r="C158" s="94">
        <v>122.09635610194326</v>
      </c>
      <c r="D158" s="94">
        <v>122.09635610194326</v>
      </c>
      <c r="E158" s="94"/>
      <c r="F158" s="94">
        <f t="shared" si="6"/>
        <v>0</v>
      </c>
      <c r="G158" s="94">
        <f t="shared" si="7"/>
        <v>0</v>
      </c>
      <c r="H158" s="94"/>
      <c r="I158" s="94">
        <v>0.90627837124632593</v>
      </c>
      <c r="J158" s="94">
        <v>0.90627837124632582</v>
      </c>
      <c r="L158" s="94">
        <f t="shared" si="8"/>
        <v>0</v>
      </c>
    </row>
    <row r="159" spans="1:12" ht="15.75" x14ac:dyDescent="0.25">
      <c r="A159" s="152" t="s">
        <v>172</v>
      </c>
      <c r="B159" s="93">
        <v>105.39652721250954</v>
      </c>
      <c r="C159" s="93">
        <v>91.223179375453824</v>
      </c>
      <c r="D159" s="93">
        <v>96.112074374048845</v>
      </c>
      <c r="E159" s="93"/>
      <c r="F159" s="93">
        <f t="shared" si="6"/>
        <v>5.3592683702389232</v>
      </c>
      <c r="G159" s="93">
        <f t="shared" si="7"/>
        <v>-8.8090690310322906</v>
      </c>
      <c r="H159" s="93"/>
      <c r="I159" s="93">
        <v>0.35580446715261693</v>
      </c>
      <c r="J159" s="93">
        <v>0.37487298342062425</v>
      </c>
      <c r="L159" s="93">
        <f t="shared" si="8"/>
        <v>1.9068516268007318E-2</v>
      </c>
    </row>
    <row r="160" spans="1:12" s="104" customFormat="1" ht="15.75" x14ac:dyDescent="0.25">
      <c r="A160" s="153" t="s">
        <v>214</v>
      </c>
      <c r="B160" s="94">
        <v>105.39652721250954</v>
      </c>
      <c r="C160" s="94">
        <v>91.223179375453824</v>
      </c>
      <c r="D160" s="94">
        <v>96.112074374048845</v>
      </c>
      <c r="E160" s="94"/>
      <c r="F160" s="94">
        <f t="shared" si="6"/>
        <v>5.3592683702389232</v>
      </c>
      <c r="G160" s="94">
        <f t="shared" si="7"/>
        <v>-8.8090690310322906</v>
      </c>
      <c r="H160" s="94"/>
      <c r="I160" s="94">
        <v>0.35580446715261693</v>
      </c>
      <c r="J160" s="94">
        <v>0.37487298342062425</v>
      </c>
      <c r="L160" s="94">
        <f t="shared" si="8"/>
        <v>1.9068516268007318E-2</v>
      </c>
    </row>
    <row r="161" spans="1:12" ht="15.75" x14ac:dyDescent="0.25">
      <c r="A161" s="152" t="s">
        <v>173</v>
      </c>
      <c r="B161" s="93">
        <v>110.96157043944844</v>
      </c>
      <c r="C161" s="93">
        <v>110.96157043944844</v>
      </c>
      <c r="D161" s="93">
        <v>110.96157043944844</v>
      </c>
      <c r="E161" s="93"/>
      <c r="F161" s="93">
        <f t="shared" si="6"/>
        <v>0</v>
      </c>
      <c r="G161" s="93">
        <f t="shared" si="7"/>
        <v>0</v>
      </c>
      <c r="H161" s="93"/>
      <c r="I161" s="93">
        <v>1.1517235155911485</v>
      </c>
      <c r="J161" s="93">
        <v>1.1517235155911487</v>
      </c>
      <c r="L161" s="93">
        <f t="shared" si="8"/>
        <v>0</v>
      </c>
    </row>
    <row r="162" spans="1:12" s="104" customFormat="1" ht="15.75" x14ac:dyDescent="0.25">
      <c r="A162" s="153" t="s">
        <v>213</v>
      </c>
      <c r="B162" s="94">
        <v>110.96157043944844</v>
      </c>
      <c r="C162" s="94">
        <v>110.96157043944844</v>
      </c>
      <c r="D162" s="94">
        <v>110.96157043944844</v>
      </c>
      <c r="E162" s="94"/>
      <c r="F162" s="94">
        <f t="shared" si="6"/>
        <v>0</v>
      </c>
      <c r="G162" s="94">
        <f t="shared" si="7"/>
        <v>0</v>
      </c>
      <c r="H162" s="94"/>
      <c r="I162" s="94">
        <v>1.1517235155911485</v>
      </c>
      <c r="J162" s="94">
        <v>1.1517235155911487</v>
      </c>
      <c r="L162" s="94">
        <f t="shared" si="8"/>
        <v>0</v>
      </c>
    </row>
    <row r="163" spans="1:12" ht="15.75" x14ac:dyDescent="0.25">
      <c r="A163" s="150" t="s">
        <v>4</v>
      </c>
      <c r="B163" s="96">
        <v>95.746365973594948</v>
      </c>
      <c r="C163" s="96">
        <v>95.746365973594948</v>
      </c>
      <c r="D163" s="96">
        <v>95.746365973594948</v>
      </c>
      <c r="E163" s="96"/>
      <c r="F163" s="96">
        <f t="shared" si="6"/>
        <v>0</v>
      </c>
      <c r="G163" s="96">
        <f t="shared" si="7"/>
        <v>0</v>
      </c>
      <c r="H163" s="96"/>
      <c r="I163" s="96">
        <v>4.7393814630301456</v>
      </c>
      <c r="J163" s="96">
        <v>4.7393814630301456</v>
      </c>
      <c r="L163" s="96">
        <f t="shared" si="8"/>
        <v>0</v>
      </c>
    </row>
    <row r="164" spans="1:12" s="104" customFormat="1" ht="15.75" x14ac:dyDescent="0.25">
      <c r="A164" s="151" t="s">
        <v>140</v>
      </c>
      <c r="B164" s="94">
        <v>67.034874246153493</v>
      </c>
      <c r="C164" s="94">
        <v>67.034874246153493</v>
      </c>
      <c r="D164" s="94">
        <v>67.034874246153493</v>
      </c>
      <c r="E164" s="94"/>
      <c r="F164" s="94">
        <f t="shared" si="6"/>
        <v>0</v>
      </c>
      <c r="G164" s="94">
        <f t="shared" si="7"/>
        <v>0</v>
      </c>
      <c r="H164" s="94"/>
      <c r="I164" s="94">
        <v>0.90138280018030803</v>
      </c>
      <c r="J164" s="94">
        <v>0.90138280018030803</v>
      </c>
      <c r="L164" s="94">
        <f t="shared" si="8"/>
        <v>0</v>
      </c>
    </row>
    <row r="165" spans="1:12" ht="15.75" x14ac:dyDescent="0.25">
      <c r="A165" s="152" t="s">
        <v>174</v>
      </c>
      <c r="B165" s="93">
        <v>67.034874246153493</v>
      </c>
      <c r="C165" s="93">
        <v>67.034874246153493</v>
      </c>
      <c r="D165" s="93">
        <v>67.034874246153493</v>
      </c>
      <c r="E165" s="93"/>
      <c r="F165" s="93">
        <f t="shared" si="6"/>
        <v>0</v>
      </c>
      <c r="G165" s="93">
        <f t="shared" si="7"/>
        <v>0</v>
      </c>
      <c r="H165" s="93"/>
      <c r="I165" s="93">
        <v>0.90138280018030803</v>
      </c>
      <c r="J165" s="93">
        <v>0.90138280018030803</v>
      </c>
      <c r="L165" s="93">
        <f t="shared" si="8"/>
        <v>0</v>
      </c>
    </row>
    <row r="166" spans="1:12" s="104" customFormat="1" ht="15.75" x14ac:dyDescent="0.25">
      <c r="A166" s="153" t="s">
        <v>140</v>
      </c>
      <c r="B166" s="94">
        <v>67.034874246153493</v>
      </c>
      <c r="C166" s="94">
        <v>67.034874246153493</v>
      </c>
      <c r="D166" s="94">
        <v>67.034874246153493</v>
      </c>
      <c r="E166" s="94"/>
      <c r="F166" s="94">
        <f t="shared" si="6"/>
        <v>0</v>
      </c>
      <c r="G166" s="94">
        <f t="shared" si="7"/>
        <v>0</v>
      </c>
      <c r="H166" s="94"/>
      <c r="I166" s="94">
        <v>0.90138280018030803</v>
      </c>
      <c r="J166" s="94">
        <v>0.90138280018030803</v>
      </c>
      <c r="L166" s="94">
        <f t="shared" si="8"/>
        <v>0</v>
      </c>
    </row>
    <row r="167" spans="1:12" ht="15.75" x14ac:dyDescent="0.25">
      <c r="A167" s="157" t="s">
        <v>139</v>
      </c>
      <c r="B167" s="93">
        <v>106.45476405536553</v>
      </c>
      <c r="C167" s="93">
        <v>106.45476405536553</v>
      </c>
      <c r="D167" s="93">
        <v>106.45476405536553</v>
      </c>
      <c r="E167" s="93"/>
      <c r="F167" s="93">
        <f t="shared" si="6"/>
        <v>0</v>
      </c>
      <c r="G167" s="93">
        <f t="shared" si="7"/>
        <v>0</v>
      </c>
      <c r="H167" s="93"/>
      <c r="I167" s="93">
        <v>3.8379986628498375</v>
      </c>
      <c r="J167" s="93">
        <v>3.837998662849837</v>
      </c>
      <c r="L167" s="93">
        <f t="shared" si="8"/>
        <v>0</v>
      </c>
    </row>
    <row r="168" spans="1:12" s="104" customFormat="1" ht="15.75" x14ac:dyDescent="0.25">
      <c r="A168" s="155" t="s">
        <v>175</v>
      </c>
      <c r="B168" s="94">
        <v>106.45476405536553</v>
      </c>
      <c r="C168" s="94">
        <v>106.45476405536553</v>
      </c>
      <c r="D168" s="94">
        <v>106.45476405536553</v>
      </c>
      <c r="E168" s="94"/>
      <c r="F168" s="94">
        <f t="shared" si="6"/>
        <v>0</v>
      </c>
      <c r="G168" s="94">
        <f t="shared" si="7"/>
        <v>0</v>
      </c>
      <c r="H168" s="94"/>
      <c r="I168" s="94">
        <v>3.8379986628498375</v>
      </c>
      <c r="J168" s="94">
        <v>3.837998662849837</v>
      </c>
      <c r="L168" s="94">
        <f t="shared" si="8"/>
        <v>0</v>
      </c>
    </row>
    <row r="169" spans="1:12" ht="15.75" x14ac:dyDescent="0.25">
      <c r="A169" s="154" t="s">
        <v>212</v>
      </c>
      <c r="B169" s="93">
        <v>106.45476405536553</v>
      </c>
      <c r="C169" s="93">
        <v>106.45476405536553</v>
      </c>
      <c r="D169" s="93">
        <v>106.45476405536553</v>
      </c>
      <c r="E169" s="93"/>
      <c r="F169" s="93">
        <f t="shared" si="6"/>
        <v>0</v>
      </c>
      <c r="G169" s="93">
        <f t="shared" si="7"/>
        <v>0</v>
      </c>
      <c r="H169" s="93"/>
      <c r="I169" s="93">
        <v>3.8379986628498375</v>
      </c>
      <c r="J169" s="93">
        <v>3.837998662849837</v>
      </c>
      <c r="L169" s="93">
        <f t="shared" si="8"/>
        <v>0</v>
      </c>
    </row>
    <row r="170" spans="1:12" s="104" customFormat="1" ht="15.75" x14ac:dyDescent="0.25">
      <c r="A170" s="156" t="s">
        <v>130</v>
      </c>
      <c r="B170" s="95">
        <v>102.48197574553998</v>
      </c>
      <c r="C170" s="95">
        <v>101.3178658615567</v>
      </c>
      <c r="D170" s="95">
        <v>101.1533467053865</v>
      </c>
      <c r="E170" s="95"/>
      <c r="F170" s="95">
        <f t="shared" si="6"/>
        <v>-0.16237921591736315</v>
      </c>
      <c r="G170" s="95">
        <f t="shared" si="7"/>
        <v>-1.2964514301055607</v>
      </c>
      <c r="H170" s="95"/>
      <c r="I170" s="95">
        <v>3.9270782067137753</v>
      </c>
      <c r="J170" s="95">
        <v>3.9207014479132511</v>
      </c>
      <c r="L170" s="95">
        <f t="shared" si="8"/>
        <v>-6.3767588005241294E-3</v>
      </c>
    </row>
    <row r="171" spans="1:12" ht="15.75" x14ac:dyDescent="0.25">
      <c r="A171" s="157" t="s">
        <v>138</v>
      </c>
      <c r="B171" s="93">
        <v>94.257401135375574</v>
      </c>
      <c r="C171" s="93">
        <v>93.552719067944722</v>
      </c>
      <c r="D171" s="93">
        <v>93.244765215139836</v>
      </c>
      <c r="E171" s="93"/>
      <c r="F171" s="93">
        <f t="shared" si="6"/>
        <v>-0.32917680626816104</v>
      </c>
      <c r="G171" s="93">
        <f t="shared" si="7"/>
        <v>-1.0743304059289249</v>
      </c>
      <c r="H171" s="93"/>
      <c r="I171" s="93">
        <v>1.9371835071905879</v>
      </c>
      <c r="J171" s="93">
        <v>1.9308067483900646</v>
      </c>
      <c r="L171" s="93">
        <f t="shared" si="8"/>
        <v>-6.3767588005232412E-3</v>
      </c>
    </row>
    <row r="172" spans="1:12" s="104" customFormat="1" ht="15.75" x14ac:dyDescent="0.25">
      <c r="A172" s="155" t="s">
        <v>176</v>
      </c>
      <c r="B172" s="94">
        <v>81.740187779980687</v>
      </c>
      <c r="C172" s="94">
        <v>82.11195849413501</v>
      </c>
      <c r="D172" s="94">
        <v>81.384559219606217</v>
      </c>
      <c r="E172" s="94"/>
      <c r="F172" s="94">
        <f t="shared" si="6"/>
        <v>-0.88586277549420611</v>
      </c>
      <c r="G172" s="94">
        <f t="shared" si="7"/>
        <v>-0.43507186615684423</v>
      </c>
      <c r="H172" s="94"/>
      <c r="I172" s="94">
        <v>0.71983595844919079</v>
      </c>
      <c r="J172" s="94">
        <v>0.71345919964866755</v>
      </c>
      <c r="L172" s="94">
        <f t="shared" si="8"/>
        <v>-6.3767588005232412E-3</v>
      </c>
    </row>
    <row r="173" spans="1:12" ht="15.75" x14ac:dyDescent="0.25">
      <c r="A173" s="154" t="s">
        <v>211</v>
      </c>
      <c r="B173" s="93">
        <v>79.791088857728639</v>
      </c>
      <c r="C173" s="93">
        <v>82.627025466007041</v>
      </c>
      <c r="D173" s="93">
        <v>82.627025466007041</v>
      </c>
      <c r="E173" s="93"/>
      <c r="F173" s="93">
        <f t="shared" si="6"/>
        <v>0</v>
      </c>
      <c r="G173" s="93">
        <f t="shared" si="7"/>
        <v>3.554202165776954</v>
      </c>
      <c r="H173" s="93"/>
      <c r="I173" s="93">
        <v>9.495720044335286E-2</v>
      </c>
      <c r="J173" s="93">
        <v>9.495720044335286E-2</v>
      </c>
      <c r="L173" s="93">
        <f t="shared" si="8"/>
        <v>0</v>
      </c>
    </row>
    <row r="174" spans="1:12" s="104" customFormat="1" ht="15.75" x14ac:dyDescent="0.25">
      <c r="A174" s="153" t="s">
        <v>210</v>
      </c>
      <c r="B174" s="94">
        <v>82.034249920849945</v>
      </c>
      <c r="C174" s="94">
        <v>82.034249920849959</v>
      </c>
      <c r="D174" s="94">
        <v>81.197107325706384</v>
      </c>
      <c r="E174" s="94"/>
      <c r="F174" s="94">
        <f t="shared" si="6"/>
        <v>-1.0204793680094415</v>
      </c>
      <c r="G174" s="94">
        <f t="shared" si="7"/>
        <v>-1.0204793680094193</v>
      </c>
      <c r="H174" s="94"/>
      <c r="I174" s="94">
        <v>0.62487875800583803</v>
      </c>
      <c r="J174" s="94">
        <v>0.61850199920531468</v>
      </c>
      <c r="L174" s="94">
        <f t="shared" si="8"/>
        <v>-6.3767588005233522E-3</v>
      </c>
    </row>
    <row r="175" spans="1:12" ht="15.75" x14ac:dyDescent="0.25">
      <c r="A175" s="152" t="s">
        <v>177</v>
      </c>
      <c r="B175" s="93">
        <v>99.262187476460795</v>
      </c>
      <c r="C175" s="93">
        <v>99.262187476460795</v>
      </c>
      <c r="D175" s="93">
        <v>99.262187476460795</v>
      </c>
      <c r="E175" s="93"/>
      <c r="F175" s="93">
        <f t="shared" si="6"/>
        <v>0</v>
      </c>
      <c r="G175" s="93">
        <f t="shared" si="7"/>
        <v>0</v>
      </c>
      <c r="H175" s="93"/>
      <c r="I175" s="93">
        <v>0.1718270908752888</v>
      </c>
      <c r="J175" s="93">
        <v>0.1718270908752888</v>
      </c>
      <c r="L175" s="93">
        <f t="shared" si="8"/>
        <v>0</v>
      </c>
    </row>
    <row r="176" spans="1:12" s="104" customFormat="1" ht="15.75" x14ac:dyDescent="0.25">
      <c r="A176" s="153" t="s">
        <v>209</v>
      </c>
      <c r="B176" s="94">
        <v>99.262187476460795</v>
      </c>
      <c r="C176" s="94">
        <v>99.262187476460795</v>
      </c>
      <c r="D176" s="94">
        <v>99.262187476460795</v>
      </c>
      <c r="E176" s="94"/>
      <c r="F176" s="94">
        <f t="shared" si="6"/>
        <v>0</v>
      </c>
      <c r="G176" s="94">
        <f t="shared" si="7"/>
        <v>0</v>
      </c>
      <c r="H176" s="94"/>
      <c r="I176" s="94">
        <v>0.1718270908752888</v>
      </c>
      <c r="J176" s="94">
        <v>0.1718270908752888</v>
      </c>
      <c r="L176" s="94">
        <f t="shared" si="8"/>
        <v>0</v>
      </c>
    </row>
    <row r="177" spans="1:12" ht="15.75" x14ac:dyDescent="0.25">
      <c r="A177" s="152" t="s">
        <v>112</v>
      </c>
      <c r="B177" s="93">
        <v>96.809263820244652</v>
      </c>
      <c r="C177" s="93">
        <v>94.833544565684662</v>
      </c>
      <c r="D177" s="93">
        <v>94.833544565684662</v>
      </c>
      <c r="E177" s="93"/>
      <c r="F177" s="93">
        <f t="shared" si="6"/>
        <v>0</v>
      </c>
      <c r="G177" s="93">
        <f t="shared" si="7"/>
        <v>-2.0408369783996183</v>
      </c>
      <c r="H177" s="93"/>
      <c r="I177" s="93">
        <v>0.85683391436807643</v>
      </c>
      <c r="J177" s="93">
        <v>0.85683391436807643</v>
      </c>
      <c r="L177" s="93">
        <f t="shared" si="8"/>
        <v>0</v>
      </c>
    </row>
    <row r="178" spans="1:12" s="104" customFormat="1" ht="15.75" x14ac:dyDescent="0.25">
      <c r="A178" s="153" t="s">
        <v>113</v>
      </c>
      <c r="B178" s="94">
        <v>96.809263820244652</v>
      </c>
      <c r="C178" s="94">
        <v>94.833544565684662</v>
      </c>
      <c r="D178" s="94">
        <v>94.833544565684662</v>
      </c>
      <c r="E178" s="94"/>
      <c r="F178" s="94">
        <f t="shared" si="6"/>
        <v>0</v>
      </c>
      <c r="G178" s="94">
        <f t="shared" si="7"/>
        <v>-2.0408369783996183</v>
      </c>
      <c r="H178" s="94"/>
      <c r="I178" s="94">
        <v>0.85683391436807643</v>
      </c>
      <c r="J178" s="94">
        <v>0.85683391436807643</v>
      </c>
      <c r="L178" s="94">
        <f t="shared" si="8"/>
        <v>0</v>
      </c>
    </row>
    <row r="179" spans="1:12" ht="15.75" x14ac:dyDescent="0.25">
      <c r="A179" s="152" t="s">
        <v>178</v>
      </c>
      <c r="B179" s="93">
        <v>160.69798195713369</v>
      </c>
      <c r="C179" s="93">
        <v>160.69798195713369</v>
      </c>
      <c r="D179" s="93">
        <v>160.69798195713369</v>
      </c>
      <c r="E179" s="93"/>
      <c r="F179" s="93">
        <f t="shared" si="6"/>
        <v>0</v>
      </c>
      <c r="G179" s="93">
        <f t="shared" si="7"/>
        <v>0</v>
      </c>
      <c r="H179" s="93"/>
      <c r="I179" s="93">
        <v>0.18868654349803179</v>
      </c>
      <c r="J179" s="93">
        <v>0.18868654349803179</v>
      </c>
      <c r="L179" s="93">
        <f t="shared" si="8"/>
        <v>0</v>
      </c>
    </row>
    <row r="180" spans="1:12" s="104" customFormat="1" ht="15.75" x14ac:dyDescent="0.25">
      <c r="A180" s="153" t="s">
        <v>208</v>
      </c>
      <c r="B180" s="94">
        <v>160.69798195713369</v>
      </c>
      <c r="C180" s="94">
        <v>160.69798195713369</v>
      </c>
      <c r="D180" s="94">
        <v>160.69798195713369</v>
      </c>
      <c r="E180" s="94"/>
      <c r="F180" s="94">
        <f t="shared" si="6"/>
        <v>0</v>
      </c>
      <c r="G180" s="94">
        <f t="shared" si="7"/>
        <v>0</v>
      </c>
      <c r="H180" s="94"/>
      <c r="I180" s="94">
        <v>0.18868654349803179</v>
      </c>
      <c r="J180" s="94">
        <v>0.18868654349803179</v>
      </c>
      <c r="L180" s="94">
        <f t="shared" si="8"/>
        <v>0</v>
      </c>
    </row>
    <row r="181" spans="1:12" ht="15.75" x14ac:dyDescent="0.25">
      <c r="A181" s="157" t="s">
        <v>137</v>
      </c>
      <c r="B181" s="93">
        <v>111.50561142510205</v>
      </c>
      <c r="C181" s="93">
        <v>111.50561142510205</v>
      </c>
      <c r="D181" s="93">
        <v>111.50561142510205</v>
      </c>
      <c r="E181" s="93"/>
      <c r="F181" s="93">
        <f t="shared" si="6"/>
        <v>0</v>
      </c>
      <c r="G181" s="93">
        <f t="shared" si="7"/>
        <v>0</v>
      </c>
      <c r="H181" s="93"/>
      <c r="I181" s="93">
        <v>0.51790337017018206</v>
      </c>
      <c r="J181" s="93">
        <v>0.51790337017018206</v>
      </c>
      <c r="L181" s="93">
        <f t="shared" si="8"/>
        <v>0</v>
      </c>
    </row>
    <row r="182" spans="1:12" s="104" customFormat="1" ht="15.75" x14ac:dyDescent="0.25">
      <c r="A182" s="155" t="s">
        <v>179</v>
      </c>
      <c r="B182" s="94">
        <v>111.50561142510205</v>
      </c>
      <c r="C182" s="94">
        <v>111.50561142510205</v>
      </c>
      <c r="D182" s="94">
        <v>111.50561142510205</v>
      </c>
      <c r="E182" s="94"/>
      <c r="F182" s="94">
        <f t="shared" si="6"/>
        <v>0</v>
      </c>
      <c r="G182" s="94">
        <f t="shared" si="7"/>
        <v>0</v>
      </c>
      <c r="H182" s="94"/>
      <c r="I182" s="94">
        <v>0.51790337017018206</v>
      </c>
      <c r="J182" s="94">
        <v>0.51790337017018206</v>
      </c>
      <c r="L182" s="94">
        <f t="shared" si="8"/>
        <v>0</v>
      </c>
    </row>
    <row r="183" spans="1:12" ht="15.75" x14ac:dyDescent="0.25">
      <c r="A183" s="154" t="s">
        <v>207</v>
      </c>
      <c r="B183" s="93">
        <v>111.50561142510205</v>
      </c>
      <c r="C183" s="93">
        <v>111.50561142510205</v>
      </c>
      <c r="D183" s="93">
        <v>111.50561142510205</v>
      </c>
      <c r="E183" s="93"/>
      <c r="F183" s="93">
        <f t="shared" si="6"/>
        <v>0</v>
      </c>
      <c r="G183" s="93">
        <f t="shared" si="7"/>
        <v>0</v>
      </c>
      <c r="H183" s="93"/>
      <c r="I183" s="93">
        <v>0.51790337017018206</v>
      </c>
      <c r="J183" s="93">
        <v>0.51790337017018206</v>
      </c>
      <c r="L183" s="93">
        <f t="shared" si="8"/>
        <v>0</v>
      </c>
    </row>
    <row r="184" spans="1:12" s="104" customFormat="1" ht="15.75" x14ac:dyDescent="0.25">
      <c r="A184" s="151" t="s">
        <v>136</v>
      </c>
      <c r="B184" s="94">
        <v>121.72430619846665</v>
      </c>
      <c r="C184" s="94">
        <v>116.28683185440813</v>
      </c>
      <c r="D184" s="94">
        <v>116.28683185440813</v>
      </c>
      <c r="E184" s="94"/>
      <c r="F184" s="94">
        <f t="shared" si="6"/>
        <v>0</v>
      </c>
      <c r="G184" s="94">
        <f t="shared" si="7"/>
        <v>-4.4670407364597597</v>
      </c>
      <c r="H184" s="94"/>
      <c r="I184" s="94">
        <v>0.85008098359206485</v>
      </c>
      <c r="J184" s="94">
        <v>0.85008098359206474</v>
      </c>
      <c r="L184" s="94">
        <f t="shared" si="8"/>
        <v>0</v>
      </c>
    </row>
    <row r="185" spans="1:12" ht="15.75" x14ac:dyDescent="0.25">
      <c r="A185" s="152" t="s">
        <v>180</v>
      </c>
      <c r="B185" s="93">
        <v>148.50950270622093</v>
      </c>
      <c r="C185" s="93">
        <v>148.33644826479588</v>
      </c>
      <c r="D185" s="93">
        <v>148.33644826479588</v>
      </c>
      <c r="E185" s="93"/>
      <c r="F185" s="93">
        <f t="shared" si="6"/>
        <v>0</v>
      </c>
      <c r="G185" s="93">
        <f t="shared" si="7"/>
        <v>-0.11652752064451599</v>
      </c>
      <c r="H185" s="93"/>
      <c r="I185" s="93">
        <v>0.27544402136426077</v>
      </c>
      <c r="J185" s="93">
        <v>0.27544402136426077</v>
      </c>
      <c r="L185" s="93">
        <f t="shared" si="8"/>
        <v>0</v>
      </c>
    </row>
    <row r="186" spans="1:12" s="104" customFormat="1" ht="15.75" x14ac:dyDescent="0.25">
      <c r="A186" s="153" t="s">
        <v>206</v>
      </c>
      <c r="B186" s="94">
        <v>148.50950270622093</v>
      </c>
      <c r="C186" s="94">
        <v>148.33644826479588</v>
      </c>
      <c r="D186" s="94">
        <v>148.33644826479588</v>
      </c>
      <c r="E186" s="94"/>
      <c r="F186" s="94">
        <f t="shared" si="6"/>
        <v>0</v>
      </c>
      <c r="G186" s="94">
        <f t="shared" si="7"/>
        <v>-0.11652752064451599</v>
      </c>
      <c r="H186" s="94"/>
      <c r="I186" s="94">
        <v>0.27544402136426077</v>
      </c>
      <c r="J186" s="94">
        <v>0.27544402136426077</v>
      </c>
      <c r="L186" s="94">
        <f t="shared" si="8"/>
        <v>0</v>
      </c>
    </row>
    <row r="187" spans="1:12" ht="15.75" x14ac:dyDescent="0.25">
      <c r="A187" s="152" t="s">
        <v>114</v>
      </c>
      <c r="B187" s="93">
        <v>112.60379438279131</v>
      </c>
      <c r="C187" s="93">
        <v>105.37375510792319</v>
      </c>
      <c r="D187" s="93">
        <v>105.37375510792319</v>
      </c>
      <c r="E187" s="93"/>
      <c r="F187" s="93">
        <f t="shared" si="6"/>
        <v>0</v>
      </c>
      <c r="G187" s="93">
        <f t="shared" si="7"/>
        <v>-6.4207776607331235</v>
      </c>
      <c r="H187" s="93"/>
      <c r="I187" s="93">
        <v>0.57463696222780414</v>
      </c>
      <c r="J187" s="93">
        <v>0.57463696222780403</v>
      </c>
      <c r="L187" s="93">
        <f t="shared" si="8"/>
        <v>0</v>
      </c>
    </row>
    <row r="188" spans="1:12" s="104" customFormat="1" ht="15.75" x14ac:dyDescent="0.25">
      <c r="A188" s="153" t="s">
        <v>205</v>
      </c>
      <c r="B188" s="94">
        <v>99.999999999999986</v>
      </c>
      <c r="C188" s="94">
        <v>99.999999999999986</v>
      </c>
      <c r="D188" s="94">
        <v>99.999999999999986</v>
      </c>
      <c r="E188" s="94"/>
      <c r="F188" s="94">
        <f t="shared" si="6"/>
        <v>0</v>
      </c>
      <c r="G188" s="94">
        <f t="shared" si="7"/>
        <v>0</v>
      </c>
      <c r="H188" s="94"/>
      <c r="I188" s="94">
        <v>0.39920368875855877</v>
      </c>
      <c r="J188" s="94">
        <v>0.39920368875855877</v>
      </c>
      <c r="L188" s="94">
        <f t="shared" si="8"/>
        <v>0</v>
      </c>
    </row>
    <row r="189" spans="1:12" ht="15.75" x14ac:dyDescent="0.25">
      <c r="A189" s="154" t="s">
        <v>115</v>
      </c>
      <c r="B189" s="93">
        <v>147.03569925479295</v>
      </c>
      <c r="C189" s="93">
        <v>120.05414571585585</v>
      </c>
      <c r="D189" s="93">
        <v>120.05414571585585</v>
      </c>
      <c r="E189" s="93"/>
      <c r="F189" s="93">
        <f t="shared" si="6"/>
        <v>0</v>
      </c>
      <c r="G189" s="93">
        <f t="shared" si="7"/>
        <v>-18.350341907227385</v>
      </c>
      <c r="H189" s="93"/>
      <c r="I189" s="93">
        <v>0.17543327346924531</v>
      </c>
      <c r="J189" s="93">
        <v>0.17543327346924531</v>
      </c>
      <c r="L189" s="93">
        <f t="shared" si="8"/>
        <v>0</v>
      </c>
    </row>
    <row r="190" spans="1:12" s="104" customFormat="1" ht="15.75" x14ac:dyDescent="0.25">
      <c r="A190" s="151" t="s">
        <v>151</v>
      </c>
      <c r="B190" s="94">
        <v>100.46962830637797</v>
      </c>
      <c r="C190" s="94">
        <v>101.98152632313742</v>
      </c>
      <c r="D190" s="94">
        <v>101.98152632313742</v>
      </c>
      <c r="E190" s="94"/>
      <c r="F190" s="94">
        <f t="shared" si="6"/>
        <v>0</v>
      </c>
      <c r="G190" s="94">
        <f t="shared" si="7"/>
        <v>1.5048309048670605</v>
      </c>
      <c r="H190" s="94"/>
      <c r="I190" s="94">
        <v>0.62191034576094006</v>
      </c>
      <c r="J190" s="94">
        <v>0.62191034576094006</v>
      </c>
      <c r="L190" s="94">
        <f t="shared" si="8"/>
        <v>0</v>
      </c>
    </row>
    <row r="191" spans="1:12" ht="15.75" x14ac:dyDescent="0.25">
      <c r="A191" s="152" t="s">
        <v>116</v>
      </c>
      <c r="B191" s="93">
        <v>99.110843992442682</v>
      </c>
      <c r="C191" s="93">
        <v>99.512038465418996</v>
      </c>
      <c r="D191" s="93">
        <v>99.512038465418996</v>
      </c>
      <c r="E191" s="93"/>
      <c r="F191" s="93">
        <f t="shared" si="6"/>
        <v>0</v>
      </c>
      <c r="G191" s="93">
        <f t="shared" si="7"/>
        <v>0.40479372066180019</v>
      </c>
      <c r="H191" s="93"/>
      <c r="I191" s="93">
        <v>0.18686050434393742</v>
      </c>
      <c r="J191" s="93">
        <v>0.18686050434393742</v>
      </c>
      <c r="L191" s="93">
        <f t="shared" si="8"/>
        <v>0</v>
      </c>
    </row>
    <row r="192" spans="1:12" s="104" customFormat="1" ht="15.75" x14ac:dyDescent="0.25">
      <c r="A192" s="153" t="s">
        <v>20</v>
      </c>
      <c r="B192" s="94">
        <v>99.110843992442682</v>
      </c>
      <c r="C192" s="94">
        <v>99.512038465418996</v>
      </c>
      <c r="D192" s="94">
        <v>99.512038465418996</v>
      </c>
      <c r="E192" s="94"/>
      <c r="F192" s="94">
        <f t="shared" si="6"/>
        <v>0</v>
      </c>
      <c r="G192" s="94">
        <f t="shared" si="7"/>
        <v>0.40479372066180019</v>
      </c>
      <c r="H192" s="94"/>
      <c r="I192" s="94">
        <v>0.18686050434393742</v>
      </c>
      <c r="J192" s="94">
        <v>0.18686050434393742</v>
      </c>
      <c r="L192" s="94">
        <f t="shared" si="8"/>
        <v>0</v>
      </c>
    </row>
    <row r="193" spans="1:12" ht="15.75" x14ac:dyDescent="0.25">
      <c r="A193" s="152" t="s">
        <v>181</v>
      </c>
      <c r="B193" s="93">
        <v>101.07417358278701</v>
      </c>
      <c r="C193" s="93">
        <v>103.08024169997987</v>
      </c>
      <c r="D193" s="93">
        <v>103.08024169997987</v>
      </c>
      <c r="E193" s="93"/>
      <c r="F193" s="93">
        <f t="shared" si="6"/>
        <v>0</v>
      </c>
      <c r="G193" s="93">
        <f t="shared" si="7"/>
        <v>1.98474847340675</v>
      </c>
      <c r="H193" s="93"/>
      <c r="I193" s="93">
        <v>0.43504984141700265</v>
      </c>
      <c r="J193" s="93">
        <v>0.43504984141700265</v>
      </c>
      <c r="L193" s="93">
        <f t="shared" si="8"/>
        <v>0</v>
      </c>
    </row>
    <row r="194" spans="1:12" s="104" customFormat="1" ht="15.75" x14ac:dyDescent="0.25">
      <c r="A194" s="153" t="s">
        <v>204</v>
      </c>
      <c r="B194" s="94">
        <v>101.07417358278701</v>
      </c>
      <c r="C194" s="94">
        <v>103.08024169997987</v>
      </c>
      <c r="D194" s="94">
        <v>103.08024169997987</v>
      </c>
      <c r="E194" s="94"/>
      <c r="F194" s="94">
        <f t="shared" si="6"/>
        <v>0</v>
      </c>
      <c r="G194" s="94">
        <f t="shared" si="7"/>
        <v>1.98474847340675</v>
      </c>
      <c r="H194" s="94"/>
      <c r="I194" s="94">
        <v>0.43504984141700265</v>
      </c>
      <c r="J194" s="94">
        <v>0.43504984141700265</v>
      </c>
      <c r="L194" s="94">
        <f t="shared" si="8"/>
        <v>0</v>
      </c>
    </row>
    <row r="195" spans="1:12" ht="15.75" x14ac:dyDescent="0.25">
      <c r="A195" s="150" t="s">
        <v>117</v>
      </c>
      <c r="B195" s="96">
        <v>127.7970169576827</v>
      </c>
      <c r="C195" s="96">
        <v>133.03091886109445</v>
      </c>
      <c r="D195" s="96">
        <v>133.03091886109445</v>
      </c>
      <c r="E195" s="96"/>
      <c r="F195" s="96">
        <f t="shared" si="6"/>
        <v>0</v>
      </c>
      <c r="G195" s="96">
        <f t="shared" si="7"/>
        <v>4.0954804955618318</v>
      </c>
      <c r="H195" s="96"/>
      <c r="I195" s="96">
        <v>4.1872109268220488</v>
      </c>
      <c r="J195" s="96">
        <v>4.1872109268220488</v>
      </c>
      <c r="L195" s="96">
        <f t="shared" si="8"/>
        <v>0</v>
      </c>
    </row>
    <row r="196" spans="1:12" s="104" customFormat="1" ht="15.75" x14ac:dyDescent="0.25">
      <c r="A196" s="151" t="s">
        <v>135</v>
      </c>
      <c r="B196" s="94">
        <v>146.63602035335904</v>
      </c>
      <c r="C196" s="94">
        <v>157.47727587664042</v>
      </c>
      <c r="D196" s="94">
        <v>157.47727587664042</v>
      </c>
      <c r="E196" s="94"/>
      <c r="F196" s="94">
        <f t="shared" si="6"/>
        <v>0</v>
      </c>
      <c r="G196" s="94">
        <f t="shared" si="7"/>
        <v>7.3933099774233124</v>
      </c>
      <c r="H196" s="94"/>
      <c r="I196" s="94">
        <v>1.1422318661075503</v>
      </c>
      <c r="J196" s="94">
        <v>1.1422318661075501</v>
      </c>
      <c r="L196" s="94">
        <f t="shared" si="8"/>
        <v>0</v>
      </c>
    </row>
    <row r="197" spans="1:12" ht="15.75" x14ac:dyDescent="0.25">
      <c r="A197" s="152" t="s">
        <v>182</v>
      </c>
      <c r="B197" s="93">
        <v>146.63602035335904</v>
      </c>
      <c r="C197" s="93">
        <v>157.47727587664042</v>
      </c>
      <c r="D197" s="93">
        <v>157.47727587664042</v>
      </c>
      <c r="E197" s="93"/>
      <c r="F197" s="93">
        <f t="shared" ref="F197:F224" si="9">((D197/C197-1)*100)</f>
        <v>0</v>
      </c>
      <c r="G197" s="93">
        <f t="shared" si="7"/>
        <v>7.3933099774233124</v>
      </c>
      <c r="H197" s="93"/>
      <c r="I197" s="93">
        <v>1.1422318661075503</v>
      </c>
      <c r="J197" s="93">
        <v>1.1422318661075501</v>
      </c>
      <c r="L197" s="93">
        <f t="shared" si="8"/>
        <v>0</v>
      </c>
    </row>
    <row r="198" spans="1:12" s="104" customFormat="1" ht="15.75" x14ac:dyDescent="0.25">
      <c r="A198" s="153" t="s">
        <v>135</v>
      </c>
      <c r="B198" s="94">
        <v>146.63602035335904</v>
      </c>
      <c r="C198" s="94">
        <v>157.47727587664042</v>
      </c>
      <c r="D198" s="94">
        <v>157.47727587664042</v>
      </c>
      <c r="E198" s="94"/>
      <c r="F198" s="94">
        <f t="shared" si="9"/>
        <v>0</v>
      </c>
      <c r="G198" s="94">
        <f t="shared" si="7"/>
        <v>7.3933099774233124</v>
      </c>
      <c r="H198" s="94"/>
      <c r="I198" s="94">
        <v>1.1422318661075503</v>
      </c>
      <c r="J198" s="94">
        <v>1.1422318661075501</v>
      </c>
      <c r="L198" s="94">
        <f t="shared" si="8"/>
        <v>0</v>
      </c>
    </row>
    <row r="199" spans="1:12" ht="15.75" x14ac:dyDescent="0.25">
      <c r="A199" s="157" t="s">
        <v>118</v>
      </c>
      <c r="B199" s="93">
        <v>121.06598345610905</v>
      </c>
      <c r="C199" s="93">
        <v>124.78434416753313</v>
      </c>
      <c r="D199" s="93">
        <v>124.78434416753313</v>
      </c>
      <c r="E199" s="93"/>
      <c r="F199" s="93">
        <f t="shared" si="9"/>
        <v>0</v>
      </c>
      <c r="G199" s="93">
        <f t="shared" ref="G199:G225" si="10">((D199/B199-1)*100)</f>
        <v>3.0713505191754642</v>
      </c>
      <c r="H199" s="93"/>
      <c r="I199" s="93">
        <v>2.8895787103222075</v>
      </c>
      <c r="J199" s="93">
        <v>2.889578710322207</v>
      </c>
      <c r="L199" s="93">
        <f t="shared" si="8"/>
        <v>0</v>
      </c>
    </row>
    <row r="200" spans="1:12" s="104" customFormat="1" ht="15.75" x14ac:dyDescent="0.25">
      <c r="A200" s="155" t="s">
        <v>119</v>
      </c>
      <c r="B200" s="94">
        <v>121.06598345610905</v>
      </c>
      <c r="C200" s="94">
        <v>124.78434416753313</v>
      </c>
      <c r="D200" s="94">
        <v>124.78434416753313</v>
      </c>
      <c r="E200" s="94"/>
      <c r="F200" s="94">
        <f t="shared" si="9"/>
        <v>0</v>
      </c>
      <c r="G200" s="94">
        <f t="shared" si="10"/>
        <v>3.0713505191754642</v>
      </c>
      <c r="H200" s="94"/>
      <c r="I200" s="94">
        <v>2.8895787103222075</v>
      </c>
      <c r="J200" s="94">
        <v>2.889578710322207</v>
      </c>
      <c r="L200" s="94">
        <f t="shared" ref="L200:L224" si="11">J200-I200</f>
        <v>0</v>
      </c>
    </row>
    <row r="201" spans="1:12" ht="15.75" x14ac:dyDescent="0.25">
      <c r="A201" s="154" t="s">
        <v>118</v>
      </c>
      <c r="B201" s="93">
        <v>121.06598345610905</v>
      </c>
      <c r="C201" s="93">
        <v>124.78434416753313</v>
      </c>
      <c r="D201" s="93">
        <v>124.78434416753313</v>
      </c>
      <c r="E201" s="93"/>
      <c r="F201" s="93">
        <f t="shared" si="9"/>
        <v>0</v>
      </c>
      <c r="G201" s="93">
        <f t="shared" si="10"/>
        <v>3.0713505191754642</v>
      </c>
      <c r="H201" s="93"/>
      <c r="I201" s="93">
        <v>2.8895787103222075</v>
      </c>
      <c r="J201" s="93">
        <v>2.889578710322207</v>
      </c>
      <c r="L201" s="93">
        <f t="shared" si="11"/>
        <v>0</v>
      </c>
    </row>
    <row r="202" spans="1:12" s="104" customFormat="1" ht="15.75" x14ac:dyDescent="0.25">
      <c r="A202" s="151" t="s">
        <v>120</v>
      </c>
      <c r="B202" s="94">
        <v>145.83654765374885</v>
      </c>
      <c r="C202" s="94">
        <v>145.83654765374885</v>
      </c>
      <c r="D202" s="94">
        <v>145.83654765374885</v>
      </c>
      <c r="E202" s="94"/>
      <c r="F202" s="94">
        <f t="shared" si="9"/>
        <v>0</v>
      </c>
      <c r="G202" s="94">
        <f t="shared" si="10"/>
        <v>0</v>
      </c>
      <c r="H202" s="94"/>
      <c r="I202" s="94">
        <v>0.15540035039229169</v>
      </c>
      <c r="J202" s="94">
        <v>0.15540035039229169</v>
      </c>
      <c r="L202" s="94">
        <f t="shared" si="11"/>
        <v>0</v>
      </c>
    </row>
    <row r="203" spans="1:12" ht="15.75" x14ac:dyDescent="0.25">
      <c r="A203" s="152" t="s">
        <v>121</v>
      </c>
      <c r="B203" s="93">
        <v>145.83654765374885</v>
      </c>
      <c r="C203" s="93">
        <v>145.83654765374885</v>
      </c>
      <c r="D203" s="93">
        <v>145.83654765374885</v>
      </c>
      <c r="E203" s="93"/>
      <c r="F203" s="93">
        <f t="shared" si="9"/>
        <v>0</v>
      </c>
      <c r="G203" s="93">
        <f t="shared" si="10"/>
        <v>0</v>
      </c>
      <c r="H203" s="93"/>
      <c r="I203" s="93">
        <v>0.15540035039229169</v>
      </c>
      <c r="J203" s="93">
        <v>0.15540035039229169</v>
      </c>
      <c r="L203" s="93">
        <f t="shared" si="11"/>
        <v>0</v>
      </c>
    </row>
    <row r="204" spans="1:12" s="104" customFormat="1" ht="15.75" x14ac:dyDescent="0.25">
      <c r="A204" s="153" t="s">
        <v>120</v>
      </c>
      <c r="B204" s="94">
        <v>145.83654765374885</v>
      </c>
      <c r="C204" s="94">
        <v>145.83654765374885</v>
      </c>
      <c r="D204" s="94">
        <v>145.83654765374885</v>
      </c>
      <c r="E204" s="94"/>
      <c r="F204" s="94">
        <f t="shared" si="9"/>
        <v>0</v>
      </c>
      <c r="G204" s="94">
        <f t="shared" si="10"/>
        <v>0</v>
      </c>
      <c r="H204" s="94"/>
      <c r="I204" s="94">
        <v>0.15540035039229169</v>
      </c>
      <c r="J204" s="94">
        <v>0.15540035039229169</v>
      </c>
      <c r="L204" s="94">
        <f t="shared" si="11"/>
        <v>0</v>
      </c>
    </row>
    <row r="205" spans="1:12" ht="15.75" x14ac:dyDescent="0.25">
      <c r="A205" s="150" t="s">
        <v>131</v>
      </c>
      <c r="B205" s="96">
        <v>127.47143766897096</v>
      </c>
      <c r="C205" s="96">
        <v>131.35278212931652</v>
      </c>
      <c r="D205" s="96">
        <v>131.90347424303792</v>
      </c>
      <c r="E205" s="96"/>
      <c r="F205" s="96">
        <f t="shared" si="9"/>
        <v>0.41924663093868553</v>
      </c>
      <c r="G205" s="96">
        <f t="shared" si="10"/>
        <v>3.4768860029463777</v>
      </c>
      <c r="H205" s="96"/>
      <c r="I205" s="96">
        <v>5.3746885105279345</v>
      </c>
      <c r="J205" s="96">
        <v>5.3972217110317704</v>
      </c>
      <c r="L205" s="96">
        <f t="shared" si="11"/>
        <v>2.2533200503835893E-2</v>
      </c>
    </row>
    <row r="206" spans="1:12" s="104" customFormat="1" ht="15.75" x14ac:dyDescent="0.25">
      <c r="A206" s="151" t="s">
        <v>122</v>
      </c>
      <c r="B206" s="94">
        <v>127.59980257242411</v>
      </c>
      <c r="C206" s="94">
        <v>131.59195044234676</v>
      </c>
      <c r="D206" s="94">
        <v>132.15836354255904</v>
      </c>
      <c r="E206" s="94"/>
      <c r="F206" s="94">
        <f t="shared" si="9"/>
        <v>0.43043141948142516</v>
      </c>
      <c r="G206" s="94">
        <f t="shared" si="10"/>
        <v>3.5725454728251282</v>
      </c>
      <c r="H206" s="94"/>
      <c r="I206" s="94">
        <v>5.2350268786104799</v>
      </c>
      <c r="J206" s="94">
        <v>5.2575600791143167</v>
      </c>
      <c r="L206" s="94">
        <f t="shared" si="11"/>
        <v>2.2533200503836781E-2</v>
      </c>
    </row>
    <row r="207" spans="1:12" ht="15.75" x14ac:dyDescent="0.25">
      <c r="A207" s="152" t="s">
        <v>183</v>
      </c>
      <c r="B207" s="93">
        <v>127.59980257242411</v>
      </c>
      <c r="C207" s="93">
        <v>131.59195044234676</v>
      </c>
      <c r="D207" s="93">
        <v>132.15836354255904</v>
      </c>
      <c r="E207" s="93"/>
      <c r="F207" s="93">
        <f t="shared" si="9"/>
        <v>0.43043141948142516</v>
      </c>
      <c r="G207" s="93">
        <f t="shared" si="10"/>
        <v>3.5725454728251282</v>
      </c>
      <c r="H207" s="93"/>
      <c r="I207" s="93">
        <v>5.2350268786104799</v>
      </c>
      <c r="J207" s="93">
        <v>5.2575600791143167</v>
      </c>
      <c r="L207" s="93">
        <f t="shared" si="11"/>
        <v>2.2533200503836781E-2</v>
      </c>
    </row>
    <row r="208" spans="1:12" s="104" customFormat="1" ht="15.75" x14ac:dyDescent="0.25">
      <c r="A208" s="153" t="s">
        <v>21</v>
      </c>
      <c r="B208" s="94">
        <v>120.38549160974117</v>
      </c>
      <c r="C208" s="94">
        <v>120.36150550585802</v>
      </c>
      <c r="D208" s="94">
        <v>123.49298217070483</v>
      </c>
      <c r="E208" s="94"/>
      <c r="F208" s="94">
        <f t="shared" si="9"/>
        <v>2.6017260682190457</v>
      </c>
      <c r="G208" s="94">
        <f t="shared" si="10"/>
        <v>2.5812832754277037</v>
      </c>
      <c r="H208" s="94"/>
      <c r="I208" s="94">
        <v>0.86608658686583051</v>
      </c>
      <c r="J208" s="94">
        <v>0.88861978736966718</v>
      </c>
      <c r="L208" s="94">
        <f t="shared" si="11"/>
        <v>2.253320050383667E-2</v>
      </c>
    </row>
    <row r="209" spans="1:12" ht="15.75" x14ac:dyDescent="0.25">
      <c r="A209" s="154" t="s">
        <v>203</v>
      </c>
      <c r="B209" s="93">
        <v>129.1928548049722</v>
      </c>
      <c r="C209" s="93">
        <v>134.07183874645835</v>
      </c>
      <c r="D209" s="93">
        <v>134.07183874645835</v>
      </c>
      <c r="E209" s="93"/>
      <c r="F209" s="93">
        <f t="shared" si="9"/>
        <v>0</v>
      </c>
      <c r="G209" s="93">
        <f t="shared" si="10"/>
        <v>3.7765122141246943</v>
      </c>
      <c r="H209" s="93"/>
      <c r="I209" s="93">
        <v>4.36894029174465</v>
      </c>
      <c r="J209" s="93">
        <v>4.36894029174465</v>
      </c>
      <c r="L209" s="93">
        <f t="shared" si="11"/>
        <v>0</v>
      </c>
    </row>
    <row r="210" spans="1:12" s="104" customFormat="1" ht="15.75" x14ac:dyDescent="0.25">
      <c r="A210" s="151" t="s">
        <v>123</v>
      </c>
      <c r="B210" s="94">
        <v>122.97492976527282</v>
      </c>
      <c r="C210" s="94">
        <v>122.97492976527282</v>
      </c>
      <c r="D210" s="94">
        <v>122.97492976527282</v>
      </c>
      <c r="E210" s="94"/>
      <c r="F210" s="94">
        <f t="shared" si="9"/>
        <v>0</v>
      </c>
      <c r="G210" s="94">
        <f t="shared" si="10"/>
        <v>0</v>
      </c>
      <c r="H210" s="94"/>
      <c r="I210" s="94">
        <v>0.13966163191745354</v>
      </c>
      <c r="J210" s="94">
        <v>0.13966163191745351</v>
      </c>
      <c r="L210" s="94">
        <f t="shared" si="11"/>
        <v>0</v>
      </c>
    </row>
    <row r="211" spans="1:12" ht="15.75" x14ac:dyDescent="0.25">
      <c r="A211" s="152" t="s">
        <v>124</v>
      </c>
      <c r="B211" s="93">
        <v>122.97492976527282</v>
      </c>
      <c r="C211" s="93">
        <v>122.97492976527282</v>
      </c>
      <c r="D211" s="93">
        <v>122.97492976527282</v>
      </c>
      <c r="E211" s="93"/>
      <c r="F211" s="93">
        <f t="shared" si="9"/>
        <v>0</v>
      </c>
      <c r="G211" s="93">
        <f t="shared" si="10"/>
        <v>0</v>
      </c>
      <c r="H211" s="93"/>
      <c r="I211" s="93">
        <v>0.13966163191745354</v>
      </c>
      <c r="J211" s="93">
        <v>0.13966163191745351</v>
      </c>
      <c r="L211" s="93">
        <f t="shared" si="11"/>
        <v>0</v>
      </c>
    </row>
    <row r="212" spans="1:12" s="104" customFormat="1" ht="15.75" x14ac:dyDescent="0.25">
      <c r="A212" s="153" t="s">
        <v>123</v>
      </c>
      <c r="B212" s="94">
        <v>122.97492976527282</v>
      </c>
      <c r="C212" s="94">
        <v>122.97492976527282</v>
      </c>
      <c r="D212" s="94">
        <v>122.97492976527282</v>
      </c>
      <c r="E212" s="94"/>
      <c r="F212" s="94">
        <f t="shared" si="9"/>
        <v>0</v>
      </c>
      <c r="G212" s="94">
        <f t="shared" si="10"/>
        <v>0</v>
      </c>
      <c r="H212" s="94"/>
      <c r="I212" s="94">
        <v>0.13966163191745354</v>
      </c>
      <c r="J212" s="94">
        <v>0.13966163191745351</v>
      </c>
      <c r="L212" s="94">
        <f t="shared" si="11"/>
        <v>0</v>
      </c>
    </row>
    <row r="213" spans="1:12" ht="15.75" x14ac:dyDescent="0.25">
      <c r="A213" s="150" t="s">
        <v>132</v>
      </c>
      <c r="B213" s="96">
        <v>98.046541063021564</v>
      </c>
      <c r="C213" s="96">
        <v>97.327944370758459</v>
      </c>
      <c r="D213" s="96">
        <v>97.618277795413292</v>
      </c>
      <c r="E213" s="96"/>
      <c r="F213" s="96">
        <f t="shared" si="9"/>
        <v>0.29830428098722717</v>
      </c>
      <c r="G213" s="96">
        <f t="shared" si="10"/>
        <v>-0.43679589607653613</v>
      </c>
      <c r="H213" s="96"/>
      <c r="I213" s="96">
        <v>6.3935518575620875</v>
      </c>
      <c r="J213" s="96">
        <v>6.412624096460334</v>
      </c>
      <c r="L213" s="96">
        <f t="shared" si="11"/>
        <v>1.9072238898246496E-2</v>
      </c>
    </row>
    <row r="214" spans="1:12" s="104" customFormat="1" ht="15.75" x14ac:dyDescent="0.25">
      <c r="A214" s="151" t="s">
        <v>125</v>
      </c>
      <c r="B214" s="94">
        <v>99.568858481258459</v>
      </c>
      <c r="C214" s="94">
        <v>98.539738103241959</v>
      </c>
      <c r="D214" s="94">
        <v>98.960992031899181</v>
      </c>
      <c r="E214" s="94"/>
      <c r="F214" s="94">
        <f t="shared" si="9"/>
        <v>0.42749649711455451</v>
      </c>
      <c r="G214" s="94">
        <f t="shared" si="10"/>
        <v>-0.61049856213194476</v>
      </c>
      <c r="H214" s="94"/>
      <c r="I214" s="94">
        <v>4.461378988360658</v>
      </c>
      <c r="J214" s="94">
        <v>4.4804512272589037</v>
      </c>
      <c r="L214" s="94">
        <f t="shared" si="11"/>
        <v>1.9072238898245608E-2</v>
      </c>
    </row>
    <row r="215" spans="1:12" ht="15.75" x14ac:dyDescent="0.25">
      <c r="A215" s="152" t="s">
        <v>184</v>
      </c>
      <c r="B215" s="93">
        <v>119.03936600643362</v>
      </c>
      <c r="C215" s="93">
        <v>119.03936600643362</v>
      </c>
      <c r="D215" s="93">
        <v>120.99779181102143</v>
      </c>
      <c r="E215" s="93"/>
      <c r="F215" s="93">
        <f t="shared" si="9"/>
        <v>1.6451917296686158</v>
      </c>
      <c r="G215" s="93">
        <f t="shared" si="10"/>
        <v>1.6451917296686158</v>
      </c>
      <c r="H215" s="93"/>
      <c r="I215" s="93">
        <v>0.19088997706404656</v>
      </c>
      <c r="J215" s="93">
        <v>0.19403048317947061</v>
      </c>
      <c r="L215" s="93">
        <f t="shared" si="11"/>
        <v>3.1405061154240466E-3</v>
      </c>
    </row>
    <row r="216" spans="1:12" s="104" customFormat="1" ht="15.75" x14ac:dyDescent="0.25">
      <c r="A216" s="153" t="s">
        <v>202</v>
      </c>
      <c r="B216" s="94">
        <v>119.03936600643362</v>
      </c>
      <c r="C216" s="94">
        <v>119.03936600643362</v>
      </c>
      <c r="D216" s="94">
        <v>120.99779181102143</v>
      </c>
      <c r="E216" s="94"/>
      <c r="F216" s="94">
        <f t="shared" si="9"/>
        <v>1.6451917296686158</v>
      </c>
      <c r="G216" s="94">
        <f t="shared" si="10"/>
        <v>1.6451917296686158</v>
      </c>
      <c r="H216" s="94"/>
      <c r="I216" s="94">
        <v>0.19088997706404656</v>
      </c>
      <c r="J216" s="94">
        <v>0.19403048317947061</v>
      </c>
      <c r="L216" s="94">
        <f t="shared" si="11"/>
        <v>3.1405061154240466E-3</v>
      </c>
    </row>
    <row r="217" spans="1:12" ht="15.75" x14ac:dyDescent="0.25">
      <c r="A217" s="152" t="s">
        <v>185</v>
      </c>
      <c r="B217" s="93">
        <v>98.853912348901517</v>
      </c>
      <c r="C217" s="93">
        <v>97.787003246937203</v>
      </c>
      <c r="D217" s="93">
        <v>98.151813085164648</v>
      </c>
      <c r="E217" s="93"/>
      <c r="F217" s="93">
        <f t="shared" si="9"/>
        <v>0.37306577164064603</v>
      </c>
      <c r="G217" s="93">
        <f t="shared" si="10"/>
        <v>-0.71023922782017523</v>
      </c>
      <c r="H217" s="93"/>
      <c r="I217" s="93">
        <v>4.2704890112966112</v>
      </c>
      <c r="J217" s="93">
        <v>4.2864207440794333</v>
      </c>
      <c r="L217" s="93">
        <f t="shared" si="11"/>
        <v>1.5931732782822117E-2</v>
      </c>
    </row>
    <row r="218" spans="1:12" s="104" customFormat="1" ht="15.75" x14ac:dyDescent="0.25">
      <c r="A218" s="153" t="s">
        <v>201</v>
      </c>
      <c r="B218" s="94">
        <v>98.853912348901517</v>
      </c>
      <c r="C218" s="94">
        <v>97.787003246937203</v>
      </c>
      <c r="D218" s="94">
        <v>98.151813085164648</v>
      </c>
      <c r="E218" s="94"/>
      <c r="F218" s="94">
        <f t="shared" si="9"/>
        <v>0.37306577164064603</v>
      </c>
      <c r="G218" s="94">
        <f t="shared" si="10"/>
        <v>-0.71023922782017523</v>
      </c>
      <c r="H218" s="94"/>
      <c r="I218" s="94">
        <v>4.2704890112966112</v>
      </c>
      <c r="J218" s="94">
        <v>4.2864207440794333</v>
      </c>
      <c r="L218" s="94">
        <f t="shared" si="11"/>
        <v>1.5931732782822117E-2</v>
      </c>
    </row>
    <row r="219" spans="1:12" ht="15.75" x14ac:dyDescent="0.25">
      <c r="A219" s="157" t="s">
        <v>134</v>
      </c>
      <c r="B219" s="93">
        <v>74.589698183208057</v>
      </c>
      <c r="C219" s="93">
        <v>74.126994044869832</v>
      </c>
      <c r="D219" s="93">
        <v>74.126994044869832</v>
      </c>
      <c r="E219" s="93"/>
      <c r="F219" s="93">
        <f t="shared" si="9"/>
        <v>0</v>
      </c>
      <c r="G219" s="93">
        <f t="shared" si="10"/>
        <v>-0.62033249846611405</v>
      </c>
      <c r="H219" s="93"/>
      <c r="I219" s="93">
        <v>0.31740448344768263</v>
      </c>
      <c r="J219" s="93">
        <v>0.31740448344768263</v>
      </c>
      <c r="L219" s="93">
        <f t="shared" si="11"/>
        <v>0</v>
      </c>
    </row>
    <row r="220" spans="1:12" s="104" customFormat="1" ht="15.75" x14ac:dyDescent="0.25">
      <c r="A220" s="155" t="s">
        <v>126</v>
      </c>
      <c r="B220" s="94">
        <v>74.589698183208057</v>
      </c>
      <c r="C220" s="94">
        <v>74.126994044869832</v>
      </c>
      <c r="D220" s="94">
        <v>74.126994044869832</v>
      </c>
      <c r="E220" s="94"/>
      <c r="F220" s="94">
        <f t="shared" si="9"/>
        <v>0</v>
      </c>
      <c r="G220" s="94">
        <f t="shared" si="10"/>
        <v>-0.62033249846611405</v>
      </c>
      <c r="H220" s="94"/>
      <c r="I220" s="94">
        <v>0.31740448344768263</v>
      </c>
      <c r="J220" s="94">
        <v>0.31740448344768263</v>
      </c>
      <c r="L220" s="94">
        <f t="shared" si="11"/>
        <v>0</v>
      </c>
    </row>
    <row r="221" spans="1:12" ht="15.75" x14ac:dyDescent="0.25">
      <c r="A221" s="154" t="s">
        <v>200</v>
      </c>
      <c r="B221" s="93">
        <v>74.589698183208057</v>
      </c>
      <c r="C221" s="93">
        <v>74.126994044869832</v>
      </c>
      <c r="D221" s="93">
        <v>74.126994044869832</v>
      </c>
      <c r="E221" s="93"/>
      <c r="F221" s="93">
        <f t="shared" si="9"/>
        <v>0</v>
      </c>
      <c r="G221" s="93">
        <f t="shared" si="10"/>
        <v>-0.62033249846611405</v>
      </c>
      <c r="H221" s="93"/>
      <c r="I221" s="93">
        <v>0.31740448344768263</v>
      </c>
      <c r="J221" s="93">
        <v>0.31740448344768263</v>
      </c>
      <c r="L221" s="93">
        <f t="shared" si="11"/>
        <v>0</v>
      </c>
    </row>
    <row r="222" spans="1:12" s="104" customFormat="1" ht="15.75" x14ac:dyDescent="0.25">
      <c r="A222" s="151" t="s">
        <v>133</v>
      </c>
      <c r="B222" s="94">
        <v>100.00000000000001</v>
      </c>
      <c r="C222" s="94">
        <v>100.08487654320989</v>
      </c>
      <c r="D222" s="94">
        <v>100.08487654320989</v>
      </c>
      <c r="E222" s="94"/>
      <c r="F222" s="94">
        <f t="shared" si="9"/>
        <v>0</v>
      </c>
      <c r="G222" s="94">
        <f t="shared" si="10"/>
        <v>8.4876543209877475E-2</v>
      </c>
      <c r="H222" s="94"/>
      <c r="I222" s="94">
        <v>1.6147683857537467</v>
      </c>
      <c r="J222" s="94">
        <v>1.6147683857537465</v>
      </c>
      <c r="L222" s="94">
        <f t="shared" si="11"/>
        <v>0</v>
      </c>
    </row>
    <row r="223" spans="1:12" ht="15.75" x14ac:dyDescent="0.25">
      <c r="A223" s="152" t="s">
        <v>186</v>
      </c>
      <c r="B223" s="93">
        <v>100.00000000000001</v>
      </c>
      <c r="C223" s="93">
        <v>100.08487654320989</v>
      </c>
      <c r="D223" s="93">
        <v>100.08487654320989</v>
      </c>
      <c r="E223" s="93"/>
      <c r="F223" s="93">
        <f t="shared" si="9"/>
        <v>0</v>
      </c>
      <c r="G223" s="93">
        <f t="shared" si="10"/>
        <v>8.4876543209877475E-2</v>
      </c>
      <c r="H223" s="93"/>
      <c r="I223" s="93">
        <v>1.6147683857537467</v>
      </c>
      <c r="J223" s="93">
        <v>1.6147683857537465</v>
      </c>
      <c r="L223" s="93">
        <f t="shared" si="11"/>
        <v>0</v>
      </c>
    </row>
    <row r="224" spans="1:12" s="104" customFormat="1" ht="15.75" x14ac:dyDescent="0.25">
      <c r="A224" s="153" t="s">
        <v>133</v>
      </c>
      <c r="B224" s="94">
        <v>100.00000000000001</v>
      </c>
      <c r="C224" s="94">
        <v>100.08487654320989</v>
      </c>
      <c r="D224" s="94">
        <v>100.08487654320989</v>
      </c>
      <c r="E224" s="94"/>
      <c r="F224" s="94">
        <f t="shared" si="9"/>
        <v>0</v>
      </c>
      <c r="G224" s="94">
        <f t="shared" si="10"/>
        <v>8.4876543209877475E-2</v>
      </c>
      <c r="H224" s="94"/>
      <c r="I224" s="94">
        <v>1.6147683857537467</v>
      </c>
      <c r="J224" s="94">
        <v>1.6147683857537465</v>
      </c>
      <c r="L224" s="94">
        <f t="shared" si="11"/>
        <v>0</v>
      </c>
    </row>
    <row r="225" spans="1:12" ht="7.5" customHeight="1" x14ac:dyDescent="0.25">
      <c r="A225" s="142"/>
      <c r="B225" s="142"/>
      <c r="C225" s="89"/>
      <c r="D225" s="89"/>
      <c r="E225" s="89"/>
      <c r="F225" s="89"/>
      <c r="G225" s="89"/>
      <c r="H225" s="89"/>
      <c r="I225" s="89"/>
      <c r="J225" s="89"/>
      <c r="K225" s="85"/>
      <c r="L225" s="89"/>
    </row>
    <row r="226" spans="1:12" x14ac:dyDescent="0.25">
      <c r="A226" s="190" t="s">
        <v>54</v>
      </c>
      <c r="B226" s="191"/>
      <c r="C226" s="191"/>
      <c r="D226" s="191"/>
    </row>
    <row r="227" spans="1:12" x14ac:dyDescent="0.25">
      <c r="A227" s="143"/>
      <c r="B227" s="143"/>
      <c r="C227" s="97"/>
      <c r="D227" s="97"/>
    </row>
  </sheetData>
  <mergeCells count="5">
    <mergeCell ref="A3:A4"/>
    <mergeCell ref="I3:J3"/>
    <mergeCell ref="A226:D226"/>
    <mergeCell ref="B3:D3"/>
    <mergeCell ref="F3:G3"/>
  </mergeCells>
  <pageMargins left="0.70866141732283505" right="0.70866141732283505" top="0.74803149606299202" bottom="0.74803149606299202" header="0.31496062992126" footer="0.31496062992126"/>
  <pageSetup paperSize="9" scale="5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tabSelected="1" view="pageBreakPreview" zoomScaleSheetLayoutView="100" workbookViewId="0">
      <selection activeCell="R19" sqref="R19"/>
    </sheetView>
  </sheetViews>
  <sheetFormatPr defaultRowHeight="15" x14ac:dyDescent="0.25"/>
  <cols>
    <col min="1" max="1" width="57.42578125" style="144" customWidth="1"/>
    <col min="2" max="2" width="9.7109375" style="144" customWidth="1"/>
    <col min="3" max="4" width="9.7109375" style="98" bestFit="1" customWidth="1"/>
    <col min="5" max="5" width="1.85546875" style="86" customWidth="1"/>
    <col min="6" max="7" width="11.28515625" style="86" customWidth="1"/>
    <col min="8" max="8" width="1.85546875" style="86" customWidth="1"/>
    <col min="9" max="10" width="9.7109375" style="86" bestFit="1" customWidth="1"/>
    <col min="11" max="11" width="1.85546875" style="86" customWidth="1"/>
    <col min="12" max="12" width="12.140625" style="86" bestFit="1" customWidth="1"/>
    <col min="13" max="16384" width="9.140625" style="86"/>
  </cols>
  <sheetData>
    <row r="1" spans="1:12" ht="15.75" x14ac:dyDescent="0.25">
      <c r="A1" s="146" t="s">
        <v>257</v>
      </c>
      <c r="B1" s="134"/>
      <c r="C1" s="87"/>
      <c r="D1" s="87"/>
      <c r="E1" s="88"/>
    </row>
    <row r="2" spans="1:12" ht="6" customHeight="1" x14ac:dyDescent="0.25">
      <c r="A2" s="135"/>
      <c r="B2" s="135"/>
      <c r="C2" s="89"/>
      <c r="D2" s="89"/>
      <c r="E2" s="85"/>
      <c r="F2" s="85"/>
      <c r="G2" s="85"/>
      <c r="H2" s="85"/>
      <c r="I2" s="85"/>
      <c r="J2" s="85"/>
      <c r="K2" s="85"/>
      <c r="L2" s="85"/>
    </row>
    <row r="3" spans="1:12" ht="47.25" customHeight="1" x14ac:dyDescent="0.25">
      <c r="A3" s="188" t="s">
        <v>56</v>
      </c>
      <c r="B3" s="183" t="s">
        <v>242</v>
      </c>
      <c r="C3" s="183"/>
      <c r="D3" s="183"/>
      <c r="E3" s="103"/>
      <c r="F3" s="180" t="s">
        <v>243</v>
      </c>
      <c r="G3" s="180"/>
      <c r="H3" s="90"/>
      <c r="I3" s="180" t="s">
        <v>244</v>
      </c>
      <c r="J3" s="180"/>
      <c r="K3" s="90"/>
      <c r="L3" s="148" t="s">
        <v>245</v>
      </c>
    </row>
    <row r="4" spans="1:12" ht="30" x14ac:dyDescent="0.25">
      <c r="A4" s="189"/>
      <c r="B4" s="117">
        <v>42767</v>
      </c>
      <c r="C4" s="84">
        <v>43101</v>
      </c>
      <c r="D4" s="117">
        <v>43132</v>
      </c>
      <c r="E4" s="135"/>
      <c r="F4" s="160" t="s">
        <v>264</v>
      </c>
      <c r="G4" s="160" t="s">
        <v>265</v>
      </c>
      <c r="H4" s="135"/>
      <c r="I4" s="117">
        <v>43101</v>
      </c>
      <c r="J4" s="117">
        <v>43132</v>
      </c>
      <c r="K4" s="135"/>
      <c r="L4" s="160" t="s">
        <v>264</v>
      </c>
    </row>
    <row r="5" spans="1:12" s="104" customFormat="1" ht="15.75" x14ac:dyDescent="0.25">
      <c r="A5" s="149" t="s">
        <v>241</v>
      </c>
      <c r="B5" s="92">
        <v>109.62148893662328</v>
      </c>
      <c r="C5" s="92">
        <v>109.30212161215425</v>
      </c>
      <c r="D5" s="92">
        <v>109.42885020039111</v>
      </c>
      <c r="E5" s="92"/>
      <c r="F5" s="92">
        <f>((D5/C5-1)*100)</f>
        <v>0.11594339283416133</v>
      </c>
      <c r="G5" s="92">
        <f>((D5/B5-1)*100)</f>
        <v>-0.17573081528161616</v>
      </c>
      <c r="H5" s="92"/>
      <c r="I5" s="92">
        <v>109.30212161215425</v>
      </c>
      <c r="J5" s="92">
        <v>109.42885020039111</v>
      </c>
      <c r="L5" s="92">
        <f>J5-I5</f>
        <v>0.12672858823685829</v>
      </c>
    </row>
    <row r="6" spans="1:12" ht="6" customHeight="1" x14ac:dyDescent="0.25">
      <c r="A6" s="145"/>
      <c r="B6" s="145"/>
      <c r="C6" s="145"/>
      <c r="D6" s="145"/>
      <c r="E6" s="145"/>
      <c r="F6" s="145"/>
      <c r="G6" s="145"/>
      <c r="H6" s="145"/>
      <c r="I6" s="145"/>
      <c r="J6" s="145"/>
      <c r="K6" s="145"/>
      <c r="L6" s="145"/>
    </row>
    <row r="7" spans="1:12" ht="15.75" x14ac:dyDescent="0.25">
      <c r="A7" s="150" t="s">
        <v>127</v>
      </c>
      <c r="B7" s="91">
        <v>115.97371735747504</v>
      </c>
      <c r="C7" s="91">
        <v>116.46011815617229</v>
      </c>
      <c r="D7" s="91">
        <v>116.56327125889435</v>
      </c>
      <c r="E7" s="91"/>
      <c r="F7" s="91">
        <f t="shared" ref="F7:F70" si="0">((D7/C7-1)*100)</f>
        <v>8.8573757570586942E-2</v>
      </c>
      <c r="G7" s="91">
        <f t="shared" ref="G7:G70" si="1">((D7/B7-1)*100)</f>
        <v>0.50835130135742368</v>
      </c>
      <c r="H7" s="91"/>
      <c r="I7" s="91">
        <v>37.748882899177445</v>
      </c>
      <c r="J7" s="91">
        <v>37.78231850320217</v>
      </c>
      <c r="L7" s="91">
        <f>J7-I7</f>
        <v>3.3435604024724341E-2</v>
      </c>
    </row>
    <row r="8" spans="1:12" s="104" customFormat="1" ht="15.75" x14ac:dyDescent="0.25">
      <c r="A8" s="151" t="s">
        <v>57</v>
      </c>
      <c r="B8" s="94">
        <v>116.85098724763826</v>
      </c>
      <c r="C8" s="94">
        <v>117.17593290486033</v>
      </c>
      <c r="D8" s="94">
        <v>117.27547650521986</v>
      </c>
      <c r="E8" s="94"/>
      <c r="F8" s="94">
        <f t="shared" si="0"/>
        <v>8.4952257594017588E-2</v>
      </c>
      <c r="G8" s="94">
        <f t="shared" si="1"/>
        <v>0.36327400185502956</v>
      </c>
      <c r="H8" s="94"/>
      <c r="I8" s="94">
        <v>35.117187882597698</v>
      </c>
      <c r="J8" s="94">
        <v>35.147020726507492</v>
      </c>
      <c r="L8" s="94">
        <f t="shared" ref="L8:L71" si="2">J8-I8</f>
        <v>2.9832843909794349E-2</v>
      </c>
    </row>
    <row r="9" spans="1:12" ht="15.75" x14ac:dyDescent="0.25">
      <c r="A9" s="152" t="s">
        <v>58</v>
      </c>
      <c r="B9" s="93">
        <v>143.91282964580282</v>
      </c>
      <c r="C9" s="93">
        <v>131.64726339977165</v>
      </c>
      <c r="D9" s="93">
        <v>131.6337199234099</v>
      </c>
      <c r="E9" s="93"/>
      <c r="F9" s="93">
        <f t="shared" si="0"/>
        <v>-1.0287700641842257E-2</v>
      </c>
      <c r="G9" s="93">
        <f t="shared" si="1"/>
        <v>-8.5323245694036931</v>
      </c>
      <c r="H9" s="93"/>
      <c r="I9" s="93">
        <v>6.7156626187516535</v>
      </c>
      <c r="J9" s="93">
        <v>6.7149717314853197</v>
      </c>
      <c r="L9" s="93">
        <f>J9-I9</f>
        <v>-6.9088726633381725E-4</v>
      </c>
    </row>
    <row r="10" spans="1:12" s="104" customFormat="1" ht="15.75" x14ac:dyDescent="0.25">
      <c r="A10" s="153" t="s">
        <v>6</v>
      </c>
      <c r="B10" s="94">
        <v>184.33895236834809</v>
      </c>
      <c r="C10" s="94">
        <v>156.48545301293447</v>
      </c>
      <c r="D10" s="94">
        <v>156.50091400886393</v>
      </c>
      <c r="E10" s="94"/>
      <c r="F10" s="94">
        <f t="shared" si="0"/>
        <v>9.8801490054034602E-3</v>
      </c>
      <c r="G10" s="94">
        <f t="shared" si="1"/>
        <v>-15.101549619235055</v>
      </c>
      <c r="H10" s="94"/>
      <c r="I10" s="94">
        <v>2.600495165445448</v>
      </c>
      <c r="J10" s="94">
        <v>2.6007520982426726</v>
      </c>
      <c r="L10" s="94">
        <f t="shared" si="2"/>
        <v>2.5693279722460716E-4</v>
      </c>
    </row>
    <row r="11" spans="1:12" ht="15.75" x14ac:dyDescent="0.25">
      <c r="A11" s="154" t="s">
        <v>7</v>
      </c>
      <c r="B11" s="93">
        <v>136.43090202200491</v>
      </c>
      <c r="C11" s="93">
        <v>135.29005292035293</v>
      </c>
      <c r="D11" s="93">
        <v>135.29103360779038</v>
      </c>
      <c r="E11" s="93"/>
      <c r="F11" s="93">
        <f t="shared" si="0"/>
        <v>7.2487770998996837E-4</v>
      </c>
      <c r="G11" s="93">
        <f t="shared" si="1"/>
        <v>-0.83549137132487017</v>
      </c>
      <c r="H11" s="93"/>
      <c r="I11" s="93">
        <v>0.23775314463433489</v>
      </c>
      <c r="J11" s="93">
        <v>0.2377548680538851</v>
      </c>
      <c r="L11" s="93">
        <f t="shared" si="2"/>
        <v>1.7234195502091598E-6</v>
      </c>
    </row>
    <row r="12" spans="1:12" s="104" customFormat="1" ht="15.75" x14ac:dyDescent="0.25">
      <c r="A12" s="153" t="s">
        <v>59</v>
      </c>
      <c r="B12" s="94">
        <v>104.14059539159418</v>
      </c>
      <c r="C12" s="94">
        <v>104.28318595842246</v>
      </c>
      <c r="D12" s="94">
        <v>104.28318595842246</v>
      </c>
      <c r="E12" s="94"/>
      <c r="F12" s="94">
        <f t="shared" si="0"/>
        <v>0</v>
      </c>
      <c r="G12" s="94">
        <f t="shared" si="1"/>
        <v>0.13692121337707253</v>
      </c>
      <c r="H12" s="94"/>
      <c r="I12" s="94">
        <v>0.57148562574855921</v>
      </c>
      <c r="J12" s="94">
        <v>0.57148562574855921</v>
      </c>
      <c r="L12" s="94">
        <f t="shared" si="2"/>
        <v>0</v>
      </c>
    </row>
    <row r="13" spans="1:12" ht="15.75" x14ac:dyDescent="0.25">
      <c r="A13" s="154" t="s">
        <v>60</v>
      </c>
      <c r="B13" s="93">
        <v>104.40888655591503</v>
      </c>
      <c r="C13" s="93">
        <v>104.82611835373341</v>
      </c>
      <c r="D13" s="93">
        <v>104.82611835373341</v>
      </c>
      <c r="E13" s="93"/>
      <c r="F13" s="93">
        <f t="shared" si="0"/>
        <v>0</v>
      </c>
      <c r="G13" s="93">
        <f t="shared" si="1"/>
        <v>0.39961330072697532</v>
      </c>
      <c r="H13" s="93"/>
      <c r="I13" s="93">
        <v>0.42014332486306438</v>
      </c>
      <c r="J13" s="93">
        <v>0.42014332486306433</v>
      </c>
      <c r="L13" s="93">
        <f t="shared" si="2"/>
        <v>0</v>
      </c>
    </row>
    <row r="14" spans="1:12" s="104" customFormat="1" ht="15.75" x14ac:dyDescent="0.25">
      <c r="A14" s="153" t="s">
        <v>61</v>
      </c>
      <c r="B14" s="94">
        <v>131.71489947234784</v>
      </c>
      <c r="C14" s="94">
        <v>124.66171741753227</v>
      </c>
      <c r="D14" s="94">
        <v>124.62069852434379</v>
      </c>
      <c r="E14" s="94"/>
      <c r="F14" s="94">
        <f t="shared" si="0"/>
        <v>-3.2904161789371056E-2</v>
      </c>
      <c r="G14" s="94">
        <f t="shared" si="1"/>
        <v>-5.3860276828388676</v>
      </c>
      <c r="H14" s="94"/>
      <c r="I14" s="94">
        <v>2.8857853580602479</v>
      </c>
      <c r="J14" s="94">
        <v>2.884835814577138</v>
      </c>
      <c r="L14" s="94">
        <f t="shared" si="2"/>
        <v>-9.4954348310993808E-4</v>
      </c>
    </row>
    <row r="15" spans="1:12" ht="15.75" x14ac:dyDescent="0.25">
      <c r="A15" s="152" t="s">
        <v>62</v>
      </c>
      <c r="B15" s="93">
        <v>91.703810929114695</v>
      </c>
      <c r="C15" s="93">
        <v>88.215677888282997</v>
      </c>
      <c r="D15" s="93">
        <v>88.423748186314342</v>
      </c>
      <c r="E15" s="93"/>
      <c r="F15" s="93">
        <f t="shared" si="0"/>
        <v>0.23586544139562182</v>
      </c>
      <c r="G15" s="93">
        <f t="shared" si="1"/>
        <v>-3.576800908891109</v>
      </c>
      <c r="H15" s="93"/>
      <c r="I15" s="93">
        <v>0.73074079160691618</v>
      </c>
      <c r="J15" s="93">
        <v>0.73246435660049769</v>
      </c>
      <c r="L15" s="93">
        <f t="shared" si="2"/>
        <v>1.7235649935815056E-3</v>
      </c>
    </row>
    <row r="16" spans="1:12" s="104" customFormat="1" ht="15.75" x14ac:dyDescent="0.25">
      <c r="A16" s="153" t="s">
        <v>188</v>
      </c>
      <c r="B16" s="94">
        <v>116.02073771524391</v>
      </c>
      <c r="C16" s="94">
        <v>115.28528733779886</v>
      </c>
      <c r="D16" s="94">
        <v>115.28528733779886</v>
      </c>
      <c r="E16" s="94"/>
      <c r="F16" s="94">
        <f t="shared" si="0"/>
        <v>0</v>
      </c>
      <c r="G16" s="94">
        <f t="shared" si="1"/>
        <v>-0.63389562239304365</v>
      </c>
      <c r="H16" s="94"/>
      <c r="I16" s="94">
        <v>3.5313451827895907E-2</v>
      </c>
      <c r="J16" s="94">
        <v>3.5313451827895914E-2</v>
      </c>
      <c r="L16" s="94">
        <f t="shared" si="2"/>
        <v>0</v>
      </c>
    </row>
    <row r="17" spans="1:12" ht="15.75" x14ac:dyDescent="0.25">
      <c r="A17" s="154" t="s">
        <v>187</v>
      </c>
      <c r="B17" s="93">
        <v>90.135088648341736</v>
      </c>
      <c r="C17" s="93">
        <v>84.307778156419388</v>
      </c>
      <c r="D17" s="93">
        <v>84.908636287389228</v>
      </c>
      <c r="E17" s="93"/>
      <c r="F17" s="93">
        <f t="shared" si="0"/>
        <v>0.71269596247103273</v>
      </c>
      <c r="G17" s="93">
        <f t="shared" si="1"/>
        <v>-5.7984658797455619</v>
      </c>
      <c r="H17" s="93"/>
      <c r="I17" s="93">
        <v>0.49079252194784623</v>
      </c>
      <c r="J17" s="93">
        <v>0.49429038043587836</v>
      </c>
      <c r="L17" s="93">
        <f>J17-I17</f>
        <v>3.4978584880321351E-3</v>
      </c>
    </row>
    <row r="18" spans="1:12" s="104" customFormat="1" ht="15.75" x14ac:dyDescent="0.25">
      <c r="A18" s="153" t="s">
        <v>189</v>
      </c>
      <c r="B18" s="94">
        <v>92.484773790786448</v>
      </c>
      <c r="C18" s="94">
        <v>94.922089256382662</v>
      </c>
      <c r="D18" s="94">
        <v>94.099063892310824</v>
      </c>
      <c r="E18" s="94"/>
      <c r="F18" s="94">
        <f t="shared" si="0"/>
        <v>-0.86705357048016962</v>
      </c>
      <c r="G18" s="94">
        <f t="shared" si="1"/>
        <v>1.7454658051887728</v>
      </c>
      <c r="H18" s="94"/>
      <c r="I18" s="94">
        <v>0.20463481783117415</v>
      </c>
      <c r="J18" s="94">
        <v>0.20286052433672339</v>
      </c>
      <c r="L18" s="94">
        <f t="shared" si="2"/>
        <v>-1.7742934944507682E-3</v>
      </c>
    </row>
    <row r="19" spans="1:12" ht="15.75" x14ac:dyDescent="0.25">
      <c r="A19" s="152" t="s">
        <v>63</v>
      </c>
      <c r="B19" s="93">
        <v>113.12589455268756</v>
      </c>
      <c r="C19" s="93">
        <v>112.04089144041741</v>
      </c>
      <c r="D19" s="93">
        <v>113.54428510163265</v>
      </c>
      <c r="E19" s="93"/>
      <c r="F19" s="93">
        <f t="shared" si="0"/>
        <v>1.3418258654383619</v>
      </c>
      <c r="G19" s="93">
        <f t="shared" si="1"/>
        <v>0.36984507446280457</v>
      </c>
      <c r="H19" s="93"/>
      <c r="I19" s="93">
        <v>10.649014259236564</v>
      </c>
      <c r="J19" s="93">
        <v>10.791905486981218</v>
      </c>
      <c r="L19" s="93">
        <f t="shared" si="2"/>
        <v>0.1428912277446539</v>
      </c>
    </row>
    <row r="20" spans="1:12" s="104" customFormat="1" ht="15.75" x14ac:dyDescent="0.25">
      <c r="A20" s="153" t="s">
        <v>190</v>
      </c>
      <c r="B20" s="94">
        <v>127.35554185698614</v>
      </c>
      <c r="C20" s="94">
        <v>127.27681166227393</v>
      </c>
      <c r="D20" s="94">
        <v>130.85281569800176</v>
      </c>
      <c r="E20" s="94"/>
      <c r="F20" s="94">
        <f t="shared" si="0"/>
        <v>2.8096272911177778</v>
      </c>
      <c r="G20" s="94">
        <f t="shared" si="1"/>
        <v>2.746071187811272</v>
      </c>
      <c r="H20" s="94"/>
      <c r="I20" s="94">
        <v>5.0613997094102867</v>
      </c>
      <c r="J20" s="94">
        <v>5.2036061769584343</v>
      </c>
      <c r="L20" s="94">
        <f t="shared" si="2"/>
        <v>0.14220646754814759</v>
      </c>
    </row>
    <row r="21" spans="1:12" ht="15.75" x14ac:dyDescent="0.25">
      <c r="A21" s="154" t="s">
        <v>191</v>
      </c>
      <c r="B21" s="93">
        <v>103.75876491616805</v>
      </c>
      <c r="C21" s="93">
        <v>98.433952223116989</v>
      </c>
      <c r="D21" s="93">
        <v>98.482221949316497</v>
      </c>
      <c r="E21" s="93"/>
      <c r="F21" s="93">
        <f t="shared" si="0"/>
        <v>4.9037679692154335E-2</v>
      </c>
      <c r="G21" s="93">
        <f t="shared" si="1"/>
        <v>-5.0853949265054705</v>
      </c>
      <c r="H21" s="93"/>
      <c r="I21" s="93">
        <v>0.71030275269549015</v>
      </c>
      <c r="J21" s="93">
        <v>0.71065106868420158</v>
      </c>
      <c r="L21" s="93">
        <f t="shared" si="2"/>
        <v>3.4831598871143399E-4</v>
      </c>
    </row>
    <row r="22" spans="1:12" s="104" customFormat="1" ht="15.75" x14ac:dyDescent="0.25">
      <c r="A22" s="153" t="s">
        <v>192</v>
      </c>
      <c r="B22" s="94">
        <v>102.75874883404326</v>
      </c>
      <c r="C22" s="94">
        <v>101.47771694910134</v>
      </c>
      <c r="D22" s="94">
        <v>101.48471703265311</v>
      </c>
      <c r="E22" s="94"/>
      <c r="F22" s="94">
        <f t="shared" si="0"/>
        <v>6.8981484430574724E-3</v>
      </c>
      <c r="G22" s="94">
        <f t="shared" si="1"/>
        <v>-1.2398280592611388</v>
      </c>
      <c r="H22" s="94"/>
      <c r="I22" s="94">
        <v>4.8773117971307878</v>
      </c>
      <c r="J22" s="94">
        <v>4.8776482413385844</v>
      </c>
      <c r="L22" s="94">
        <f t="shared" si="2"/>
        <v>3.3644420779666007E-4</v>
      </c>
    </row>
    <row r="23" spans="1:12" ht="15.75" x14ac:dyDescent="0.25">
      <c r="A23" s="152" t="s">
        <v>152</v>
      </c>
      <c r="B23" s="93">
        <v>102.96326902102501</v>
      </c>
      <c r="C23" s="93">
        <v>104.09033151802484</v>
      </c>
      <c r="D23" s="93">
        <v>104.28804753996248</v>
      </c>
      <c r="E23" s="93"/>
      <c r="F23" s="93">
        <f t="shared" si="0"/>
        <v>0.18994657722211095</v>
      </c>
      <c r="G23" s="93">
        <f t="shared" si="1"/>
        <v>1.2866515715103555</v>
      </c>
      <c r="H23" s="93"/>
      <c r="I23" s="93">
        <v>6.2453972280359125</v>
      </c>
      <c r="J23" s="93">
        <v>6.2572601463044917</v>
      </c>
      <c r="L23" s="93">
        <f t="shared" si="2"/>
        <v>1.1862918268579214E-2</v>
      </c>
    </row>
    <row r="24" spans="1:12" s="104" customFormat="1" ht="15.75" x14ac:dyDescent="0.25">
      <c r="A24" s="153" t="s">
        <v>64</v>
      </c>
      <c r="B24" s="94">
        <v>95.283361069174688</v>
      </c>
      <c r="C24" s="94">
        <v>94.84945295029425</v>
      </c>
      <c r="D24" s="94">
        <v>94.84945295029425</v>
      </c>
      <c r="E24" s="94"/>
      <c r="F24" s="94">
        <f t="shared" si="0"/>
        <v>0</v>
      </c>
      <c r="G24" s="94">
        <f t="shared" si="1"/>
        <v>-0.45538708333916489</v>
      </c>
      <c r="H24" s="94"/>
      <c r="I24" s="94">
        <v>7.4013666778679252E-2</v>
      </c>
      <c r="J24" s="94">
        <v>7.4013666778679252E-2</v>
      </c>
      <c r="L24" s="94">
        <f t="shared" si="2"/>
        <v>0</v>
      </c>
    </row>
    <row r="25" spans="1:12" ht="15.75" x14ac:dyDescent="0.25">
      <c r="A25" s="154" t="s">
        <v>65</v>
      </c>
      <c r="B25" s="93">
        <v>101.99206484714475</v>
      </c>
      <c r="C25" s="93">
        <v>103.1807908971856</v>
      </c>
      <c r="D25" s="93">
        <v>103.45184949061642</v>
      </c>
      <c r="E25" s="93"/>
      <c r="F25" s="93">
        <f t="shared" si="0"/>
        <v>0.26270257387435159</v>
      </c>
      <c r="G25" s="93">
        <f t="shared" si="1"/>
        <v>1.4312727619148147</v>
      </c>
      <c r="H25" s="93"/>
      <c r="I25" s="93">
        <v>3.9793181349363382</v>
      </c>
      <c r="J25" s="93">
        <v>3.989771906099465</v>
      </c>
      <c r="L25" s="93">
        <f t="shared" si="2"/>
        <v>1.0453771163126735E-2</v>
      </c>
    </row>
    <row r="26" spans="1:12" s="104" customFormat="1" ht="15.75" x14ac:dyDescent="0.25">
      <c r="A26" s="153" t="s">
        <v>193</v>
      </c>
      <c r="B26" s="94">
        <v>97.218595875301403</v>
      </c>
      <c r="C26" s="94">
        <v>104.47063353336857</v>
      </c>
      <c r="D26" s="94">
        <v>104.06846779911278</v>
      </c>
      <c r="E26" s="94"/>
      <c r="F26" s="94">
        <f t="shared" si="0"/>
        <v>-0.38495577240597045</v>
      </c>
      <c r="G26" s="94">
        <f t="shared" si="1"/>
        <v>7.0458453571963231</v>
      </c>
      <c r="H26" s="94"/>
      <c r="I26" s="94">
        <v>0.28861433695935762</v>
      </c>
      <c r="J26" s="94">
        <v>0.28750329940924135</v>
      </c>
      <c r="L26" s="94">
        <f t="shared" si="2"/>
        <v>-1.1110375501162673E-3</v>
      </c>
    </row>
    <row r="27" spans="1:12" ht="15.75" x14ac:dyDescent="0.25">
      <c r="A27" s="154" t="s">
        <v>194</v>
      </c>
      <c r="B27" s="93">
        <v>102.57456947205726</v>
      </c>
      <c r="C27" s="93">
        <v>101.4919241916712</v>
      </c>
      <c r="D27" s="93">
        <v>101.4919241916712</v>
      </c>
      <c r="E27" s="93"/>
      <c r="F27" s="93">
        <f t="shared" si="0"/>
        <v>0</v>
      </c>
      <c r="G27" s="93">
        <f t="shared" si="1"/>
        <v>-1.055471435033406</v>
      </c>
      <c r="H27" s="93"/>
      <c r="I27" s="93">
        <v>2.8514173578428659E-2</v>
      </c>
      <c r="J27" s="93">
        <v>2.8514173578428659E-2</v>
      </c>
      <c r="L27" s="93">
        <f t="shared" si="2"/>
        <v>0</v>
      </c>
    </row>
    <row r="28" spans="1:12" s="104" customFormat="1" ht="15.75" x14ac:dyDescent="0.25">
      <c r="A28" s="153" t="s">
        <v>66</v>
      </c>
      <c r="B28" s="94">
        <v>99.407768004359752</v>
      </c>
      <c r="C28" s="94">
        <v>98.819338386105002</v>
      </c>
      <c r="D28" s="94">
        <v>99.064558450209105</v>
      </c>
      <c r="E28" s="94"/>
      <c r="F28" s="94">
        <f t="shared" si="0"/>
        <v>0.24814987441625913</v>
      </c>
      <c r="G28" s="94">
        <f t="shared" si="1"/>
        <v>-0.3452542603467279</v>
      </c>
      <c r="H28" s="94"/>
      <c r="I28" s="94">
        <v>1.0155897364435316</v>
      </c>
      <c r="J28" s="94">
        <v>1.0181099210991007</v>
      </c>
      <c r="L28" s="94">
        <f t="shared" si="2"/>
        <v>2.5201846555691354E-3</v>
      </c>
    </row>
    <row r="29" spans="1:12" ht="15.75" x14ac:dyDescent="0.25">
      <c r="A29" s="154" t="s">
        <v>8</v>
      </c>
      <c r="B29" s="93">
        <v>116.05204692769888</v>
      </c>
      <c r="C29" s="93">
        <v>117.20231987909634</v>
      </c>
      <c r="D29" s="93">
        <v>117.20231987909634</v>
      </c>
      <c r="E29" s="93"/>
      <c r="F29" s="93">
        <f t="shared" si="0"/>
        <v>0</v>
      </c>
      <c r="G29" s="93">
        <f t="shared" si="1"/>
        <v>0.99116989475771522</v>
      </c>
      <c r="H29" s="93"/>
      <c r="I29" s="93">
        <v>0.85934717933957716</v>
      </c>
      <c r="J29" s="93">
        <v>0.85934717933957716</v>
      </c>
      <c r="L29" s="93">
        <f t="shared" si="2"/>
        <v>0</v>
      </c>
    </row>
    <row r="30" spans="1:12" s="104" customFormat="1" ht="15.75" x14ac:dyDescent="0.25">
      <c r="A30" s="155" t="s">
        <v>153</v>
      </c>
      <c r="B30" s="94">
        <v>84.775040681872355</v>
      </c>
      <c r="C30" s="94">
        <v>84.401222420738392</v>
      </c>
      <c r="D30" s="94">
        <v>84.445120715346306</v>
      </c>
      <c r="E30" s="94"/>
      <c r="F30" s="94">
        <f t="shared" si="0"/>
        <v>5.2011444086774716E-2</v>
      </c>
      <c r="G30" s="94">
        <f t="shared" si="1"/>
        <v>-0.38917110964783452</v>
      </c>
      <c r="H30" s="94"/>
      <c r="I30" s="94">
        <v>1.0484264089466184</v>
      </c>
      <c r="J30" s="94">
        <v>1.0489717106620988</v>
      </c>
      <c r="L30" s="94">
        <f t="shared" si="2"/>
        <v>5.4530171548039519E-4</v>
      </c>
    </row>
    <row r="31" spans="1:12" ht="15.75" x14ac:dyDescent="0.25">
      <c r="A31" s="154" t="s">
        <v>195</v>
      </c>
      <c r="B31" s="93">
        <v>97.941959939847891</v>
      </c>
      <c r="C31" s="93">
        <v>98.262121693882094</v>
      </c>
      <c r="D31" s="93">
        <v>98.262121693882094</v>
      </c>
      <c r="E31" s="93"/>
      <c r="F31" s="93">
        <f t="shared" si="0"/>
        <v>0</v>
      </c>
      <c r="G31" s="93">
        <f t="shared" si="1"/>
        <v>0.32688926608250846</v>
      </c>
      <c r="H31" s="93"/>
      <c r="I31" s="93">
        <v>4.6587940593345346E-2</v>
      </c>
      <c r="J31" s="93">
        <v>4.6587940593345339E-2</v>
      </c>
      <c r="L31" s="93">
        <f t="shared" si="2"/>
        <v>0</v>
      </c>
    </row>
    <row r="32" spans="1:12" s="104" customFormat="1" ht="15.75" x14ac:dyDescent="0.25">
      <c r="A32" s="153" t="s">
        <v>67</v>
      </c>
      <c r="B32" s="94">
        <v>111.2685317850395</v>
      </c>
      <c r="C32" s="94">
        <v>111.35449236855737</v>
      </c>
      <c r="D32" s="94">
        <v>111.35449236855737</v>
      </c>
      <c r="E32" s="94"/>
      <c r="F32" s="94">
        <f t="shared" si="0"/>
        <v>0</v>
      </c>
      <c r="G32" s="94">
        <f t="shared" si="1"/>
        <v>7.7255071257642527E-2</v>
      </c>
      <c r="H32" s="94"/>
      <c r="I32" s="94">
        <v>9.1544913981067844E-3</v>
      </c>
      <c r="J32" s="94">
        <v>9.1544913981067826E-3</v>
      </c>
      <c r="L32" s="94">
        <f t="shared" si="2"/>
        <v>0</v>
      </c>
    </row>
    <row r="33" spans="1:12" ht="15.75" x14ac:dyDescent="0.25">
      <c r="A33" s="154" t="s">
        <v>68</v>
      </c>
      <c r="B33" s="93">
        <v>84.065365430678966</v>
      </c>
      <c r="C33" s="93">
        <v>83.660631955839435</v>
      </c>
      <c r="D33" s="93">
        <v>83.706588460812569</v>
      </c>
      <c r="E33" s="93"/>
      <c r="F33" s="93">
        <f t="shared" si="0"/>
        <v>5.4932055733680762E-2</v>
      </c>
      <c r="G33" s="93">
        <f t="shared" si="1"/>
        <v>-0.42678333464480911</v>
      </c>
      <c r="H33" s="93"/>
      <c r="I33" s="93">
        <v>0.99268397695516619</v>
      </c>
      <c r="J33" s="93">
        <v>0.99322927867064659</v>
      </c>
      <c r="L33" s="93">
        <f t="shared" si="2"/>
        <v>5.4530171548039519E-4</v>
      </c>
    </row>
    <row r="34" spans="1:12" s="104" customFormat="1" ht="15.75" x14ac:dyDescent="0.25">
      <c r="A34" s="155" t="s">
        <v>69</v>
      </c>
      <c r="B34" s="94">
        <v>101.65465333324242</v>
      </c>
      <c r="C34" s="94">
        <v>117.83658905755179</v>
      </c>
      <c r="D34" s="94">
        <v>124.18150360830506</v>
      </c>
      <c r="E34" s="94"/>
      <c r="F34" s="94">
        <f t="shared" si="0"/>
        <v>5.3845028963409591</v>
      </c>
      <c r="G34" s="94">
        <f t="shared" si="1"/>
        <v>22.160176181227563</v>
      </c>
      <c r="H34" s="94"/>
      <c r="I34" s="94">
        <v>2.3881171173266957</v>
      </c>
      <c r="J34" s="94">
        <v>2.5167053526771657</v>
      </c>
      <c r="L34" s="94">
        <f t="shared" si="2"/>
        <v>0.12858823535046993</v>
      </c>
    </row>
    <row r="35" spans="1:12" ht="15.75" x14ac:dyDescent="0.25">
      <c r="A35" s="154" t="s">
        <v>70</v>
      </c>
      <c r="B35" s="93">
        <v>116.58476798540573</v>
      </c>
      <c r="C35" s="93">
        <v>114.14760083511908</v>
      </c>
      <c r="D35" s="93">
        <v>160.26666288574495</v>
      </c>
      <c r="E35" s="93"/>
      <c r="F35" s="93">
        <f t="shared" si="0"/>
        <v>40.403006031850566</v>
      </c>
      <c r="G35" s="93">
        <f t="shared" si="1"/>
        <v>37.467926261008124</v>
      </c>
      <c r="H35" s="93"/>
      <c r="I35" s="93">
        <v>0.29913841291795107</v>
      </c>
      <c r="J35" s="93">
        <v>0.41999932393277295</v>
      </c>
      <c r="L35" s="93">
        <f t="shared" si="2"/>
        <v>0.12086091101482188</v>
      </c>
    </row>
    <row r="36" spans="1:12" s="104" customFormat="1" ht="15.75" x14ac:dyDescent="0.25">
      <c r="A36" s="153" t="s">
        <v>9</v>
      </c>
      <c r="B36" s="94">
        <v>113.75598942061924</v>
      </c>
      <c r="C36" s="94">
        <v>108.35728348430011</v>
      </c>
      <c r="D36" s="94">
        <v>116.77378081294341</v>
      </c>
      <c r="E36" s="94"/>
      <c r="F36" s="94">
        <f t="shared" si="0"/>
        <v>7.7673572629409549</v>
      </c>
      <c r="G36" s="94">
        <f t="shared" si="1"/>
        <v>2.6528637372804198</v>
      </c>
      <c r="H36" s="94"/>
      <c r="I36" s="94">
        <v>0.29826542546343093</v>
      </c>
      <c r="J36" s="94">
        <v>0.32143276665100645</v>
      </c>
      <c r="L36" s="94">
        <f t="shared" si="2"/>
        <v>2.3167341187575519E-2</v>
      </c>
    </row>
    <row r="37" spans="1:12" ht="15.75" x14ac:dyDescent="0.25">
      <c r="A37" s="154" t="s">
        <v>10</v>
      </c>
      <c r="B37" s="93">
        <v>102.58457087777377</v>
      </c>
      <c r="C37" s="93">
        <v>99.614516194214787</v>
      </c>
      <c r="D37" s="93">
        <v>100.91160252079219</v>
      </c>
      <c r="E37" s="93"/>
      <c r="F37" s="93">
        <f t="shared" si="0"/>
        <v>1.30210573331353</v>
      </c>
      <c r="G37" s="93">
        <f t="shared" si="1"/>
        <v>-1.6308186919988921</v>
      </c>
      <c r="H37" s="93"/>
      <c r="I37" s="93">
        <v>0.15570123486834747</v>
      </c>
      <c r="J37" s="93">
        <v>0.1577286295744082</v>
      </c>
      <c r="L37" s="93">
        <f t="shared" si="2"/>
        <v>2.0273947060607256E-3</v>
      </c>
    </row>
    <row r="38" spans="1:12" s="104" customFormat="1" ht="15.75" x14ac:dyDescent="0.25">
      <c r="A38" s="153" t="s">
        <v>196</v>
      </c>
      <c r="B38" s="94">
        <v>83.058564205609613</v>
      </c>
      <c r="C38" s="94">
        <v>84.013004261880738</v>
      </c>
      <c r="D38" s="94">
        <v>80.790868946067064</v>
      </c>
      <c r="E38" s="94"/>
      <c r="F38" s="94">
        <f t="shared" si="0"/>
        <v>-3.8352816258894973</v>
      </c>
      <c r="G38" s="94">
        <f t="shared" si="1"/>
        <v>-2.7302365279622709</v>
      </c>
      <c r="H38" s="94"/>
      <c r="I38" s="94">
        <v>0.47172789651441382</v>
      </c>
      <c r="J38" s="94">
        <v>0.45363580317520147</v>
      </c>
      <c r="L38" s="94">
        <f t="shared" si="2"/>
        <v>-1.8092093339212356E-2</v>
      </c>
    </row>
    <row r="39" spans="1:12" ht="15.75" x14ac:dyDescent="0.25">
      <c r="A39" s="154" t="s">
        <v>71</v>
      </c>
      <c r="B39" s="93">
        <v>105.58973784660289</v>
      </c>
      <c r="C39" s="93">
        <v>165.08895144666309</v>
      </c>
      <c r="D39" s="93">
        <v>165.08895144666309</v>
      </c>
      <c r="E39" s="93"/>
      <c r="F39" s="93">
        <f t="shared" si="0"/>
        <v>0</v>
      </c>
      <c r="G39" s="93">
        <f t="shared" si="1"/>
        <v>56.349428281087889</v>
      </c>
      <c r="H39" s="93"/>
      <c r="I39" s="93">
        <v>0.96090746420933471</v>
      </c>
      <c r="J39" s="93">
        <v>0.96090746420933482</v>
      </c>
      <c r="L39" s="93">
        <f t="shared" si="2"/>
        <v>0</v>
      </c>
    </row>
    <row r="40" spans="1:12" s="104" customFormat="1" ht="15.75" x14ac:dyDescent="0.25">
      <c r="A40" s="153" t="s">
        <v>197</v>
      </c>
      <c r="B40" s="94">
        <v>105.67744700642429</v>
      </c>
      <c r="C40" s="94">
        <v>106.81836390396731</v>
      </c>
      <c r="D40" s="94">
        <v>107.14808314200091</v>
      </c>
      <c r="E40" s="94"/>
      <c r="F40" s="94">
        <f t="shared" si="0"/>
        <v>0.30867280304913702</v>
      </c>
      <c r="G40" s="94">
        <f t="shared" si="1"/>
        <v>1.3916272366867766</v>
      </c>
      <c r="H40" s="94"/>
      <c r="I40" s="94">
        <v>0.20237668335321771</v>
      </c>
      <c r="J40" s="94">
        <v>0.20300136513444195</v>
      </c>
      <c r="L40" s="94">
        <f t="shared" si="2"/>
        <v>6.2468178122424001E-4</v>
      </c>
    </row>
    <row r="41" spans="1:12" ht="15.75" x14ac:dyDescent="0.25">
      <c r="A41" s="152" t="s">
        <v>72</v>
      </c>
      <c r="B41" s="93">
        <v>123.66560433050833</v>
      </c>
      <c r="C41" s="93">
        <v>159.12681989831739</v>
      </c>
      <c r="D41" s="93">
        <v>146.09145554440045</v>
      </c>
      <c r="E41" s="93"/>
      <c r="F41" s="93">
        <f t="shared" si="0"/>
        <v>-8.1918084973020893</v>
      </c>
      <c r="G41" s="93">
        <f t="shared" si="1"/>
        <v>18.134267272860161</v>
      </c>
      <c r="H41" s="93"/>
      <c r="I41" s="93">
        <v>2.9264945163698806</v>
      </c>
      <c r="J41" s="93">
        <v>2.686761689904813</v>
      </c>
      <c r="L41" s="93">
        <f t="shared" si="2"/>
        <v>-0.23973282646506755</v>
      </c>
    </row>
    <row r="42" spans="1:12" s="104" customFormat="1" ht="15.75" x14ac:dyDescent="0.25">
      <c r="A42" s="153" t="s">
        <v>11</v>
      </c>
      <c r="B42" s="94">
        <v>98.28976165333134</v>
      </c>
      <c r="C42" s="94">
        <v>104.66327008632484</v>
      </c>
      <c r="D42" s="94">
        <v>92.531977472352622</v>
      </c>
      <c r="E42" s="94"/>
      <c r="F42" s="94">
        <f t="shared" si="0"/>
        <v>-11.590783093215506</v>
      </c>
      <c r="G42" s="94">
        <f t="shared" si="1"/>
        <v>-5.857969420341524</v>
      </c>
      <c r="H42" s="94"/>
      <c r="I42" s="94">
        <v>5.6807741927640751E-2</v>
      </c>
      <c r="J42" s="94">
        <v>5.0223279780654266E-2</v>
      </c>
      <c r="L42" s="94">
        <f t="shared" si="2"/>
        <v>-6.5844621469864847E-3</v>
      </c>
    </row>
    <row r="43" spans="1:12" ht="15.75" x14ac:dyDescent="0.25">
      <c r="A43" s="154" t="s">
        <v>198</v>
      </c>
      <c r="B43" s="93">
        <v>122.4384651350137</v>
      </c>
      <c r="C43" s="93">
        <v>118.10742529168267</v>
      </c>
      <c r="D43" s="93">
        <v>122.04896830195642</v>
      </c>
      <c r="E43" s="93"/>
      <c r="F43" s="93">
        <f t="shared" si="0"/>
        <v>3.3372525059618852</v>
      </c>
      <c r="G43" s="93">
        <f t="shared" si="1"/>
        <v>-0.31811639636921685</v>
      </c>
      <c r="H43" s="93"/>
      <c r="I43" s="93">
        <v>0.52885523129135936</v>
      </c>
      <c r="J43" s="93">
        <v>0.54650446575054079</v>
      </c>
      <c r="L43" s="93">
        <f t="shared" si="2"/>
        <v>1.7649234459181429E-2</v>
      </c>
    </row>
    <row r="44" spans="1:12" s="104" customFormat="1" ht="15.75" x14ac:dyDescent="0.25">
      <c r="A44" s="153" t="s">
        <v>199</v>
      </c>
      <c r="B44" s="94">
        <v>143.1457777607516</v>
      </c>
      <c r="C44" s="94">
        <v>228.14032467081671</v>
      </c>
      <c r="D44" s="94">
        <v>196.62666047425051</v>
      </c>
      <c r="E44" s="94"/>
      <c r="F44" s="94">
        <f t="shared" si="0"/>
        <v>-13.813281033082248</v>
      </c>
      <c r="G44" s="94">
        <f t="shared" si="1"/>
        <v>37.361131812692939</v>
      </c>
      <c r="H44" s="94"/>
      <c r="I44" s="94">
        <v>1.675130883934127</v>
      </c>
      <c r="J44" s="94">
        <v>1.4437403472643515</v>
      </c>
      <c r="L44" s="94">
        <f t="shared" si="2"/>
        <v>-0.23139053666977549</v>
      </c>
    </row>
    <row r="45" spans="1:12" ht="15.75" x14ac:dyDescent="0.25">
      <c r="A45" s="154" t="s">
        <v>73</v>
      </c>
      <c r="B45" s="93">
        <v>101.54223234338831</v>
      </c>
      <c r="C45" s="93">
        <v>108.11550676468367</v>
      </c>
      <c r="D45" s="93">
        <v>108.1249539507382</v>
      </c>
      <c r="E45" s="93"/>
      <c r="F45" s="93">
        <f t="shared" si="0"/>
        <v>8.7380490895627716E-3</v>
      </c>
      <c r="G45" s="93">
        <f t="shared" si="1"/>
        <v>6.4827426534103783</v>
      </c>
      <c r="H45" s="93"/>
      <c r="I45" s="93">
        <v>8.8678894616643231E-2</v>
      </c>
      <c r="J45" s="93">
        <v>8.8686643421986913E-2</v>
      </c>
      <c r="L45" s="93">
        <f t="shared" si="2"/>
        <v>7.7488053436824966E-6</v>
      </c>
    </row>
    <row r="46" spans="1:12" s="104" customFormat="1" ht="15.75" x14ac:dyDescent="0.25">
      <c r="A46" s="153" t="s">
        <v>240</v>
      </c>
      <c r="B46" s="94">
        <v>102.51995282444169</v>
      </c>
      <c r="C46" s="94">
        <v>103.83618644855488</v>
      </c>
      <c r="D46" s="94">
        <v>103.8121652580945</v>
      </c>
      <c r="E46" s="94"/>
      <c r="F46" s="94">
        <f t="shared" si="0"/>
        <v>-2.3133737170022428E-2</v>
      </c>
      <c r="G46" s="94">
        <f t="shared" si="1"/>
        <v>1.2604496959393252</v>
      </c>
      <c r="H46" s="94"/>
      <c r="I46" s="94">
        <v>0.39639330823754654</v>
      </c>
      <c r="J46" s="94">
        <v>0.39630160765145928</v>
      </c>
      <c r="L46" s="94">
        <f t="shared" si="2"/>
        <v>-9.170058608726217E-5</v>
      </c>
    </row>
    <row r="47" spans="1:12" ht="15.75" x14ac:dyDescent="0.25">
      <c r="A47" s="154" t="s">
        <v>12</v>
      </c>
      <c r="B47" s="93">
        <v>105.75668460490662</v>
      </c>
      <c r="C47" s="93">
        <v>129.93116375227999</v>
      </c>
      <c r="D47" s="93">
        <v>116.03150329663185</v>
      </c>
      <c r="E47" s="93"/>
      <c r="F47" s="93">
        <f t="shared" si="0"/>
        <v>-10.697711045018043</v>
      </c>
      <c r="G47" s="93">
        <f t="shared" si="1"/>
        <v>9.7155264748612691</v>
      </c>
      <c r="H47" s="93"/>
      <c r="I47" s="93">
        <v>0.18062845636256392</v>
      </c>
      <c r="J47" s="93">
        <v>0.16130534603582031</v>
      </c>
      <c r="L47" s="93">
        <f t="shared" si="2"/>
        <v>-1.9323110326743609E-2</v>
      </c>
    </row>
    <row r="48" spans="1:12" s="104" customFormat="1" ht="15.75" x14ac:dyDescent="0.25">
      <c r="A48" s="155" t="s">
        <v>154</v>
      </c>
      <c r="B48" s="94">
        <v>158.31311116950042</v>
      </c>
      <c r="C48" s="94">
        <v>144.69644492171045</v>
      </c>
      <c r="D48" s="94">
        <v>143.98917941807917</v>
      </c>
      <c r="E48" s="94"/>
      <c r="F48" s="94">
        <f t="shared" si="0"/>
        <v>-0.48879259197691649</v>
      </c>
      <c r="G48" s="94">
        <f t="shared" si="1"/>
        <v>-9.047849319368817</v>
      </c>
      <c r="H48" s="94"/>
      <c r="I48" s="94">
        <v>1.992296305875318</v>
      </c>
      <c r="J48" s="94">
        <v>1.9825581091219699</v>
      </c>
      <c r="L48" s="94">
        <f t="shared" si="2"/>
        <v>-9.7381967533480829E-3</v>
      </c>
    </row>
    <row r="49" spans="1:12" ht="15.75" x14ac:dyDescent="0.25">
      <c r="A49" s="154" t="s">
        <v>239</v>
      </c>
      <c r="B49" s="93">
        <v>187.81393554699702</v>
      </c>
      <c r="C49" s="93">
        <v>165.8873673428285</v>
      </c>
      <c r="D49" s="93">
        <v>165.8873673428285</v>
      </c>
      <c r="E49" s="93"/>
      <c r="F49" s="93">
        <f t="shared" si="0"/>
        <v>0</v>
      </c>
      <c r="G49" s="93">
        <f t="shared" si="1"/>
        <v>-11.674622620685026</v>
      </c>
      <c r="H49" s="93"/>
      <c r="I49" s="93">
        <v>1.4848841841947327</v>
      </c>
      <c r="J49" s="93">
        <v>1.4848841841947329</v>
      </c>
      <c r="L49" s="93">
        <f t="shared" si="2"/>
        <v>0</v>
      </c>
    </row>
    <row r="50" spans="1:12" s="104" customFormat="1" ht="15.75" x14ac:dyDescent="0.25">
      <c r="A50" s="153" t="s">
        <v>238</v>
      </c>
      <c r="B50" s="94">
        <v>108.97097751937274</v>
      </c>
      <c r="C50" s="94">
        <v>108.6983011395868</v>
      </c>
      <c r="D50" s="94">
        <v>108.6983011395868</v>
      </c>
      <c r="E50" s="94"/>
      <c r="F50" s="94">
        <f t="shared" si="0"/>
        <v>0</v>
      </c>
      <c r="G50" s="94">
        <f t="shared" si="1"/>
        <v>-0.25022844246529452</v>
      </c>
      <c r="H50" s="94"/>
      <c r="I50" s="94">
        <v>2.46049300884068E-2</v>
      </c>
      <c r="J50" s="94">
        <v>2.46049300884068E-2</v>
      </c>
      <c r="L50" s="94">
        <f t="shared" si="2"/>
        <v>0</v>
      </c>
    </row>
    <row r="51" spans="1:12" ht="15.75" x14ac:dyDescent="0.25">
      <c r="A51" s="154" t="s">
        <v>237</v>
      </c>
      <c r="B51" s="93">
        <v>100.66665580859258</v>
      </c>
      <c r="C51" s="93">
        <v>98.439466779493742</v>
      </c>
      <c r="D51" s="93">
        <v>97.702247541879004</v>
      </c>
      <c r="E51" s="93"/>
      <c r="F51" s="93">
        <f t="shared" si="0"/>
        <v>-0.74890616714342606</v>
      </c>
      <c r="G51" s="93">
        <f t="shared" si="1"/>
        <v>-2.9447767415161752</v>
      </c>
      <c r="H51" s="93"/>
      <c r="I51" s="93">
        <v>0.10941547443644631</v>
      </c>
      <c r="J51" s="93">
        <v>0.10859605520058252</v>
      </c>
      <c r="L51" s="93">
        <f t="shared" si="2"/>
        <v>-8.1941923586378862E-4</v>
      </c>
    </row>
    <row r="52" spans="1:12" s="104" customFormat="1" ht="15.75" x14ac:dyDescent="0.25">
      <c r="A52" s="153" t="s">
        <v>74</v>
      </c>
      <c r="B52" s="94">
        <v>102.61610410229834</v>
      </c>
      <c r="C52" s="94">
        <v>104.85837898921835</v>
      </c>
      <c r="D52" s="94">
        <v>104.72290579727378</v>
      </c>
      <c r="E52" s="94"/>
      <c r="F52" s="94">
        <f t="shared" si="0"/>
        <v>-0.12919634391687085</v>
      </c>
      <c r="G52" s="94">
        <f t="shared" si="1"/>
        <v>2.0530907048226688</v>
      </c>
      <c r="H52" s="94"/>
      <c r="I52" s="94">
        <v>0.12688332515588371</v>
      </c>
      <c r="J52" s="94">
        <v>0.12671939653874215</v>
      </c>
      <c r="L52" s="94">
        <f t="shared" si="2"/>
        <v>-1.639286171415677E-4</v>
      </c>
    </row>
    <row r="53" spans="1:12" ht="15.75" x14ac:dyDescent="0.25">
      <c r="A53" s="154" t="s">
        <v>236</v>
      </c>
      <c r="B53" s="93">
        <v>96.856791018014803</v>
      </c>
      <c r="C53" s="93">
        <v>98.53513848180107</v>
      </c>
      <c r="D53" s="93">
        <v>98.53513848180107</v>
      </c>
      <c r="E53" s="93"/>
      <c r="F53" s="93">
        <f t="shared" si="0"/>
        <v>0</v>
      </c>
      <c r="G53" s="93">
        <f t="shared" si="1"/>
        <v>1.7328134105476511</v>
      </c>
      <c r="H53" s="93"/>
      <c r="I53" s="93">
        <v>0.14445142322652954</v>
      </c>
      <c r="J53" s="93">
        <v>0.14445142322652954</v>
      </c>
      <c r="L53" s="93">
        <f t="shared" si="2"/>
        <v>0</v>
      </c>
    </row>
    <row r="54" spans="1:12" s="104" customFormat="1" ht="15.75" x14ac:dyDescent="0.25">
      <c r="A54" s="153" t="s">
        <v>75</v>
      </c>
      <c r="B54" s="94">
        <v>119.32907400856477</v>
      </c>
      <c r="C54" s="94">
        <v>126.97651172134877</v>
      </c>
      <c r="D54" s="94">
        <v>116.08396624038183</v>
      </c>
      <c r="E54" s="94"/>
      <c r="F54" s="94">
        <f t="shared" si="0"/>
        <v>-8.5783940142179596</v>
      </c>
      <c r="G54" s="94">
        <f t="shared" si="1"/>
        <v>-2.7194611163663507</v>
      </c>
      <c r="H54" s="94"/>
      <c r="I54" s="94">
        <v>0.10205696877331889</v>
      </c>
      <c r="J54" s="94">
        <v>9.3302119872976222E-2</v>
      </c>
      <c r="L54" s="94">
        <f t="shared" si="2"/>
        <v>-8.754848900342671E-3</v>
      </c>
    </row>
    <row r="55" spans="1:12" ht="15.75" x14ac:dyDescent="0.25">
      <c r="A55" s="152" t="s">
        <v>155</v>
      </c>
      <c r="B55" s="93">
        <v>118.08657920114968</v>
      </c>
      <c r="C55" s="93">
        <v>118.06184335676319</v>
      </c>
      <c r="D55" s="93">
        <v>117.78795528787036</v>
      </c>
      <c r="E55" s="93"/>
      <c r="F55" s="93">
        <f t="shared" si="0"/>
        <v>-0.2319869494712079</v>
      </c>
      <c r="G55" s="93">
        <f t="shared" si="1"/>
        <v>-0.2528855652348394</v>
      </c>
      <c r="H55" s="93"/>
      <c r="I55" s="93">
        <v>2.4210386364481349</v>
      </c>
      <c r="J55" s="93">
        <v>2.4154221427699198</v>
      </c>
      <c r="L55" s="93">
        <f t="shared" si="2"/>
        <v>-5.6164936782150399E-3</v>
      </c>
    </row>
    <row r="56" spans="1:12" s="104" customFormat="1" ht="15.75" x14ac:dyDescent="0.25">
      <c r="A56" s="153" t="s">
        <v>235</v>
      </c>
      <c r="B56" s="94">
        <v>109.0827656355761</v>
      </c>
      <c r="C56" s="94">
        <v>107.61071154425188</v>
      </c>
      <c r="D56" s="94">
        <v>106.89051881331527</v>
      </c>
      <c r="E56" s="94"/>
      <c r="F56" s="94">
        <f t="shared" si="0"/>
        <v>-0.66925747502418753</v>
      </c>
      <c r="G56" s="94">
        <f t="shared" si="1"/>
        <v>-2.0097096085596955</v>
      </c>
      <c r="H56" s="94"/>
      <c r="I56" s="94">
        <v>0.83921269284475275</v>
      </c>
      <c r="J56" s="94">
        <v>0.8335961991665376</v>
      </c>
      <c r="L56" s="94">
        <f t="shared" si="2"/>
        <v>-5.6164936782151509E-3</v>
      </c>
    </row>
    <row r="57" spans="1:12" ht="15.75" x14ac:dyDescent="0.25">
      <c r="A57" s="154" t="s">
        <v>234</v>
      </c>
      <c r="B57" s="93">
        <v>123.61203595719863</v>
      </c>
      <c r="C57" s="93">
        <v>124.47548980348634</v>
      </c>
      <c r="D57" s="93">
        <v>124.47548980348634</v>
      </c>
      <c r="E57" s="93"/>
      <c r="F57" s="93">
        <f t="shared" si="0"/>
        <v>0</v>
      </c>
      <c r="G57" s="93">
        <f t="shared" si="1"/>
        <v>0.6985192336664392</v>
      </c>
      <c r="H57" s="93"/>
      <c r="I57" s="93">
        <v>1.5818259436033821</v>
      </c>
      <c r="J57" s="93">
        <v>1.5818259436033821</v>
      </c>
      <c r="L57" s="93">
        <f t="shared" si="2"/>
        <v>0</v>
      </c>
    </row>
    <row r="58" spans="1:12" s="104" customFormat="1" ht="15.75" x14ac:dyDescent="0.25">
      <c r="A58" s="151" t="s">
        <v>76</v>
      </c>
      <c r="B58" s="94">
        <v>105.21592919680829</v>
      </c>
      <c r="C58" s="94">
        <v>107.68222264760287</v>
      </c>
      <c r="D58" s="94">
        <v>107.82963836804049</v>
      </c>
      <c r="E58" s="94"/>
      <c r="F58" s="94">
        <f t="shared" si="0"/>
        <v>0.13689884626550963</v>
      </c>
      <c r="G58" s="94">
        <f t="shared" si="1"/>
        <v>2.4841382775256493</v>
      </c>
      <c r="H58" s="94"/>
      <c r="I58" s="94">
        <v>2.6316950165797524</v>
      </c>
      <c r="J58" s="94">
        <v>2.6352977766946766</v>
      </c>
      <c r="L58" s="94">
        <f t="shared" si="2"/>
        <v>3.6027601149242194E-3</v>
      </c>
    </row>
    <row r="59" spans="1:12" ht="15.75" x14ac:dyDescent="0.25">
      <c r="A59" s="152" t="s">
        <v>156</v>
      </c>
      <c r="B59" s="93">
        <v>105.72504101420995</v>
      </c>
      <c r="C59" s="93">
        <v>106.32953312580487</v>
      </c>
      <c r="D59" s="93">
        <v>106.64862155470007</v>
      </c>
      <c r="E59" s="93"/>
      <c r="F59" s="93">
        <f t="shared" si="0"/>
        <v>0.30009388691443206</v>
      </c>
      <c r="G59" s="93">
        <f t="shared" si="1"/>
        <v>0.87356839177388235</v>
      </c>
      <c r="H59" s="93"/>
      <c r="I59" s="93">
        <v>0.8023768314506281</v>
      </c>
      <c r="J59" s="93">
        <v>0.80478471527182927</v>
      </c>
      <c r="L59" s="93">
        <f t="shared" si="2"/>
        <v>2.4078838212011622E-3</v>
      </c>
    </row>
    <row r="60" spans="1:12" s="104" customFormat="1" ht="15.75" x14ac:dyDescent="0.25">
      <c r="A60" s="153" t="s">
        <v>13</v>
      </c>
      <c r="B60" s="94">
        <v>108.34355751100264</v>
      </c>
      <c r="C60" s="94">
        <v>108.62965134778042</v>
      </c>
      <c r="D60" s="94">
        <v>109.04222644734627</v>
      </c>
      <c r="E60" s="94"/>
      <c r="F60" s="94">
        <f t="shared" si="0"/>
        <v>0.37979970887043191</v>
      </c>
      <c r="G60" s="94">
        <f t="shared" si="1"/>
        <v>0.64486431163446323</v>
      </c>
      <c r="H60" s="94"/>
      <c r="I60" s="94">
        <v>0.62996748626833943</v>
      </c>
      <c r="J60" s="94">
        <v>0.63236010094716488</v>
      </c>
      <c r="L60" s="94">
        <f t="shared" si="2"/>
        <v>2.3926146788254554E-3</v>
      </c>
    </row>
    <row r="61" spans="1:12" ht="15.75" x14ac:dyDescent="0.25">
      <c r="A61" s="154" t="s">
        <v>14</v>
      </c>
      <c r="B61" s="93">
        <v>97.032349669314968</v>
      </c>
      <c r="C61" s="93">
        <v>98.69382879287744</v>
      </c>
      <c r="D61" s="93">
        <v>98.702569445084137</v>
      </c>
      <c r="E61" s="93"/>
      <c r="F61" s="93">
        <f t="shared" si="0"/>
        <v>8.8563310529199413E-3</v>
      </c>
      <c r="G61" s="93">
        <f t="shared" si="1"/>
        <v>1.72130200027234</v>
      </c>
      <c r="H61" s="93"/>
      <c r="I61" s="93">
        <v>0.17240934518228881</v>
      </c>
      <c r="J61" s="93">
        <v>0.17242461432466435</v>
      </c>
      <c r="L61" s="93">
        <f t="shared" si="2"/>
        <v>1.5269142375540223E-5</v>
      </c>
    </row>
    <row r="62" spans="1:12" s="104" customFormat="1" ht="15.75" x14ac:dyDescent="0.25">
      <c r="A62" s="155" t="s">
        <v>157</v>
      </c>
      <c r="B62" s="94">
        <v>104.98851239103976</v>
      </c>
      <c r="C62" s="94">
        <v>108.28645990890591</v>
      </c>
      <c r="D62" s="94">
        <v>108.35719059147834</v>
      </c>
      <c r="E62" s="94"/>
      <c r="F62" s="94">
        <f t="shared" si="0"/>
        <v>6.5318122535296119E-2</v>
      </c>
      <c r="G62" s="94">
        <f t="shared" si="1"/>
        <v>3.2086159939971548</v>
      </c>
      <c r="H62" s="94"/>
      <c r="I62" s="94">
        <v>1.8293181851291245</v>
      </c>
      <c r="J62" s="94">
        <v>1.8305130614228475</v>
      </c>
      <c r="L62" s="94">
        <f t="shared" si="2"/>
        <v>1.1948762937230573E-3</v>
      </c>
    </row>
    <row r="63" spans="1:12" ht="15.75" x14ac:dyDescent="0.25">
      <c r="A63" s="154" t="s">
        <v>233</v>
      </c>
      <c r="B63" s="93">
        <v>111.47107213348092</v>
      </c>
      <c r="C63" s="93">
        <v>114.15380359311969</v>
      </c>
      <c r="D63" s="93">
        <v>114.15380359311969</v>
      </c>
      <c r="E63" s="93"/>
      <c r="F63" s="93">
        <f t="shared" si="0"/>
        <v>0</v>
      </c>
      <c r="G63" s="93">
        <f t="shared" si="1"/>
        <v>2.4066615744274378</v>
      </c>
      <c r="H63" s="93"/>
      <c r="I63" s="93">
        <v>0.41750818802326811</v>
      </c>
      <c r="J63" s="93">
        <v>0.41750818802326817</v>
      </c>
      <c r="L63" s="93">
        <f t="shared" si="2"/>
        <v>0</v>
      </c>
    </row>
    <row r="64" spans="1:12" s="104" customFormat="1" ht="15.75" x14ac:dyDescent="0.25">
      <c r="A64" s="153" t="s">
        <v>77</v>
      </c>
      <c r="B64" s="94">
        <v>102.37290020784333</v>
      </c>
      <c r="C64" s="94">
        <v>110.90078452979928</v>
      </c>
      <c r="D64" s="94">
        <v>110.88051490880632</v>
      </c>
      <c r="E64" s="94"/>
      <c r="F64" s="94">
        <f t="shared" si="0"/>
        <v>-1.8277256629795069E-2</v>
      </c>
      <c r="G64" s="94">
        <f t="shared" si="1"/>
        <v>8.3104168033633297</v>
      </c>
      <c r="H64" s="94"/>
      <c r="I64" s="94">
        <v>0.62450167857739958</v>
      </c>
      <c r="J64" s="94">
        <v>0.62438753680294856</v>
      </c>
      <c r="L64" s="94">
        <f t="shared" si="2"/>
        <v>-1.1414177445101537E-4</v>
      </c>
    </row>
    <row r="65" spans="1:12" ht="15.75" x14ac:dyDescent="0.25">
      <c r="A65" s="154" t="s">
        <v>232</v>
      </c>
      <c r="B65" s="93">
        <v>103.80760765001479</v>
      </c>
      <c r="C65" s="93">
        <v>103.5287572631256</v>
      </c>
      <c r="D65" s="93">
        <v>103.70088933723646</v>
      </c>
      <c r="E65" s="93"/>
      <c r="F65" s="93">
        <f t="shared" si="0"/>
        <v>0.16626498632972275</v>
      </c>
      <c r="G65" s="93">
        <f t="shared" si="1"/>
        <v>-0.10280394201754861</v>
      </c>
      <c r="H65" s="93"/>
      <c r="I65" s="93">
        <v>0.78730831852845651</v>
      </c>
      <c r="J65" s="93">
        <v>0.78861733659663058</v>
      </c>
      <c r="L65" s="93">
        <f t="shared" si="2"/>
        <v>1.3090180681740726E-3</v>
      </c>
    </row>
    <row r="66" spans="1:12" s="104" customFormat="1" ht="15.75" x14ac:dyDescent="0.25">
      <c r="A66" s="156" t="s">
        <v>247</v>
      </c>
      <c r="B66" s="95">
        <v>124.4027721806788</v>
      </c>
      <c r="C66" s="95">
        <v>161.87362530118892</v>
      </c>
      <c r="D66" s="95">
        <v>163.04431139078281</v>
      </c>
      <c r="E66" s="95"/>
      <c r="F66" s="95">
        <f t="shared" si="0"/>
        <v>0.72320990366137039</v>
      </c>
      <c r="G66" s="95">
        <f t="shared" si="1"/>
        <v>31.061638364442736</v>
      </c>
      <c r="H66" s="95"/>
      <c r="I66" s="95">
        <v>5.0321125738182202</v>
      </c>
      <c r="J66" s="95">
        <v>5.0685053103154631</v>
      </c>
      <c r="L66" s="95">
        <f t="shared" si="2"/>
        <v>3.639273649724295E-2</v>
      </c>
    </row>
    <row r="67" spans="1:12" ht="15.75" x14ac:dyDescent="0.25">
      <c r="A67" s="157" t="s">
        <v>1</v>
      </c>
      <c r="B67" s="93">
        <v>123.42356984055701</v>
      </c>
      <c r="C67" s="93">
        <v>172.08510541451196</v>
      </c>
      <c r="D67" s="93">
        <v>172.08510541451196</v>
      </c>
      <c r="E67" s="93"/>
      <c r="F67" s="93">
        <f t="shared" si="0"/>
        <v>0</v>
      </c>
      <c r="G67" s="93">
        <f t="shared" si="1"/>
        <v>39.426452854035631</v>
      </c>
      <c r="H67" s="93"/>
      <c r="I67" s="93">
        <v>4.0381137088916086</v>
      </c>
      <c r="J67" s="93">
        <v>4.0381137088916095</v>
      </c>
      <c r="L67" s="93">
        <f t="shared" si="2"/>
        <v>0</v>
      </c>
    </row>
    <row r="68" spans="1:12" s="104" customFormat="1" ht="15.75" x14ac:dyDescent="0.25">
      <c r="A68" s="155" t="s">
        <v>78</v>
      </c>
      <c r="B68" s="94">
        <v>123.42356984055701</v>
      </c>
      <c r="C68" s="94">
        <v>172.08510541451196</v>
      </c>
      <c r="D68" s="94">
        <v>172.08510541451196</v>
      </c>
      <c r="E68" s="94"/>
      <c r="F68" s="94">
        <f t="shared" si="0"/>
        <v>0</v>
      </c>
      <c r="G68" s="94">
        <f t="shared" si="1"/>
        <v>39.426452854035631</v>
      </c>
      <c r="H68" s="94"/>
      <c r="I68" s="94">
        <v>4.0381137088916086</v>
      </c>
      <c r="J68" s="94">
        <v>4.0381137088916095</v>
      </c>
      <c r="L68" s="94">
        <f t="shared" si="2"/>
        <v>0</v>
      </c>
    </row>
    <row r="69" spans="1:12" ht="15.75" x14ac:dyDescent="0.25">
      <c r="A69" s="154" t="s">
        <v>15</v>
      </c>
      <c r="B69" s="93">
        <v>123.42356984055701</v>
      </c>
      <c r="C69" s="93">
        <v>172.08510541451196</v>
      </c>
      <c r="D69" s="93">
        <v>172.08510541451196</v>
      </c>
      <c r="E69" s="93"/>
      <c r="F69" s="93">
        <f t="shared" si="0"/>
        <v>0</v>
      </c>
      <c r="G69" s="93">
        <f t="shared" si="1"/>
        <v>39.426452854035631</v>
      </c>
      <c r="H69" s="93"/>
      <c r="I69" s="93">
        <v>4.0381137088916086</v>
      </c>
      <c r="J69" s="93">
        <v>4.0381137088916095</v>
      </c>
      <c r="L69" s="93">
        <f t="shared" si="2"/>
        <v>0</v>
      </c>
    </row>
    <row r="70" spans="1:12" s="104" customFormat="1" ht="15.75" x14ac:dyDescent="0.25">
      <c r="A70" s="151" t="s">
        <v>16</v>
      </c>
      <c r="B70" s="94">
        <v>127.41787843788536</v>
      </c>
      <c r="C70" s="94">
        <v>130.43099457668819</v>
      </c>
      <c r="D70" s="94">
        <v>135.20639320559235</v>
      </c>
      <c r="E70" s="94"/>
      <c r="F70" s="94">
        <f t="shared" si="0"/>
        <v>3.661245277169467</v>
      </c>
      <c r="G70" s="94">
        <f t="shared" si="1"/>
        <v>6.1125760868038448</v>
      </c>
      <c r="H70" s="94"/>
      <c r="I70" s="94">
        <v>0.99399886492661016</v>
      </c>
      <c r="J70" s="94">
        <v>1.0303916014238539</v>
      </c>
      <c r="L70" s="94">
        <f t="shared" si="2"/>
        <v>3.6392736497243727E-2</v>
      </c>
    </row>
    <row r="71" spans="1:12" ht="15.75" x14ac:dyDescent="0.25">
      <c r="A71" s="152" t="s">
        <v>16</v>
      </c>
      <c r="B71" s="93">
        <v>127.41787843788536</v>
      </c>
      <c r="C71" s="93">
        <v>130.43099457668819</v>
      </c>
      <c r="D71" s="93">
        <v>135.20639320559235</v>
      </c>
      <c r="E71" s="93"/>
      <c r="F71" s="93">
        <f t="shared" ref="F71:F134" si="3">((D71/C71-1)*100)</f>
        <v>3.661245277169467</v>
      </c>
      <c r="G71" s="93">
        <f t="shared" ref="G71:G134" si="4">((D71/B71-1)*100)</f>
        <v>6.1125760868038448</v>
      </c>
      <c r="H71" s="93"/>
      <c r="I71" s="93">
        <v>0.99399886492661016</v>
      </c>
      <c r="J71" s="93">
        <v>1.0303916014238539</v>
      </c>
      <c r="L71" s="93">
        <f t="shared" si="2"/>
        <v>3.6392736497243727E-2</v>
      </c>
    </row>
    <row r="72" spans="1:12" s="104" customFormat="1" ht="15.75" x14ac:dyDescent="0.25">
      <c r="A72" s="153" t="s">
        <v>16</v>
      </c>
      <c r="B72" s="94">
        <v>127.41787843788536</v>
      </c>
      <c r="C72" s="94">
        <v>130.43099457668819</v>
      </c>
      <c r="D72" s="94">
        <v>135.20639320559235</v>
      </c>
      <c r="E72" s="94"/>
      <c r="F72" s="94">
        <f t="shared" si="3"/>
        <v>3.661245277169467</v>
      </c>
      <c r="G72" s="94">
        <f t="shared" si="4"/>
        <v>6.1125760868038448</v>
      </c>
      <c r="H72" s="94"/>
      <c r="I72" s="94">
        <v>0.99399886492661016</v>
      </c>
      <c r="J72" s="94">
        <v>1.0303916014238539</v>
      </c>
      <c r="L72" s="94">
        <f t="shared" ref="L72:L135" si="5">J72-I72</f>
        <v>3.6392736497243727E-2</v>
      </c>
    </row>
    <row r="73" spans="1:12" ht="15.75" x14ac:dyDescent="0.25">
      <c r="A73" s="150" t="s">
        <v>128</v>
      </c>
      <c r="B73" s="96">
        <v>102.32848686972707</v>
      </c>
      <c r="C73" s="96">
        <v>101.73651665551675</v>
      </c>
      <c r="D73" s="96">
        <v>101.37599474109115</v>
      </c>
      <c r="E73" s="96"/>
      <c r="F73" s="96">
        <f t="shared" si="3"/>
        <v>-0.35436825072981959</v>
      </c>
      <c r="G73" s="96">
        <f t="shared" si="4"/>
        <v>-0.9308181502268531</v>
      </c>
      <c r="H73" s="96"/>
      <c r="I73" s="96">
        <v>4.4495886318191271</v>
      </c>
      <c r="J73" s="96">
        <v>4.4338207024198768</v>
      </c>
      <c r="L73" s="96">
        <f t="shared" si="5"/>
        <v>-1.5767929399250313E-2</v>
      </c>
    </row>
    <row r="74" spans="1:12" s="104" customFormat="1" ht="15.75" x14ac:dyDescent="0.25">
      <c r="A74" s="151" t="s">
        <v>79</v>
      </c>
      <c r="B74" s="94">
        <v>102.44705974664195</v>
      </c>
      <c r="C74" s="94">
        <v>101.66634742901697</v>
      </c>
      <c r="D74" s="94">
        <v>101.18247497833235</v>
      </c>
      <c r="E74" s="94"/>
      <c r="F74" s="94">
        <f t="shared" si="3"/>
        <v>-0.47594160990435119</v>
      </c>
      <c r="G74" s="94">
        <f t="shared" si="4"/>
        <v>-1.2343787820138563</v>
      </c>
      <c r="H74" s="94"/>
      <c r="I74" s="94">
        <v>3.3177828581434361</v>
      </c>
      <c r="J74" s="94">
        <v>3.3019921489952573</v>
      </c>
      <c r="L74" s="94">
        <f t="shared" si="5"/>
        <v>-1.5790709148178816E-2</v>
      </c>
    </row>
    <row r="75" spans="1:12" ht="15.75" x14ac:dyDescent="0.25">
      <c r="A75" s="152" t="s">
        <v>80</v>
      </c>
      <c r="B75" s="93">
        <v>97.192522008884538</v>
      </c>
      <c r="C75" s="93">
        <v>96.548656599335771</v>
      </c>
      <c r="D75" s="93">
        <v>93.282980151399997</v>
      </c>
      <c r="E75" s="93"/>
      <c r="F75" s="93">
        <f t="shared" si="3"/>
        <v>-3.3824152121431417</v>
      </c>
      <c r="G75" s="93">
        <f t="shared" si="4"/>
        <v>-4.022471869931687</v>
      </c>
      <c r="H75" s="93"/>
      <c r="I75" s="93">
        <v>0.56771280714232897</v>
      </c>
      <c r="J75" s="93">
        <v>0.54851040279226204</v>
      </c>
      <c r="L75" s="93">
        <f t="shared" si="5"/>
        <v>-1.9202404350066926E-2</v>
      </c>
    </row>
    <row r="76" spans="1:12" s="104" customFormat="1" ht="15.75" x14ac:dyDescent="0.25">
      <c r="A76" s="153" t="s">
        <v>81</v>
      </c>
      <c r="B76" s="94">
        <v>97.192522008884538</v>
      </c>
      <c r="C76" s="94">
        <v>96.548656599335771</v>
      </c>
      <c r="D76" s="94">
        <v>93.282980151399997</v>
      </c>
      <c r="E76" s="94"/>
      <c r="F76" s="94">
        <f t="shared" si="3"/>
        <v>-3.3824152121431417</v>
      </c>
      <c r="G76" s="94">
        <f t="shared" si="4"/>
        <v>-4.022471869931687</v>
      </c>
      <c r="H76" s="94"/>
      <c r="I76" s="94">
        <v>0.56771280714232897</v>
      </c>
      <c r="J76" s="94">
        <v>0.54851040279226204</v>
      </c>
      <c r="L76" s="94">
        <f t="shared" si="5"/>
        <v>-1.9202404350066926E-2</v>
      </c>
    </row>
    <row r="77" spans="1:12" ht="15.75" x14ac:dyDescent="0.25">
      <c r="A77" s="152" t="s">
        <v>82</v>
      </c>
      <c r="B77" s="93">
        <v>104.55215363441908</v>
      </c>
      <c r="C77" s="93">
        <v>103.60286232795025</v>
      </c>
      <c r="D77" s="93">
        <v>103.75201564005521</v>
      </c>
      <c r="E77" s="93"/>
      <c r="F77" s="93">
        <f t="shared" si="3"/>
        <v>0.14396640088265578</v>
      </c>
      <c r="G77" s="93">
        <f t="shared" si="4"/>
        <v>-0.76530034681224768</v>
      </c>
      <c r="H77" s="93"/>
      <c r="I77" s="93">
        <v>2.3697857145639389</v>
      </c>
      <c r="J77" s="93">
        <v>2.3731974097658277</v>
      </c>
      <c r="L77" s="93">
        <f t="shared" si="5"/>
        <v>3.4116952018887758E-3</v>
      </c>
    </row>
    <row r="78" spans="1:12" s="104" customFormat="1" ht="15.75" x14ac:dyDescent="0.25">
      <c r="A78" s="153" t="s">
        <v>231</v>
      </c>
      <c r="B78" s="94">
        <v>101.51941290557194</v>
      </c>
      <c r="C78" s="94">
        <v>100.05288549767589</v>
      </c>
      <c r="D78" s="94">
        <v>100.41924955528631</v>
      </c>
      <c r="E78" s="94"/>
      <c r="F78" s="94">
        <f t="shared" si="3"/>
        <v>0.3661704065685667</v>
      </c>
      <c r="G78" s="94">
        <f t="shared" si="4"/>
        <v>-1.0836975104544178</v>
      </c>
      <c r="H78" s="94"/>
      <c r="I78" s="94">
        <v>1.0878153931857288</v>
      </c>
      <c r="J78" s="94">
        <v>1.0917986512336724</v>
      </c>
      <c r="L78" s="94">
        <f t="shared" si="5"/>
        <v>3.9832580479435276E-3</v>
      </c>
    </row>
    <row r="79" spans="1:12" ht="15.75" x14ac:dyDescent="0.25">
      <c r="A79" s="154" t="s">
        <v>230</v>
      </c>
      <c r="B79" s="93">
        <v>106.38733949234836</v>
      </c>
      <c r="C79" s="93">
        <v>104.99064800044451</v>
      </c>
      <c r="D79" s="93">
        <v>104.89725477011655</v>
      </c>
      <c r="E79" s="93"/>
      <c r="F79" s="93">
        <f t="shared" si="3"/>
        <v>-8.8953856468787507E-2</v>
      </c>
      <c r="G79" s="93">
        <f t="shared" si="4"/>
        <v>-1.4006222256728096</v>
      </c>
      <c r="H79" s="93"/>
      <c r="I79" s="93">
        <v>0.64253857982576923</v>
      </c>
      <c r="J79" s="93">
        <v>0.64196701697971448</v>
      </c>
      <c r="L79" s="93">
        <f t="shared" si="5"/>
        <v>-5.7156284605475172E-4</v>
      </c>
    </row>
    <row r="80" spans="1:12" s="104" customFormat="1" ht="15.75" x14ac:dyDescent="0.25">
      <c r="A80" s="153" t="s">
        <v>229</v>
      </c>
      <c r="B80" s="94">
        <v>108.24888904155722</v>
      </c>
      <c r="C80" s="94">
        <v>108.72131616831794</v>
      </c>
      <c r="D80" s="94">
        <v>108.72131616831794</v>
      </c>
      <c r="E80" s="94"/>
      <c r="F80" s="94">
        <f t="shared" si="3"/>
        <v>0</v>
      </c>
      <c r="G80" s="94">
        <f t="shared" si="4"/>
        <v>0.43642676700299532</v>
      </c>
      <c r="H80" s="94"/>
      <c r="I80" s="94">
        <v>0.63943174155244076</v>
      </c>
      <c r="J80" s="94">
        <v>0.63943174155244076</v>
      </c>
      <c r="L80" s="94">
        <f t="shared" si="5"/>
        <v>0</v>
      </c>
    </row>
    <row r="81" spans="1:12" ht="15.75" x14ac:dyDescent="0.25">
      <c r="A81" s="152" t="s">
        <v>158</v>
      </c>
      <c r="B81" s="93">
        <v>98.000311799345909</v>
      </c>
      <c r="C81" s="93">
        <v>98.005989850579866</v>
      </c>
      <c r="D81" s="93">
        <v>98.005989850579866</v>
      </c>
      <c r="E81" s="93"/>
      <c r="F81" s="93">
        <f t="shared" si="3"/>
        <v>0</v>
      </c>
      <c r="G81" s="93">
        <f t="shared" si="4"/>
        <v>5.7939113965010947E-3</v>
      </c>
      <c r="H81" s="93"/>
      <c r="I81" s="93">
        <v>0.38028433643716841</v>
      </c>
      <c r="J81" s="93">
        <v>0.38028433643716841</v>
      </c>
      <c r="L81" s="93">
        <f t="shared" si="5"/>
        <v>0</v>
      </c>
    </row>
    <row r="82" spans="1:12" s="104" customFormat="1" ht="15.75" x14ac:dyDescent="0.25">
      <c r="A82" s="153" t="s">
        <v>228</v>
      </c>
      <c r="B82" s="94">
        <v>98.000311799345909</v>
      </c>
      <c r="C82" s="94">
        <v>98.005989850579866</v>
      </c>
      <c r="D82" s="94">
        <v>98.005989850579866</v>
      </c>
      <c r="E82" s="94"/>
      <c r="F82" s="94">
        <f t="shared" si="3"/>
        <v>0</v>
      </c>
      <c r="G82" s="94">
        <f t="shared" si="4"/>
        <v>5.7939113965010947E-3</v>
      </c>
      <c r="H82" s="94"/>
      <c r="I82" s="94">
        <v>0.38028433643716841</v>
      </c>
      <c r="J82" s="94">
        <v>0.38028433643716841</v>
      </c>
      <c r="L82" s="94">
        <f t="shared" si="5"/>
        <v>0</v>
      </c>
    </row>
    <row r="83" spans="1:12" ht="15.75" x14ac:dyDescent="0.25">
      <c r="A83" s="157" t="s">
        <v>83</v>
      </c>
      <c r="B83" s="93">
        <v>101.97995650382751</v>
      </c>
      <c r="C83" s="93">
        <v>101.94277045337627</v>
      </c>
      <c r="D83" s="93">
        <v>101.94482224598066</v>
      </c>
      <c r="E83" s="93"/>
      <c r="F83" s="93">
        <f t="shared" si="3"/>
        <v>2.0126906452144766E-3</v>
      </c>
      <c r="G83" s="93">
        <f t="shared" si="4"/>
        <v>-3.4452120839578715E-2</v>
      </c>
      <c r="H83" s="93"/>
      <c r="I83" s="93">
        <v>1.1318057736756906</v>
      </c>
      <c r="J83" s="93">
        <v>1.1318285534246195</v>
      </c>
      <c r="L83" s="93">
        <f t="shared" si="5"/>
        <v>2.2779748928947186E-5</v>
      </c>
    </row>
    <row r="84" spans="1:12" s="104" customFormat="1" ht="15.75" x14ac:dyDescent="0.25">
      <c r="A84" s="155" t="s">
        <v>159</v>
      </c>
      <c r="B84" s="94">
        <v>101.97995650382751</v>
      </c>
      <c r="C84" s="94">
        <v>101.94277045337627</v>
      </c>
      <c r="D84" s="94">
        <v>101.94482224598066</v>
      </c>
      <c r="E84" s="94"/>
      <c r="F84" s="94">
        <f t="shared" si="3"/>
        <v>2.0126906452144766E-3</v>
      </c>
      <c r="G84" s="94">
        <f t="shared" si="4"/>
        <v>-3.4452120839578715E-2</v>
      </c>
      <c r="H84" s="94"/>
      <c r="I84" s="94">
        <v>1.1318057736756906</v>
      </c>
      <c r="J84" s="94">
        <v>1.1318285534246195</v>
      </c>
      <c r="L84" s="94">
        <f t="shared" si="5"/>
        <v>2.2779748928947186E-5</v>
      </c>
    </row>
    <row r="85" spans="1:12" ht="15.75" x14ac:dyDescent="0.25">
      <c r="A85" s="154" t="s">
        <v>159</v>
      </c>
      <c r="B85" s="93">
        <v>101.97995650382751</v>
      </c>
      <c r="C85" s="93">
        <v>101.94277045337627</v>
      </c>
      <c r="D85" s="93">
        <v>101.94482224598066</v>
      </c>
      <c r="E85" s="93"/>
      <c r="F85" s="93">
        <f t="shared" si="3"/>
        <v>2.0126906452144766E-3</v>
      </c>
      <c r="G85" s="93">
        <f t="shared" si="4"/>
        <v>-3.4452120839578715E-2</v>
      </c>
      <c r="H85" s="93"/>
      <c r="I85" s="93">
        <v>1.1318057736756906</v>
      </c>
      <c r="J85" s="93">
        <v>1.1318285534246195</v>
      </c>
      <c r="L85" s="93">
        <f t="shared" si="5"/>
        <v>2.2779748928947186E-5</v>
      </c>
    </row>
    <row r="86" spans="1:12" s="104" customFormat="1" ht="15.75" x14ac:dyDescent="0.25">
      <c r="A86" s="156" t="s">
        <v>129</v>
      </c>
      <c r="B86" s="95">
        <v>103.55695666035595</v>
      </c>
      <c r="C86" s="95">
        <v>95.271149534893354</v>
      </c>
      <c r="D86" s="95">
        <v>95.660465399215326</v>
      </c>
      <c r="E86" s="95"/>
      <c r="F86" s="95">
        <f t="shared" si="3"/>
        <v>0.40863983086441014</v>
      </c>
      <c r="G86" s="95">
        <f t="shared" si="4"/>
        <v>-7.6252639279844603</v>
      </c>
      <c r="H86" s="95"/>
      <c r="I86" s="95">
        <v>14.070598697893145</v>
      </c>
      <c r="J86" s="95">
        <v>14.128096768613826</v>
      </c>
      <c r="L86" s="95">
        <f t="shared" si="5"/>
        <v>5.7498070720681582E-2</v>
      </c>
    </row>
    <row r="87" spans="1:12" ht="15.75" x14ac:dyDescent="0.25">
      <c r="A87" s="157" t="s">
        <v>149</v>
      </c>
      <c r="B87" s="93">
        <v>106.8532425139463</v>
      </c>
      <c r="C87" s="93">
        <v>106.8532425139463</v>
      </c>
      <c r="D87" s="93">
        <v>111.95000764594712</v>
      </c>
      <c r="E87" s="93"/>
      <c r="F87" s="93">
        <f t="shared" si="3"/>
        <v>4.769874092810622</v>
      </c>
      <c r="G87" s="93">
        <f t="shared" si="4"/>
        <v>4.769874092810622</v>
      </c>
      <c r="H87" s="93"/>
      <c r="I87" s="93">
        <v>1.2076282274368093</v>
      </c>
      <c r="J87" s="93">
        <v>1.265230573394786</v>
      </c>
      <c r="L87" s="93">
        <f t="shared" si="5"/>
        <v>5.7602345957976642E-2</v>
      </c>
    </row>
    <row r="88" spans="1:12" s="104" customFormat="1" ht="15.75" x14ac:dyDescent="0.25">
      <c r="A88" s="155" t="s">
        <v>160</v>
      </c>
      <c r="B88" s="94">
        <v>106.8532425139463</v>
      </c>
      <c r="C88" s="94">
        <v>106.8532425139463</v>
      </c>
      <c r="D88" s="94">
        <v>111.95000764594712</v>
      </c>
      <c r="E88" s="94"/>
      <c r="F88" s="94">
        <f t="shared" si="3"/>
        <v>4.769874092810622</v>
      </c>
      <c r="G88" s="94">
        <f t="shared" si="4"/>
        <v>4.769874092810622</v>
      </c>
      <c r="H88" s="94"/>
      <c r="I88" s="94">
        <v>1.2076282274368093</v>
      </c>
      <c r="J88" s="94">
        <v>1.265230573394786</v>
      </c>
      <c r="L88" s="94">
        <f t="shared" si="5"/>
        <v>5.7602345957976642E-2</v>
      </c>
    </row>
    <row r="89" spans="1:12" ht="15.75" x14ac:dyDescent="0.25">
      <c r="A89" s="154" t="s">
        <v>160</v>
      </c>
      <c r="B89" s="93">
        <v>106.8532425139463</v>
      </c>
      <c r="C89" s="93">
        <v>106.8532425139463</v>
      </c>
      <c r="D89" s="93">
        <v>111.95000764594712</v>
      </c>
      <c r="E89" s="93"/>
      <c r="F89" s="93">
        <f t="shared" si="3"/>
        <v>4.769874092810622</v>
      </c>
      <c r="G89" s="93">
        <f t="shared" si="4"/>
        <v>4.769874092810622</v>
      </c>
      <c r="H89" s="93"/>
      <c r="I89" s="93">
        <v>1.2076282274368093</v>
      </c>
      <c r="J89" s="93">
        <v>1.265230573394786</v>
      </c>
      <c r="L89" s="93">
        <f t="shared" si="5"/>
        <v>5.7602345957976642E-2</v>
      </c>
    </row>
    <row r="90" spans="1:12" s="104" customFormat="1" ht="15.75" x14ac:dyDescent="0.25">
      <c r="A90" s="151" t="s">
        <v>148</v>
      </c>
      <c r="B90" s="94">
        <v>107.3538427529444</v>
      </c>
      <c r="C90" s="94">
        <v>107.29763757374884</v>
      </c>
      <c r="D90" s="94">
        <v>107.69290553718741</v>
      </c>
      <c r="E90" s="94"/>
      <c r="F90" s="94">
        <f t="shared" si="3"/>
        <v>0.36838459110237753</v>
      </c>
      <c r="G90" s="94">
        <f t="shared" si="4"/>
        <v>0.31583665339609546</v>
      </c>
      <c r="H90" s="94"/>
      <c r="I90" s="94">
        <v>5.0712554607266247</v>
      </c>
      <c r="J90" s="94">
        <v>5.0899371844193793</v>
      </c>
      <c r="L90" s="94">
        <f t="shared" si="5"/>
        <v>1.8681723692754559E-2</v>
      </c>
    </row>
    <row r="91" spans="1:12" ht="15.75" x14ac:dyDescent="0.25">
      <c r="A91" s="152" t="s">
        <v>161</v>
      </c>
      <c r="B91" s="93">
        <v>105.15522181097161</v>
      </c>
      <c r="C91" s="93">
        <v>105.09077989270085</v>
      </c>
      <c r="D91" s="93">
        <v>105.04566510184357</v>
      </c>
      <c r="E91" s="93"/>
      <c r="F91" s="93">
        <f t="shared" si="3"/>
        <v>-4.2929352035780965E-2</v>
      </c>
      <c r="G91" s="93">
        <f t="shared" si="4"/>
        <v>-0.10418570494291624</v>
      </c>
      <c r="H91" s="93"/>
      <c r="I91" s="93">
        <v>4.3320934891802008</v>
      </c>
      <c r="J91" s="93">
        <v>4.3302337495157115</v>
      </c>
      <c r="L91" s="93">
        <f t="shared" si="5"/>
        <v>-1.8597396644892683E-3</v>
      </c>
    </row>
    <row r="92" spans="1:12" s="104" customFormat="1" ht="15.75" x14ac:dyDescent="0.25">
      <c r="A92" s="153" t="s">
        <v>227</v>
      </c>
      <c r="B92" s="94">
        <v>105.15522181097161</v>
      </c>
      <c r="C92" s="94">
        <v>105.09077989270085</v>
      </c>
      <c r="D92" s="94">
        <v>105.04566510184357</v>
      </c>
      <c r="E92" s="94"/>
      <c r="F92" s="94">
        <f t="shared" si="3"/>
        <v>-4.2929352035780965E-2</v>
      </c>
      <c r="G92" s="94">
        <f t="shared" si="4"/>
        <v>-0.10418570494291624</v>
      </c>
      <c r="H92" s="94"/>
      <c r="I92" s="94">
        <v>4.3320934891802008</v>
      </c>
      <c r="J92" s="94">
        <v>4.3302337495157115</v>
      </c>
      <c r="L92" s="94">
        <f t="shared" si="5"/>
        <v>-1.8597396644892683E-3</v>
      </c>
    </row>
    <row r="93" spans="1:12" ht="15.75" x14ac:dyDescent="0.25">
      <c r="A93" s="152" t="s">
        <v>162</v>
      </c>
      <c r="B93" s="93">
        <v>122.35661058360637</v>
      </c>
      <c r="C93" s="93">
        <v>122.35661058360637</v>
      </c>
      <c r="D93" s="93">
        <v>125.75692598073286</v>
      </c>
      <c r="E93" s="93"/>
      <c r="F93" s="93">
        <f t="shared" si="3"/>
        <v>2.7790205865526607</v>
      </c>
      <c r="G93" s="93">
        <f t="shared" si="4"/>
        <v>2.7790205865526607</v>
      </c>
      <c r="H93" s="93"/>
      <c r="I93" s="93">
        <v>0.73916197154642327</v>
      </c>
      <c r="J93" s="93">
        <v>0.75970343490366687</v>
      </c>
      <c r="L93" s="93">
        <f t="shared" si="5"/>
        <v>2.0541463357243606E-2</v>
      </c>
    </row>
    <row r="94" spans="1:12" s="104" customFormat="1" ht="15.75" x14ac:dyDescent="0.25">
      <c r="A94" s="153" t="s">
        <v>226</v>
      </c>
      <c r="B94" s="94">
        <v>122.35661058360637</v>
      </c>
      <c r="C94" s="94">
        <v>122.35661058360637</v>
      </c>
      <c r="D94" s="94">
        <v>125.75692598073286</v>
      </c>
      <c r="E94" s="94"/>
      <c r="F94" s="94">
        <f t="shared" si="3"/>
        <v>2.7790205865526607</v>
      </c>
      <c r="G94" s="94">
        <f t="shared" si="4"/>
        <v>2.7790205865526607</v>
      </c>
      <c r="H94" s="94"/>
      <c r="I94" s="94">
        <v>0.73916197154642327</v>
      </c>
      <c r="J94" s="94">
        <v>0.75970343490366687</v>
      </c>
      <c r="L94" s="94">
        <f t="shared" si="5"/>
        <v>2.0541463357243606E-2</v>
      </c>
    </row>
    <row r="95" spans="1:12" ht="15.75" x14ac:dyDescent="0.25">
      <c r="A95" s="157" t="s">
        <v>147</v>
      </c>
      <c r="B95" s="93">
        <v>107.12407773123068</v>
      </c>
      <c r="C95" s="93">
        <v>108.48689886243125</v>
      </c>
      <c r="D95" s="93">
        <v>108.48689886243125</v>
      </c>
      <c r="E95" s="93"/>
      <c r="F95" s="93">
        <f t="shared" si="3"/>
        <v>0</v>
      </c>
      <c r="G95" s="93">
        <f t="shared" si="4"/>
        <v>1.2721893714873422</v>
      </c>
      <c r="H95" s="93"/>
      <c r="I95" s="93">
        <v>0.35246204551742616</v>
      </c>
      <c r="J95" s="93">
        <v>0.35246204551742621</v>
      </c>
      <c r="L95" s="93">
        <f t="shared" si="5"/>
        <v>0</v>
      </c>
    </row>
    <row r="96" spans="1:12" s="104" customFormat="1" ht="15.75" x14ac:dyDescent="0.25">
      <c r="A96" s="155" t="s">
        <v>84</v>
      </c>
      <c r="B96" s="94">
        <v>99.999999999999986</v>
      </c>
      <c r="C96" s="94">
        <v>99.999999999999986</v>
      </c>
      <c r="D96" s="94">
        <v>99.999999999999986</v>
      </c>
      <c r="E96" s="94"/>
      <c r="F96" s="94">
        <f t="shared" si="3"/>
        <v>0</v>
      </c>
      <c r="G96" s="94">
        <f t="shared" si="4"/>
        <v>0</v>
      </c>
      <c r="H96" s="94"/>
      <c r="I96" s="94">
        <v>0.20600390916610056</v>
      </c>
      <c r="J96" s="94">
        <v>0.20600390916610059</v>
      </c>
      <c r="L96" s="94">
        <f t="shared" si="5"/>
        <v>0</v>
      </c>
    </row>
    <row r="97" spans="1:12" ht="15.75" x14ac:dyDescent="0.25">
      <c r="A97" s="154" t="s">
        <v>85</v>
      </c>
      <c r="B97" s="93">
        <v>99.999999999999986</v>
      </c>
      <c r="C97" s="93">
        <v>99.999999999999986</v>
      </c>
      <c r="D97" s="93">
        <v>99.999999999999986</v>
      </c>
      <c r="E97" s="93"/>
      <c r="F97" s="93">
        <f t="shared" si="3"/>
        <v>0</v>
      </c>
      <c r="G97" s="93">
        <f t="shared" si="4"/>
        <v>0</v>
      </c>
      <c r="H97" s="93"/>
      <c r="I97" s="93">
        <v>0.20600390916610056</v>
      </c>
      <c r="J97" s="93">
        <v>0.20600390916610059</v>
      </c>
      <c r="L97" s="93">
        <f t="shared" si="5"/>
        <v>0</v>
      </c>
    </row>
    <row r="98" spans="1:12" s="104" customFormat="1" ht="15.75" x14ac:dyDescent="0.25">
      <c r="A98" s="155" t="s">
        <v>86</v>
      </c>
      <c r="B98" s="94">
        <v>119.46866478771129</v>
      </c>
      <c r="C98" s="94">
        <v>123.19297953692291</v>
      </c>
      <c r="D98" s="94">
        <v>123.19297953692291</v>
      </c>
      <c r="E98" s="94"/>
      <c r="F98" s="94">
        <f t="shared" si="3"/>
        <v>0</v>
      </c>
      <c r="G98" s="94">
        <f t="shared" si="4"/>
        <v>3.1173988223853533</v>
      </c>
      <c r="H98" s="94"/>
      <c r="I98" s="94">
        <v>0.1464581363513256</v>
      </c>
      <c r="J98" s="94">
        <v>0.1464581363513256</v>
      </c>
      <c r="L98" s="94">
        <f t="shared" si="5"/>
        <v>0</v>
      </c>
    </row>
    <row r="99" spans="1:12" ht="15.75" x14ac:dyDescent="0.25">
      <c r="A99" s="154" t="s">
        <v>87</v>
      </c>
      <c r="B99" s="93">
        <v>119.46866478771129</v>
      </c>
      <c r="C99" s="93">
        <v>123.19297953692291</v>
      </c>
      <c r="D99" s="93">
        <v>123.19297953692291</v>
      </c>
      <c r="E99" s="93"/>
      <c r="F99" s="93">
        <f t="shared" si="3"/>
        <v>0</v>
      </c>
      <c r="G99" s="93">
        <f t="shared" si="4"/>
        <v>3.1173988223853533</v>
      </c>
      <c r="H99" s="93"/>
      <c r="I99" s="93">
        <v>0.1464581363513256</v>
      </c>
      <c r="J99" s="93">
        <v>0.1464581363513256</v>
      </c>
      <c r="L99" s="93">
        <f t="shared" si="5"/>
        <v>0</v>
      </c>
    </row>
    <row r="100" spans="1:12" s="104" customFormat="1" ht="15.75" x14ac:dyDescent="0.25">
      <c r="A100" s="151" t="s">
        <v>146</v>
      </c>
      <c r="B100" s="94">
        <v>100.89850726396241</v>
      </c>
      <c r="C100" s="94">
        <v>86.627896267483635</v>
      </c>
      <c r="D100" s="94">
        <v>86.409138876866336</v>
      </c>
      <c r="E100" s="94"/>
      <c r="F100" s="94">
        <f t="shared" si="3"/>
        <v>-0.25252534119244441</v>
      </c>
      <c r="G100" s="94">
        <f t="shared" si="4"/>
        <v>-14.360339691835255</v>
      </c>
      <c r="H100" s="94"/>
      <c r="I100" s="94">
        <v>7.4392529642122831</v>
      </c>
      <c r="J100" s="94">
        <v>7.4204669652822375</v>
      </c>
      <c r="L100" s="94">
        <f t="shared" si="5"/>
        <v>-1.8785998930045622E-2</v>
      </c>
    </row>
    <row r="101" spans="1:12" ht="15.75" x14ac:dyDescent="0.25">
      <c r="A101" s="152" t="s">
        <v>17</v>
      </c>
      <c r="B101" s="93">
        <v>97.058054061984635</v>
      </c>
      <c r="C101" s="93">
        <v>75.464428448416569</v>
      </c>
      <c r="D101" s="93">
        <v>75.133414927386767</v>
      </c>
      <c r="E101" s="93"/>
      <c r="F101" s="93">
        <f t="shared" si="3"/>
        <v>-0.43863516604524255</v>
      </c>
      <c r="G101" s="93">
        <f t="shared" si="4"/>
        <v>-22.589201222390088</v>
      </c>
      <c r="H101" s="93"/>
      <c r="I101" s="93">
        <v>4.2828301021602719</v>
      </c>
      <c r="J101" s="93">
        <v>4.2640441032302263</v>
      </c>
      <c r="L101" s="93">
        <f t="shared" si="5"/>
        <v>-1.8785998930045622E-2</v>
      </c>
    </row>
    <row r="102" spans="1:12" s="104" customFormat="1" ht="15.75" x14ac:dyDescent="0.25">
      <c r="A102" s="153" t="s">
        <v>17</v>
      </c>
      <c r="B102" s="94">
        <v>97.058054061984635</v>
      </c>
      <c r="C102" s="94">
        <v>75.464428448416569</v>
      </c>
      <c r="D102" s="94">
        <v>75.133414927386767</v>
      </c>
      <c r="E102" s="94"/>
      <c r="F102" s="94">
        <f t="shared" si="3"/>
        <v>-0.43863516604524255</v>
      </c>
      <c r="G102" s="94">
        <f t="shared" si="4"/>
        <v>-22.589201222390088</v>
      </c>
      <c r="H102" s="94"/>
      <c r="I102" s="94">
        <v>4.2828301021602719</v>
      </c>
      <c r="J102" s="94">
        <v>4.2640441032302263</v>
      </c>
      <c r="L102" s="94">
        <f t="shared" si="5"/>
        <v>-1.8785998930045622E-2</v>
      </c>
    </row>
    <row r="103" spans="1:12" ht="15.75" x14ac:dyDescent="0.25">
      <c r="A103" s="152" t="s">
        <v>88</v>
      </c>
      <c r="B103" s="93">
        <v>101.37911846308744</v>
      </c>
      <c r="C103" s="93">
        <v>101.37911846308745</v>
      </c>
      <c r="D103" s="93">
        <v>101.37911846308745</v>
      </c>
      <c r="E103" s="93"/>
      <c r="F103" s="93">
        <f t="shared" si="3"/>
        <v>0</v>
      </c>
      <c r="G103" s="93">
        <f t="shared" si="4"/>
        <v>2.2204460492503131E-14</v>
      </c>
      <c r="H103" s="93"/>
      <c r="I103" s="93">
        <v>2.3209005235199518</v>
      </c>
      <c r="J103" s="93">
        <v>2.3209005235199518</v>
      </c>
      <c r="L103" s="93">
        <f t="shared" si="5"/>
        <v>0</v>
      </c>
    </row>
    <row r="104" spans="1:12" s="104" customFormat="1" ht="15.75" x14ac:dyDescent="0.25">
      <c r="A104" s="153" t="s">
        <v>89</v>
      </c>
      <c r="B104" s="94">
        <v>101.37911846308744</v>
      </c>
      <c r="C104" s="94">
        <v>101.37911846308745</v>
      </c>
      <c r="D104" s="94">
        <v>101.37911846308745</v>
      </c>
      <c r="E104" s="94"/>
      <c r="F104" s="94">
        <f t="shared" si="3"/>
        <v>0</v>
      </c>
      <c r="G104" s="94">
        <f t="shared" si="4"/>
        <v>2.2204460492503131E-14</v>
      </c>
      <c r="H104" s="94"/>
      <c r="I104" s="94">
        <v>2.3209005235199518</v>
      </c>
      <c r="J104" s="94">
        <v>2.3209005235199518</v>
      </c>
      <c r="L104" s="94">
        <f t="shared" si="5"/>
        <v>0</v>
      </c>
    </row>
    <row r="105" spans="1:12" ht="15.75" x14ac:dyDescent="0.25">
      <c r="A105" s="152" t="s">
        <v>90</v>
      </c>
      <c r="B105" s="93">
        <v>134.11907242766719</v>
      </c>
      <c r="C105" s="93">
        <v>134.11907242766719</v>
      </c>
      <c r="D105" s="93">
        <v>134.11907242766719</v>
      </c>
      <c r="E105" s="93"/>
      <c r="F105" s="93">
        <f t="shared" si="3"/>
        <v>0</v>
      </c>
      <c r="G105" s="93">
        <f t="shared" si="4"/>
        <v>0</v>
      </c>
      <c r="H105" s="93"/>
      <c r="I105" s="93">
        <v>0.83552233853205982</v>
      </c>
      <c r="J105" s="93">
        <v>0.83552233853205982</v>
      </c>
      <c r="L105" s="93">
        <f t="shared" si="5"/>
        <v>0</v>
      </c>
    </row>
    <row r="106" spans="1:12" s="104" customFormat="1" ht="15.75" x14ac:dyDescent="0.25">
      <c r="A106" s="153" t="s">
        <v>91</v>
      </c>
      <c r="B106" s="94">
        <v>134.11907242766719</v>
      </c>
      <c r="C106" s="94">
        <v>134.11907242766719</v>
      </c>
      <c r="D106" s="94">
        <v>134.11907242766719</v>
      </c>
      <c r="E106" s="94"/>
      <c r="F106" s="94">
        <f t="shared" si="3"/>
        <v>0</v>
      </c>
      <c r="G106" s="94">
        <f t="shared" si="4"/>
        <v>0</v>
      </c>
      <c r="H106" s="94"/>
      <c r="I106" s="94">
        <v>0.83552233853205982</v>
      </c>
      <c r="J106" s="94">
        <v>0.83552233853205982</v>
      </c>
      <c r="L106" s="94">
        <f t="shared" si="5"/>
        <v>0</v>
      </c>
    </row>
    <row r="107" spans="1:12" ht="15.75" x14ac:dyDescent="0.25">
      <c r="A107" s="150" t="s">
        <v>250</v>
      </c>
      <c r="B107" s="96">
        <v>101.08189687417571</v>
      </c>
      <c r="C107" s="96">
        <v>98.446000351987394</v>
      </c>
      <c r="D107" s="96">
        <v>98.499145423127914</v>
      </c>
      <c r="E107" s="96"/>
      <c r="F107" s="96">
        <f t="shared" si="3"/>
        <v>5.3983982031269306E-2</v>
      </c>
      <c r="G107" s="96">
        <f t="shared" si="4"/>
        <v>-2.5551078194177013</v>
      </c>
      <c r="H107" s="96"/>
      <c r="I107" s="96">
        <v>9.7032236108127154</v>
      </c>
      <c r="J107" s="96">
        <v>9.7084617973032294</v>
      </c>
      <c r="L107" s="96">
        <f t="shared" si="5"/>
        <v>5.2381864905139963E-3</v>
      </c>
    </row>
    <row r="108" spans="1:12" s="104" customFormat="1" ht="15.75" x14ac:dyDescent="0.25">
      <c r="A108" s="151" t="s">
        <v>145</v>
      </c>
      <c r="B108" s="94">
        <v>103.62294577494708</v>
      </c>
      <c r="C108" s="94">
        <v>102.01751020412652</v>
      </c>
      <c r="D108" s="94">
        <v>102.01751020412652</v>
      </c>
      <c r="E108" s="94"/>
      <c r="F108" s="94">
        <f t="shared" si="3"/>
        <v>0</v>
      </c>
      <c r="G108" s="94">
        <f t="shared" si="4"/>
        <v>-1.5493050876080217</v>
      </c>
      <c r="H108" s="94"/>
      <c r="I108" s="94">
        <v>2.008243502911458</v>
      </c>
      <c r="J108" s="94">
        <v>2.0082435029114585</v>
      </c>
      <c r="L108" s="94">
        <f t="shared" si="5"/>
        <v>0</v>
      </c>
    </row>
    <row r="109" spans="1:12" ht="15.75" x14ac:dyDescent="0.25">
      <c r="A109" s="152" t="s">
        <v>163</v>
      </c>
      <c r="B109" s="93">
        <v>103.62294577494708</v>
      </c>
      <c r="C109" s="93">
        <v>102.01751020412652</v>
      </c>
      <c r="D109" s="93">
        <v>102.01751020412652</v>
      </c>
      <c r="E109" s="93"/>
      <c r="F109" s="93">
        <f t="shared" si="3"/>
        <v>0</v>
      </c>
      <c r="G109" s="93">
        <f t="shared" si="4"/>
        <v>-1.5493050876080217</v>
      </c>
      <c r="H109" s="93"/>
      <c r="I109" s="93">
        <v>2.008243502911458</v>
      </c>
      <c r="J109" s="93">
        <v>2.0082435029114585</v>
      </c>
      <c r="L109" s="93">
        <f t="shared" si="5"/>
        <v>0</v>
      </c>
    </row>
    <row r="110" spans="1:12" s="104" customFormat="1" ht="15.75" x14ac:dyDescent="0.25">
      <c r="A110" s="153" t="s">
        <v>225</v>
      </c>
      <c r="B110" s="94">
        <v>103.62294577494708</v>
      </c>
      <c r="C110" s="94">
        <v>102.01751020412652</v>
      </c>
      <c r="D110" s="94">
        <v>102.01751020412652</v>
      </c>
      <c r="E110" s="94"/>
      <c r="F110" s="94">
        <f t="shared" si="3"/>
        <v>0</v>
      </c>
      <c r="G110" s="94">
        <f t="shared" si="4"/>
        <v>-1.5493050876080217</v>
      </c>
      <c r="H110" s="94"/>
      <c r="I110" s="94">
        <v>2.008243502911458</v>
      </c>
      <c r="J110" s="94">
        <v>2.0082435029114585</v>
      </c>
      <c r="L110" s="94">
        <f t="shared" si="5"/>
        <v>0</v>
      </c>
    </row>
    <row r="111" spans="1:12" ht="15.75" x14ac:dyDescent="0.25">
      <c r="A111" s="157" t="s">
        <v>92</v>
      </c>
      <c r="B111" s="93">
        <v>98.332445097329483</v>
      </c>
      <c r="C111" s="93">
        <v>98.483367801437637</v>
      </c>
      <c r="D111" s="93">
        <v>99.076779612701344</v>
      </c>
      <c r="E111" s="93"/>
      <c r="F111" s="93">
        <f t="shared" si="3"/>
        <v>0.60255028286617662</v>
      </c>
      <c r="G111" s="93">
        <f t="shared" si="4"/>
        <v>0.75695719214052826</v>
      </c>
      <c r="H111" s="93"/>
      <c r="I111" s="93">
        <v>0.30199675175459334</v>
      </c>
      <c r="J111" s="93">
        <v>0.3038164340365373</v>
      </c>
      <c r="L111" s="93">
        <f t="shared" si="5"/>
        <v>1.8196822819439573E-3</v>
      </c>
    </row>
    <row r="112" spans="1:12" s="104" customFormat="1" ht="15.75" x14ac:dyDescent="0.25">
      <c r="A112" s="155" t="s">
        <v>93</v>
      </c>
      <c r="B112" s="94">
        <v>98.332445097329483</v>
      </c>
      <c r="C112" s="94">
        <v>98.483367801437637</v>
      </c>
      <c r="D112" s="94">
        <v>99.076779612701344</v>
      </c>
      <c r="E112" s="94"/>
      <c r="F112" s="94">
        <f t="shared" si="3"/>
        <v>0.60255028286617662</v>
      </c>
      <c r="G112" s="94">
        <f t="shared" si="4"/>
        <v>0.75695719214052826</v>
      </c>
      <c r="H112" s="94"/>
      <c r="I112" s="94">
        <v>0.30199675175459334</v>
      </c>
      <c r="J112" s="94">
        <v>0.3038164340365373</v>
      </c>
      <c r="L112" s="94">
        <f t="shared" si="5"/>
        <v>1.8196822819439573E-3</v>
      </c>
    </row>
    <row r="113" spans="1:12" ht="15.75" x14ac:dyDescent="0.25">
      <c r="A113" s="154" t="s">
        <v>92</v>
      </c>
      <c r="B113" s="93">
        <v>98.332445097329483</v>
      </c>
      <c r="C113" s="93">
        <v>98.483367801437637</v>
      </c>
      <c r="D113" s="93">
        <v>99.076779612701344</v>
      </c>
      <c r="E113" s="93"/>
      <c r="F113" s="93">
        <f t="shared" si="3"/>
        <v>0.60255028286617662</v>
      </c>
      <c r="G113" s="93">
        <f t="shared" si="4"/>
        <v>0.75695719214052826</v>
      </c>
      <c r="H113" s="93"/>
      <c r="I113" s="93">
        <v>0.30199675175459334</v>
      </c>
      <c r="J113" s="93">
        <v>0.3038164340365373</v>
      </c>
      <c r="L113" s="93">
        <f t="shared" si="5"/>
        <v>1.8196822819439573E-3</v>
      </c>
    </row>
    <row r="114" spans="1:12" s="104" customFormat="1" ht="15.75" x14ac:dyDescent="0.25">
      <c r="A114" s="151" t="s">
        <v>94</v>
      </c>
      <c r="B114" s="94">
        <v>90.994206606270112</v>
      </c>
      <c r="C114" s="94">
        <v>89.249326594293095</v>
      </c>
      <c r="D114" s="94">
        <v>89.37331179005561</v>
      </c>
      <c r="E114" s="94"/>
      <c r="F114" s="94">
        <f t="shared" si="3"/>
        <v>0.13892003502291583</v>
      </c>
      <c r="G114" s="94">
        <f t="shared" si="4"/>
        <v>-1.7813164998823239</v>
      </c>
      <c r="H114" s="94"/>
      <c r="I114" s="94">
        <v>2.5245934612724712</v>
      </c>
      <c r="J114" s="94">
        <v>2.5281006273930573</v>
      </c>
      <c r="L114" s="94">
        <f t="shared" si="5"/>
        <v>3.5071661205861027E-3</v>
      </c>
    </row>
    <row r="115" spans="1:12" ht="15.75" x14ac:dyDescent="0.25">
      <c r="A115" s="152" t="s">
        <v>164</v>
      </c>
      <c r="B115" s="93">
        <v>89.604427731790011</v>
      </c>
      <c r="C115" s="93">
        <v>87.951003929055005</v>
      </c>
      <c r="D115" s="93">
        <v>88.435779359579001</v>
      </c>
      <c r="E115" s="93"/>
      <c r="F115" s="93">
        <f t="shared" si="3"/>
        <v>0.55118805797262915</v>
      </c>
      <c r="G115" s="93">
        <f t="shared" si="4"/>
        <v>-1.3042306075644938</v>
      </c>
      <c r="H115" s="93"/>
      <c r="I115" s="93">
        <v>2.2191501981686961</v>
      </c>
      <c r="J115" s="93">
        <v>2.2313818890494783</v>
      </c>
      <c r="L115" s="93">
        <f t="shared" si="5"/>
        <v>1.2231690880782242E-2</v>
      </c>
    </row>
    <row r="116" spans="1:12" s="104" customFormat="1" ht="15.75" x14ac:dyDescent="0.25">
      <c r="A116" s="153" t="s">
        <v>224</v>
      </c>
      <c r="B116" s="94">
        <v>76.778152590029691</v>
      </c>
      <c r="C116" s="94">
        <v>74.77306429623674</v>
      </c>
      <c r="D116" s="94">
        <v>76.778310868176249</v>
      </c>
      <c r="E116" s="94"/>
      <c r="F116" s="94">
        <f t="shared" si="3"/>
        <v>2.6817766408436805</v>
      </c>
      <c r="G116" s="94">
        <f t="shared" si="4"/>
        <v>2.0614998046397659E-4</v>
      </c>
      <c r="H116" s="94"/>
      <c r="I116" s="94">
        <v>0.45085965725626298</v>
      </c>
      <c r="J116" s="94">
        <v>0.4629507062275493</v>
      </c>
      <c r="L116" s="94">
        <f t="shared" si="5"/>
        <v>1.2091048971286322E-2</v>
      </c>
    </row>
    <row r="117" spans="1:12" ht="15.75" x14ac:dyDescent="0.25">
      <c r="A117" s="154" t="s">
        <v>223</v>
      </c>
      <c r="B117" s="93">
        <v>86.1091593133754</v>
      </c>
      <c r="C117" s="93">
        <v>84.008210244444726</v>
      </c>
      <c r="D117" s="93">
        <v>84.024702504886719</v>
      </c>
      <c r="E117" s="93"/>
      <c r="F117" s="93">
        <f t="shared" si="3"/>
        <v>1.9631724558832886E-2</v>
      </c>
      <c r="G117" s="93">
        <f t="shared" si="4"/>
        <v>-2.4207143875400683</v>
      </c>
      <c r="H117" s="93"/>
      <c r="I117" s="93">
        <v>0.71640119579937522</v>
      </c>
      <c r="J117" s="93">
        <v>0.7165418377088707</v>
      </c>
      <c r="L117" s="93">
        <f t="shared" si="5"/>
        <v>1.4064190949547584E-4</v>
      </c>
    </row>
    <row r="118" spans="1:12" s="104" customFormat="1" ht="15.75" x14ac:dyDescent="0.25">
      <c r="A118" s="153" t="s">
        <v>18</v>
      </c>
      <c r="B118" s="94">
        <v>99.750488289520462</v>
      </c>
      <c r="C118" s="94">
        <v>95.737504767398661</v>
      </c>
      <c r="D118" s="94">
        <v>95.737504767398661</v>
      </c>
      <c r="E118" s="94"/>
      <c r="F118" s="94">
        <f t="shared" si="3"/>
        <v>0</v>
      </c>
      <c r="G118" s="94">
        <f t="shared" si="4"/>
        <v>-4.0230214317090169</v>
      </c>
      <c r="H118" s="94"/>
      <c r="I118" s="94">
        <v>0.2642332161027785</v>
      </c>
      <c r="J118" s="94">
        <v>0.2642332161027785</v>
      </c>
      <c r="L118" s="94">
        <f t="shared" si="5"/>
        <v>0</v>
      </c>
    </row>
    <row r="119" spans="1:12" ht="15.75" x14ac:dyDescent="0.25">
      <c r="A119" s="154" t="s">
        <v>95</v>
      </c>
      <c r="B119" s="93">
        <v>92.870390563760296</v>
      </c>
      <c r="C119" s="93">
        <v>92.765449459798376</v>
      </c>
      <c r="D119" s="93">
        <v>92.765449459798376</v>
      </c>
      <c r="E119" s="93"/>
      <c r="F119" s="93">
        <f t="shared" si="3"/>
        <v>0</v>
      </c>
      <c r="G119" s="93">
        <f t="shared" si="4"/>
        <v>-0.11299737550890532</v>
      </c>
      <c r="H119" s="93"/>
      <c r="I119" s="93">
        <v>0.3939717990384542</v>
      </c>
      <c r="J119" s="93">
        <v>0.3939717990384542</v>
      </c>
      <c r="L119" s="93">
        <f t="shared" si="5"/>
        <v>0</v>
      </c>
    </row>
    <row r="120" spans="1:12" s="104" customFormat="1" ht="15.75" x14ac:dyDescent="0.25">
      <c r="A120" s="153" t="s">
        <v>96</v>
      </c>
      <c r="B120" s="94">
        <v>107.4030298919982</v>
      </c>
      <c r="C120" s="94">
        <v>107.35101643030168</v>
      </c>
      <c r="D120" s="94">
        <v>107.35101643030168</v>
      </c>
      <c r="E120" s="94"/>
      <c r="F120" s="94">
        <f t="shared" si="3"/>
        <v>0</v>
      </c>
      <c r="G120" s="94">
        <f t="shared" si="4"/>
        <v>-4.8428300159519821E-2</v>
      </c>
      <c r="H120" s="94"/>
      <c r="I120" s="94">
        <v>0.39368432997182573</v>
      </c>
      <c r="J120" s="94">
        <v>0.39368432997182568</v>
      </c>
      <c r="L120" s="94">
        <f t="shared" si="5"/>
        <v>0</v>
      </c>
    </row>
    <row r="121" spans="1:12" ht="15.75" x14ac:dyDescent="0.25">
      <c r="A121" s="152" t="s">
        <v>97</v>
      </c>
      <c r="B121" s="93">
        <v>102.47141382083136</v>
      </c>
      <c r="C121" s="93">
        <v>99.971261237222151</v>
      </c>
      <c r="D121" s="93">
        <v>97.115733388582484</v>
      </c>
      <c r="E121" s="93"/>
      <c r="F121" s="93">
        <f t="shared" si="3"/>
        <v>-2.8563487279246957</v>
      </c>
      <c r="G121" s="93">
        <f t="shared" si="4"/>
        <v>-5.2265116997537886</v>
      </c>
      <c r="H121" s="93"/>
      <c r="I121" s="93">
        <v>0.30544326310377506</v>
      </c>
      <c r="J121" s="93">
        <v>0.29671873834357865</v>
      </c>
      <c r="L121" s="93">
        <f t="shared" si="5"/>
        <v>-8.7245247601964171E-3</v>
      </c>
    </row>
    <row r="122" spans="1:12" s="104" customFormat="1" ht="15.75" x14ac:dyDescent="0.25">
      <c r="A122" s="153" t="s">
        <v>98</v>
      </c>
      <c r="B122" s="94">
        <v>102.47141382083136</v>
      </c>
      <c r="C122" s="94">
        <v>99.971261237222151</v>
      </c>
      <c r="D122" s="94">
        <v>97.115733388582484</v>
      </c>
      <c r="E122" s="94"/>
      <c r="F122" s="94">
        <f t="shared" si="3"/>
        <v>-2.8563487279246957</v>
      </c>
      <c r="G122" s="94">
        <f t="shared" si="4"/>
        <v>-5.2265116997537886</v>
      </c>
      <c r="H122" s="94"/>
      <c r="I122" s="94">
        <v>0.30544326310377506</v>
      </c>
      <c r="J122" s="94">
        <v>0.29671873834357865</v>
      </c>
      <c r="L122" s="94">
        <f t="shared" si="5"/>
        <v>-8.7245247601964171E-3</v>
      </c>
    </row>
    <row r="123" spans="1:12" ht="15.75" x14ac:dyDescent="0.25">
      <c r="A123" s="157" t="s">
        <v>144</v>
      </c>
      <c r="B123" s="93">
        <v>101.37849274287134</v>
      </c>
      <c r="C123" s="93">
        <v>89.38338972332825</v>
      </c>
      <c r="D123" s="93">
        <v>89.38338972332825</v>
      </c>
      <c r="E123" s="93"/>
      <c r="F123" s="93">
        <f t="shared" si="3"/>
        <v>0</v>
      </c>
      <c r="G123" s="93">
        <f t="shared" si="4"/>
        <v>-11.831999761494338</v>
      </c>
      <c r="H123" s="93"/>
      <c r="I123" s="93">
        <v>0.89100547745972025</v>
      </c>
      <c r="J123" s="93">
        <v>0.89100547745972014</v>
      </c>
      <c r="L123" s="93">
        <f t="shared" si="5"/>
        <v>0</v>
      </c>
    </row>
    <row r="124" spans="1:12" s="104" customFormat="1" ht="15.75" x14ac:dyDescent="0.25">
      <c r="A124" s="155" t="s">
        <v>165</v>
      </c>
      <c r="B124" s="94">
        <v>101.37849274287134</v>
      </c>
      <c r="C124" s="94">
        <v>89.38338972332825</v>
      </c>
      <c r="D124" s="94">
        <v>89.38338972332825</v>
      </c>
      <c r="E124" s="94"/>
      <c r="F124" s="94">
        <f t="shared" si="3"/>
        <v>0</v>
      </c>
      <c r="G124" s="94">
        <f t="shared" si="4"/>
        <v>-11.831999761494338</v>
      </c>
      <c r="H124" s="94"/>
      <c r="I124" s="94">
        <v>0.89100547745972025</v>
      </c>
      <c r="J124" s="94">
        <v>0.89100547745972014</v>
      </c>
      <c r="L124" s="94">
        <f t="shared" si="5"/>
        <v>0</v>
      </c>
    </row>
    <row r="125" spans="1:12" ht="15.75" x14ac:dyDescent="0.25">
      <c r="A125" s="154" t="s">
        <v>222</v>
      </c>
      <c r="B125" s="93">
        <v>101.37849274287134</v>
      </c>
      <c r="C125" s="93">
        <v>89.38338972332825</v>
      </c>
      <c r="D125" s="93">
        <v>89.38338972332825</v>
      </c>
      <c r="E125" s="93"/>
      <c r="F125" s="93">
        <f t="shared" si="3"/>
        <v>0</v>
      </c>
      <c r="G125" s="93">
        <f t="shared" si="4"/>
        <v>-11.831999761494338</v>
      </c>
      <c r="H125" s="93"/>
      <c r="I125" s="93">
        <v>0.89100547745972025</v>
      </c>
      <c r="J125" s="93">
        <v>0.89100547745972014</v>
      </c>
      <c r="L125" s="93">
        <f t="shared" si="5"/>
        <v>0</v>
      </c>
    </row>
    <row r="126" spans="1:12" s="104" customFormat="1" ht="15.75" x14ac:dyDescent="0.25">
      <c r="A126" s="151" t="s">
        <v>143</v>
      </c>
      <c r="B126" s="94">
        <v>100.36810508643966</v>
      </c>
      <c r="C126" s="94">
        <v>95.094207882953995</v>
      </c>
      <c r="D126" s="94">
        <v>95.094207882953995</v>
      </c>
      <c r="E126" s="94"/>
      <c r="F126" s="94">
        <f t="shared" si="3"/>
        <v>0</v>
      </c>
      <c r="G126" s="94">
        <f t="shared" si="4"/>
        <v>-5.2545549195570089</v>
      </c>
      <c r="H126" s="94"/>
      <c r="I126" s="94">
        <v>0.75068185179983593</v>
      </c>
      <c r="J126" s="94">
        <v>0.75068185179983604</v>
      </c>
      <c r="L126" s="94">
        <f t="shared" si="5"/>
        <v>0</v>
      </c>
    </row>
    <row r="127" spans="1:12" ht="15.75" x14ac:dyDescent="0.25">
      <c r="A127" s="152" t="s">
        <v>166</v>
      </c>
      <c r="B127" s="93">
        <v>100.36810508643966</v>
      </c>
      <c r="C127" s="93">
        <v>95.094207882953995</v>
      </c>
      <c r="D127" s="93">
        <v>95.094207882953995</v>
      </c>
      <c r="E127" s="93"/>
      <c r="F127" s="93">
        <f t="shared" si="3"/>
        <v>0</v>
      </c>
      <c r="G127" s="93">
        <f t="shared" si="4"/>
        <v>-5.2545549195570089</v>
      </c>
      <c r="H127" s="93"/>
      <c r="I127" s="93">
        <v>0.75068185179983593</v>
      </c>
      <c r="J127" s="93">
        <v>0.75068185179983604</v>
      </c>
      <c r="L127" s="93">
        <f t="shared" si="5"/>
        <v>0</v>
      </c>
    </row>
    <row r="128" spans="1:12" s="104" customFormat="1" ht="15.75" x14ac:dyDescent="0.25">
      <c r="A128" s="153" t="s">
        <v>221</v>
      </c>
      <c r="B128" s="94">
        <v>100.36810508643966</v>
      </c>
      <c r="C128" s="94">
        <v>95.094207882953995</v>
      </c>
      <c r="D128" s="94">
        <v>95.094207882953995</v>
      </c>
      <c r="E128" s="94"/>
      <c r="F128" s="94">
        <f t="shared" si="3"/>
        <v>0</v>
      </c>
      <c r="G128" s="94">
        <f t="shared" si="4"/>
        <v>-5.2545549195570089</v>
      </c>
      <c r="H128" s="94"/>
      <c r="I128" s="94">
        <v>0.75068185179983593</v>
      </c>
      <c r="J128" s="94">
        <v>0.75068185179983604</v>
      </c>
      <c r="L128" s="94">
        <f t="shared" si="5"/>
        <v>0</v>
      </c>
    </row>
    <row r="129" spans="1:12" ht="15.75" x14ac:dyDescent="0.25">
      <c r="A129" s="157" t="s">
        <v>142</v>
      </c>
      <c r="B129" s="93">
        <v>109.38990284560535</v>
      </c>
      <c r="C129" s="93">
        <v>108.77963553367697</v>
      </c>
      <c r="D129" s="93">
        <v>108.77664653475972</v>
      </c>
      <c r="E129" s="93"/>
      <c r="F129" s="93">
        <f t="shared" si="3"/>
        <v>-2.7477559587207878E-3</v>
      </c>
      <c r="G129" s="93">
        <f t="shared" si="4"/>
        <v>-0.56061509782231456</v>
      </c>
      <c r="H129" s="93"/>
      <c r="I129" s="93">
        <v>3.2267025656146382</v>
      </c>
      <c r="J129" s="93">
        <v>3.2266139037026216</v>
      </c>
      <c r="L129" s="93">
        <f t="shared" si="5"/>
        <v>-8.8661912016618771E-5</v>
      </c>
    </row>
    <row r="130" spans="1:12" s="104" customFormat="1" ht="15.75" x14ac:dyDescent="0.25">
      <c r="A130" s="155" t="s">
        <v>99</v>
      </c>
      <c r="B130" s="94">
        <v>99.859285713080922</v>
      </c>
      <c r="C130" s="94">
        <v>99.071350421020583</v>
      </c>
      <c r="D130" s="94">
        <v>99.067491230648102</v>
      </c>
      <c r="E130" s="94"/>
      <c r="F130" s="94">
        <f t="shared" si="3"/>
        <v>-3.8953646600003999E-3</v>
      </c>
      <c r="G130" s="94">
        <f t="shared" si="4"/>
        <v>-0.79291022039535974</v>
      </c>
      <c r="H130" s="94"/>
      <c r="I130" s="94">
        <v>2.276087600410293</v>
      </c>
      <c r="J130" s="94">
        <v>2.2759989384982768</v>
      </c>
      <c r="L130" s="94">
        <f t="shared" si="5"/>
        <v>-8.8661912016174682E-5</v>
      </c>
    </row>
    <row r="131" spans="1:12" ht="15.75" x14ac:dyDescent="0.25">
      <c r="A131" s="154" t="s">
        <v>220</v>
      </c>
      <c r="B131" s="93">
        <v>96.045333727316688</v>
      </c>
      <c r="C131" s="93">
        <v>95.547819851928082</v>
      </c>
      <c r="D131" s="93">
        <v>95.542175853967066</v>
      </c>
      <c r="E131" s="93"/>
      <c r="F131" s="93">
        <f t="shared" si="3"/>
        <v>-5.906987694503929E-3</v>
      </c>
      <c r="G131" s="93">
        <f t="shared" si="4"/>
        <v>-0.52387539698507402</v>
      </c>
      <c r="H131" s="93"/>
      <c r="I131" s="93">
        <v>1.5009665941744694</v>
      </c>
      <c r="J131" s="93">
        <v>1.5008779322624533</v>
      </c>
      <c r="L131" s="93">
        <f t="shared" si="5"/>
        <v>-8.8661912016174682E-5</v>
      </c>
    </row>
    <row r="132" spans="1:12" s="104" customFormat="1" ht="15.75" x14ac:dyDescent="0.25">
      <c r="A132" s="153" t="s">
        <v>100</v>
      </c>
      <c r="B132" s="94">
        <v>108.10598237599041</v>
      </c>
      <c r="C132" s="94">
        <v>106.69008497621512</v>
      </c>
      <c r="D132" s="94">
        <v>106.69008497621512</v>
      </c>
      <c r="E132" s="94"/>
      <c r="F132" s="94">
        <f t="shared" si="3"/>
        <v>0</v>
      </c>
      <c r="G132" s="94">
        <f t="shared" si="4"/>
        <v>-1.3097308480587433</v>
      </c>
      <c r="H132" s="94"/>
      <c r="I132" s="94">
        <v>0.7751210062358237</v>
      </c>
      <c r="J132" s="94">
        <v>0.7751210062358237</v>
      </c>
      <c r="L132" s="94">
        <f t="shared" si="5"/>
        <v>0</v>
      </c>
    </row>
    <row r="133" spans="1:12" ht="15.75" x14ac:dyDescent="0.25">
      <c r="A133" s="152" t="s">
        <v>167</v>
      </c>
      <c r="B133" s="93">
        <v>142.12638183391462</v>
      </c>
      <c r="C133" s="93">
        <v>142.12638183391462</v>
      </c>
      <c r="D133" s="93">
        <v>142.12638183391462</v>
      </c>
      <c r="E133" s="93"/>
      <c r="F133" s="93">
        <f t="shared" si="3"/>
        <v>0</v>
      </c>
      <c r="G133" s="93">
        <f t="shared" si="4"/>
        <v>0</v>
      </c>
      <c r="H133" s="93"/>
      <c r="I133" s="93">
        <v>0.95061496520434474</v>
      </c>
      <c r="J133" s="93">
        <v>0.95061496520434474</v>
      </c>
      <c r="L133" s="93">
        <f t="shared" si="5"/>
        <v>0</v>
      </c>
    </row>
    <row r="134" spans="1:12" s="104" customFormat="1" ht="15.75" x14ac:dyDescent="0.25">
      <c r="A134" s="153" t="s">
        <v>101</v>
      </c>
      <c r="B134" s="94">
        <v>142.12638183391462</v>
      </c>
      <c r="C134" s="94">
        <v>142.12638183391462</v>
      </c>
      <c r="D134" s="94">
        <v>142.12638183391462</v>
      </c>
      <c r="E134" s="94"/>
      <c r="F134" s="94">
        <f t="shared" si="3"/>
        <v>0</v>
      </c>
      <c r="G134" s="94">
        <f t="shared" si="4"/>
        <v>0</v>
      </c>
      <c r="H134" s="94"/>
      <c r="I134" s="94">
        <v>0.95061496520434474</v>
      </c>
      <c r="J134" s="94">
        <v>0.95061496520434474</v>
      </c>
      <c r="L134" s="94">
        <f t="shared" si="5"/>
        <v>0</v>
      </c>
    </row>
    <row r="135" spans="1:12" s="158" customFormat="1" ht="15.75" x14ac:dyDescent="0.25">
      <c r="A135" s="150" t="s">
        <v>2</v>
      </c>
      <c r="B135" s="96">
        <v>124.03134596769986</v>
      </c>
      <c r="C135" s="96">
        <v>124.56487703781262</v>
      </c>
      <c r="D135" s="96">
        <v>124.49311745552008</v>
      </c>
      <c r="E135" s="96"/>
      <c r="F135" s="96">
        <f t="shared" ref="F135:F198" si="6">((D135/C135-1)*100)</f>
        <v>-5.7608199035719121E-2</v>
      </c>
      <c r="G135" s="96">
        <f t="shared" ref="G135:G198" si="7">((D135/B135-1)*100)</f>
        <v>0.37230224683724167</v>
      </c>
      <c r="H135" s="96"/>
      <c r="I135" s="96">
        <v>8.9622261274185657</v>
      </c>
      <c r="J135" s="96">
        <v>8.9570631503530524</v>
      </c>
      <c r="L135" s="96">
        <f t="shared" si="5"/>
        <v>-5.1629770655132745E-3</v>
      </c>
    </row>
    <row r="136" spans="1:12" s="104" customFormat="1" ht="15.75" x14ac:dyDescent="0.25">
      <c r="A136" s="151" t="s">
        <v>141</v>
      </c>
      <c r="B136" s="94">
        <v>103.58797034500738</v>
      </c>
      <c r="C136" s="94">
        <v>104.47724662618074</v>
      </c>
      <c r="D136" s="94">
        <v>104.3576395441299</v>
      </c>
      <c r="E136" s="94"/>
      <c r="F136" s="94">
        <f t="shared" si="6"/>
        <v>-0.11448146454203778</v>
      </c>
      <c r="G136" s="94">
        <f t="shared" si="7"/>
        <v>0.74301021301901304</v>
      </c>
      <c r="H136" s="94"/>
      <c r="I136" s="94">
        <v>4.5098803427849061</v>
      </c>
      <c r="J136" s="94">
        <v>4.5047173657193929</v>
      </c>
      <c r="L136" s="94">
        <f t="shared" ref="L136:L199" si="8">J136-I136</f>
        <v>-5.1629770655132745E-3</v>
      </c>
    </row>
    <row r="137" spans="1:12" ht="15.75" x14ac:dyDescent="0.25">
      <c r="A137" s="152" t="s">
        <v>102</v>
      </c>
      <c r="B137" s="93">
        <v>105.94957124948903</v>
      </c>
      <c r="C137" s="93">
        <v>107.08876336934878</v>
      </c>
      <c r="D137" s="93">
        <v>106.93894884428991</v>
      </c>
      <c r="E137" s="93"/>
      <c r="F137" s="93">
        <f t="shared" si="6"/>
        <v>-0.139897520846477</v>
      </c>
      <c r="G137" s="93">
        <f t="shared" si="7"/>
        <v>0.93381934738661077</v>
      </c>
      <c r="H137" s="93"/>
      <c r="I137" s="93">
        <v>3.6903429108965344</v>
      </c>
      <c r="J137" s="93">
        <v>3.685180212653457</v>
      </c>
      <c r="L137" s="93">
        <f t="shared" si="8"/>
        <v>-5.1626982430774682E-3</v>
      </c>
    </row>
    <row r="138" spans="1:12" s="104" customFormat="1" ht="15.75" x14ac:dyDescent="0.25">
      <c r="A138" s="153" t="s">
        <v>103</v>
      </c>
      <c r="B138" s="94">
        <v>105.94957124948903</v>
      </c>
      <c r="C138" s="94">
        <v>107.08876336934878</v>
      </c>
      <c r="D138" s="94">
        <v>106.93894884428991</v>
      </c>
      <c r="E138" s="94"/>
      <c r="F138" s="94">
        <f t="shared" si="6"/>
        <v>-0.139897520846477</v>
      </c>
      <c r="G138" s="94">
        <f t="shared" si="7"/>
        <v>0.93381934738661077</v>
      </c>
      <c r="H138" s="94"/>
      <c r="I138" s="94">
        <v>3.6903429108965344</v>
      </c>
      <c r="J138" s="94">
        <v>3.685180212653457</v>
      </c>
      <c r="L138" s="94">
        <f t="shared" si="8"/>
        <v>-5.1626982430774682E-3</v>
      </c>
    </row>
    <row r="139" spans="1:12" ht="15.75" x14ac:dyDescent="0.25">
      <c r="A139" s="152" t="s">
        <v>168</v>
      </c>
      <c r="B139" s="93">
        <v>94.239659882938284</v>
      </c>
      <c r="C139" s="93">
        <v>94.139653493616905</v>
      </c>
      <c r="D139" s="93">
        <v>94.139621465491729</v>
      </c>
      <c r="E139" s="93"/>
      <c r="F139" s="93">
        <f t="shared" si="6"/>
        <v>-3.4021928052574424E-5</v>
      </c>
      <c r="G139" s="93">
        <f t="shared" si="7"/>
        <v>-0.10615320298356101</v>
      </c>
      <c r="H139" s="93"/>
      <c r="I139" s="93">
        <v>0.81953743188837147</v>
      </c>
      <c r="J139" s="93">
        <v>0.819537153065936</v>
      </c>
      <c r="L139" s="93">
        <f t="shared" si="8"/>
        <v>-2.7882243547328045E-7</v>
      </c>
    </row>
    <row r="140" spans="1:12" s="104" customFormat="1" ht="15.75" x14ac:dyDescent="0.25">
      <c r="A140" s="153" t="s">
        <v>219</v>
      </c>
      <c r="B140" s="94">
        <v>94.239659882938284</v>
      </c>
      <c r="C140" s="94">
        <v>94.139653493616905</v>
      </c>
      <c r="D140" s="94">
        <v>94.139621465491729</v>
      </c>
      <c r="E140" s="94"/>
      <c r="F140" s="94">
        <f t="shared" si="6"/>
        <v>-3.4021928052574424E-5</v>
      </c>
      <c r="G140" s="94">
        <f t="shared" si="7"/>
        <v>-0.10615320298356101</v>
      </c>
      <c r="H140" s="94"/>
      <c r="I140" s="94">
        <v>0.81953743188837147</v>
      </c>
      <c r="J140" s="94">
        <v>0.819537153065936</v>
      </c>
      <c r="L140" s="94">
        <f t="shared" si="8"/>
        <v>-2.7882243547328045E-7</v>
      </c>
    </row>
    <row r="141" spans="1:12" ht="15.75" x14ac:dyDescent="0.25">
      <c r="A141" s="157" t="s">
        <v>104</v>
      </c>
      <c r="B141" s="93">
        <v>154.69142439904226</v>
      </c>
      <c r="C141" s="93">
        <v>154.69142439904226</v>
      </c>
      <c r="D141" s="93">
        <v>154.69142439904226</v>
      </c>
      <c r="E141" s="93"/>
      <c r="F141" s="93">
        <f t="shared" si="6"/>
        <v>0</v>
      </c>
      <c r="G141" s="93">
        <f t="shared" si="7"/>
        <v>0</v>
      </c>
      <c r="H141" s="93"/>
      <c r="I141" s="93">
        <v>4.4523457846336596</v>
      </c>
      <c r="J141" s="93">
        <v>4.4523457846336587</v>
      </c>
      <c r="L141" s="93">
        <f t="shared" si="8"/>
        <v>0</v>
      </c>
    </row>
    <row r="142" spans="1:12" s="104" customFormat="1" ht="15.75" x14ac:dyDescent="0.25">
      <c r="A142" s="155" t="s">
        <v>19</v>
      </c>
      <c r="B142" s="94">
        <v>160.90089003441557</v>
      </c>
      <c r="C142" s="94">
        <v>160.90089003441557</v>
      </c>
      <c r="D142" s="94">
        <v>160.90089003441557</v>
      </c>
      <c r="E142" s="94"/>
      <c r="F142" s="94">
        <f t="shared" si="6"/>
        <v>0</v>
      </c>
      <c r="G142" s="94">
        <f t="shared" si="7"/>
        <v>0</v>
      </c>
      <c r="H142" s="94"/>
      <c r="I142" s="94">
        <v>3.5920135893946705</v>
      </c>
      <c r="J142" s="94">
        <v>3.5920135893946705</v>
      </c>
      <c r="L142" s="94">
        <f t="shared" si="8"/>
        <v>0</v>
      </c>
    </row>
    <row r="143" spans="1:12" ht="15.75" x14ac:dyDescent="0.25">
      <c r="A143" s="154" t="s">
        <v>105</v>
      </c>
      <c r="B143" s="93">
        <v>160.90089003441557</v>
      </c>
      <c r="C143" s="93">
        <v>160.90089003441557</v>
      </c>
      <c r="D143" s="93">
        <v>160.90089003441557</v>
      </c>
      <c r="E143" s="93"/>
      <c r="F143" s="93">
        <f t="shared" si="6"/>
        <v>0</v>
      </c>
      <c r="G143" s="93">
        <f t="shared" si="7"/>
        <v>0</v>
      </c>
      <c r="H143" s="93"/>
      <c r="I143" s="93">
        <v>3.5920135893946705</v>
      </c>
      <c r="J143" s="93">
        <v>3.5920135893946705</v>
      </c>
      <c r="L143" s="93">
        <f t="shared" si="8"/>
        <v>0</v>
      </c>
    </row>
    <row r="144" spans="1:12" s="104" customFormat="1" ht="15.75" x14ac:dyDescent="0.25">
      <c r="A144" s="155" t="s">
        <v>106</v>
      </c>
      <c r="B144" s="94">
        <v>146.66666666666669</v>
      </c>
      <c r="C144" s="94">
        <v>146.66666666666669</v>
      </c>
      <c r="D144" s="94">
        <v>146.66666666666669</v>
      </c>
      <c r="E144" s="94"/>
      <c r="F144" s="94">
        <f t="shared" si="6"/>
        <v>0</v>
      </c>
      <c r="G144" s="94">
        <f t="shared" si="7"/>
        <v>0</v>
      </c>
      <c r="H144" s="94"/>
      <c r="I144" s="94">
        <v>7.3648347879621129E-2</v>
      </c>
      <c r="J144" s="94">
        <v>7.3648347879621129E-2</v>
      </c>
      <c r="L144" s="94">
        <f t="shared" si="8"/>
        <v>0</v>
      </c>
    </row>
    <row r="145" spans="1:12" ht="15.75" x14ac:dyDescent="0.25">
      <c r="A145" s="154" t="s">
        <v>107</v>
      </c>
      <c r="B145" s="93">
        <v>146.66666666666669</v>
      </c>
      <c r="C145" s="93">
        <v>146.66666666666669</v>
      </c>
      <c r="D145" s="93">
        <v>146.66666666666669</v>
      </c>
      <c r="E145" s="93"/>
      <c r="F145" s="93">
        <f t="shared" si="6"/>
        <v>0</v>
      </c>
      <c r="G145" s="93">
        <f t="shared" si="7"/>
        <v>0</v>
      </c>
      <c r="H145" s="93"/>
      <c r="I145" s="93">
        <v>7.3648347879621129E-2</v>
      </c>
      <c r="J145" s="93">
        <v>7.3648347879621129E-2</v>
      </c>
      <c r="L145" s="93">
        <f t="shared" si="8"/>
        <v>0</v>
      </c>
    </row>
    <row r="146" spans="1:12" s="104" customFormat="1" ht="15.75" x14ac:dyDescent="0.25">
      <c r="A146" s="155" t="s">
        <v>108</v>
      </c>
      <c r="B146" s="94">
        <v>132.09195402298857</v>
      </c>
      <c r="C146" s="94">
        <v>132.09195402298857</v>
      </c>
      <c r="D146" s="94">
        <v>132.09195402298857</v>
      </c>
      <c r="E146" s="94"/>
      <c r="F146" s="94">
        <f t="shared" si="6"/>
        <v>0</v>
      </c>
      <c r="G146" s="94">
        <f t="shared" si="7"/>
        <v>0</v>
      </c>
      <c r="H146" s="94"/>
      <c r="I146" s="94">
        <v>0.7866838473593678</v>
      </c>
      <c r="J146" s="94">
        <v>0.7866838473593678</v>
      </c>
      <c r="L146" s="94">
        <f t="shared" si="8"/>
        <v>0</v>
      </c>
    </row>
    <row r="147" spans="1:12" ht="15.75" x14ac:dyDescent="0.25">
      <c r="A147" s="154" t="s">
        <v>218</v>
      </c>
      <c r="B147" s="93">
        <v>132.09195402298857</v>
      </c>
      <c r="C147" s="93">
        <v>132.09195402298857</v>
      </c>
      <c r="D147" s="93">
        <v>132.09195402298857</v>
      </c>
      <c r="E147" s="93"/>
      <c r="F147" s="93">
        <f t="shared" si="6"/>
        <v>0</v>
      </c>
      <c r="G147" s="93">
        <f t="shared" si="7"/>
        <v>0</v>
      </c>
      <c r="H147" s="93"/>
      <c r="I147" s="93">
        <v>0.7866838473593678</v>
      </c>
      <c r="J147" s="93">
        <v>0.7866838473593678</v>
      </c>
      <c r="L147" s="93">
        <f t="shared" si="8"/>
        <v>0</v>
      </c>
    </row>
    <row r="148" spans="1:12" s="104" customFormat="1" ht="15.75" x14ac:dyDescent="0.25">
      <c r="A148" s="156" t="s">
        <v>3</v>
      </c>
      <c r="B148" s="95">
        <v>100.29155287868805</v>
      </c>
      <c r="C148" s="95">
        <v>99.135942451425677</v>
      </c>
      <c r="D148" s="95">
        <v>99.642760587907262</v>
      </c>
      <c r="E148" s="95"/>
      <c r="F148" s="95">
        <f t="shared" si="6"/>
        <v>0.51123550545748575</v>
      </c>
      <c r="G148" s="95">
        <f t="shared" si="7"/>
        <v>-0.64690621708247686</v>
      </c>
      <c r="H148" s="95"/>
      <c r="I148" s="95">
        <v>5.7411814882158376</v>
      </c>
      <c r="J148" s="95">
        <v>5.7705324464163494</v>
      </c>
      <c r="L148" s="95">
        <f t="shared" si="8"/>
        <v>2.9350958200511812E-2</v>
      </c>
    </row>
    <row r="149" spans="1:12" ht="15.75" x14ac:dyDescent="0.25">
      <c r="A149" s="157" t="s">
        <v>150</v>
      </c>
      <c r="B149" s="93">
        <v>87.365066605326604</v>
      </c>
      <c r="C149" s="93">
        <v>86.302428085387419</v>
      </c>
      <c r="D149" s="93">
        <v>86.662836817363413</v>
      </c>
      <c r="E149" s="93"/>
      <c r="F149" s="93">
        <f t="shared" si="6"/>
        <v>0.41761134648425902</v>
      </c>
      <c r="G149" s="93">
        <f t="shared" si="7"/>
        <v>-0.80378784707568762</v>
      </c>
      <c r="H149" s="93"/>
      <c r="I149" s="93">
        <v>2.0155107336322948</v>
      </c>
      <c r="J149" s="93">
        <v>2.0239277351455516</v>
      </c>
      <c r="L149" s="93">
        <f t="shared" si="8"/>
        <v>8.4170015132567499E-3</v>
      </c>
    </row>
    <row r="150" spans="1:12" s="104" customFormat="1" ht="15.75" x14ac:dyDescent="0.25">
      <c r="A150" s="155" t="s">
        <v>109</v>
      </c>
      <c r="B150" s="94">
        <v>99.815842036318386</v>
      </c>
      <c r="C150" s="94">
        <v>96.011897886451621</v>
      </c>
      <c r="D150" s="94">
        <v>96.011897886451621</v>
      </c>
      <c r="E150" s="94"/>
      <c r="F150" s="94">
        <f t="shared" si="6"/>
        <v>0</v>
      </c>
      <c r="G150" s="94">
        <f t="shared" si="7"/>
        <v>-3.810962340509727</v>
      </c>
      <c r="H150" s="94"/>
      <c r="I150" s="94">
        <v>1.2135427275166442</v>
      </c>
      <c r="J150" s="94">
        <v>1.2135427275166444</v>
      </c>
      <c r="L150" s="94">
        <f t="shared" si="8"/>
        <v>0</v>
      </c>
    </row>
    <row r="151" spans="1:12" ht="15.75" x14ac:dyDescent="0.25">
      <c r="A151" s="154" t="s">
        <v>110</v>
      </c>
      <c r="B151" s="93">
        <v>99.815842036318386</v>
      </c>
      <c r="C151" s="93">
        <v>96.011897886451621</v>
      </c>
      <c r="D151" s="93">
        <v>96.011897886451621</v>
      </c>
      <c r="E151" s="93"/>
      <c r="F151" s="93">
        <f t="shared" si="6"/>
        <v>0</v>
      </c>
      <c r="G151" s="93">
        <f t="shared" si="7"/>
        <v>-3.810962340509727</v>
      </c>
      <c r="H151" s="93"/>
      <c r="I151" s="93">
        <v>1.2135427275166442</v>
      </c>
      <c r="J151" s="93">
        <v>1.2135427275166444</v>
      </c>
      <c r="L151" s="93">
        <f t="shared" si="8"/>
        <v>0</v>
      </c>
    </row>
    <row r="152" spans="1:12" s="104" customFormat="1" ht="15.75" x14ac:dyDescent="0.25">
      <c r="A152" s="155" t="s">
        <v>169</v>
      </c>
      <c r="B152" s="94">
        <v>66.406071379304748</v>
      </c>
      <c r="C152" s="94">
        <v>68.982490059744237</v>
      </c>
      <c r="D152" s="94">
        <v>69.914685619917222</v>
      </c>
      <c r="E152" s="94"/>
      <c r="F152" s="94">
        <f t="shared" si="6"/>
        <v>1.3513509868455564</v>
      </c>
      <c r="G152" s="94">
        <f t="shared" si="7"/>
        <v>5.2835744800676876</v>
      </c>
      <c r="H152" s="94"/>
      <c r="I152" s="94">
        <v>0.62285827998725773</v>
      </c>
      <c r="J152" s="94">
        <v>0.63127528150051493</v>
      </c>
      <c r="L152" s="94">
        <f t="shared" si="8"/>
        <v>8.417001513257194E-3</v>
      </c>
    </row>
    <row r="153" spans="1:12" ht="15.75" x14ac:dyDescent="0.25">
      <c r="A153" s="154" t="s">
        <v>217</v>
      </c>
      <c r="B153" s="93">
        <v>66.406071379304748</v>
      </c>
      <c r="C153" s="93">
        <v>68.982490059744237</v>
      </c>
      <c r="D153" s="93">
        <v>69.914685619917222</v>
      </c>
      <c r="E153" s="93"/>
      <c r="F153" s="93">
        <f t="shared" si="6"/>
        <v>1.3513509868455564</v>
      </c>
      <c r="G153" s="93">
        <f t="shared" si="7"/>
        <v>5.2835744800676876</v>
      </c>
      <c r="H153" s="93"/>
      <c r="I153" s="93">
        <v>0.62285827998725773</v>
      </c>
      <c r="J153" s="93">
        <v>0.63127528150051493</v>
      </c>
      <c r="L153" s="93">
        <f t="shared" si="8"/>
        <v>8.417001513257194E-3</v>
      </c>
    </row>
    <row r="154" spans="1:12" s="104" customFormat="1" ht="15.75" x14ac:dyDescent="0.25">
      <c r="A154" s="155" t="s">
        <v>170</v>
      </c>
      <c r="B154" s="94">
        <v>106.27652543887797</v>
      </c>
      <c r="C154" s="94">
        <v>106.27652543887797</v>
      </c>
      <c r="D154" s="94">
        <v>106.27652543887797</v>
      </c>
      <c r="E154" s="94"/>
      <c r="F154" s="94">
        <f t="shared" si="6"/>
        <v>0</v>
      </c>
      <c r="G154" s="94">
        <f t="shared" si="7"/>
        <v>0</v>
      </c>
      <c r="H154" s="94"/>
      <c r="I154" s="94">
        <v>0.17910972612839257</v>
      </c>
      <c r="J154" s="94">
        <v>0.17910972612839257</v>
      </c>
      <c r="L154" s="94">
        <f t="shared" si="8"/>
        <v>0</v>
      </c>
    </row>
    <row r="155" spans="1:12" ht="15.75" x14ac:dyDescent="0.25">
      <c r="A155" s="154" t="s">
        <v>216</v>
      </c>
      <c r="B155" s="93">
        <v>106.27652543887797</v>
      </c>
      <c r="C155" s="93">
        <v>106.27652543887797</v>
      </c>
      <c r="D155" s="93">
        <v>106.27652543887797</v>
      </c>
      <c r="E155" s="93"/>
      <c r="F155" s="93">
        <f t="shared" si="6"/>
        <v>0</v>
      </c>
      <c r="G155" s="93">
        <f t="shared" si="7"/>
        <v>0</v>
      </c>
      <c r="H155" s="93"/>
      <c r="I155" s="93">
        <v>0.17910972612839257</v>
      </c>
      <c r="J155" s="93">
        <v>0.17910972612839257</v>
      </c>
      <c r="L155" s="93">
        <f t="shared" si="8"/>
        <v>0</v>
      </c>
    </row>
    <row r="156" spans="1:12" s="104" customFormat="1" ht="15.75" x14ac:dyDescent="0.25">
      <c r="A156" s="151" t="s">
        <v>111</v>
      </c>
      <c r="B156" s="94">
        <v>109.02713622925158</v>
      </c>
      <c r="C156" s="94">
        <v>107.80869636570564</v>
      </c>
      <c r="D156" s="94">
        <v>108.41445643654725</v>
      </c>
      <c r="E156" s="94"/>
      <c r="F156" s="94">
        <f t="shared" si="6"/>
        <v>0.56188423685856748</v>
      </c>
      <c r="G156" s="94">
        <f t="shared" si="7"/>
        <v>-0.56195165157419957</v>
      </c>
      <c r="H156" s="94"/>
      <c r="I156" s="94">
        <v>3.7256707545835437</v>
      </c>
      <c r="J156" s="94">
        <v>3.7466047112707983</v>
      </c>
      <c r="L156" s="94">
        <f t="shared" si="8"/>
        <v>2.0933956687254618E-2</v>
      </c>
    </row>
    <row r="157" spans="1:12" ht="15.75" x14ac:dyDescent="0.25">
      <c r="A157" s="152" t="s">
        <v>171</v>
      </c>
      <c r="B157" s="93">
        <v>103.98277170353322</v>
      </c>
      <c r="C157" s="93">
        <v>105.43928279974524</v>
      </c>
      <c r="D157" s="93">
        <v>105.43928279974524</v>
      </c>
      <c r="E157" s="93"/>
      <c r="F157" s="93">
        <f t="shared" si="6"/>
        <v>0</v>
      </c>
      <c r="G157" s="93">
        <f t="shared" si="7"/>
        <v>1.4007234778898869</v>
      </c>
      <c r="H157" s="93"/>
      <c r="I157" s="93">
        <v>1.2409922718129207</v>
      </c>
      <c r="J157" s="93">
        <v>1.2409922718129209</v>
      </c>
      <c r="L157" s="93">
        <f t="shared" si="8"/>
        <v>0</v>
      </c>
    </row>
    <row r="158" spans="1:12" s="104" customFormat="1" ht="15.75" x14ac:dyDescent="0.25">
      <c r="A158" s="153" t="s">
        <v>215</v>
      </c>
      <c r="B158" s="94">
        <v>103.98277170353322</v>
      </c>
      <c r="C158" s="94">
        <v>105.43928279974524</v>
      </c>
      <c r="D158" s="94">
        <v>105.43928279974524</v>
      </c>
      <c r="E158" s="94"/>
      <c r="F158" s="94">
        <f t="shared" si="6"/>
        <v>0</v>
      </c>
      <c r="G158" s="94">
        <f t="shared" si="7"/>
        <v>1.4007234778898869</v>
      </c>
      <c r="H158" s="94"/>
      <c r="I158" s="94">
        <v>1.2409922718129207</v>
      </c>
      <c r="J158" s="94">
        <v>1.2409922718129209</v>
      </c>
      <c r="L158" s="94">
        <f t="shared" si="8"/>
        <v>0</v>
      </c>
    </row>
    <row r="159" spans="1:12" ht="15.75" x14ac:dyDescent="0.25">
      <c r="A159" s="152" t="s">
        <v>172</v>
      </c>
      <c r="B159" s="93">
        <v>103.61823797634641</v>
      </c>
      <c r="C159" s="93">
        <v>89.768449894921815</v>
      </c>
      <c r="D159" s="93">
        <v>94.656599412278339</v>
      </c>
      <c r="E159" s="93"/>
      <c r="F159" s="93">
        <f t="shared" si="6"/>
        <v>5.4452867606362032</v>
      </c>
      <c r="G159" s="93">
        <f t="shared" si="7"/>
        <v>-8.6487077362903957</v>
      </c>
      <c r="H159" s="93"/>
      <c r="I159" s="93">
        <v>0.38444176785299028</v>
      </c>
      <c r="J159" s="93">
        <v>0.4053757245402449</v>
      </c>
      <c r="L159" s="93">
        <f t="shared" si="8"/>
        <v>2.0933956687254618E-2</v>
      </c>
    </row>
    <row r="160" spans="1:12" s="104" customFormat="1" ht="15.75" x14ac:dyDescent="0.25">
      <c r="A160" s="153" t="s">
        <v>214</v>
      </c>
      <c r="B160" s="94">
        <v>103.61823797634641</v>
      </c>
      <c r="C160" s="94">
        <v>89.768449894921815</v>
      </c>
      <c r="D160" s="94">
        <v>94.656599412278339</v>
      </c>
      <c r="E160" s="94"/>
      <c r="F160" s="94">
        <f t="shared" si="6"/>
        <v>5.4452867606362032</v>
      </c>
      <c r="G160" s="94">
        <f t="shared" si="7"/>
        <v>-8.6487077362903957</v>
      </c>
      <c r="H160" s="94"/>
      <c r="I160" s="94">
        <v>0.38444176785299028</v>
      </c>
      <c r="J160" s="94">
        <v>0.4053757245402449</v>
      </c>
      <c r="L160" s="94">
        <f t="shared" si="8"/>
        <v>2.0933956687254618E-2</v>
      </c>
    </row>
    <row r="161" spans="1:12" ht="15.75" x14ac:dyDescent="0.25">
      <c r="A161" s="152" t="s">
        <v>173</v>
      </c>
      <c r="B161" s="93">
        <v>113.48707675862873</v>
      </c>
      <c r="C161" s="93">
        <v>113.49049279677361</v>
      </c>
      <c r="D161" s="93">
        <v>113.49049279677361</v>
      </c>
      <c r="E161" s="93"/>
      <c r="F161" s="93">
        <f t="shared" si="6"/>
        <v>0</v>
      </c>
      <c r="G161" s="93">
        <f t="shared" si="7"/>
        <v>3.0100679675904018E-3</v>
      </c>
      <c r="H161" s="93"/>
      <c r="I161" s="93">
        <v>2.1002367149176324</v>
      </c>
      <c r="J161" s="93">
        <v>2.1002367149176324</v>
      </c>
      <c r="L161" s="93">
        <f t="shared" si="8"/>
        <v>0</v>
      </c>
    </row>
    <row r="162" spans="1:12" s="104" customFormat="1" ht="15.75" x14ac:dyDescent="0.25">
      <c r="A162" s="153" t="s">
        <v>213</v>
      </c>
      <c r="B162" s="94">
        <v>113.48707675862873</v>
      </c>
      <c r="C162" s="94">
        <v>113.49049279677361</v>
      </c>
      <c r="D162" s="94">
        <v>113.49049279677361</v>
      </c>
      <c r="E162" s="94"/>
      <c r="F162" s="94">
        <f t="shared" si="6"/>
        <v>0</v>
      </c>
      <c r="G162" s="94">
        <f t="shared" si="7"/>
        <v>3.0100679675904018E-3</v>
      </c>
      <c r="H162" s="94"/>
      <c r="I162" s="94">
        <v>2.1002367149176324</v>
      </c>
      <c r="J162" s="94">
        <v>2.1002367149176324</v>
      </c>
      <c r="L162" s="94">
        <f t="shared" si="8"/>
        <v>0</v>
      </c>
    </row>
    <row r="163" spans="1:12" ht="15.75" x14ac:dyDescent="0.25">
      <c r="A163" s="150" t="s">
        <v>4</v>
      </c>
      <c r="B163" s="96">
        <v>102.5011130507078</v>
      </c>
      <c r="C163" s="96">
        <v>103.53539633280566</v>
      </c>
      <c r="D163" s="96">
        <v>103.53539633280566</v>
      </c>
      <c r="E163" s="96"/>
      <c r="F163" s="96">
        <f t="shared" si="6"/>
        <v>0</v>
      </c>
      <c r="G163" s="96">
        <f t="shared" si="7"/>
        <v>1.0090459033222254</v>
      </c>
      <c r="H163" s="96"/>
      <c r="I163" s="96">
        <v>4.7428570211024903</v>
      </c>
      <c r="J163" s="96">
        <v>4.7428570211024912</v>
      </c>
      <c r="L163" s="96">
        <f t="shared" si="8"/>
        <v>0</v>
      </c>
    </row>
    <row r="164" spans="1:12" s="104" customFormat="1" ht="15.75" x14ac:dyDescent="0.25">
      <c r="A164" s="151" t="s">
        <v>140</v>
      </c>
      <c r="B164" s="94">
        <v>89.328793733949823</v>
      </c>
      <c r="C164" s="94">
        <v>94.062279060784689</v>
      </c>
      <c r="D164" s="94">
        <v>94.062279060784689</v>
      </c>
      <c r="E164" s="94"/>
      <c r="F164" s="94">
        <f t="shared" si="6"/>
        <v>0</v>
      </c>
      <c r="G164" s="94">
        <f t="shared" si="7"/>
        <v>5.2989468781283744</v>
      </c>
      <c r="H164" s="94"/>
      <c r="I164" s="94">
        <v>0.94151045958009649</v>
      </c>
      <c r="J164" s="94">
        <v>0.9415104595800966</v>
      </c>
      <c r="L164" s="94">
        <f t="shared" si="8"/>
        <v>0</v>
      </c>
    </row>
    <row r="165" spans="1:12" ht="15.75" x14ac:dyDescent="0.25">
      <c r="A165" s="152" t="s">
        <v>174</v>
      </c>
      <c r="B165" s="93">
        <v>89.328793733949823</v>
      </c>
      <c r="C165" s="93">
        <v>94.062279060784689</v>
      </c>
      <c r="D165" s="93">
        <v>94.062279060784689</v>
      </c>
      <c r="E165" s="93"/>
      <c r="F165" s="93">
        <f t="shared" si="6"/>
        <v>0</v>
      </c>
      <c r="G165" s="93">
        <f t="shared" si="7"/>
        <v>5.2989468781283744</v>
      </c>
      <c r="H165" s="93"/>
      <c r="I165" s="93">
        <v>0.94151045958009649</v>
      </c>
      <c r="J165" s="93">
        <v>0.9415104595800966</v>
      </c>
      <c r="L165" s="93">
        <f t="shared" si="8"/>
        <v>0</v>
      </c>
    </row>
    <row r="166" spans="1:12" s="104" customFormat="1" ht="15.75" x14ac:dyDescent="0.25">
      <c r="A166" s="153" t="s">
        <v>140</v>
      </c>
      <c r="B166" s="94">
        <v>89.328793733949823</v>
      </c>
      <c r="C166" s="94">
        <v>94.062279060784689</v>
      </c>
      <c r="D166" s="94">
        <v>94.062279060784689</v>
      </c>
      <c r="E166" s="94"/>
      <c r="F166" s="94">
        <f t="shared" si="6"/>
        <v>0</v>
      </c>
      <c r="G166" s="94">
        <f t="shared" si="7"/>
        <v>5.2989468781283744</v>
      </c>
      <c r="H166" s="94"/>
      <c r="I166" s="94">
        <v>0.94151045958009649</v>
      </c>
      <c r="J166" s="94">
        <v>0.9415104595800966</v>
      </c>
      <c r="L166" s="94">
        <f t="shared" si="8"/>
        <v>0</v>
      </c>
    </row>
    <row r="167" spans="1:12" ht="15.75" x14ac:dyDescent="0.25">
      <c r="A167" s="157" t="s">
        <v>139</v>
      </c>
      <c r="B167" s="93">
        <v>106.18404506983349</v>
      </c>
      <c r="C167" s="93">
        <v>106.18404506983349</v>
      </c>
      <c r="D167" s="93">
        <v>106.18404506983349</v>
      </c>
      <c r="E167" s="93"/>
      <c r="F167" s="93">
        <f t="shared" si="6"/>
        <v>0</v>
      </c>
      <c r="G167" s="93">
        <f t="shared" si="7"/>
        <v>0</v>
      </c>
      <c r="H167" s="93"/>
      <c r="I167" s="93">
        <v>3.8013465615223931</v>
      </c>
      <c r="J167" s="93">
        <v>3.8013465615223936</v>
      </c>
      <c r="L167" s="93">
        <f t="shared" si="8"/>
        <v>0</v>
      </c>
    </row>
    <row r="168" spans="1:12" s="104" customFormat="1" ht="15.75" x14ac:dyDescent="0.25">
      <c r="A168" s="155" t="s">
        <v>175</v>
      </c>
      <c r="B168" s="94">
        <v>106.18404506983349</v>
      </c>
      <c r="C168" s="94">
        <v>106.18404506983349</v>
      </c>
      <c r="D168" s="94">
        <v>106.18404506983349</v>
      </c>
      <c r="E168" s="94"/>
      <c r="F168" s="94">
        <f t="shared" si="6"/>
        <v>0</v>
      </c>
      <c r="G168" s="94">
        <f t="shared" si="7"/>
        <v>0</v>
      </c>
      <c r="H168" s="94"/>
      <c r="I168" s="94">
        <v>3.8013465615223931</v>
      </c>
      <c r="J168" s="94">
        <v>3.8013465615223936</v>
      </c>
      <c r="L168" s="94">
        <f t="shared" si="8"/>
        <v>0</v>
      </c>
    </row>
    <row r="169" spans="1:12" ht="15.75" x14ac:dyDescent="0.25">
      <c r="A169" s="154" t="s">
        <v>212</v>
      </c>
      <c r="B169" s="93">
        <v>106.18404506983349</v>
      </c>
      <c r="C169" s="93">
        <v>106.18404506983349</v>
      </c>
      <c r="D169" s="93">
        <v>106.18404506983349</v>
      </c>
      <c r="E169" s="93"/>
      <c r="F169" s="93">
        <f t="shared" si="6"/>
        <v>0</v>
      </c>
      <c r="G169" s="93">
        <f t="shared" si="7"/>
        <v>0</v>
      </c>
      <c r="H169" s="93"/>
      <c r="I169" s="93">
        <v>3.8013465615223931</v>
      </c>
      <c r="J169" s="93">
        <v>3.8013465615223936</v>
      </c>
      <c r="L169" s="93">
        <f t="shared" si="8"/>
        <v>0</v>
      </c>
    </row>
    <row r="170" spans="1:12" s="104" customFormat="1" ht="15.75" x14ac:dyDescent="0.25">
      <c r="A170" s="156" t="s">
        <v>130</v>
      </c>
      <c r="B170" s="95">
        <v>101.34807656587225</v>
      </c>
      <c r="C170" s="95">
        <v>98.748404960138245</v>
      </c>
      <c r="D170" s="95">
        <v>98.651785912000591</v>
      </c>
      <c r="E170" s="95"/>
      <c r="F170" s="95">
        <f t="shared" si="6"/>
        <v>-9.784365446374732E-2</v>
      </c>
      <c r="G170" s="95">
        <f t="shared" si="7"/>
        <v>-2.660426073423483</v>
      </c>
      <c r="H170" s="95"/>
      <c r="I170" s="95">
        <v>6.0758485684348225</v>
      </c>
      <c r="J170" s="95">
        <v>6.0699037361557826</v>
      </c>
      <c r="L170" s="95">
        <f t="shared" si="8"/>
        <v>-5.9448322790398578E-3</v>
      </c>
    </row>
    <row r="171" spans="1:12" ht="15.75" x14ac:dyDescent="0.25">
      <c r="A171" s="157" t="s">
        <v>138</v>
      </c>
      <c r="B171" s="93">
        <v>89.238381532784231</v>
      </c>
      <c r="C171" s="93">
        <v>88.261987081015803</v>
      </c>
      <c r="D171" s="93">
        <v>88.032196075875348</v>
      </c>
      <c r="E171" s="93"/>
      <c r="F171" s="93">
        <f t="shared" si="6"/>
        <v>-0.26035104436242795</v>
      </c>
      <c r="G171" s="93">
        <f t="shared" si="7"/>
        <v>-1.3516442546257501</v>
      </c>
      <c r="H171" s="93"/>
      <c r="I171" s="93">
        <v>2.8767918601277418</v>
      </c>
      <c r="J171" s="93">
        <v>2.8693021024757663</v>
      </c>
      <c r="L171" s="93">
        <f t="shared" si="8"/>
        <v>-7.4897576519754594E-3</v>
      </c>
    </row>
    <row r="172" spans="1:12" s="104" customFormat="1" ht="15.75" x14ac:dyDescent="0.25">
      <c r="A172" s="155" t="s">
        <v>176</v>
      </c>
      <c r="B172" s="94">
        <v>71.824146501743755</v>
      </c>
      <c r="C172" s="94">
        <v>72.16383659281243</v>
      </c>
      <c r="D172" s="94">
        <v>71.600908069826161</v>
      </c>
      <c r="E172" s="94"/>
      <c r="F172" s="94">
        <f t="shared" si="6"/>
        <v>-0.7800701148452216</v>
      </c>
      <c r="G172" s="94">
        <f t="shared" si="7"/>
        <v>-0.31081250914993808</v>
      </c>
      <c r="H172" s="94"/>
      <c r="I172" s="94">
        <v>0.96013903230507014</v>
      </c>
      <c r="J172" s="94">
        <v>0.95264927465309446</v>
      </c>
      <c r="L172" s="94">
        <f t="shared" si="8"/>
        <v>-7.4897576519756814E-3</v>
      </c>
    </row>
    <row r="173" spans="1:12" ht="15.75" x14ac:dyDescent="0.25">
      <c r="A173" s="154" t="s">
        <v>211</v>
      </c>
      <c r="B173" s="93">
        <v>82.766112674171609</v>
      </c>
      <c r="C173" s="93">
        <v>84.418168001041195</v>
      </c>
      <c r="D173" s="93">
        <v>84.418168001041195</v>
      </c>
      <c r="E173" s="93"/>
      <c r="F173" s="93">
        <f t="shared" si="6"/>
        <v>0</v>
      </c>
      <c r="G173" s="93">
        <f t="shared" si="7"/>
        <v>1.9960528210057227</v>
      </c>
      <c r="H173" s="93"/>
      <c r="I173" s="93">
        <v>0.22619399757248812</v>
      </c>
      <c r="J173" s="93">
        <v>0.22619399757248812</v>
      </c>
      <c r="L173" s="93">
        <f t="shared" si="8"/>
        <v>0</v>
      </c>
    </row>
    <row r="174" spans="1:12" s="104" customFormat="1" ht="15.75" x14ac:dyDescent="0.25">
      <c r="A174" s="153" t="s">
        <v>210</v>
      </c>
      <c r="B174" s="94">
        <v>69.064906769697799</v>
      </c>
      <c r="C174" s="94">
        <v>69.07365722482588</v>
      </c>
      <c r="D174" s="94">
        <v>68.368774804116939</v>
      </c>
      <c r="E174" s="94"/>
      <c r="F174" s="94">
        <f t="shared" si="6"/>
        <v>-1.0204793680094859</v>
      </c>
      <c r="G174" s="94">
        <f t="shared" si="7"/>
        <v>-1.007938761000815</v>
      </c>
      <c r="H174" s="94"/>
      <c r="I174" s="94">
        <v>0.7339450347325821</v>
      </c>
      <c r="J174" s="94">
        <v>0.7264552770806062</v>
      </c>
      <c r="L174" s="94">
        <f t="shared" si="8"/>
        <v>-7.4897576519759035E-3</v>
      </c>
    </row>
    <row r="175" spans="1:12" ht="15.75" x14ac:dyDescent="0.25">
      <c r="A175" s="152" t="s">
        <v>177</v>
      </c>
      <c r="B175" s="93">
        <v>99.262187476460824</v>
      </c>
      <c r="C175" s="93">
        <v>99.262187476460824</v>
      </c>
      <c r="D175" s="93">
        <v>99.262187476460824</v>
      </c>
      <c r="E175" s="93"/>
      <c r="F175" s="93">
        <f t="shared" si="6"/>
        <v>0</v>
      </c>
      <c r="G175" s="93">
        <f t="shared" si="7"/>
        <v>0</v>
      </c>
      <c r="H175" s="93"/>
      <c r="I175" s="93">
        <v>0.13008285012995841</v>
      </c>
      <c r="J175" s="93">
        <v>0.13008285012995838</v>
      </c>
      <c r="L175" s="93">
        <f t="shared" si="8"/>
        <v>0</v>
      </c>
    </row>
    <row r="176" spans="1:12" s="104" customFormat="1" ht="15.75" x14ac:dyDescent="0.25">
      <c r="A176" s="153" t="s">
        <v>209</v>
      </c>
      <c r="B176" s="94">
        <v>99.262187476460824</v>
      </c>
      <c r="C176" s="94">
        <v>99.262187476460824</v>
      </c>
      <c r="D176" s="94">
        <v>99.262187476460824</v>
      </c>
      <c r="E176" s="94"/>
      <c r="F176" s="94">
        <f t="shared" si="6"/>
        <v>0</v>
      </c>
      <c r="G176" s="94">
        <f t="shared" si="7"/>
        <v>0</v>
      </c>
      <c r="H176" s="94"/>
      <c r="I176" s="94">
        <v>0.13008285012995841</v>
      </c>
      <c r="J176" s="94">
        <v>0.13008285012995838</v>
      </c>
      <c r="L176" s="94">
        <f t="shared" si="8"/>
        <v>0</v>
      </c>
    </row>
    <row r="177" spans="1:12" ht="15.75" x14ac:dyDescent="0.25">
      <c r="A177" s="152" t="s">
        <v>112</v>
      </c>
      <c r="B177" s="93">
        <v>101.47373662419359</v>
      </c>
      <c r="C177" s="93">
        <v>99.402823083803227</v>
      </c>
      <c r="D177" s="93">
        <v>99.402823083803227</v>
      </c>
      <c r="E177" s="93"/>
      <c r="F177" s="93">
        <f t="shared" si="6"/>
        <v>0</v>
      </c>
      <c r="G177" s="93">
        <f t="shared" si="7"/>
        <v>-2.0408369783996072</v>
      </c>
      <c r="H177" s="93"/>
      <c r="I177" s="93">
        <v>1.7444920383380209</v>
      </c>
      <c r="J177" s="93">
        <v>1.7444920383380209</v>
      </c>
      <c r="L177" s="93">
        <f t="shared" si="8"/>
        <v>0</v>
      </c>
    </row>
    <row r="178" spans="1:12" s="104" customFormat="1" ht="15.75" x14ac:dyDescent="0.25">
      <c r="A178" s="153" t="s">
        <v>113</v>
      </c>
      <c r="B178" s="94">
        <v>101.47373662419359</v>
      </c>
      <c r="C178" s="94">
        <v>99.402823083803227</v>
      </c>
      <c r="D178" s="94">
        <v>99.402823083803227</v>
      </c>
      <c r="E178" s="94"/>
      <c r="F178" s="94">
        <f t="shared" si="6"/>
        <v>0</v>
      </c>
      <c r="G178" s="94">
        <f t="shared" si="7"/>
        <v>-2.0408369783996072</v>
      </c>
      <c r="H178" s="94"/>
      <c r="I178" s="94">
        <v>1.7444920383380209</v>
      </c>
      <c r="J178" s="94">
        <v>1.7444920383380209</v>
      </c>
      <c r="L178" s="94">
        <f t="shared" si="8"/>
        <v>0</v>
      </c>
    </row>
    <row r="179" spans="1:12" ht="15.75" x14ac:dyDescent="0.25">
      <c r="A179" s="152" t="s">
        <v>178</v>
      </c>
      <c r="B179" s="93">
        <v>98.181892359425817</v>
      </c>
      <c r="C179" s="93">
        <v>98.181892359425817</v>
      </c>
      <c r="D179" s="93">
        <v>98.181892359425817</v>
      </c>
      <c r="E179" s="93"/>
      <c r="F179" s="93">
        <f t="shared" si="6"/>
        <v>0</v>
      </c>
      <c r="G179" s="93">
        <f t="shared" si="7"/>
        <v>0</v>
      </c>
      <c r="H179" s="93"/>
      <c r="I179" s="93">
        <v>4.2077939354692187E-2</v>
      </c>
      <c r="J179" s="93">
        <v>4.2077939354692187E-2</v>
      </c>
      <c r="L179" s="93">
        <f t="shared" si="8"/>
        <v>0</v>
      </c>
    </row>
    <row r="180" spans="1:12" s="104" customFormat="1" ht="15.75" x14ac:dyDescent="0.25">
      <c r="A180" s="153" t="s">
        <v>208</v>
      </c>
      <c r="B180" s="94">
        <v>98.181892359425817</v>
      </c>
      <c r="C180" s="94">
        <v>98.181892359425817</v>
      </c>
      <c r="D180" s="94">
        <v>98.181892359425817</v>
      </c>
      <c r="E180" s="94"/>
      <c r="F180" s="94">
        <f t="shared" si="6"/>
        <v>0</v>
      </c>
      <c r="G180" s="94">
        <f t="shared" si="7"/>
        <v>0</v>
      </c>
      <c r="H180" s="94"/>
      <c r="I180" s="94">
        <v>4.2077939354692187E-2</v>
      </c>
      <c r="J180" s="94">
        <v>4.2077939354692187E-2</v>
      </c>
      <c r="L180" s="94">
        <f t="shared" si="8"/>
        <v>0</v>
      </c>
    </row>
    <row r="181" spans="1:12" ht="15.75" x14ac:dyDescent="0.25">
      <c r="A181" s="157" t="s">
        <v>137</v>
      </c>
      <c r="B181" s="93">
        <v>112.45262386481691</v>
      </c>
      <c r="C181" s="93">
        <v>112.45262386481691</v>
      </c>
      <c r="D181" s="93">
        <v>112.45262386481691</v>
      </c>
      <c r="E181" s="93"/>
      <c r="F181" s="93">
        <f t="shared" si="6"/>
        <v>0</v>
      </c>
      <c r="G181" s="93">
        <f t="shared" si="7"/>
        <v>0</v>
      </c>
      <c r="H181" s="93"/>
      <c r="I181" s="93">
        <v>0.97556985271723673</v>
      </c>
      <c r="J181" s="93">
        <v>0.97556985271723673</v>
      </c>
      <c r="L181" s="93">
        <f t="shared" si="8"/>
        <v>0</v>
      </c>
    </row>
    <row r="182" spans="1:12" s="104" customFormat="1" ht="15.75" x14ac:dyDescent="0.25">
      <c r="A182" s="155" t="s">
        <v>179</v>
      </c>
      <c r="B182" s="94">
        <v>112.45262386481691</v>
      </c>
      <c r="C182" s="94">
        <v>112.45262386481691</v>
      </c>
      <c r="D182" s="94">
        <v>112.45262386481691</v>
      </c>
      <c r="E182" s="94"/>
      <c r="F182" s="94">
        <f t="shared" si="6"/>
        <v>0</v>
      </c>
      <c r="G182" s="94">
        <f t="shared" si="7"/>
        <v>0</v>
      </c>
      <c r="H182" s="94"/>
      <c r="I182" s="94">
        <v>0.97556985271723673</v>
      </c>
      <c r="J182" s="94">
        <v>0.97556985271723673</v>
      </c>
      <c r="L182" s="94">
        <f t="shared" si="8"/>
        <v>0</v>
      </c>
    </row>
    <row r="183" spans="1:12" ht="15.75" x14ac:dyDescent="0.25">
      <c r="A183" s="154" t="s">
        <v>207</v>
      </c>
      <c r="B183" s="93">
        <v>112.45262386481691</v>
      </c>
      <c r="C183" s="93">
        <v>112.45262386481691</v>
      </c>
      <c r="D183" s="93">
        <v>112.45262386481691</v>
      </c>
      <c r="E183" s="93"/>
      <c r="F183" s="93">
        <f t="shared" si="6"/>
        <v>0</v>
      </c>
      <c r="G183" s="93">
        <f t="shared" si="7"/>
        <v>0</v>
      </c>
      <c r="H183" s="93"/>
      <c r="I183" s="93">
        <v>0.97556985271723673</v>
      </c>
      <c r="J183" s="93">
        <v>0.97556985271723673</v>
      </c>
      <c r="L183" s="93">
        <f t="shared" si="8"/>
        <v>0</v>
      </c>
    </row>
    <row r="184" spans="1:12" s="104" customFormat="1" ht="15.75" x14ac:dyDescent="0.25">
      <c r="A184" s="151" t="s">
        <v>136</v>
      </c>
      <c r="B184" s="94">
        <v>124.32880323467771</v>
      </c>
      <c r="C184" s="94">
        <v>111.6654036256253</v>
      </c>
      <c r="D184" s="94">
        <v>111.6654036256253</v>
      </c>
      <c r="E184" s="94"/>
      <c r="F184" s="94">
        <f t="shared" si="6"/>
        <v>0</v>
      </c>
      <c r="G184" s="94">
        <f t="shared" si="7"/>
        <v>-10.185411006610845</v>
      </c>
      <c r="H184" s="94"/>
      <c r="I184" s="94">
        <v>1.1223478975516419</v>
      </c>
      <c r="J184" s="94">
        <v>1.1223478975516421</v>
      </c>
      <c r="L184" s="94">
        <f t="shared" si="8"/>
        <v>0</v>
      </c>
    </row>
    <row r="185" spans="1:12" ht="15.75" x14ac:dyDescent="0.25">
      <c r="A185" s="152" t="s">
        <v>180</v>
      </c>
      <c r="B185" s="93">
        <v>131.27868056662001</v>
      </c>
      <c r="C185" s="93">
        <v>131.27868056662001</v>
      </c>
      <c r="D185" s="93">
        <v>131.27868056662001</v>
      </c>
      <c r="E185" s="93"/>
      <c r="F185" s="93">
        <f t="shared" si="6"/>
        <v>0</v>
      </c>
      <c r="G185" s="93">
        <f t="shared" si="7"/>
        <v>0</v>
      </c>
      <c r="H185" s="93"/>
      <c r="I185" s="93">
        <v>8.4353585272818041E-2</v>
      </c>
      <c r="J185" s="93">
        <v>8.4353585272818041E-2</v>
      </c>
      <c r="L185" s="93">
        <f t="shared" si="8"/>
        <v>0</v>
      </c>
    </row>
    <row r="186" spans="1:12" s="104" customFormat="1" ht="15.75" x14ac:dyDescent="0.25">
      <c r="A186" s="153" t="s">
        <v>206</v>
      </c>
      <c r="B186" s="94">
        <v>131.27868056662001</v>
      </c>
      <c r="C186" s="94">
        <v>131.27868056662001</v>
      </c>
      <c r="D186" s="94">
        <v>131.27868056662001</v>
      </c>
      <c r="E186" s="94"/>
      <c r="F186" s="94">
        <f t="shared" si="6"/>
        <v>0</v>
      </c>
      <c r="G186" s="94">
        <f t="shared" si="7"/>
        <v>0</v>
      </c>
      <c r="H186" s="94"/>
      <c r="I186" s="94">
        <v>8.4353585272818041E-2</v>
      </c>
      <c r="J186" s="94">
        <v>8.4353585272818041E-2</v>
      </c>
      <c r="L186" s="94">
        <f t="shared" si="8"/>
        <v>0</v>
      </c>
    </row>
    <row r="187" spans="1:12" ht="15.75" x14ac:dyDescent="0.25">
      <c r="A187" s="152" t="s">
        <v>114</v>
      </c>
      <c r="B187" s="93">
        <v>123.85415812578725</v>
      </c>
      <c r="C187" s="93">
        <v>110.32590574318499</v>
      </c>
      <c r="D187" s="93">
        <v>110.32590574318499</v>
      </c>
      <c r="E187" s="93"/>
      <c r="F187" s="93">
        <f t="shared" si="6"/>
        <v>0</v>
      </c>
      <c r="G187" s="93">
        <f t="shared" si="7"/>
        <v>-10.922727655911935</v>
      </c>
      <c r="H187" s="93"/>
      <c r="I187" s="93">
        <v>1.0379943122788238</v>
      </c>
      <c r="J187" s="93">
        <v>1.0379943122788238</v>
      </c>
      <c r="L187" s="93">
        <f t="shared" si="8"/>
        <v>0</v>
      </c>
    </row>
    <row r="188" spans="1:12" s="104" customFormat="1" ht="15.75" x14ac:dyDescent="0.25">
      <c r="A188" s="153" t="s">
        <v>205</v>
      </c>
      <c r="B188" s="94">
        <v>118.25928708363642</v>
      </c>
      <c r="C188" s="94">
        <v>101.68207322023787</v>
      </c>
      <c r="D188" s="94">
        <v>101.68207322023787</v>
      </c>
      <c r="E188" s="94"/>
      <c r="F188" s="94">
        <f t="shared" si="6"/>
        <v>0</v>
      </c>
      <c r="G188" s="94">
        <f t="shared" si="7"/>
        <v>-14.017684591379842</v>
      </c>
      <c r="H188" s="94"/>
      <c r="I188" s="94">
        <v>0.78071409697928662</v>
      </c>
      <c r="J188" s="94">
        <v>0.78071409697928662</v>
      </c>
      <c r="L188" s="94">
        <f t="shared" si="8"/>
        <v>0</v>
      </c>
    </row>
    <row r="189" spans="1:12" ht="15.75" x14ac:dyDescent="0.25">
      <c r="A189" s="154" t="s">
        <v>115</v>
      </c>
      <c r="B189" s="93">
        <v>148.67861982628793</v>
      </c>
      <c r="C189" s="93">
        <v>148.67861982628793</v>
      </c>
      <c r="D189" s="93">
        <v>148.67861982628793</v>
      </c>
      <c r="E189" s="93"/>
      <c r="F189" s="93">
        <f t="shared" si="6"/>
        <v>0</v>
      </c>
      <c r="G189" s="93">
        <f t="shared" si="7"/>
        <v>0</v>
      </c>
      <c r="H189" s="93"/>
      <c r="I189" s="93">
        <v>0.25728021529953721</v>
      </c>
      <c r="J189" s="93">
        <v>0.25728021529953721</v>
      </c>
      <c r="L189" s="93">
        <f t="shared" si="8"/>
        <v>0</v>
      </c>
    </row>
    <row r="190" spans="1:12" s="104" customFormat="1" ht="15.75" x14ac:dyDescent="0.25">
      <c r="A190" s="151" t="s">
        <v>151</v>
      </c>
      <c r="B190" s="94">
        <v>107.9490462107928</v>
      </c>
      <c r="C190" s="94">
        <v>107.86578226978155</v>
      </c>
      <c r="D190" s="94">
        <v>108.01712064781603</v>
      </c>
      <c r="E190" s="94"/>
      <c r="F190" s="94">
        <f t="shared" si="6"/>
        <v>0.14030248967737968</v>
      </c>
      <c r="G190" s="94">
        <f t="shared" si="7"/>
        <v>6.3061638256911579E-2</v>
      </c>
      <c r="H190" s="94"/>
      <c r="I190" s="94">
        <v>1.1011389580382021</v>
      </c>
      <c r="J190" s="94">
        <v>1.1026838834111372</v>
      </c>
      <c r="L190" s="94">
        <f t="shared" si="8"/>
        <v>1.5449253729351575E-3</v>
      </c>
    </row>
    <row r="191" spans="1:12" ht="15.75" x14ac:dyDescent="0.25">
      <c r="A191" s="152" t="s">
        <v>116</v>
      </c>
      <c r="B191" s="93">
        <v>111.32480777392232</v>
      </c>
      <c r="C191" s="93">
        <v>110.52414061364081</v>
      </c>
      <c r="D191" s="93">
        <v>110.88027157748083</v>
      </c>
      <c r="E191" s="93"/>
      <c r="F191" s="93">
        <f t="shared" si="6"/>
        <v>0.32222007053186452</v>
      </c>
      <c r="G191" s="93">
        <f t="shared" si="7"/>
        <v>-0.39931458704537404</v>
      </c>
      <c r="H191" s="93"/>
      <c r="I191" s="93">
        <v>0.38050307976523406</v>
      </c>
      <c r="J191" s="93">
        <v>0.38172913705722955</v>
      </c>
      <c r="L191" s="93">
        <f t="shared" si="8"/>
        <v>1.226057291995486E-3</v>
      </c>
    </row>
    <row r="192" spans="1:12" s="104" customFormat="1" ht="15.75" x14ac:dyDescent="0.25">
      <c r="A192" s="153" t="s">
        <v>20</v>
      </c>
      <c r="B192" s="94">
        <v>111.32480777392232</v>
      </c>
      <c r="C192" s="94">
        <v>110.52414061364081</v>
      </c>
      <c r="D192" s="94">
        <v>110.88027157748083</v>
      </c>
      <c r="E192" s="94"/>
      <c r="F192" s="94">
        <f t="shared" si="6"/>
        <v>0.32222007053186452</v>
      </c>
      <c r="G192" s="94">
        <f t="shared" si="7"/>
        <v>-0.39931458704537404</v>
      </c>
      <c r="H192" s="94"/>
      <c r="I192" s="94">
        <v>0.38050307976523406</v>
      </c>
      <c r="J192" s="94">
        <v>0.38172913705722955</v>
      </c>
      <c r="L192" s="94">
        <f t="shared" si="8"/>
        <v>1.226057291995486E-3</v>
      </c>
    </row>
    <row r="193" spans="1:12" ht="15.75" x14ac:dyDescent="0.25">
      <c r="A193" s="152" t="s">
        <v>181</v>
      </c>
      <c r="B193" s="93">
        <v>106.23129658050443</v>
      </c>
      <c r="C193" s="93">
        <v>106.51308185627687</v>
      </c>
      <c r="D193" s="93">
        <v>106.56021192991111</v>
      </c>
      <c r="E193" s="93"/>
      <c r="F193" s="93">
        <f t="shared" si="6"/>
        <v>4.4248155074355644E-2</v>
      </c>
      <c r="G193" s="93">
        <f t="shared" si="7"/>
        <v>0.30962189109440263</v>
      </c>
      <c r="H193" s="93"/>
      <c r="I193" s="93">
        <v>0.72063587827296782</v>
      </c>
      <c r="J193" s="93">
        <v>0.72095474635390755</v>
      </c>
      <c r="L193" s="93">
        <f t="shared" si="8"/>
        <v>3.1886808093972707E-4</v>
      </c>
    </row>
    <row r="194" spans="1:12" s="104" customFormat="1" ht="15.75" x14ac:dyDescent="0.25">
      <c r="A194" s="153" t="s">
        <v>204</v>
      </c>
      <c r="B194" s="94">
        <v>106.23129658050443</v>
      </c>
      <c r="C194" s="94">
        <v>106.51308185627687</v>
      </c>
      <c r="D194" s="94">
        <v>106.56021192991111</v>
      </c>
      <c r="E194" s="94"/>
      <c r="F194" s="94">
        <f t="shared" si="6"/>
        <v>4.4248155074355644E-2</v>
      </c>
      <c r="G194" s="94">
        <f t="shared" si="7"/>
        <v>0.30962189109440263</v>
      </c>
      <c r="H194" s="94"/>
      <c r="I194" s="94">
        <v>0.72063587827296782</v>
      </c>
      <c r="J194" s="94">
        <v>0.72095474635390755</v>
      </c>
      <c r="L194" s="94">
        <f t="shared" si="8"/>
        <v>3.1886808093972707E-4</v>
      </c>
    </row>
    <row r="195" spans="1:12" ht="15.75" x14ac:dyDescent="0.25">
      <c r="A195" s="150" t="s">
        <v>117</v>
      </c>
      <c r="B195" s="96">
        <v>133.23816424501564</v>
      </c>
      <c r="C195" s="96">
        <v>133.24140936751891</v>
      </c>
      <c r="D195" s="96">
        <v>133.24140936751891</v>
      </c>
      <c r="E195" s="96"/>
      <c r="F195" s="96">
        <f t="shared" si="6"/>
        <v>0</v>
      </c>
      <c r="G195" s="96">
        <f t="shared" si="7"/>
        <v>2.4355803171394186E-3</v>
      </c>
      <c r="H195" s="96"/>
      <c r="I195" s="96">
        <v>2.5889702379055088</v>
      </c>
      <c r="J195" s="96">
        <v>2.5889702379055088</v>
      </c>
      <c r="L195" s="96">
        <f t="shared" si="8"/>
        <v>0</v>
      </c>
    </row>
    <row r="196" spans="1:12" s="104" customFormat="1" ht="15.75" x14ac:dyDescent="0.25">
      <c r="A196" s="151" t="s">
        <v>135</v>
      </c>
      <c r="B196" s="94">
        <v>123.25389080531031</v>
      </c>
      <c r="C196" s="94">
        <v>123.26409156748828</v>
      </c>
      <c r="D196" s="94">
        <v>123.26409156748828</v>
      </c>
      <c r="E196" s="94"/>
      <c r="F196" s="94">
        <f t="shared" si="6"/>
        <v>0</v>
      </c>
      <c r="G196" s="94">
        <f t="shared" si="7"/>
        <v>8.2762192019414371E-3</v>
      </c>
      <c r="H196" s="94"/>
      <c r="I196" s="94">
        <v>0.76194371852981291</v>
      </c>
      <c r="J196" s="94">
        <v>0.76194371852981291</v>
      </c>
      <c r="L196" s="94">
        <f t="shared" si="8"/>
        <v>0</v>
      </c>
    </row>
    <row r="197" spans="1:12" ht="15.75" x14ac:dyDescent="0.25">
      <c r="A197" s="152" t="s">
        <v>182</v>
      </c>
      <c r="B197" s="93">
        <v>123.25389080531031</v>
      </c>
      <c r="C197" s="93">
        <v>123.26409156748828</v>
      </c>
      <c r="D197" s="93">
        <v>123.26409156748828</v>
      </c>
      <c r="E197" s="93"/>
      <c r="F197" s="93">
        <f t="shared" si="6"/>
        <v>0</v>
      </c>
      <c r="G197" s="93">
        <f t="shared" si="7"/>
        <v>8.2762192019414371E-3</v>
      </c>
      <c r="H197" s="93"/>
      <c r="I197" s="93">
        <v>0.76194371852981291</v>
      </c>
      <c r="J197" s="93">
        <v>0.76194371852981291</v>
      </c>
      <c r="L197" s="93">
        <f t="shared" si="8"/>
        <v>0</v>
      </c>
    </row>
    <row r="198" spans="1:12" s="104" customFormat="1" ht="15.75" x14ac:dyDescent="0.25">
      <c r="A198" s="153" t="s">
        <v>135</v>
      </c>
      <c r="B198" s="94">
        <v>123.25389080531031</v>
      </c>
      <c r="C198" s="94">
        <v>123.26409156748828</v>
      </c>
      <c r="D198" s="94">
        <v>123.26409156748828</v>
      </c>
      <c r="E198" s="94"/>
      <c r="F198" s="94">
        <f t="shared" si="6"/>
        <v>0</v>
      </c>
      <c r="G198" s="94">
        <f t="shared" si="7"/>
        <v>8.2762192019414371E-3</v>
      </c>
      <c r="H198" s="94"/>
      <c r="I198" s="94">
        <v>0.76194371852981291</v>
      </c>
      <c r="J198" s="94">
        <v>0.76194371852981291</v>
      </c>
      <c r="L198" s="94">
        <f t="shared" si="8"/>
        <v>0</v>
      </c>
    </row>
    <row r="199" spans="1:12" ht="15.75" x14ac:dyDescent="0.25">
      <c r="A199" s="157" t="s">
        <v>118</v>
      </c>
      <c r="B199" s="93">
        <v>139.88714267147293</v>
      </c>
      <c r="C199" s="93">
        <v>139.88714267147293</v>
      </c>
      <c r="D199" s="93">
        <v>139.88714267147293</v>
      </c>
      <c r="E199" s="93"/>
      <c r="F199" s="93">
        <f t="shared" ref="F199:F224" si="9">((D199/C199-1)*100)</f>
        <v>0</v>
      </c>
      <c r="G199" s="93">
        <f t="shared" ref="G199:G225" si="10">((D199/B199-1)*100)</f>
        <v>0</v>
      </c>
      <c r="H199" s="93"/>
      <c r="I199" s="93">
        <v>1.6970980145401513</v>
      </c>
      <c r="J199" s="93">
        <v>1.6970980145401515</v>
      </c>
      <c r="L199" s="93">
        <f t="shared" si="8"/>
        <v>0</v>
      </c>
    </row>
    <row r="200" spans="1:12" s="104" customFormat="1" ht="15.75" x14ac:dyDescent="0.25">
      <c r="A200" s="155" t="s">
        <v>119</v>
      </c>
      <c r="B200" s="94">
        <v>139.88714267147293</v>
      </c>
      <c r="C200" s="94">
        <v>139.88714267147293</v>
      </c>
      <c r="D200" s="94">
        <v>139.88714267147293</v>
      </c>
      <c r="E200" s="94"/>
      <c r="F200" s="94">
        <f t="shared" si="9"/>
        <v>0</v>
      </c>
      <c r="G200" s="94">
        <f t="shared" si="10"/>
        <v>0</v>
      </c>
      <c r="H200" s="94"/>
      <c r="I200" s="94">
        <v>1.6970980145401513</v>
      </c>
      <c r="J200" s="94">
        <v>1.6970980145401515</v>
      </c>
      <c r="L200" s="94">
        <f t="shared" ref="L200:L224" si="11">J200-I200</f>
        <v>0</v>
      </c>
    </row>
    <row r="201" spans="1:12" ht="15.75" x14ac:dyDescent="0.25">
      <c r="A201" s="154" t="s">
        <v>118</v>
      </c>
      <c r="B201" s="93">
        <v>139.88714267147293</v>
      </c>
      <c r="C201" s="93">
        <v>139.88714267147293</v>
      </c>
      <c r="D201" s="93">
        <v>139.88714267147293</v>
      </c>
      <c r="E201" s="93"/>
      <c r="F201" s="93">
        <f t="shared" si="9"/>
        <v>0</v>
      </c>
      <c r="G201" s="93">
        <f t="shared" si="10"/>
        <v>0</v>
      </c>
      <c r="H201" s="93"/>
      <c r="I201" s="93">
        <v>1.6970980145401513</v>
      </c>
      <c r="J201" s="93">
        <v>1.6970980145401515</v>
      </c>
      <c r="L201" s="93">
        <f t="shared" si="11"/>
        <v>0</v>
      </c>
    </row>
    <row r="202" spans="1:12" s="104" customFormat="1" ht="15.75" x14ac:dyDescent="0.25">
      <c r="A202" s="151" t="s">
        <v>120</v>
      </c>
      <c r="B202" s="94">
        <v>116.28043992448846</v>
      </c>
      <c r="C202" s="94">
        <v>116.28043992448846</v>
      </c>
      <c r="D202" s="94">
        <v>116.28043992448846</v>
      </c>
      <c r="E202" s="94"/>
      <c r="F202" s="94">
        <f t="shared" si="9"/>
        <v>0</v>
      </c>
      <c r="G202" s="94">
        <f t="shared" si="10"/>
        <v>0</v>
      </c>
      <c r="H202" s="94"/>
      <c r="I202" s="94">
        <v>0.12992850483554474</v>
      </c>
      <c r="J202" s="94">
        <v>0.12992850483554474</v>
      </c>
      <c r="L202" s="94">
        <f t="shared" si="11"/>
        <v>0</v>
      </c>
    </row>
    <row r="203" spans="1:12" ht="15.75" x14ac:dyDescent="0.25">
      <c r="A203" s="152" t="s">
        <v>121</v>
      </c>
      <c r="B203" s="93">
        <v>116.28043992448846</v>
      </c>
      <c r="C203" s="93">
        <v>116.28043992448846</v>
      </c>
      <c r="D203" s="93">
        <v>116.28043992448846</v>
      </c>
      <c r="E203" s="93"/>
      <c r="F203" s="93">
        <f t="shared" si="9"/>
        <v>0</v>
      </c>
      <c r="G203" s="93">
        <f t="shared" si="10"/>
        <v>0</v>
      </c>
      <c r="H203" s="93"/>
      <c r="I203" s="93">
        <v>0.12992850483554474</v>
      </c>
      <c r="J203" s="93">
        <v>0.12992850483554474</v>
      </c>
      <c r="L203" s="93">
        <f t="shared" si="11"/>
        <v>0</v>
      </c>
    </row>
    <row r="204" spans="1:12" s="104" customFormat="1" ht="15.75" x14ac:dyDescent="0.25">
      <c r="A204" s="153" t="s">
        <v>120</v>
      </c>
      <c r="B204" s="94">
        <v>116.28043992448846</v>
      </c>
      <c r="C204" s="94">
        <v>116.28043992448846</v>
      </c>
      <c r="D204" s="94">
        <v>116.28043992448846</v>
      </c>
      <c r="E204" s="94"/>
      <c r="F204" s="94">
        <f t="shared" si="9"/>
        <v>0</v>
      </c>
      <c r="G204" s="94">
        <f t="shared" si="10"/>
        <v>0</v>
      </c>
      <c r="H204" s="94"/>
      <c r="I204" s="94">
        <v>0.12992850483554474</v>
      </c>
      <c r="J204" s="94">
        <v>0.12992850483554474</v>
      </c>
      <c r="L204" s="94">
        <f t="shared" si="11"/>
        <v>0</v>
      </c>
    </row>
    <row r="205" spans="1:12" ht="15.75" x14ac:dyDescent="0.25">
      <c r="A205" s="150" t="s">
        <v>131</v>
      </c>
      <c r="B205" s="96">
        <v>121.66097723957182</v>
      </c>
      <c r="C205" s="96">
        <v>121.47811226613192</v>
      </c>
      <c r="D205" s="96">
        <v>121.47811226613192</v>
      </c>
      <c r="E205" s="96"/>
      <c r="F205" s="96">
        <f t="shared" si="9"/>
        <v>0</v>
      </c>
      <c r="G205" s="96">
        <f t="shared" si="10"/>
        <v>-0.15030700688833942</v>
      </c>
      <c r="H205" s="96"/>
      <c r="I205" s="96">
        <v>2.5648038527177524</v>
      </c>
      <c r="J205" s="96">
        <v>2.5648038527177524</v>
      </c>
      <c r="L205" s="96">
        <f t="shared" si="11"/>
        <v>0</v>
      </c>
    </row>
    <row r="206" spans="1:12" s="104" customFormat="1" ht="15.75" x14ac:dyDescent="0.25">
      <c r="A206" s="151" t="s">
        <v>122</v>
      </c>
      <c r="B206" s="94">
        <v>121.60943057910332</v>
      </c>
      <c r="C206" s="94">
        <v>121.41939177060232</v>
      </c>
      <c r="D206" s="94">
        <v>121.41939177060232</v>
      </c>
      <c r="E206" s="94"/>
      <c r="F206" s="94">
        <f t="shared" si="9"/>
        <v>0</v>
      </c>
      <c r="G206" s="94">
        <f t="shared" si="10"/>
        <v>-0.15626979552164633</v>
      </c>
      <c r="H206" s="94"/>
      <c r="I206" s="94">
        <v>2.46679127876995</v>
      </c>
      <c r="J206" s="94">
        <v>2.46679127876995</v>
      </c>
      <c r="L206" s="94">
        <f t="shared" si="11"/>
        <v>0</v>
      </c>
    </row>
    <row r="207" spans="1:12" ht="15.75" x14ac:dyDescent="0.25">
      <c r="A207" s="152" t="s">
        <v>183</v>
      </c>
      <c r="B207" s="93">
        <v>121.60943057910332</v>
      </c>
      <c r="C207" s="93">
        <v>121.41939177060232</v>
      </c>
      <c r="D207" s="93">
        <v>121.41939177060232</v>
      </c>
      <c r="E207" s="93"/>
      <c r="F207" s="93">
        <f t="shared" si="9"/>
        <v>0</v>
      </c>
      <c r="G207" s="93">
        <f t="shared" si="10"/>
        <v>-0.15626979552164633</v>
      </c>
      <c r="H207" s="93"/>
      <c r="I207" s="93">
        <v>2.46679127876995</v>
      </c>
      <c r="J207" s="93">
        <v>2.46679127876995</v>
      </c>
      <c r="L207" s="93">
        <f t="shared" si="11"/>
        <v>0</v>
      </c>
    </row>
    <row r="208" spans="1:12" s="104" customFormat="1" ht="15.75" x14ac:dyDescent="0.25">
      <c r="A208" s="153" t="s">
        <v>21</v>
      </c>
      <c r="B208" s="94">
        <v>113.54016034961538</v>
      </c>
      <c r="C208" s="94">
        <v>112.78134428071658</v>
      </c>
      <c r="D208" s="94">
        <v>112.78134428071658</v>
      </c>
      <c r="E208" s="94"/>
      <c r="F208" s="94">
        <f t="shared" si="9"/>
        <v>0</v>
      </c>
      <c r="G208" s="94">
        <f t="shared" si="10"/>
        <v>-0.66832393627261899</v>
      </c>
      <c r="H208" s="94"/>
      <c r="I208" s="94">
        <v>0.57383548118612737</v>
      </c>
      <c r="J208" s="94">
        <v>0.57383548118612737</v>
      </c>
      <c r="L208" s="94">
        <f t="shared" si="11"/>
        <v>0</v>
      </c>
    </row>
    <row r="209" spans="1:12" ht="15.75" x14ac:dyDescent="0.25">
      <c r="A209" s="154" t="s">
        <v>203</v>
      </c>
      <c r="B209" s="93">
        <v>124.30552025542433</v>
      </c>
      <c r="C209" s="93">
        <v>124.30552025542433</v>
      </c>
      <c r="D209" s="93">
        <v>124.30552025542433</v>
      </c>
      <c r="E209" s="93"/>
      <c r="F209" s="93">
        <f t="shared" si="9"/>
        <v>0</v>
      </c>
      <c r="G209" s="93">
        <f t="shared" si="10"/>
        <v>0</v>
      </c>
      <c r="H209" s="93"/>
      <c r="I209" s="93">
        <v>1.8929557975838223</v>
      </c>
      <c r="J209" s="93">
        <v>1.8929557975838223</v>
      </c>
      <c r="L209" s="93">
        <f t="shared" si="11"/>
        <v>0</v>
      </c>
    </row>
    <row r="210" spans="1:12" s="104" customFormat="1" ht="15.75" x14ac:dyDescent="0.25">
      <c r="A210" s="151" t="s">
        <v>123</v>
      </c>
      <c r="B210" s="94">
        <v>122.97492976527282</v>
      </c>
      <c r="C210" s="94">
        <v>122.97492976527282</v>
      </c>
      <c r="D210" s="94">
        <v>122.97492976527282</v>
      </c>
      <c r="E210" s="94"/>
      <c r="F210" s="94">
        <f t="shared" si="9"/>
        <v>0</v>
      </c>
      <c r="G210" s="94">
        <f t="shared" si="10"/>
        <v>0</v>
      </c>
      <c r="H210" s="94"/>
      <c r="I210" s="94">
        <v>9.8012573947802703E-2</v>
      </c>
      <c r="J210" s="94">
        <v>9.8012573947802703E-2</v>
      </c>
      <c r="L210" s="94">
        <f t="shared" si="11"/>
        <v>0</v>
      </c>
    </row>
    <row r="211" spans="1:12" ht="15.75" x14ac:dyDescent="0.25">
      <c r="A211" s="152" t="s">
        <v>124</v>
      </c>
      <c r="B211" s="93">
        <v>122.97492976527282</v>
      </c>
      <c r="C211" s="93">
        <v>122.97492976527282</v>
      </c>
      <c r="D211" s="93">
        <v>122.97492976527282</v>
      </c>
      <c r="E211" s="93"/>
      <c r="F211" s="93">
        <f t="shared" si="9"/>
        <v>0</v>
      </c>
      <c r="G211" s="93">
        <f t="shared" si="10"/>
        <v>0</v>
      </c>
      <c r="H211" s="93"/>
      <c r="I211" s="93">
        <v>9.8012573947802703E-2</v>
      </c>
      <c r="J211" s="93">
        <v>9.8012573947802703E-2</v>
      </c>
      <c r="L211" s="93">
        <f t="shared" si="11"/>
        <v>0</v>
      </c>
    </row>
    <row r="212" spans="1:12" s="104" customFormat="1" ht="15.75" x14ac:dyDescent="0.25">
      <c r="A212" s="153" t="s">
        <v>123</v>
      </c>
      <c r="B212" s="94">
        <v>122.97492976527282</v>
      </c>
      <c r="C212" s="94">
        <v>122.97492976527282</v>
      </c>
      <c r="D212" s="94">
        <v>122.97492976527282</v>
      </c>
      <c r="E212" s="94"/>
      <c r="F212" s="94">
        <f t="shared" si="9"/>
        <v>0</v>
      </c>
      <c r="G212" s="94">
        <f t="shared" si="10"/>
        <v>0</v>
      </c>
      <c r="H212" s="94"/>
      <c r="I212" s="94">
        <v>9.8012573947802703E-2</v>
      </c>
      <c r="J212" s="94">
        <v>9.8012573947802703E-2</v>
      </c>
      <c r="L212" s="94">
        <f t="shared" si="11"/>
        <v>0</v>
      </c>
    </row>
    <row r="213" spans="1:12" ht="15.75" x14ac:dyDescent="0.25">
      <c r="A213" s="150" t="s">
        <v>132</v>
      </c>
      <c r="B213" s="96">
        <v>98.764902740746294</v>
      </c>
      <c r="C213" s="96">
        <v>98.926682470963001</v>
      </c>
      <c r="D213" s="96">
        <v>98.818807782888271</v>
      </c>
      <c r="E213" s="96"/>
      <c r="F213" s="96">
        <f t="shared" si="9"/>
        <v>-0.10904508812007441</v>
      </c>
      <c r="G213" s="96">
        <f t="shared" si="10"/>
        <v>5.4579147699329589E-2</v>
      </c>
      <c r="H213" s="96"/>
      <c r="I213" s="96">
        <v>7.6218279028386098</v>
      </c>
      <c r="J213" s="96">
        <v>7.6135166738856004</v>
      </c>
      <c r="L213" s="96">
        <f t="shared" si="11"/>
        <v>-8.3112289530093975E-3</v>
      </c>
    </row>
    <row r="214" spans="1:12" s="104" customFormat="1" ht="15.75" x14ac:dyDescent="0.25">
      <c r="A214" s="151" t="s">
        <v>125</v>
      </c>
      <c r="B214" s="94">
        <v>98.62831474700991</v>
      </c>
      <c r="C214" s="94">
        <v>98.821623431655397</v>
      </c>
      <c r="D214" s="94">
        <v>98.679724170277382</v>
      </c>
      <c r="E214" s="94"/>
      <c r="F214" s="94">
        <f t="shared" si="9"/>
        <v>-0.14359130770215112</v>
      </c>
      <c r="G214" s="94">
        <f t="shared" si="10"/>
        <v>5.2124406058595696E-2</v>
      </c>
      <c r="H214" s="94"/>
      <c r="I214" s="94">
        <v>5.7881142570623725</v>
      </c>
      <c r="J214" s="94">
        <v>5.7798030281093622</v>
      </c>
      <c r="L214" s="94">
        <f t="shared" si="11"/>
        <v>-8.3112289530102856E-3</v>
      </c>
    </row>
    <row r="215" spans="1:12" ht="15.75" x14ac:dyDescent="0.25">
      <c r="A215" s="152" t="s">
        <v>184</v>
      </c>
      <c r="B215" s="93">
        <v>121.92711574326775</v>
      </c>
      <c r="C215" s="93">
        <v>121.92711574326775</v>
      </c>
      <c r="D215" s="93">
        <v>121.92711574326775</v>
      </c>
      <c r="E215" s="93"/>
      <c r="F215" s="93">
        <f t="shared" si="9"/>
        <v>0</v>
      </c>
      <c r="G215" s="93">
        <f t="shared" si="10"/>
        <v>0</v>
      </c>
      <c r="H215" s="93"/>
      <c r="I215" s="93">
        <v>9.5948105722564042E-2</v>
      </c>
      <c r="J215" s="93">
        <v>9.5948105722564042E-2</v>
      </c>
      <c r="L215" s="93">
        <f t="shared" si="11"/>
        <v>0</v>
      </c>
    </row>
    <row r="216" spans="1:12" s="104" customFormat="1" ht="15.75" x14ac:dyDescent="0.25">
      <c r="A216" s="153" t="s">
        <v>202</v>
      </c>
      <c r="B216" s="94">
        <v>121.92711574326775</v>
      </c>
      <c r="C216" s="94">
        <v>121.92711574326775</v>
      </c>
      <c r="D216" s="94">
        <v>121.92711574326775</v>
      </c>
      <c r="E216" s="94"/>
      <c r="F216" s="94">
        <f t="shared" si="9"/>
        <v>0</v>
      </c>
      <c r="G216" s="94">
        <f t="shared" si="10"/>
        <v>0</v>
      </c>
      <c r="H216" s="94"/>
      <c r="I216" s="94">
        <v>9.5948105722564042E-2</v>
      </c>
      <c r="J216" s="94">
        <v>9.5948105722564042E-2</v>
      </c>
      <c r="L216" s="94">
        <f t="shared" si="11"/>
        <v>0</v>
      </c>
    </row>
    <row r="217" spans="1:12" ht="15.75" x14ac:dyDescent="0.25">
      <c r="A217" s="152" t="s">
        <v>185</v>
      </c>
      <c r="B217" s="93">
        <v>98.311022805250332</v>
      </c>
      <c r="C217" s="93">
        <v>98.506964041155484</v>
      </c>
      <c r="D217" s="93">
        <v>98.363132341615355</v>
      </c>
      <c r="E217" s="93"/>
      <c r="F217" s="93">
        <f t="shared" si="9"/>
        <v>-0.14601170682718712</v>
      </c>
      <c r="G217" s="93">
        <f t="shared" si="10"/>
        <v>5.3004774925646814E-2</v>
      </c>
      <c r="H217" s="93"/>
      <c r="I217" s="93">
        <v>5.6921661513398076</v>
      </c>
      <c r="J217" s="93">
        <v>5.6838549223867973</v>
      </c>
      <c r="L217" s="93">
        <f t="shared" si="11"/>
        <v>-8.3112289530102856E-3</v>
      </c>
    </row>
    <row r="218" spans="1:12" s="104" customFormat="1" ht="15.75" x14ac:dyDescent="0.25">
      <c r="A218" s="153" t="s">
        <v>201</v>
      </c>
      <c r="B218" s="94">
        <v>98.311022805250332</v>
      </c>
      <c r="C218" s="94">
        <v>98.506964041155484</v>
      </c>
      <c r="D218" s="94">
        <v>98.363132341615355</v>
      </c>
      <c r="E218" s="94"/>
      <c r="F218" s="94">
        <f t="shared" si="9"/>
        <v>-0.14601170682718712</v>
      </c>
      <c r="G218" s="94">
        <f t="shared" si="10"/>
        <v>5.3004774925646814E-2</v>
      </c>
      <c r="H218" s="94"/>
      <c r="I218" s="94">
        <v>5.6921661513398076</v>
      </c>
      <c r="J218" s="94">
        <v>5.6838549223867973</v>
      </c>
      <c r="L218" s="94">
        <f t="shared" si="11"/>
        <v>-8.3112289530102856E-3</v>
      </c>
    </row>
    <row r="219" spans="1:12" ht="15.75" x14ac:dyDescent="0.25">
      <c r="A219" s="157" t="s">
        <v>134</v>
      </c>
      <c r="B219" s="93">
        <v>97.047815636735692</v>
      </c>
      <c r="C219" s="93">
        <v>97.047815636735692</v>
      </c>
      <c r="D219" s="93">
        <v>97.047815636735692</v>
      </c>
      <c r="E219" s="93"/>
      <c r="F219" s="93">
        <f t="shared" si="9"/>
        <v>0</v>
      </c>
      <c r="G219" s="93">
        <f t="shared" si="10"/>
        <v>0</v>
      </c>
      <c r="H219" s="93"/>
      <c r="I219" s="93">
        <v>0.48707940402014682</v>
      </c>
      <c r="J219" s="93">
        <v>0.48707940402014682</v>
      </c>
      <c r="L219" s="93">
        <f t="shared" si="11"/>
        <v>0</v>
      </c>
    </row>
    <row r="220" spans="1:12" s="104" customFormat="1" ht="15.75" x14ac:dyDescent="0.25">
      <c r="A220" s="155" t="s">
        <v>126</v>
      </c>
      <c r="B220" s="94">
        <v>97.047815636735692</v>
      </c>
      <c r="C220" s="94">
        <v>97.047815636735692</v>
      </c>
      <c r="D220" s="94">
        <v>97.047815636735692</v>
      </c>
      <c r="E220" s="94"/>
      <c r="F220" s="94">
        <f t="shared" si="9"/>
        <v>0</v>
      </c>
      <c r="G220" s="94">
        <f t="shared" si="10"/>
        <v>0</v>
      </c>
      <c r="H220" s="94"/>
      <c r="I220" s="94">
        <v>0.48707940402014682</v>
      </c>
      <c r="J220" s="94">
        <v>0.48707940402014682</v>
      </c>
      <c r="L220" s="94">
        <f t="shared" si="11"/>
        <v>0</v>
      </c>
    </row>
    <row r="221" spans="1:12" ht="15.75" x14ac:dyDescent="0.25">
      <c r="A221" s="154" t="s">
        <v>200</v>
      </c>
      <c r="B221" s="93">
        <v>97.047815636735692</v>
      </c>
      <c r="C221" s="93">
        <v>97.047815636735692</v>
      </c>
      <c r="D221" s="93">
        <v>97.047815636735692</v>
      </c>
      <c r="E221" s="93"/>
      <c r="F221" s="93">
        <f t="shared" si="9"/>
        <v>0</v>
      </c>
      <c r="G221" s="93">
        <f t="shared" si="10"/>
        <v>0</v>
      </c>
      <c r="H221" s="93"/>
      <c r="I221" s="93">
        <v>0.48707940402014682</v>
      </c>
      <c r="J221" s="93">
        <v>0.48707940402014682</v>
      </c>
      <c r="L221" s="93">
        <f t="shared" si="11"/>
        <v>0</v>
      </c>
    </row>
    <row r="222" spans="1:12" s="104" customFormat="1" ht="15.75" x14ac:dyDescent="0.25">
      <c r="A222" s="151" t="s">
        <v>133</v>
      </c>
      <c r="B222" s="94">
        <v>100</v>
      </c>
      <c r="C222" s="94">
        <v>100.08487654320987</v>
      </c>
      <c r="D222" s="94">
        <v>100.08487654320987</v>
      </c>
      <c r="E222" s="94"/>
      <c r="F222" s="94">
        <f t="shared" si="9"/>
        <v>0</v>
      </c>
      <c r="G222" s="94">
        <f t="shared" si="10"/>
        <v>8.4876543209877475E-2</v>
      </c>
      <c r="H222" s="94"/>
      <c r="I222" s="94">
        <v>1.346634241756091</v>
      </c>
      <c r="J222" s="94">
        <v>1.3466342417560913</v>
      </c>
      <c r="L222" s="94">
        <f t="shared" si="11"/>
        <v>0</v>
      </c>
    </row>
    <row r="223" spans="1:12" ht="15.75" x14ac:dyDescent="0.25">
      <c r="A223" s="152" t="s">
        <v>186</v>
      </c>
      <c r="B223" s="93">
        <v>100</v>
      </c>
      <c r="C223" s="93">
        <v>100.08487654320987</v>
      </c>
      <c r="D223" s="93">
        <v>100.08487654320987</v>
      </c>
      <c r="E223" s="93"/>
      <c r="F223" s="93">
        <f t="shared" si="9"/>
        <v>0</v>
      </c>
      <c r="G223" s="93">
        <f t="shared" si="10"/>
        <v>8.4876543209877475E-2</v>
      </c>
      <c r="H223" s="93"/>
      <c r="I223" s="93">
        <v>1.346634241756091</v>
      </c>
      <c r="J223" s="93">
        <v>1.3466342417560913</v>
      </c>
      <c r="L223" s="93">
        <f t="shared" si="11"/>
        <v>0</v>
      </c>
    </row>
    <row r="224" spans="1:12" s="104" customFormat="1" ht="15.75" x14ac:dyDescent="0.25">
      <c r="A224" s="153" t="s">
        <v>133</v>
      </c>
      <c r="B224" s="94">
        <v>100</v>
      </c>
      <c r="C224" s="94">
        <v>100.08487654320987</v>
      </c>
      <c r="D224" s="94">
        <v>100.08487654320987</v>
      </c>
      <c r="E224" s="94"/>
      <c r="F224" s="94">
        <f t="shared" si="9"/>
        <v>0</v>
      </c>
      <c r="G224" s="94">
        <f t="shared" si="10"/>
        <v>8.4876543209877475E-2</v>
      </c>
      <c r="H224" s="94"/>
      <c r="I224" s="94">
        <v>1.346634241756091</v>
      </c>
      <c r="J224" s="94">
        <v>1.3466342417560913</v>
      </c>
      <c r="L224" s="94">
        <f t="shared" si="11"/>
        <v>0</v>
      </c>
    </row>
    <row r="225" spans="1:12" ht="6.75" customHeight="1" x14ac:dyDescent="0.25">
      <c r="A225" s="142"/>
      <c r="B225" s="142"/>
      <c r="C225" s="89"/>
      <c r="D225" s="89"/>
      <c r="E225" s="89"/>
      <c r="F225" s="89"/>
      <c r="G225" s="89"/>
      <c r="H225" s="89"/>
      <c r="I225" s="89"/>
      <c r="J225" s="89"/>
      <c r="K225" s="85"/>
      <c r="L225" s="89"/>
    </row>
    <row r="226" spans="1:12" x14ac:dyDescent="0.25">
      <c r="A226" s="190" t="s">
        <v>54</v>
      </c>
      <c r="B226" s="191"/>
      <c r="C226" s="191"/>
      <c r="D226" s="191"/>
    </row>
    <row r="227" spans="1:12" x14ac:dyDescent="0.25">
      <c r="A227" s="143"/>
      <c r="B227" s="143"/>
      <c r="C227" s="97"/>
      <c r="D227" s="97"/>
    </row>
  </sheetData>
  <mergeCells count="5">
    <mergeCell ref="A3:A4"/>
    <mergeCell ref="I3:J3"/>
    <mergeCell ref="A226:D226"/>
    <mergeCell ref="F3:G3"/>
    <mergeCell ref="B3:D3"/>
  </mergeCells>
  <pageMargins left="0.7" right="0.7" top="0.75" bottom="0.75" header="0.3" footer="0.3"/>
  <pageSetup scale="54" orientation="portrait" horizontalDpi="4294967295" verticalDpi="4294967295" r:id="rId1"/>
  <rowBreaks count="2" manualBreakCount="2">
    <brk id="145" max="11"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35" activePane="bottomRight" state="frozen"/>
      <selection activeCell="T36" sqref="T36"/>
      <selection pane="topRight" activeCell="T36" sqref="T36"/>
      <selection pane="bottomLeft" activeCell="T36" sqref="T36"/>
      <selection pane="bottomRight" activeCell="G34" sqref="G34"/>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6" t="s">
        <v>260</v>
      </c>
      <c r="B1" s="82"/>
      <c r="C1" s="82"/>
      <c r="D1" s="41"/>
      <c r="E1" s="41"/>
      <c r="F1" s="41"/>
      <c r="G1" s="41"/>
      <c r="H1" s="41"/>
      <c r="I1" s="41"/>
    </row>
    <row r="2" spans="1:16" ht="6" customHeight="1" x14ac:dyDescent="0.25">
      <c r="A2" s="29"/>
      <c r="B2" s="29"/>
      <c r="C2" s="29"/>
      <c r="D2" s="29"/>
      <c r="E2" s="29"/>
      <c r="F2" s="29"/>
      <c r="G2" s="29"/>
      <c r="H2" s="29"/>
      <c r="I2" s="29"/>
    </row>
    <row r="3" spans="1:16" ht="60" customHeight="1" x14ac:dyDescent="0.25">
      <c r="A3" s="193"/>
      <c r="B3" s="192" t="s">
        <v>242</v>
      </c>
      <c r="C3" s="192"/>
      <c r="D3" s="29"/>
      <c r="E3" s="45" t="s">
        <v>243</v>
      </c>
      <c r="F3" s="41"/>
      <c r="G3" s="195" t="s">
        <v>244</v>
      </c>
      <c r="H3" s="195"/>
      <c r="I3" s="179" t="s">
        <v>245</v>
      </c>
    </row>
    <row r="4" spans="1:16" ht="30" x14ac:dyDescent="0.25">
      <c r="A4" s="194"/>
      <c r="B4" s="117">
        <v>43101</v>
      </c>
      <c r="C4" s="117">
        <v>43132</v>
      </c>
      <c r="D4" s="135"/>
      <c r="E4" s="160" t="s">
        <v>266</v>
      </c>
      <c r="F4" s="135"/>
      <c r="G4" s="117">
        <v>43101</v>
      </c>
      <c r="H4" s="117">
        <v>43132</v>
      </c>
      <c r="I4" s="160" t="s">
        <v>262</v>
      </c>
    </row>
    <row r="5" spans="1:16" ht="15.75" x14ac:dyDescent="0.25">
      <c r="A5" s="46" t="s">
        <v>38</v>
      </c>
      <c r="B5" s="113"/>
      <c r="C5" s="113"/>
      <c r="D5" s="113"/>
      <c r="E5" s="113"/>
      <c r="F5" s="113"/>
      <c r="G5" s="26"/>
      <c r="H5" s="26"/>
    </row>
    <row r="6" spans="1:16" ht="7.5" customHeight="1" x14ac:dyDescent="0.25">
      <c r="A6" s="47"/>
      <c r="B6" s="113"/>
      <c r="C6" s="113"/>
      <c r="D6" s="113"/>
      <c r="E6" s="113"/>
      <c r="F6" s="113"/>
      <c r="G6" s="26"/>
      <c r="H6" s="26"/>
    </row>
    <row r="7" spans="1:16" ht="15.75" x14ac:dyDescent="0.25">
      <c r="A7" s="39" t="s">
        <v>241</v>
      </c>
      <c r="B7" s="132">
        <v>110.69350514191611</v>
      </c>
      <c r="C7" s="132">
        <v>111.0034911865295</v>
      </c>
      <c r="D7" s="93"/>
      <c r="E7" s="96">
        <f>((C7/B7-1)*100)</f>
        <v>0.28003995737235776</v>
      </c>
      <c r="F7" s="93"/>
      <c r="G7" s="114">
        <v>110.69350514191611</v>
      </c>
      <c r="H7" s="114">
        <v>111.0034911865295</v>
      </c>
      <c r="I7" s="96">
        <f t="shared" ref="I7:I21" si="0">H7-G7</f>
        <v>0.30998604461339596</v>
      </c>
      <c r="J7" s="1"/>
      <c r="K7" s="1"/>
      <c r="L7" s="1"/>
      <c r="N7" s="1"/>
      <c r="P7" s="1"/>
    </row>
    <row r="8" spans="1:16" x14ac:dyDescent="0.25">
      <c r="A8" s="15" t="s">
        <v>0</v>
      </c>
      <c r="B8" s="132">
        <v>105.97038975485788</v>
      </c>
      <c r="C8" s="132">
        <v>110.45207463754562</v>
      </c>
      <c r="D8" s="113"/>
      <c r="E8" s="93">
        <f>((C8/B8-1)*100)</f>
        <v>4.2291859953098809</v>
      </c>
      <c r="F8" s="113"/>
      <c r="G8" s="114">
        <v>9.1625537560734216</v>
      </c>
      <c r="H8" s="114">
        <v>9.5500551963380165</v>
      </c>
      <c r="I8" s="115">
        <f t="shared" si="0"/>
        <v>0.38750144026459488</v>
      </c>
      <c r="K8" s="1"/>
      <c r="L8" s="1"/>
      <c r="N8" s="1"/>
      <c r="P8" s="1"/>
    </row>
    <row r="9" spans="1:16" x14ac:dyDescent="0.25">
      <c r="A9" s="15" t="s">
        <v>246</v>
      </c>
      <c r="B9" s="132">
        <v>127.15211973162191</v>
      </c>
      <c r="C9" s="132">
        <v>127.56887172748395</v>
      </c>
      <c r="D9" s="113"/>
      <c r="E9" s="113">
        <f>((C9/B9-1)*100)</f>
        <v>0.32775859084510639</v>
      </c>
      <c r="F9" s="113"/>
      <c r="G9" s="114">
        <v>14.851874169322389</v>
      </c>
      <c r="H9" s="114">
        <v>14.900552462813847</v>
      </c>
      <c r="I9" s="115">
        <f t="shared" si="0"/>
        <v>4.867829349145758E-2</v>
      </c>
      <c r="K9" s="1"/>
      <c r="L9" s="1"/>
      <c r="N9" s="1"/>
      <c r="P9" s="1"/>
    </row>
    <row r="10" spans="1:16" x14ac:dyDescent="0.25">
      <c r="A10" s="40" t="s">
        <v>22</v>
      </c>
      <c r="B10" s="1">
        <v>111.14053299026713</v>
      </c>
      <c r="C10" s="1">
        <v>111.0556810089744</v>
      </c>
      <c r="D10" s="26"/>
      <c r="E10" s="26">
        <f>((C10/B10-1)*100)</f>
        <v>-7.634656682828922E-2</v>
      </c>
      <c r="F10" s="26"/>
      <c r="G10" s="1">
        <v>101.53095138584268</v>
      </c>
      <c r="H10" s="1">
        <v>101.45343599019149</v>
      </c>
      <c r="I10" s="115">
        <f t="shared" si="0"/>
        <v>-7.7515395651190033E-2</v>
      </c>
      <c r="J10" s="1"/>
      <c r="K10" s="1"/>
      <c r="L10" s="1"/>
      <c r="M10" s="114"/>
      <c r="N10" s="1"/>
      <c r="O10" s="1"/>
      <c r="P10" s="1"/>
    </row>
    <row r="11" spans="1:16" ht="15.75" x14ac:dyDescent="0.25">
      <c r="A11" s="40" t="s">
        <v>23</v>
      </c>
      <c r="B11" s="1">
        <v>117.96281338171065</v>
      </c>
      <c r="C11" s="1">
        <v>117.03500972532922</v>
      </c>
      <c r="D11" s="26"/>
      <c r="E11" s="26">
        <f t="shared" ref="E11:E22" si="1">((C11/B11-1)*100)</f>
        <v>-0.78652215031459471</v>
      </c>
      <c r="F11" s="26"/>
      <c r="G11" s="1">
        <v>23.343613031257458</v>
      </c>
      <c r="H11" s="1">
        <v>23.160010344082892</v>
      </c>
      <c r="I11" s="115">
        <f t="shared" si="0"/>
        <v>-0.18360268717456663</v>
      </c>
      <c r="J11" s="1"/>
      <c r="K11" s="1"/>
      <c r="L11" s="159"/>
      <c r="M11" s="114"/>
      <c r="N11" s="1"/>
      <c r="O11" s="1"/>
      <c r="P11" s="1"/>
    </row>
    <row r="12" spans="1:16" ht="15.75" x14ac:dyDescent="0.25">
      <c r="A12" s="40" t="s">
        <v>24</v>
      </c>
      <c r="B12" s="1">
        <v>109.25404683873644</v>
      </c>
      <c r="C12" s="1">
        <v>109.40228651744917</v>
      </c>
      <c r="D12" s="26"/>
      <c r="E12" s="26">
        <f>((C12/B12-1)*100)</f>
        <v>0.13568346711361201</v>
      </c>
      <c r="F12" s="26"/>
      <c r="G12" s="1">
        <v>78.187338354585236</v>
      </c>
      <c r="H12" s="1">
        <v>78.293425646108588</v>
      </c>
      <c r="I12" s="115">
        <f t="shared" si="0"/>
        <v>0.10608729152335172</v>
      </c>
      <c r="J12" s="1"/>
      <c r="K12" s="1"/>
      <c r="L12" s="159"/>
      <c r="M12" s="114"/>
      <c r="N12" s="1"/>
      <c r="O12" s="1"/>
      <c r="P12" s="1"/>
    </row>
    <row r="13" spans="1:16" ht="15.75" x14ac:dyDescent="0.25">
      <c r="A13" s="40" t="s">
        <v>248</v>
      </c>
      <c r="B13" s="1">
        <v>109.51561438548322</v>
      </c>
      <c r="C13" s="1">
        <v>109.76126829861816</v>
      </c>
      <c r="D13" s="26"/>
      <c r="E13" s="26">
        <f t="shared" si="1"/>
        <v>0.22430948729399436</v>
      </c>
      <c r="F13" s="26"/>
      <c r="G13" s="1">
        <v>107.04695276233596</v>
      </c>
      <c r="H13" s="1">
        <v>107.287069233241</v>
      </c>
      <c r="I13" s="115">
        <f t="shared" si="0"/>
        <v>0.24011647090503629</v>
      </c>
      <c r="J13" s="1"/>
      <c r="K13" s="1"/>
      <c r="L13" s="159"/>
      <c r="M13" s="114"/>
      <c r="N13" s="1"/>
      <c r="O13" s="1"/>
      <c r="P13" s="1"/>
    </row>
    <row r="14" spans="1:16" ht="15.75" x14ac:dyDescent="0.25">
      <c r="A14" s="40" t="s">
        <v>25</v>
      </c>
      <c r="B14" s="1">
        <v>111.13922890863782</v>
      </c>
      <c r="C14" s="1">
        <v>111.50572358544916</v>
      </c>
      <c r="D14" s="26"/>
      <c r="E14" s="26">
        <f t="shared" si="1"/>
        <v>0.32976175956072051</v>
      </c>
      <c r="F14" s="26"/>
      <c r="G14" s="1">
        <v>106.815564900545</v>
      </c>
      <c r="H14" s="1">
        <v>107.16780178684574</v>
      </c>
      <c r="I14" s="115">
        <f t="shared" si="0"/>
        <v>0.35223688630074435</v>
      </c>
      <c r="J14" s="1"/>
      <c r="K14" s="1"/>
      <c r="L14" s="159"/>
      <c r="M14" s="114"/>
      <c r="N14" s="1"/>
      <c r="O14" s="1"/>
      <c r="P14" s="1"/>
    </row>
    <row r="15" spans="1:16" ht="15.75" x14ac:dyDescent="0.25">
      <c r="A15" s="40" t="s">
        <v>26</v>
      </c>
      <c r="B15" s="1">
        <v>110.81145912321126</v>
      </c>
      <c r="C15" s="1">
        <v>111.16290627856979</v>
      </c>
      <c r="D15" s="26"/>
      <c r="E15" s="26">
        <f t="shared" si="1"/>
        <v>0.3171577724355723</v>
      </c>
      <c r="F15" s="26"/>
      <c r="G15" s="1">
        <v>85.002950496702667</v>
      </c>
      <c r="H15" s="1">
        <v>85.272543961002512</v>
      </c>
      <c r="I15" s="115">
        <f>H15-G15</f>
        <v>0.26959346429984521</v>
      </c>
      <c r="J15" s="1"/>
      <c r="K15" s="1"/>
      <c r="L15" s="159"/>
      <c r="M15" s="114"/>
      <c r="N15" s="1"/>
      <c r="O15" s="1"/>
      <c r="P15" s="1"/>
    </row>
    <row r="16" spans="1:16" ht="15.75" x14ac:dyDescent="0.25">
      <c r="A16" s="40" t="s">
        <v>27</v>
      </c>
      <c r="B16" s="1">
        <v>111.87699940682103</v>
      </c>
      <c r="C16" s="1">
        <v>112.22209368274392</v>
      </c>
      <c r="D16" s="26"/>
      <c r="E16" s="26">
        <f>((C16/B16-1)*100)</f>
        <v>0.3084586445405213</v>
      </c>
      <c r="F16" s="26"/>
      <c r="G16" s="1">
        <v>102.12785313317949</v>
      </c>
      <c r="H16" s="1">
        <v>102.44287532465241</v>
      </c>
      <c r="I16" s="115">
        <f t="shared" si="0"/>
        <v>0.3150221914729201</v>
      </c>
      <c r="J16" s="1"/>
      <c r="K16" s="1"/>
      <c r="L16" s="159"/>
      <c r="M16" s="114"/>
      <c r="N16" s="1"/>
      <c r="O16" s="1"/>
      <c r="P16" s="1"/>
    </row>
    <row r="17" spans="1:16" ht="15.75" x14ac:dyDescent="0.25">
      <c r="A17" s="40" t="s">
        <v>28</v>
      </c>
      <c r="B17" s="1">
        <v>109.82472615680435</v>
      </c>
      <c r="C17" s="1">
        <v>110.14196093983797</v>
      </c>
      <c r="D17" s="26"/>
      <c r="E17" s="26">
        <f t="shared" si="1"/>
        <v>0.28885551927595454</v>
      </c>
      <c r="F17" s="26"/>
      <c r="G17" s="1">
        <v>103.87252397996905</v>
      </c>
      <c r="H17" s="1">
        <v>104.17256549849643</v>
      </c>
      <c r="I17" s="115">
        <f t="shared" si="0"/>
        <v>0.30004151852737948</v>
      </c>
      <c r="J17" s="1"/>
      <c r="K17" s="1"/>
      <c r="L17" s="159"/>
      <c r="M17" s="114"/>
      <c r="N17" s="1"/>
      <c r="O17" s="1"/>
      <c r="P17" s="1"/>
    </row>
    <row r="18" spans="1:16" ht="15.75" x14ac:dyDescent="0.25">
      <c r="A18" s="40" t="s">
        <v>29</v>
      </c>
      <c r="B18" s="1">
        <v>111.22411702793316</v>
      </c>
      <c r="C18" s="1">
        <v>111.52590318189026</v>
      </c>
      <c r="D18" s="26"/>
      <c r="E18" s="26">
        <f t="shared" si="1"/>
        <v>0.27133157989585044</v>
      </c>
      <c r="F18" s="26"/>
      <c r="G18" s="1">
        <v>105.17589157157792</v>
      </c>
      <c r="H18" s="1">
        <v>105.46126697984862</v>
      </c>
      <c r="I18" s="115">
        <f>H18-G18</f>
        <v>0.28537540827069563</v>
      </c>
      <c r="J18" s="1"/>
      <c r="K18" s="1"/>
      <c r="L18" s="159"/>
      <c r="M18" s="114"/>
      <c r="N18" s="1"/>
      <c r="O18" s="1"/>
      <c r="P18" s="1"/>
    </row>
    <row r="19" spans="1:16" ht="15.75" x14ac:dyDescent="0.25">
      <c r="A19" s="40" t="s">
        <v>30</v>
      </c>
      <c r="B19" s="1">
        <v>111.23716214790608</v>
      </c>
      <c r="C19" s="1">
        <v>111.56261033593951</v>
      </c>
      <c r="D19" s="26"/>
      <c r="E19" s="26">
        <f t="shared" si="1"/>
        <v>0.29257145880861035</v>
      </c>
      <c r="F19" s="26"/>
      <c r="G19" s="1">
        <v>105.95225039233691</v>
      </c>
      <c r="H19" s="1">
        <v>106.2622364369503</v>
      </c>
      <c r="I19" s="115">
        <f t="shared" si="0"/>
        <v>0.30998604461339596</v>
      </c>
      <c r="J19" s="1"/>
      <c r="K19" s="1"/>
      <c r="L19" s="159"/>
      <c r="M19" s="114"/>
      <c r="N19" s="1"/>
      <c r="O19" s="1"/>
      <c r="P19" s="1"/>
    </row>
    <row r="20" spans="1:16" ht="15.75" x14ac:dyDescent="0.25">
      <c r="A20" s="40" t="s">
        <v>31</v>
      </c>
      <c r="B20" s="1">
        <v>111.28748631640082</v>
      </c>
      <c r="C20" s="1">
        <v>111.62061661996415</v>
      </c>
      <c r="D20" s="26"/>
      <c r="E20" s="26">
        <f t="shared" si="1"/>
        <v>0.29934210448083753</v>
      </c>
      <c r="F20" s="26"/>
      <c r="G20" s="1">
        <v>105.6082639778264</v>
      </c>
      <c r="H20" s="1">
        <v>105.92439397772327</v>
      </c>
      <c r="I20" s="115">
        <f t="shared" si="0"/>
        <v>0.31612999989687296</v>
      </c>
      <c r="J20" s="1"/>
      <c r="K20" s="1"/>
      <c r="L20" s="159"/>
      <c r="M20" s="114"/>
      <c r="N20" s="1"/>
      <c r="O20" s="1"/>
      <c r="P20" s="1"/>
    </row>
    <row r="21" spans="1:16" ht="15.75" x14ac:dyDescent="0.25">
      <c r="A21" s="40" t="s">
        <v>32</v>
      </c>
      <c r="B21" s="1">
        <v>110.11887862538313</v>
      </c>
      <c r="C21" s="1">
        <v>110.43680763711838</v>
      </c>
      <c r="D21" s="26"/>
      <c r="E21" s="26">
        <f>((C21/B21-1)*100)</f>
        <v>0.28871435643367249</v>
      </c>
      <c r="F21" s="26"/>
      <c r="G21" s="1">
        <v>107.36772789635145</v>
      </c>
      <c r="H21" s="1">
        <v>107.67771394096485</v>
      </c>
      <c r="I21" s="115">
        <f t="shared" si="0"/>
        <v>0.30998604461339596</v>
      </c>
      <c r="J21" s="1"/>
      <c r="K21" s="1"/>
      <c r="L21" s="159"/>
      <c r="M21" s="114"/>
      <c r="N21" s="1"/>
      <c r="O21" s="1"/>
      <c r="P21" s="1"/>
    </row>
    <row r="22" spans="1:16" ht="15.75" x14ac:dyDescent="0.25">
      <c r="A22" s="40" t="s">
        <v>33</v>
      </c>
      <c r="B22" s="1">
        <v>110.16508771989869</v>
      </c>
      <c r="C22" s="1">
        <v>110.47402916730077</v>
      </c>
      <c r="D22" s="26"/>
      <c r="E22" s="26">
        <f t="shared" si="1"/>
        <v>0.2804349851629695</v>
      </c>
      <c r="F22" s="26"/>
      <c r="G22" s="1">
        <v>106.8333127279223</v>
      </c>
      <c r="H22" s="1">
        <v>107.13291071261997</v>
      </c>
      <c r="I22" s="115">
        <f>H22-G22</f>
        <v>0.29959798469766952</v>
      </c>
      <c r="J22" s="1"/>
      <c r="K22" s="1"/>
      <c r="L22" s="159"/>
      <c r="M22" s="114"/>
      <c r="N22" s="1"/>
      <c r="O22" s="1"/>
      <c r="P22" s="1"/>
    </row>
    <row r="23" spans="1:16" ht="15.75" x14ac:dyDescent="0.25">
      <c r="A23" s="40" t="s">
        <v>34</v>
      </c>
      <c r="B23" s="1">
        <v>111.656024763185</v>
      </c>
      <c r="C23" s="1">
        <v>111.98534679788676</v>
      </c>
      <c r="D23" s="26"/>
      <c r="E23" s="26">
        <f>((C23/B23-1)*100)</f>
        <v>0.29494336324460413</v>
      </c>
      <c r="F23" s="26"/>
      <c r="G23" s="1">
        <v>103.6379263677448</v>
      </c>
      <c r="H23" s="1">
        <v>103.9435995533708</v>
      </c>
      <c r="I23" s="115">
        <f>H23-G23</f>
        <v>0.30567318562600576</v>
      </c>
      <c r="J23" s="1"/>
      <c r="K23" s="1"/>
      <c r="L23" s="159"/>
      <c r="M23" s="114"/>
      <c r="N23" s="1"/>
      <c r="O23" s="1"/>
      <c r="P23" s="1"/>
    </row>
    <row r="24" spans="1:16" ht="7.5" customHeight="1" x14ac:dyDescent="0.25">
      <c r="A24" s="15"/>
      <c r="B24" s="26"/>
      <c r="C24" s="26"/>
      <c r="D24" s="26"/>
      <c r="E24" s="26"/>
      <c r="F24" s="26"/>
      <c r="G24" s="26"/>
      <c r="H24" s="26"/>
      <c r="L24" s="159"/>
    </row>
    <row r="25" spans="1:16" ht="15.75" x14ac:dyDescent="0.25">
      <c r="A25" s="16" t="s">
        <v>36</v>
      </c>
      <c r="B25" s="26"/>
      <c r="C25" s="26"/>
      <c r="D25" s="26"/>
      <c r="E25" s="26"/>
      <c r="F25" s="26"/>
      <c r="G25" s="133"/>
      <c r="H25" s="133"/>
      <c r="I25" s="41"/>
      <c r="K25" s="86"/>
    </row>
    <row r="26" spans="1:16" ht="7.5" customHeight="1" x14ac:dyDescent="0.25">
      <c r="A26" s="47"/>
      <c r="B26" s="26"/>
      <c r="C26" s="26"/>
      <c r="D26" s="26"/>
      <c r="E26" s="26"/>
      <c r="F26" s="26"/>
      <c r="G26" s="26"/>
      <c r="H26" s="26"/>
    </row>
    <row r="27" spans="1:16" ht="15.75" x14ac:dyDescent="0.25">
      <c r="A27" s="39" t="s">
        <v>241</v>
      </c>
      <c r="B27" s="131">
        <v>112.32023320452198</v>
      </c>
      <c r="C27" s="131">
        <v>112.84447365174462</v>
      </c>
      <c r="E27" s="37">
        <f>((C27/B27-1)*100)</f>
        <v>0.46673732084232533</v>
      </c>
      <c r="G27" s="114">
        <v>112.32023320452198</v>
      </c>
      <c r="H27" s="114">
        <v>112.84447365174462</v>
      </c>
      <c r="I27" s="37">
        <f>H27-G27</f>
        <v>0.52424044722263829</v>
      </c>
      <c r="K27" s="1"/>
      <c r="L27" s="1"/>
      <c r="N27" s="1"/>
      <c r="P27" s="1"/>
    </row>
    <row r="28" spans="1:16" x14ac:dyDescent="0.25">
      <c r="A28" s="15" t="s">
        <v>0</v>
      </c>
      <c r="B28" s="130">
        <v>97.144345805808513</v>
      </c>
      <c r="C28" s="130">
        <v>105.95623774145059</v>
      </c>
      <c r="D28" s="26"/>
      <c r="E28" s="26">
        <f t="shared" ref="E28:E43" si="2">((C28/B28-1)*100)</f>
        <v>9.0709262207159682</v>
      </c>
      <c r="F28" s="26"/>
      <c r="G28" s="114">
        <v>7.4246669960768257</v>
      </c>
      <c r="H28" s="114">
        <v>8.0981530614248047</v>
      </c>
      <c r="I28" s="115">
        <f t="shared" ref="I28:I43" si="3">H28-G28</f>
        <v>0.67348606534797906</v>
      </c>
      <c r="K28" s="1"/>
      <c r="L28" s="1"/>
      <c r="N28" s="1"/>
      <c r="P28" s="1"/>
    </row>
    <row r="29" spans="1:16" x14ac:dyDescent="0.25">
      <c r="A29" s="15" t="s">
        <v>246</v>
      </c>
      <c r="B29" s="130">
        <v>128.26898475410522</v>
      </c>
      <c r="C29" s="132">
        <v>128.42823763213607</v>
      </c>
      <c r="D29" s="26"/>
      <c r="E29" s="26">
        <f t="shared" si="2"/>
        <v>0.12415540540540171</v>
      </c>
      <c r="F29" s="26"/>
      <c r="G29" s="114">
        <v>30.803965948472744</v>
      </c>
      <c r="H29" s="114">
        <v>30.842210737277011</v>
      </c>
      <c r="I29" s="115">
        <f t="shared" si="3"/>
        <v>3.824478880426696E-2</v>
      </c>
      <c r="K29" s="1"/>
      <c r="L29" s="1"/>
      <c r="N29" s="1"/>
      <c r="P29" s="1"/>
    </row>
    <row r="30" spans="1:16" x14ac:dyDescent="0.25">
      <c r="A30" s="40" t="s">
        <v>22</v>
      </c>
      <c r="B30" s="114">
        <v>113.57609938460882</v>
      </c>
      <c r="C30" s="114">
        <v>113.41450308678975</v>
      </c>
      <c r="D30" s="113"/>
      <c r="E30" s="113">
        <f t="shared" si="2"/>
        <v>-0.14228019688530269</v>
      </c>
      <c r="F30" s="113"/>
      <c r="G30" s="1">
        <v>104.89556620844516</v>
      </c>
      <c r="H30" s="1">
        <v>104.74632059031983</v>
      </c>
      <c r="I30" s="115">
        <f>H30-G30</f>
        <v>-0.14924561812533454</v>
      </c>
      <c r="J30" s="1"/>
      <c r="K30" s="1"/>
      <c r="L30" s="1"/>
      <c r="N30" s="1"/>
      <c r="P30" s="1"/>
    </row>
    <row r="31" spans="1:16" x14ac:dyDescent="0.25">
      <c r="A31" s="40" t="s">
        <v>23</v>
      </c>
      <c r="B31" s="1">
        <v>117.41394622990727</v>
      </c>
      <c r="C31" s="1">
        <v>115.73940242285359</v>
      </c>
      <c r="D31" s="113"/>
      <c r="E31" s="113">
        <f t="shared" si="2"/>
        <v>-1.426188166586928</v>
      </c>
      <c r="F31" s="113"/>
      <c r="G31" s="1">
        <v>18.952008359890396</v>
      </c>
      <c r="H31" s="1">
        <v>18.681717059331071</v>
      </c>
      <c r="I31" s="115">
        <f t="shared" si="3"/>
        <v>-0.27029130055932526</v>
      </c>
      <c r="J31" s="1"/>
      <c r="K31" s="1"/>
      <c r="L31" s="1"/>
      <c r="N31" s="1"/>
      <c r="P31" s="1"/>
    </row>
    <row r="32" spans="1:16" x14ac:dyDescent="0.25">
      <c r="A32" s="40" t="s">
        <v>24</v>
      </c>
      <c r="B32" s="1">
        <v>112.76331063493785</v>
      </c>
      <c r="C32" s="1">
        <v>112.9221301233441</v>
      </c>
      <c r="D32" s="113"/>
      <c r="E32" s="113">
        <f t="shared" si="2"/>
        <v>0.1408432295149753</v>
      </c>
      <c r="F32" s="113"/>
      <c r="G32" s="1">
        <v>85.943557848554761</v>
      </c>
      <c r="H32" s="1">
        <v>86.064603530988748</v>
      </c>
      <c r="I32" s="115">
        <f t="shared" si="3"/>
        <v>0.12104568243398717</v>
      </c>
      <c r="J32" s="1"/>
      <c r="K32" s="1"/>
      <c r="L32" s="1"/>
      <c r="N32" s="1"/>
      <c r="P32" s="1"/>
    </row>
    <row r="33" spans="1:16" x14ac:dyDescent="0.25">
      <c r="A33" s="40" t="s">
        <v>248</v>
      </c>
      <c r="B33" s="1">
        <v>111.69552056514449</v>
      </c>
      <c r="C33" s="1">
        <v>112.11603011317007</v>
      </c>
      <c r="D33" s="113"/>
      <c r="E33" s="113">
        <f t="shared" si="2"/>
        <v>0.37647843521202429</v>
      </c>
      <c r="F33" s="113"/>
      <c r="G33" s="1">
        <v>110.29360056826546</v>
      </c>
      <c r="H33" s="1">
        <v>110.70883218982384</v>
      </c>
      <c r="I33" s="115">
        <f t="shared" si="3"/>
        <v>0.41523162155837667</v>
      </c>
      <c r="J33" s="1"/>
      <c r="K33" s="1"/>
      <c r="L33" s="1"/>
      <c r="N33" s="1"/>
      <c r="P33" s="1"/>
    </row>
    <row r="34" spans="1:16" x14ac:dyDescent="0.25">
      <c r="A34" s="40" t="s">
        <v>25</v>
      </c>
      <c r="B34" s="1">
        <v>112.86361238828034</v>
      </c>
      <c r="C34" s="1">
        <v>113.4816160956604</v>
      </c>
      <c r="D34" s="113"/>
      <c r="E34" s="113">
        <f t="shared" si="2"/>
        <v>0.54756683248269322</v>
      </c>
      <c r="F34" s="113"/>
      <c r="G34" s="1">
        <v>109.11063239566113</v>
      </c>
      <c r="H34" s="1">
        <v>109.7080860293719</v>
      </c>
      <c r="I34" s="115">
        <f t="shared" si="3"/>
        <v>0.59745363371077076</v>
      </c>
      <c r="J34" s="1"/>
      <c r="K34" s="1"/>
      <c r="L34" s="1"/>
      <c r="N34" s="1"/>
      <c r="P34" s="1"/>
    </row>
    <row r="35" spans="1:16" x14ac:dyDescent="0.25">
      <c r="A35" s="40" t="s">
        <v>26</v>
      </c>
      <c r="B35" s="1">
        <v>109.43502164436615</v>
      </c>
      <c r="C35" s="1">
        <v>110.18988532474302</v>
      </c>
      <c r="D35" s="113"/>
      <c r="E35" s="113">
        <f t="shared" si="2"/>
        <v>0.68978254770211134</v>
      </c>
      <c r="F35" s="113"/>
      <c r="G35" s="1">
        <v>73.04427380107964</v>
      </c>
      <c r="H35" s="1">
        <v>73.548120453855248</v>
      </c>
      <c r="I35" s="115">
        <f t="shared" si="3"/>
        <v>0.50384665277560714</v>
      </c>
      <c r="J35" s="1"/>
      <c r="K35" s="1"/>
      <c r="L35" s="1"/>
      <c r="N35" s="1"/>
      <c r="P35" s="1"/>
    </row>
    <row r="36" spans="1:16" x14ac:dyDescent="0.25">
      <c r="A36" s="40" t="s">
        <v>27</v>
      </c>
      <c r="B36" s="1">
        <v>113.45620104110712</v>
      </c>
      <c r="C36" s="1">
        <v>114.04061195673397</v>
      </c>
      <c r="D36" s="113"/>
      <c r="E36" s="113">
        <f t="shared" si="2"/>
        <v>0.51509825841524748</v>
      </c>
      <c r="F36" s="113"/>
      <c r="G36" s="1">
        <v>105.0845665008703</v>
      </c>
      <c r="H36" s="1">
        <v>105.6258552727795</v>
      </c>
      <c r="I36" s="115">
        <f t="shared" si="3"/>
        <v>0.54128877190920832</v>
      </c>
      <c r="J36" s="1"/>
      <c r="K36" s="1"/>
      <c r="L36" s="1"/>
      <c r="N36" s="1"/>
      <c r="P36" s="1"/>
    </row>
    <row r="37" spans="1:16" x14ac:dyDescent="0.25">
      <c r="A37" s="40" t="s">
        <v>28</v>
      </c>
      <c r="B37" s="1">
        <v>111.73968012927128</v>
      </c>
      <c r="C37" s="1">
        <v>112.25349721559778</v>
      </c>
      <c r="D37" s="113"/>
      <c r="E37" s="113">
        <f t="shared" si="2"/>
        <v>0.45983404080991441</v>
      </c>
      <c r="F37" s="113"/>
      <c r="G37" s="1">
        <v>108.00267629601697</v>
      </c>
      <c r="H37" s="1">
        <v>108.4993093666118</v>
      </c>
      <c r="I37" s="115">
        <f t="shared" si="3"/>
        <v>0.4966330705948252</v>
      </c>
      <c r="J37" s="1"/>
      <c r="K37" s="1"/>
      <c r="L37" s="1"/>
      <c r="N37" s="1"/>
      <c r="P37" s="1"/>
    </row>
    <row r="38" spans="1:16" x14ac:dyDescent="0.25">
      <c r="A38" s="40" t="s">
        <v>29</v>
      </c>
      <c r="B38" s="1">
        <v>112.7283269926758</v>
      </c>
      <c r="C38" s="1">
        <v>113.26022553131423</v>
      </c>
      <c r="D38" s="113"/>
      <c r="E38" s="113">
        <f t="shared" si="2"/>
        <v>0.47184106499955636</v>
      </c>
      <c r="F38" s="113"/>
      <c r="G38" s="1">
        <v>107.06400278133962</v>
      </c>
      <c r="H38" s="1">
        <v>107.56917471229426</v>
      </c>
      <c r="I38" s="115">
        <f t="shared" si="3"/>
        <v>0.50517193095463142</v>
      </c>
      <c r="J38" s="1"/>
      <c r="K38" s="1"/>
      <c r="L38" s="1"/>
      <c r="N38" s="1"/>
      <c r="P38" s="1"/>
    </row>
    <row r="39" spans="1:16" x14ac:dyDescent="0.25">
      <c r="A39" s="40" t="s">
        <v>30</v>
      </c>
      <c r="B39" s="1">
        <v>113.183352442539</v>
      </c>
      <c r="C39" s="1">
        <v>113.7348938213451</v>
      </c>
      <c r="D39" s="113"/>
      <c r="E39" s="113">
        <f>((C39/B39-1)*100)</f>
        <v>0.48729903020507948</v>
      </c>
      <c r="F39" s="113"/>
      <c r="G39" s="1">
        <v>107.58085174149184</v>
      </c>
      <c r="H39" s="1">
        <v>108.10509218871448</v>
      </c>
      <c r="I39" s="115">
        <f t="shared" si="3"/>
        <v>0.52424044722263829</v>
      </c>
      <c r="J39" s="1"/>
      <c r="K39" s="1"/>
      <c r="L39" s="1"/>
      <c r="N39" s="1"/>
      <c r="P39" s="1"/>
    </row>
    <row r="40" spans="1:16" x14ac:dyDescent="0.25">
      <c r="A40" s="40" t="s">
        <v>31</v>
      </c>
      <c r="B40" s="1">
        <v>112.76388047399418</v>
      </c>
      <c r="C40" s="1">
        <v>113.31589370027818</v>
      </c>
      <c r="D40" s="113"/>
      <c r="E40" s="113">
        <f t="shared" si="2"/>
        <v>0.48953017931243625</v>
      </c>
      <c r="F40" s="113"/>
      <c r="G40" s="1">
        <v>108.39315499780821</v>
      </c>
      <c r="H40" s="1">
        <v>108.92377220383138</v>
      </c>
      <c r="I40" s="115">
        <f t="shared" si="3"/>
        <v>0.53061720602316598</v>
      </c>
      <c r="J40" s="1"/>
      <c r="K40" s="1"/>
      <c r="L40" s="1"/>
      <c r="N40" s="1"/>
      <c r="P40" s="1"/>
    </row>
    <row r="41" spans="1:16" x14ac:dyDescent="0.25">
      <c r="A41" s="40" t="s">
        <v>32</v>
      </c>
      <c r="B41" s="1">
        <v>111.64716960930612</v>
      </c>
      <c r="C41" s="1">
        <v>112.18844701831826</v>
      </c>
      <c r="D41" s="113"/>
      <c r="E41" s="113">
        <f t="shared" si="2"/>
        <v>0.48481068611614386</v>
      </c>
      <c r="F41" s="113"/>
      <c r="G41" s="1">
        <v>108.13302227769994</v>
      </c>
      <c r="H41" s="1">
        <v>108.65726272492259</v>
      </c>
      <c r="I41" s="115">
        <f t="shared" si="3"/>
        <v>0.52424044722265251</v>
      </c>
      <c r="J41" s="1"/>
      <c r="K41" s="1"/>
      <c r="L41" s="1"/>
      <c r="N41" s="1"/>
      <c r="P41" s="1"/>
    </row>
    <row r="42" spans="1:16" x14ac:dyDescent="0.25">
      <c r="A42" s="40" t="s">
        <v>33</v>
      </c>
      <c r="B42" s="1">
        <v>111.50823471261187</v>
      </c>
      <c r="C42" s="1">
        <v>112.03134663451767</v>
      </c>
      <c r="D42" s="113"/>
      <c r="E42" s="113">
        <f t="shared" si="2"/>
        <v>0.46912402770433737</v>
      </c>
      <c r="F42" s="113"/>
      <c r="G42" s="1">
        <v>106.94554469399404</v>
      </c>
      <c r="H42" s="1">
        <v>107.44725194071285</v>
      </c>
      <c r="I42" s="115">
        <f t="shared" si="3"/>
        <v>0.50170724671880862</v>
      </c>
      <c r="J42" s="1"/>
      <c r="K42" s="1"/>
      <c r="L42" s="1"/>
      <c r="N42" s="1"/>
      <c r="P42" s="1"/>
    </row>
    <row r="43" spans="1:16" x14ac:dyDescent="0.25">
      <c r="A43" s="40" t="s">
        <v>34</v>
      </c>
      <c r="B43" s="1">
        <v>113.37433356713568</v>
      </c>
      <c r="C43" s="1">
        <v>113.91501990064297</v>
      </c>
      <c r="D43" s="113"/>
      <c r="E43" s="113">
        <f t="shared" si="2"/>
        <v>0.47690364873202995</v>
      </c>
      <c r="F43" s="113"/>
      <c r="G43" s="1">
        <v>105.9266813469599</v>
      </c>
      <c r="H43" s="1">
        <v>106.43184955528429</v>
      </c>
      <c r="I43" s="115">
        <f t="shared" si="3"/>
        <v>0.5051682083243918</v>
      </c>
      <c r="J43" s="1"/>
      <c r="K43" s="1"/>
      <c r="L43" s="1"/>
      <c r="N43" s="1"/>
      <c r="P43" s="1"/>
    </row>
    <row r="44" spans="1:16" ht="7.5" customHeight="1" x14ac:dyDescent="0.25">
      <c r="A44" s="15"/>
      <c r="B44" s="113"/>
      <c r="C44" s="113"/>
      <c r="D44" s="113"/>
      <c r="E44" s="113"/>
      <c r="F44" s="113"/>
      <c r="G44" s="113"/>
      <c r="H44" s="113"/>
    </row>
    <row r="45" spans="1:16" ht="15.75" x14ac:dyDescent="0.25">
      <c r="A45" s="16" t="s">
        <v>37</v>
      </c>
      <c r="B45" s="113"/>
      <c r="C45" s="113"/>
      <c r="D45" s="113"/>
      <c r="E45" s="113"/>
      <c r="F45" s="113"/>
      <c r="G45" s="113"/>
      <c r="H45" s="113"/>
      <c r="I45" s="115"/>
    </row>
    <row r="46" spans="1:16" ht="7.5" customHeight="1" x14ac:dyDescent="0.25">
      <c r="A46" s="47"/>
      <c r="B46" s="113"/>
      <c r="C46" s="113"/>
      <c r="D46" s="113"/>
      <c r="E46" s="113"/>
      <c r="F46" s="113"/>
      <c r="G46" s="113"/>
      <c r="H46" s="113"/>
    </row>
    <row r="47" spans="1:16" ht="15.75" x14ac:dyDescent="0.25">
      <c r="A47" s="39" t="s">
        <v>241</v>
      </c>
      <c r="B47" s="130">
        <v>109.30212161215425</v>
      </c>
      <c r="C47" s="130">
        <v>109.42885020039111</v>
      </c>
      <c r="E47" s="37">
        <f>((C47/B47-1)*100)</f>
        <v>0.11594339283416133</v>
      </c>
      <c r="G47" s="114">
        <v>109.30212161215425</v>
      </c>
      <c r="H47" s="114">
        <v>109.42885020039111</v>
      </c>
      <c r="I47" s="37">
        <f>H47-G47</f>
        <v>0.12672858823685829</v>
      </c>
      <c r="K47" s="1"/>
      <c r="L47" s="1"/>
      <c r="N47" s="1"/>
      <c r="P47" s="1"/>
    </row>
    <row r="48" spans="1:16" x14ac:dyDescent="0.25">
      <c r="A48" s="15" t="s">
        <v>0</v>
      </c>
      <c r="B48" s="130">
        <v>105.97038975485788</v>
      </c>
      <c r="C48" s="130">
        <v>113.54428510163265</v>
      </c>
      <c r="D48" s="26"/>
      <c r="E48" s="115">
        <f t="shared" ref="E48:E63" si="4">((C48/B48-1)*100)</f>
        <v>7.1471807967258938</v>
      </c>
      <c r="F48" s="26"/>
      <c r="G48" s="1">
        <v>10.649014259236564</v>
      </c>
      <c r="H48" s="1">
        <v>10.791905486981218</v>
      </c>
      <c r="I48" s="115">
        <f t="shared" ref="I48:I63" si="5">H48-G48</f>
        <v>0.1428912277446539</v>
      </c>
      <c r="K48" s="1"/>
      <c r="L48" s="1"/>
      <c r="N48" s="1"/>
      <c r="P48" s="1"/>
    </row>
    <row r="49" spans="1:16" x14ac:dyDescent="0.25">
      <c r="A49" s="15" t="s">
        <v>246</v>
      </c>
      <c r="B49" s="130">
        <v>127.15211973162191</v>
      </c>
      <c r="C49" s="130">
        <v>111.95000764594712</v>
      </c>
      <c r="D49" s="26"/>
      <c r="E49" s="115">
        <f t="shared" si="4"/>
        <v>-11.955846365567213</v>
      </c>
      <c r="F49" s="26"/>
      <c r="G49" s="114">
        <v>1.2076282274368093</v>
      </c>
      <c r="H49" s="114">
        <v>1.265230573394786</v>
      </c>
      <c r="I49" s="115">
        <f t="shared" si="5"/>
        <v>5.7602345957976642E-2</v>
      </c>
      <c r="K49" s="1"/>
      <c r="L49" s="1"/>
      <c r="N49" s="1"/>
      <c r="P49" s="1"/>
    </row>
    <row r="50" spans="1:16" x14ac:dyDescent="0.25">
      <c r="A50" s="40" t="s">
        <v>22</v>
      </c>
      <c r="B50" s="1">
        <v>109.01447333336921</v>
      </c>
      <c r="C50" s="1">
        <v>108.99661315966665</v>
      </c>
      <c r="D50" s="26"/>
      <c r="E50" s="115">
        <f t="shared" si="4"/>
        <v>-1.6383305038714102E-2</v>
      </c>
      <c r="F50" s="26"/>
      <c r="G50" s="1">
        <v>98.653107352917701</v>
      </c>
      <c r="H50" s="1">
        <v>98.636944713409903</v>
      </c>
      <c r="I50" s="115">
        <f t="shared" si="5"/>
        <v>-1.6162639507797394E-2</v>
      </c>
      <c r="J50" s="1"/>
      <c r="K50" s="1"/>
      <c r="L50" s="1"/>
      <c r="M50" s="1"/>
      <c r="N50" s="1"/>
      <c r="P50" s="1"/>
    </row>
    <row r="51" spans="1:16" x14ac:dyDescent="0.25">
      <c r="A51" s="40" t="s">
        <v>23</v>
      </c>
      <c r="B51" s="1">
        <v>118.29358535449471</v>
      </c>
      <c r="C51" s="1">
        <v>117.81580081837484</v>
      </c>
      <c r="D51" s="26"/>
      <c r="E51" s="115">
        <f t="shared" si="4"/>
        <v>-0.4038972482642067</v>
      </c>
      <c r="F51" s="26"/>
      <c r="G51" s="1">
        <v>27.099868639940887</v>
      </c>
      <c r="H51" s="1">
        <v>26.990413016220952</v>
      </c>
      <c r="I51" s="115">
        <f t="shared" si="5"/>
        <v>-0.10945562371993489</v>
      </c>
      <c r="J51" s="1"/>
      <c r="K51" s="1"/>
      <c r="L51" s="1"/>
      <c r="M51" s="1"/>
      <c r="N51" s="1"/>
      <c r="P51" s="1"/>
    </row>
    <row r="52" spans="1:16" x14ac:dyDescent="0.25">
      <c r="A52" s="40" t="s">
        <v>24</v>
      </c>
      <c r="B52" s="1">
        <v>105.86923973130661</v>
      </c>
      <c r="C52" s="1">
        <v>106.00727481523093</v>
      </c>
      <c r="D52" s="26"/>
      <c r="E52" s="115">
        <f t="shared" si="4"/>
        <v>0.13038261564422005</v>
      </c>
      <c r="F52" s="26"/>
      <c r="G52" s="1">
        <v>71.553238712976807</v>
      </c>
      <c r="H52" s="1">
        <v>71.646531697188948</v>
      </c>
      <c r="I52" s="115">
        <f t="shared" si="5"/>
        <v>9.329298421214105E-2</v>
      </c>
      <c r="J52" s="1"/>
      <c r="K52" s="1"/>
      <c r="L52" s="1"/>
      <c r="M52" s="1"/>
      <c r="N52" s="1"/>
      <c r="P52" s="1"/>
    </row>
    <row r="53" spans="1:16" x14ac:dyDescent="0.25">
      <c r="A53" s="40" t="s">
        <v>248</v>
      </c>
      <c r="B53" s="1">
        <v>107.61541431038273</v>
      </c>
      <c r="C53" s="1">
        <v>107.70864850304945</v>
      </c>
      <c r="D53" s="26"/>
      <c r="E53" s="115">
        <f t="shared" si="4"/>
        <v>8.6636466777711973E-2</v>
      </c>
      <c r="F53" s="26"/>
      <c r="G53" s="1">
        <v>104.27000903833603</v>
      </c>
      <c r="H53" s="1">
        <v>104.36034489007565</v>
      </c>
      <c r="I53" s="115">
        <f t="shared" si="5"/>
        <v>9.0335851739624218E-2</v>
      </c>
      <c r="J53" s="1"/>
      <c r="K53" s="1"/>
      <c r="L53" s="1"/>
      <c r="M53" s="1"/>
      <c r="N53" s="1"/>
      <c r="P53" s="1"/>
    </row>
    <row r="54" spans="1:16" x14ac:dyDescent="0.25">
      <c r="A54" s="40" t="s">
        <v>25</v>
      </c>
      <c r="B54" s="1">
        <v>109.64814785115394</v>
      </c>
      <c r="C54" s="1">
        <v>109.7971616974572</v>
      </c>
      <c r="D54" s="26"/>
      <c r="E54" s="115">
        <f t="shared" si="4"/>
        <v>0.13590183621299268</v>
      </c>
      <c r="F54" s="26"/>
      <c r="G54" s="1">
        <v>104.85253298033513</v>
      </c>
      <c r="H54" s="1">
        <v>104.99502949797123</v>
      </c>
      <c r="I54" s="115">
        <f t="shared" si="5"/>
        <v>0.14249651763610416</v>
      </c>
      <c r="J54" s="1"/>
      <c r="K54" s="1"/>
      <c r="L54" s="1"/>
      <c r="M54" s="1"/>
      <c r="N54" s="1"/>
      <c r="P54" s="1"/>
    </row>
    <row r="55" spans="1:16" x14ac:dyDescent="0.25">
      <c r="A55" s="40" t="s">
        <v>26</v>
      </c>
      <c r="B55" s="1">
        <v>111.73343735330941</v>
      </c>
      <c r="C55" s="1">
        <v>111.81466427749496</v>
      </c>
      <c r="D55" s="26"/>
      <c r="E55" s="115">
        <f t="shared" si="4"/>
        <v>7.2697060172499661E-2</v>
      </c>
      <c r="F55" s="26"/>
      <c r="G55" s="1">
        <v>95.231522914261106</v>
      </c>
      <c r="H55" s="1">
        <v>95.300753431777281</v>
      </c>
      <c r="I55" s="115">
        <f t="shared" si="5"/>
        <v>6.9230517516174928E-2</v>
      </c>
      <c r="J55" s="1"/>
      <c r="K55" s="1"/>
      <c r="L55" s="1"/>
      <c r="M55" s="1"/>
      <c r="N55" s="1"/>
      <c r="P55" s="1"/>
    </row>
    <row r="56" spans="1:16" x14ac:dyDescent="0.25">
      <c r="A56" s="40" t="s">
        <v>27</v>
      </c>
      <c r="B56" s="1">
        <v>110.48914072516574</v>
      </c>
      <c r="C56" s="1">
        <v>110.62391500846279</v>
      </c>
      <c r="D56" s="26"/>
      <c r="E56" s="115">
        <f t="shared" si="4"/>
        <v>0.12197966461906518</v>
      </c>
      <c r="F56" s="26"/>
      <c r="G56" s="1">
        <v>99.598898001341553</v>
      </c>
      <c r="H56" s="1">
        <v>99.720388403087881</v>
      </c>
      <c r="I56" s="115">
        <f t="shared" si="5"/>
        <v>0.1214904017463283</v>
      </c>
      <c r="J56" s="1"/>
      <c r="K56" s="1"/>
      <c r="L56" s="1"/>
      <c r="M56" s="1"/>
      <c r="N56" s="1"/>
      <c r="P56" s="1"/>
    </row>
    <row r="57" spans="1:16" x14ac:dyDescent="0.25">
      <c r="A57" s="40" t="s">
        <v>28</v>
      </c>
      <c r="B57" s="1">
        <v>108.11885925290031</v>
      </c>
      <c r="C57" s="1">
        <v>108.26097586082265</v>
      </c>
      <c r="D57" s="26"/>
      <c r="E57" s="115">
        <f t="shared" si="4"/>
        <v>0.13144479039490786</v>
      </c>
      <c r="F57" s="26"/>
      <c r="G57" s="1">
        <v>100.33989548473568</v>
      </c>
      <c r="H57" s="1">
        <v>100.47178705003805</v>
      </c>
      <c r="I57" s="115">
        <f t="shared" si="5"/>
        <v>0.13189156530236801</v>
      </c>
      <c r="J57" s="1"/>
      <c r="K57" s="1"/>
      <c r="L57" s="1"/>
      <c r="M57" s="1"/>
      <c r="N57" s="1"/>
      <c r="P57" s="1"/>
    </row>
    <row r="58" spans="1:16" x14ac:dyDescent="0.25">
      <c r="A58" s="40" t="s">
        <v>29</v>
      </c>
      <c r="B58" s="1">
        <v>109.92705901765211</v>
      </c>
      <c r="C58" s="1">
        <v>110.03042266490363</v>
      </c>
      <c r="D58" s="26"/>
      <c r="E58" s="115">
        <f t="shared" si="4"/>
        <v>9.4029302862463915E-2</v>
      </c>
      <c r="F58" s="26"/>
      <c r="G58" s="1">
        <v>103.56094012393841</v>
      </c>
      <c r="H58" s="1">
        <v>103.65831775397476</v>
      </c>
      <c r="I58" s="115">
        <f t="shared" si="5"/>
        <v>9.7377630036348251E-2</v>
      </c>
      <c r="J58" s="1"/>
      <c r="K58" s="1"/>
      <c r="L58" s="1"/>
      <c r="M58" s="1"/>
      <c r="N58" s="1"/>
      <c r="P58" s="1"/>
    </row>
    <row r="59" spans="1:16" x14ac:dyDescent="0.25">
      <c r="A59" s="40" t="s">
        <v>30</v>
      </c>
      <c r="B59" s="1">
        <v>109.57897200663218</v>
      </c>
      <c r="C59" s="1">
        <v>109.71178461273801</v>
      </c>
      <c r="D59" s="26"/>
      <c r="E59" s="115">
        <f t="shared" si="4"/>
        <v>0.12120263922332786</v>
      </c>
      <c r="F59" s="26"/>
      <c r="G59" s="1">
        <v>104.55926459105176</v>
      </c>
      <c r="H59" s="1">
        <v>104.68599317928862</v>
      </c>
      <c r="I59" s="115">
        <f t="shared" si="5"/>
        <v>0.12672858823685829</v>
      </c>
      <c r="J59" s="1"/>
      <c r="K59" s="1"/>
      <c r="L59" s="1"/>
      <c r="M59" s="1"/>
      <c r="N59" s="1"/>
      <c r="P59" s="1"/>
    </row>
    <row r="60" spans="1:16" x14ac:dyDescent="0.25">
      <c r="A60" s="40" t="s">
        <v>31</v>
      </c>
      <c r="B60" s="1">
        <v>109.99405012592911</v>
      </c>
      <c r="C60" s="1">
        <v>110.13542195343298</v>
      </c>
      <c r="D60" s="26"/>
      <c r="E60" s="115">
        <f t="shared" si="4"/>
        <v>0.12852679516939247</v>
      </c>
      <c r="F60" s="26"/>
      <c r="G60" s="1">
        <v>103.22627304371943</v>
      </c>
      <c r="H60" s="1">
        <v>103.35894646423533</v>
      </c>
      <c r="I60" s="115">
        <f t="shared" si="5"/>
        <v>0.13267342051589992</v>
      </c>
      <c r="J60" s="1"/>
      <c r="K60" s="1"/>
      <c r="L60" s="1"/>
      <c r="M60" s="1"/>
      <c r="N60" s="1"/>
      <c r="P60" s="1"/>
    </row>
    <row r="61" spans="1:16" x14ac:dyDescent="0.25">
      <c r="A61" s="40" t="s">
        <v>32</v>
      </c>
      <c r="B61" s="1">
        <v>108.82774773954834</v>
      </c>
      <c r="C61" s="1">
        <v>108.95698754414994</v>
      </c>
      <c r="D61" s="26"/>
      <c r="E61" s="115">
        <f t="shared" si="4"/>
        <v>0.11875629817397204</v>
      </c>
      <c r="F61" s="26"/>
      <c r="G61" s="1">
        <v>106.71315137424875</v>
      </c>
      <c r="H61" s="1">
        <v>106.8398799624856</v>
      </c>
      <c r="I61" s="115">
        <f t="shared" si="5"/>
        <v>0.12672858823684408</v>
      </c>
      <c r="J61" s="1"/>
      <c r="K61" s="1"/>
      <c r="L61" s="1"/>
      <c r="M61" s="1"/>
      <c r="N61" s="1"/>
      <c r="P61" s="1"/>
    </row>
    <row r="62" spans="1:16" x14ac:dyDescent="0.25">
      <c r="A62" s="40" t="s">
        <v>33</v>
      </c>
      <c r="B62" s="1">
        <v>109.03950148866548</v>
      </c>
      <c r="C62" s="1">
        <v>109.16896344607436</v>
      </c>
      <c r="D62" s="26"/>
      <c r="E62" s="115">
        <f t="shared" si="4"/>
        <v>0.11872941057267106</v>
      </c>
      <c r="F62" s="26"/>
      <c r="G62" s="1">
        <v>106.73731775943649</v>
      </c>
      <c r="H62" s="1">
        <v>106.86404634767335</v>
      </c>
      <c r="I62" s="115">
        <f t="shared" si="5"/>
        <v>0.12672858823685829</v>
      </c>
      <c r="J62" s="1"/>
      <c r="K62" s="1"/>
      <c r="L62" s="1"/>
      <c r="M62" s="1"/>
      <c r="N62" s="1"/>
      <c r="P62" s="1"/>
    </row>
    <row r="63" spans="1:16" x14ac:dyDescent="0.25">
      <c r="A63" s="40" t="s">
        <v>34</v>
      </c>
      <c r="B63" s="1">
        <v>110.16822902697433</v>
      </c>
      <c r="C63" s="1">
        <v>110.31454152239715</v>
      </c>
      <c r="D63" s="26"/>
      <c r="E63" s="115">
        <f t="shared" si="4"/>
        <v>0.1328082485441362</v>
      </c>
      <c r="F63" s="26"/>
      <c r="G63" s="1">
        <v>101.68029370931563</v>
      </c>
      <c r="H63" s="1">
        <v>101.81533352650551</v>
      </c>
      <c r="I63" s="115">
        <f t="shared" si="5"/>
        <v>0.13503981718987745</v>
      </c>
      <c r="J63" s="1"/>
      <c r="K63" s="1"/>
      <c r="L63" s="1"/>
      <c r="M63" s="1"/>
      <c r="N63" s="1"/>
      <c r="P63" s="1"/>
    </row>
    <row r="64" spans="1:16" ht="8.25" customHeight="1" x14ac:dyDescent="0.25">
      <c r="A64" s="48"/>
      <c r="B64" s="49"/>
      <c r="C64" s="49"/>
      <c r="D64" s="49"/>
      <c r="E64" s="49"/>
      <c r="F64" s="49"/>
      <c r="G64" s="49"/>
      <c r="H64" s="49"/>
      <c r="I64" s="49"/>
    </row>
    <row r="65" spans="1:7" x14ac:dyDescent="0.25">
      <c r="G65" s="112"/>
    </row>
    <row r="66" spans="1:7" x14ac:dyDescent="0.25">
      <c r="A66" s="184" t="s">
        <v>54</v>
      </c>
      <c r="B66" s="185"/>
      <c r="C66" s="185"/>
      <c r="D66" s="185"/>
      <c r="G66" s="112"/>
    </row>
    <row r="67" spans="1:7" x14ac:dyDescent="0.25">
      <c r="A67" s="23"/>
      <c r="B67" s="8"/>
      <c r="C67" s="8"/>
      <c r="D67" s="8"/>
      <c r="G67" s="112"/>
    </row>
    <row r="68" spans="1:7" x14ac:dyDescent="0.25">
      <c r="G68" s="112"/>
    </row>
    <row r="69" spans="1:7" x14ac:dyDescent="0.25">
      <c r="G69" s="112"/>
    </row>
    <row r="70" spans="1:7" x14ac:dyDescent="0.25">
      <c r="G70" s="112"/>
    </row>
    <row r="71" spans="1:7" x14ac:dyDescent="0.25">
      <c r="G71" s="112"/>
    </row>
    <row r="72" spans="1:7" x14ac:dyDescent="0.25">
      <c r="G72" s="112"/>
    </row>
    <row r="73" spans="1:7" x14ac:dyDescent="0.25">
      <c r="G73" s="112"/>
    </row>
    <row r="74" spans="1:7" x14ac:dyDescent="0.25">
      <c r="G74" s="112"/>
    </row>
    <row r="75" spans="1:7" x14ac:dyDescent="0.25">
      <c r="G75" s="112"/>
    </row>
    <row r="76" spans="1:7" x14ac:dyDescent="0.25">
      <c r="G76" s="112"/>
    </row>
    <row r="77" spans="1:7" x14ac:dyDescent="0.25">
      <c r="G77" s="112"/>
    </row>
    <row r="78" spans="1:7" x14ac:dyDescent="0.25">
      <c r="G78" s="112"/>
    </row>
    <row r="79" spans="1:7" x14ac:dyDescent="0.25">
      <c r="G79" s="112"/>
    </row>
    <row r="80" spans="1:7" x14ac:dyDescent="0.25">
      <c r="G80" s="112"/>
    </row>
    <row r="81" spans="7:7" x14ac:dyDescent="0.25">
      <c r="G81" s="112"/>
    </row>
    <row r="82" spans="7:7" x14ac:dyDescent="0.25">
      <c r="G82" s="112"/>
    </row>
    <row r="83" spans="7:7" x14ac:dyDescent="0.25">
      <c r="G83" s="112"/>
    </row>
    <row r="84" spans="7:7" x14ac:dyDescent="0.25">
      <c r="G84" s="112"/>
    </row>
    <row r="85" spans="7:7" x14ac:dyDescent="0.25">
      <c r="G85" s="112"/>
    </row>
    <row r="86" spans="7:7" x14ac:dyDescent="0.25">
      <c r="G86" s="112"/>
    </row>
    <row r="87" spans="7:7" x14ac:dyDescent="0.25">
      <c r="G87" s="112"/>
    </row>
    <row r="88" spans="7:7" x14ac:dyDescent="0.25">
      <c r="G88" s="112"/>
    </row>
    <row r="89" spans="7:7" x14ac:dyDescent="0.25">
      <c r="G89" s="112"/>
    </row>
    <row r="90" spans="7:7" x14ac:dyDescent="0.25">
      <c r="G90" s="112"/>
    </row>
    <row r="91" spans="7:7" x14ac:dyDescent="0.25">
      <c r="G91" s="112"/>
    </row>
    <row r="92" spans="7:7" x14ac:dyDescent="0.25">
      <c r="G92" s="112"/>
    </row>
    <row r="93" spans="7:7" x14ac:dyDescent="0.25">
      <c r="G93" s="112"/>
    </row>
    <row r="94" spans="7:7" x14ac:dyDescent="0.25">
      <c r="G94" s="112"/>
    </row>
    <row r="95" spans="7:7" x14ac:dyDescent="0.25">
      <c r="G95" s="112"/>
    </row>
    <row r="96" spans="7:7" x14ac:dyDescent="0.25">
      <c r="G96" s="112"/>
    </row>
    <row r="97" spans="7:7" x14ac:dyDescent="0.25">
      <c r="G97" s="112"/>
    </row>
    <row r="98" spans="7:7" x14ac:dyDescent="0.25">
      <c r="G98" s="112"/>
    </row>
    <row r="99" spans="7:7" x14ac:dyDescent="0.25">
      <c r="G99" s="112"/>
    </row>
    <row r="100" spans="7:7" x14ac:dyDescent="0.25">
      <c r="G100" s="112"/>
    </row>
    <row r="101" spans="7:7" x14ac:dyDescent="0.25">
      <c r="G101" s="112"/>
    </row>
    <row r="102" spans="7:7" x14ac:dyDescent="0.25">
      <c r="G102" s="112"/>
    </row>
    <row r="103" spans="7:7" x14ac:dyDescent="0.25">
      <c r="G103" s="112"/>
    </row>
    <row r="104" spans="7:7" x14ac:dyDescent="0.25">
      <c r="G104" s="112"/>
    </row>
    <row r="105" spans="7:7" x14ac:dyDescent="0.25">
      <c r="G105" s="112"/>
    </row>
    <row r="106" spans="7:7" x14ac:dyDescent="0.25">
      <c r="G106" s="112"/>
    </row>
    <row r="107" spans="7:7" x14ac:dyDescent="0.25">
      <c r="G107" s="112"/>
    </row>
    <row r="108" spans="7:7" x14ac:dyDescent="0.25">
      <c r="G108" s="112"/>
    </row>
    <row r="109" spans="7:7" x14ac:dyDescent="0.25">
      <c r="G109" s="112"/>
    </row>
    <row r="110" spans="7:7" x14ac:dyDescent="0.25">
      <c r="G110" s="112"/>
    </row>
    <row r="111" spans="7:7" x14ac:dyDescent="0.25">
      <c r="G111" s="112"/>
    </row>
    <row r="112" spans="7:7" x14ac:dyDescent="0.25">
      <c r="G112" s="112"/>
    </row>
    <row r="113" spans="7:7" x14ac:dyDescent="0.25">
      <c r="G113" s="112"/>
    </row>
    <row r="114" spans="7:7" x14ac:dyDescent="0.25">
      <c r="G114" s="112"/>
    </row>
    <row r="115" spans="7:7" x14ac:dyDescent="0.25">
      <c r="G115" s="112"/>
    </row>
    <row r="116" spans="7:7" x14ac:dyDescent="0.25">
      <c r="G116" s="112"/>
    </row>
    <row r="117" spans="7:7" x14ac:dyDescent="0.25">
      <c r="G117" s="112"/>
    </row>
    <row r="118" spans="7:7" x14ac:dyDescent="0.25">
      <c r="G118" s="112"/>
    </row>
    <row r="119" spans="7:7" x14ac:dyDescent="0.25">
      <c r="G119" s="112"/>
    </row>
    <row r="120" spans="7:7" x14ac:dyDescent="0.25">
      <c r="G120" s="112"/>
    </row>
    <row r="121" spans="7:7" x14ac:dyDescent="0.25">
      <c r="G121" s="112"/>
    </row>
    <row r="122" spans="7:7" x14ac:dyDescent="0.25">
      <c r="G122" s="112"/>
    </row>
    <row r="123" spans="7:7" x14ac:dyDescent="0.25">
      <c r="G123" s="112"/>
    </row>
    <row r="124" spans="7:7" x14ac:dyDescent="0.25">
      <c r="G124" s="112"/>
    </row>
    <row r="125" spans="7:7" x14ac:dyDescent="0.25">
      <c r="G125" s="112"/>
    </row>
    <row r="126" spans="7:7" x14ac:dyDescent="0.25">
      <c r="G126" s="112"/>
    </row>
    <row r="127" spans="7:7" x14ac:dyDescent="0.25">
      <c r="G127" s="112"/>
    </row>
    <row r="128" spans="7:7" x14ac:dyDescent="0.25">
      <c r="G128" s="112"/>
    </row>
    <row r="129" spans="7:7" x14ac:dyDescent="0.25">
      <c r="G129" s="112"/>
    </row>
    <row r="130" spans="7:7" x14ac:dyDescent="0.25">
      <c r="G130" s="112"/>
    </row>
    <row r="131" spans="7:7" x14ac:dyDescent="0.25">
      <c r="G131" s="112"/>
    </row>
    <row r="132" spans="7:7" x14ac:dyDescent="0.25">
      <c r="G132" s="112"/>
    </row>
    <row r="133" spans="7:7" x14ac:dyDescent="0.25">
      <c r="G133" s="112"/>
    </row>
    <row r="134" spans="7:7" x14ac:dyDescent="0.25">
      <c r="G134" s="112"/>
    </row>
    <row r="135" spans="7:7" x14ac:dyDescent="0.25">
      <c r="G135" s="112"/>
    </row>
    <row r="136" spans="7:7" x14ac:dyDescent="0.25">
      <c r="G136" s="112"/>
    </row>
    <row r="137" spans="7:7" x14ac:dyDescent="0.25">
      <c r="G137" s="112"/>
    </row>
    <row r="138" spans="7:7" x14ac:dyDescent="0.25">
      <c r="G138" s="112"/>
    </row>
    <row r="139" spans="7:7" x14ac:dyDescent="0.25">
      <c r="G139" s="112"/>
    </row>
    <row r="140" spans="7:7" x14ac:dyDescent="0.25">
      <c r="G140" s="112"/>
    </row>
    <row r="141" spans="7:7" x14ac:dyDescent="0.25">
      <c r="G141" s="112"/>
    </row>
    <row r="142" spans="7:7" x14ac:dyDescent="0.25">
      <c r="G142" s="112"/>
    </row>
    <row r="143" spans="7:7" x14ac:dyDescent="0.25">
      <c r="G143" s="112"/>
    </row>
    <row r="144" spans="7:7" x14ac:dyDescent="0.25">
      <c r="G144" s="112"/>
    </row>
    <row r="145" spans="7:7" x14ac:dyDescent="0.25">
      <c r="G145" s="112"/>
    </row>
    <row r="146" spans="7:7" x14ac:dyDescent="0.25">
      <c r="G146" s="112"/>
    </row>
    <row r="147" spans="7:7" x14ac:dyDescent="0.25">
      <c r="G147" s="112"/>
    </row>
    <row r="148" spans="7:7" x14ac:dyDescent="0.25">
      <c r="G148" s="112"/>
    </row>
    <row r="149" spans="7:7" x14ac:dyDescent="0.25">
      <c r="G149" s="112"/>
    </row>
    <row r="150" spans="7:7" x14ac:dyDescent="0.25">
      <c r="G150" s="112"/>
    </row>
    <row r="151" spans="7:7" x14ac:dyDescent="0.25">
      <c r="G151" s="112"/>
    </row>
    <row r="152" spans="7:7" x14ac:dyDescent="0.25">
      <c r="G152" s="112"/>
    </row>
    <row r="153" spans="7:7" x14ac:dyDescent="0.25">
      <c r="G153" s="112"/>
    </row>
    <row r="154" spans="7:7" x14ac:dyDescent="0.25">
      <c r="G154" s="112"/>
    </row>
    <row r="155" spans="7:7" x14ac:dyDescent="0.25">
      <c r="G155" s="112"/>
    </row>
    <row r="156" spans="7:7" x14ac:dyDescent="0.25">
      <c r="G156" s="112"/>
    </row>
    <row r="157" spans="7:7" x14ac:dyDescent="0.25">
      <c r="G157" s="112"/>
    </row>
    <row r="158" spans="7:7" x14ac:dyDescent="0.25">
      <c r="G158" s="112"/>
    </row>
    <row r="159" spans="7:7" x14ac:dyDescent="0.25">
      <c r="G159" s="112"/>
    </row>
    <row r="160" spans="7:7" x14ac:dyDescent="0.25">
      <c r="G160" s="112"/>
    </row>
    <row r="161" spans="7:7" x14ac:dyDescent="0.25">
      <c r="G161" s="112"/>
    </row>
    <row r="162" spans="7:7" x14ac:dyDescent="0.25">
      <c r="G162" s="112"/>
    </row>
    <row r="163" spans="7:7" x14ac:dyDescent="0.25">
      <c r="G163" s="112"/>
    </row>
    <row r="164" spans="7:7" x14ac:dyDescent="0.25">
      <c r="G164" s="112"/>
    </row>
    <row r="165" spans="7:7" x14ac:dyDescent="0.25">
      <c r="G165" s="112"/>
    </row>
    <row r="166" spans="7:7" x14ac:dyDescent="0.25">
      <c r="G166" s="112"/>
    </row>
    <row r="167" spans="7:7" x14ac:dyDescent="0.25">
      <c r="G167" s="112"/>
    </row>
    <row r="168" spans="7:7" x14ac:dyDescent="0.25">
      <c r="G168" s="112"/>
    </row>
    <row r="169" spans="7:7" x14ac:dyDescent="0.25">
      <c r="G169" s="112"/>
    </row>
    <row r="170" spans="7:7" x14ac:dyDescent="0.25">
      <c r="G170" s="112"/>
    </row>
    <row r="171" spans="7:7" x14ac:dyDescent="0.25">
      <c r="G171" s="112"/>
    </row>
    <row r="172" spans="7:7" x14ac:dyDescent="0.25">
      <c r="G172" s="112"/>
    </row>
    <row r="173" spans="7:7" x14ac:dyDescent="0.25">
      <c r="G173" s="112"/>
    </row>
    <row r="174" spans="7:7" x14ac:dyDescent="0.25">
      <c r="G174" s="112"/>
    </row>
    <row r="175" spans="7:7" x14ac:dyDescent="0.25">
      <c r="G175" s="112"/>
    </row>
    <row r="176" spans="7:7" x14ac:dyDescent="0.25">
      <c r="G176" s="112"/>
    </row>
    <row r="177" spans="7:7" x14ac:dyDescent="0.25">
      <c r="G177" s="112"/>
    </row>
    <row r="178" spans="7:7" x14ac:dyDescent="0.25">
      <c r="G178" s="112"/>
    </row>
    <row r="179" spans="7:7" x14ac:dyDescent="0.25">
      <c r="G179" s="112"/>
    </row>
    <row r="180" spans="7:7" x14ac:dyDescent="0.25">
      <c r="G180" s="112"/>
    </row>
    <row r="181" spans="7:7" x14ac:dyDescent="0.25">
      <c r="G181" s="112"/>
    </row>
    <row r="182" spans="7:7" x14ac:dyDescent="0.25">
      <c r="G182" s="112"/>
    </row>
    <row r="183" spans="7:7" x14ac:dyDescent="0.25">
      <c r="G183" s="112"/>
    </row>
    <row r="184" spans="7:7" x14ac:dyDescent="0.25">
      <c r="G184" s="112"/>
    </row>
    <row r="185" spans="7:7" x14ac:dyDescent="0.25">
      <c r="G185" s="112"/>
    </row>
    <row r="186" spans="7:7" x14ac:dyDescent="0.25">
      <c r="G186" s="112"/>
    </row>
    <row r="187" spans="7:7" x14ac:dyDescent="0.25">
      <c r="G187" s="112"/>
    </row>
    <row r="188" spans="7:7" x14ac:dyDescent="0.25">
      <c r="G188" s="112"/>
    </row>
    <row r="189" spans="7:7" x14ac:dyDescent="0.25">
      <c r="G189" s="112"/>
    </row>
    <row r="190" spans="7:7" x14ac:dyDescent="0.25">
      <c r="G190" s="112"/>
    </row>
    <row r="191" spans="7:7" x14ac:dyDescent="0.25">
      <c r="G191" s="112"/>
    </row>
    <row r="192" spans="7:7" x14ac:dyDescent="0.25">
      <c r="G192" s="112"/>
    </row>
    <row r="193" spans="7:7" x14ac:dyDescent="0.25">
      <c r="G193" s="112"/>
    </row>
    <row r="194" spans="7:7" x14ac:dyDescent="0.25">
      <c r="G194" s="112"/>
    </row>
    <row r="195" spans="7:7" x14ac:dyDescent="0.25">
      <c r="G195" s="112"/>
    </row>
    <row r="196" spans="7:7" x14ac:dyDescent="0.25">
      <c r="G196" s="112"/>
    </row>
    <row r="197" spans="7:7" x14ac:dyDescent="0.25">
      <c r="G197" s="112"/>
    </row>
    <row r="198" spans="7:7" x14ac:dyDescent="0.25">
      <c r="G198" s="112"/>
    </row>
    <row r="199" spans="7:7" x14ac:dyDescent="0.25">
      <c r="G199" s="112"/>
    </row>
    <row r="200" spans="7:7" x14ac:dyDescent="0.25">
      <c r="G200" s="112"/>
    </row>
    <row r="201" spans="7:7" x14ac:dyDescent="0.25">
      <c r="G201" s="112"/>
    </row>
    <row r="202" spans="7:7" x14ac:dyDescent="0.25">
      <c r="G202" s="112"/>
    </row>
    <row r="203" spans="7:7" x14ac:dyDescent="0.25">
      <c r="G203" s="112"/>
    </row>
    <row r="204" spans="7:7" x14ac:dyDescent="0.25">
      <c r="G204" s="112"/>
    </row>
    <row r="205" spans="7:7" x14ac:dyDescent="0.25">
      <c r="G205" s="112"/>
    </row>
    <row r="206" spans="7:7" x14ac:dyDescent="0.25">
      <c r="G206" s="112"/>
    </row>
    <row r="207" spans="7:7" x14ac:dyDescent="0.25">
      <c r="G207" s="112"/>
    </row>
    <row r="208" spans="7:7" x14ac:dyDescent="0.25">
      <c r="G208" s="112"/>
    </row>
    <row r="209" spans="7:7" x14ac:dyDescent="0.25">
      <c r="G209" s="112"/>
    </row>
    <row r="210" spans="7:7" x14ac:dyDescent="0.25">
      <c r="G210" s="112"/>
    </row>
    <row r="211" spans="7:7" x14ac:dyDescent="0.25">
      <c r="G211" s="112"/>
    </row>
    <row r="212" spans="7:7" x14ac:dyDescent="0.25">
      <c r="G212" s="112"/>
    </row>
    <row r="213" spans="7:7" x14ac:dyDescent="0.25">
      <c r="G213" s="112"/>
    </row>
    <row r="214" spans="7:7" x14ac:dyDescent="0.25">
      <c r="G214" s="112"/>
    </row>
    <row r="215" spans="7:7" x14ac:dyDescent="0.25">
      <c r="G215" s="112"/>
    </row>
    <row r="216" spans="7:7" x14ac:dyDescent="0.25">
      <c r="G216" s="112"/>
    </row>
    <row r="217" spans="7:7" x14ac:dyDescent="0.25">
      <c r="G217" s="112"/>
    </row>
    <row r="218" spans="7:7" x14ac:dyDescent="0.25">
      <c r="G218" s="112"/>
    </row>
    <row r="219" spans="7:7" x14ac:dyDescent="0.25">
      <c r="G219" s="112"/>
    </row>
    <row r="220" spans="7:7" x14ac:dyDescent="0.25">
      <c r="G220" s="112"/>
    </row>
    <row r="221" spans="7:7" x14ac:dyDescent="0.25">
      <c r="G221" s="112"/>
    </row>
    <row r="222" spans="7:7" x14ac:dyDescent="0.25">
      <c r="G222" s="112"/>
    </row>
    <row r="223" spans="7:7" x14ac:dyDescent="0.25">
      <c r="G223" s="112"/>
    </row>
    <row r="224" spans="7:7" x14ac:dyDescent="0.25">
      <c r="G224" s="112"/>
    </row>
    <row r="225" spans="7:7" x14ac:dyDescent="0.25">
      <c r="G225" s="112"/>
    </row>
    <row r="226" spans="7:7" x14ac:dyDescent="0.25">
      <c r="G226" s="112"/>
    </row>
    <row r="227" spans="7:7" x14ac:dyDescent="0.25">
      <c r="G227" s="112"/>
    </row>
    <row r="228" spans="7:7" x14ac:dyDescent="0.25">
      <c r="G228" s="112"/>
    </row>
    <row r="229" spans="7:7" x14ac:dyDescent="0.25">
      <c r="G229" s="112"/>
    </row>
    <row r="230" spans="7:7" x14ac:dyDescent="0.25">
      <c r="G230" s="112"/>
    </row>
    <row r="231" spans="7:7" x14ac:dyDescent="0.25">
      <c r="G231" s="112"/>
    </row>
    <row r="232" spans="7:7" x14ac:dyDescent="0.25">
      <c r="G232" s="112"/>
    </row>
    <row r="233" spans="7:7" x14ac:dyDescent="0.25">
      <c r="G233" s="112"/>
    </row>
    <row r="234" spans="7:7" x14ac:dyDescent="0.25">
      <c r="G234" s="112"/>
    </row>
    <row r="235" spans="7:7" x14ac:dyDescent="0.25">
      <c r="G235" s="112"/>
    </row>
    <row r="236" spans="7:7" x14ac:dyDescent="0.25">
      <c r="G236" s="112"/>
    </row>
    <row r="237" spans="7:7" x14ac:dyDescent="0.25">
      <c r="G237" s="112"/>
    </row>
    <row r="238" spans="7:7" x14ac:dyDescent="0.25">
      <c r="G238" s="112"/>
    </row>
    <row r="239" spans="7:7" x14ac:dyDescent="0.25">
      <c r="G239" s="112"/>
    </row>
    <row r="240" spans="7:7" x14ac:dyDescent="0.25">
      <c r="G240" s="112"/>
    </row>
    <row r="241" spans="7:7" x14ac:dyDescent="0.25">
      <c r="G241" s="112"/>
    </row>
    <row r="242" spans="7:7" x14ac:dyDescent="0.25">
      <c r="G242" s="112"/>
    </row>
    <row r="243" spans="7:7" x14ac:dyDescent="0.25">
      <c r="G243" s="112"/>
    </row>
    <row r="244" spans="7:7" x14ac:dyDescent="0.25">
      <c r="G244" s="112"/>
    </row>
    <row r="245" spans="7:7" x14ac:dyDescent="0.25">
      <c r="G245" s="112"/>
    </row>
    <row r="246" spans="7:7" x14ac:dyDescent="0.25">
      <c r="G246" s="112"/>
    </row>
    <row r="247" spans="7:7" x14ac:dyDescent="0.25">
      <c r="G247" s="112"/>
    </row>
    <row r="248" spans="7:7" x14ac:dyDescent="0.25">
      <c r="G248" s="112"/>
    </row>
    <row r="249" spans="7:7" x14ac:dyDescent="0.25">
      <c r="G249" s="112"/>
    </row>
    <row r="250" spans="7:7" x14ac:dyDescent="0.25">
      <c r="G250" s="112"/>
    </row>
    <row r="251" spans="7:7" x14ac:dyDescent="0.25">
      <c r="G251" s="112"/>
    </row>
    <row r="252" spans="7:7" x14ac:dyDescent="0.25">
      <c r="G252" s="112"/>
    </row>
    <row r="253" spans="7:7" x14ac:dyDescent="0.25">
      <c r="G253" s="112"/>
    </row>
    <row r="254" spans="7:7" x14ac:dyDescent="0.25">
      <c r="G254" s="112"/>
    </row>
    <row r="255" spans="7:7" x14ac:dyDescent="0.25">
      <c r="G255" s="112"/>
    </row>
    <row r="256" spans="7:7" x14ac:dyDescent="0.25">
      <c r="G256" s="112"/>
    </row>
    <row r="257" spans="7:7" x14ac:dyDescent="0.25">
      <c r="G257" s="112"/>
    </row>
    <row r="258" spans="7:7" x14ac:dyDescent="0.25">
      <c r="G258" s="112"/>
    </row>
    <row r="259" spans="7:7" x14ac:dyDescent="0.25">
      <c r="G259" s="112"/>
    </row>
    <row r="260" spans="7:7" x14ac:dyDescent="0.25">
      <c r="G260" s="112"/>
    </row>
    <row r="261" spans="7:7" x14ac:dyDescent="0.25">
      <c r="G261" s="112"/>
    </row>
    <row r="262" spans="7:7" x14ac:dyDescent="0.25">
      <c r="G262" s="112"/>
    </row>
    <row r="263" spans="7:7" x14ac:dyDescent="0.25">
      <c r="G263" s="112"/>
    </row>
    <row r="264" spans="7:7" x14ac:dyDescent="0.25">
      <c r="G264" s="112"/>
    </row>
    <row r="265" spans="7:7" x14ac:dyDescent="0.25">
      <c r="G265" s="112"/>
    </row>
    <row r="266" spans="7:7" x14ac:dyDescent="0.25">
      <c r="G266" s="112"/>
    </row>
    <row r="267" spans="7:7" x14ac:dyDescent="0.25">
      <c r="G267" s="112"/>
    </row>
    <row r="268" spans="7:7" x14ac:dyDescent="0.25">
      <c r="G268" s="112"/>
    </row>
    <row r="269" spans="7:7" x14ac:dyDescent="0.25">
      <c r="G269" s="112"/>
    </row>
    <row r="270" spans="7:7" x14ac:dyDescent="0.25">
      <c r="G270" s="112"/>
    </row>
    <row r="271" spans="7:7" x14ac:dyDescent="0.25">
      <c r="G271" s="112"/>
    </row>
    <row r="272" spans="7:7" x14ac:dyDescent="0.25">
      <c r="G272" s="112"/>
    </row>
    <row r="273" spans="7:7" x14ac:dyDescent="0.25">
      <c r="G273" s="112"/>
    </row>
    <row r="274" spans="7:7" x14ac:dyDescent="0.25">
      <c r="G274" s="112"/>
    </row>
    <row r="275" spans="7:7" x14ac:dyDescent="0.25">
      <c r="G275" s="112"/>
    </row>
    <row r="276" spans="7:7" x14ac:dyDescent="0.25">
      <c r="G276" s="112"/>
    </row>
    <row r="277" spans="7:7" x14ac:dyDescent="0.25">
      <c r="G277" s="112"/>
    </row>
    <row r="278" spans="7:7" x14ac:dyDescent="0.25">
      <c r="G278" s="112"/>
    </row>
    <row r="279" spans="7:7" x14ac:dyDescent="0.25">
      <c r="G279" s="112"/>
    </row>
    <row r="280" spans="7:7" x14ac:dyDescent="0.25">
      <c r="G280" s="112"/>
    </row>
    <row r="281" spans="7:7" x14ac:dyDescent="0.25">
      <c r="G281" s="112"/>
    </row>
    <row r="282" spans="7:7" x14ac:dyDescent="0.25">
      <c r="G282" s="112"/>
    </row>
    <row r="283" spans="7:7" x14ac:dyDescent="0.25">
      <c r="G283" s="112"/>
    </row>
    <row r="284" spans="7:7" x14ac:dyDescent="0.25">
      <c r="G284" s="112"/>
    </row>
    <row r="285" spans="7:7" x14ac:dyDescent="0.25">
      <c r="G285" s="112"/>
    </row>
    <row r="286" spans="7:7" x14ac:dyDescent="0.25">
      <c r="G286" s="112"/>
    </row>
    <row r="287" spans="7:7" x14ac:dyDescent="0.25">
      <c r="G287" s="112"/>
    </row>
    <row r="288" spans="7:7" x14ac:dyDescent="0.25">
      <c r="G288" s="112"/>
    </row>
    <row r="289" spans="7:7" x14ac:dyDescent="0.25">
      <c r="G289" s="112"/>
    </row>
    <row r="290" spans="7:7" x14ac:dyDescent="0.25">
      <c r="G290" s="112"/>
    </row>
    <row r="291" spans="7:7" x14ac:dyDescent="0.25">
      <c r="G291" s="112"/>
    </row>
    <row r="292" spans="7:7" x14ac:dyDescent="0.25">
      <c r="G292" s="112"/>
    </row>
    <row r="293" spans="7:7" x14ac:dyDescent="0.25">
      <c r="G293" s="112"/>
    </row>
    <row r="294" spans="7:7" x14ac:dyDescent="0.25">
      <c r="G294" s="112"/>
    </row>
    <row r="295" spans="7:7" x14ac:dyDescent="0.25">
      <c r="G295" s="112"/>
    </row>
    <row r="296" spans="7:7" x14ac:dyDescent="0.25">
      <c r="G296" s="112"/>
    </row>
    <row r="297" spans="7:7" x14ac:dyDescent="0.25">
      <c r="G297" s="112"/>
    </row>
    <row r="298" spans="7:7" x14ac:dyDescent="0.25">
      <c r="G298" s="112"/>
    </row>
    <row r="299" spans="7:7" x14ac:dyDescent="0.25">
      <c r="G299" s="112"/>
    </row>
    <row r="300" spans="7:7" x14ac:dyDescent="0.25">
      <c r="G300" s="112"/>
    </row>
    <row r="301" spans="7:7" x14ac:dyDescent="0.25">
      <c r="G301" s="112"/>
    </row>
    <row r="302" spans="7:7" x14ac:dyDescent="0.25">
      <c r="G302" s="112"/>
    </row>
    <row r="303" spans="7:7" x14ac:dyDescent="0.25">
      <c r="G303" s="112"/>
    </row>
    <row r="304" spans="7:7" x14ac:dyDescent="0.25">
      <c r="G304" s="112"/>
    </row>
    <row r="305" spans="7:7" x14ac:dyDescent="0.25">
      <c r="G305" s="112"/>
    </row>
    <row r="306" spans="7:7" x14ac:dyDescent="0.25">
      <c r="G306" s="112"/>
    </row>
    <row r="307" spans="7:7" x14ac:dyDescent="0.25">
      <c r="G307" s="112"/>
    </row>
    <row r="308" spans="7:7" x14ac:dyDescent="0.25">
      <c r="G308" s="112"/>
    </row>
    <row r="309" spans="7:7" x14ac:dyDescent="0.25">
      <c r="G309" s="112"/>
    </row>
    <row r="310" spans="7:7" x14ac:dyDescent="0.25">
      <c r="G310" s="112"/>
    </row>
    <row r="311" spans="7:7" x14ac:dyDescent="0.25">
      <c r="G311" s="112"/>
    </row>
    <row r="312" spans="7:7" x14ac:dyDescent="0.25">
      <c r="G312" s="112"/>
    </row>
    <row r="313" spans="7:7" x14ac:dyDescent="0.25">
      <c r="G313" s="112"/>
    </row>
    <row r="314" spans="7:7" x14ac:dyDescent="0.25">
      <c r="G314" s="112"/>
    </row>
    <row r="315" spans="7:7" x14ac:dyDescent="0.25">
      <c r="G315" s="112"/>
    </row>
    <row r="316" spans="7:7" x14ac:dyDescent="0.25">
      <c r="G316" s="112"/>
    </row>
    <row r="317" spans="7:7" x14ac:dyDescent="0.25">
      <c r="G317" s="112"/>
    </row>
    <row r="318" spans="7:7" x14ac:dyDescent="0.25">
      <c r="G318" s="112"/>
    </row>
    <row r="319" spans="7:7" x14ac:dyDescent="0.25">
      <c r="G319" s="112"/>
    </row>
    <row r="320" spans="7:7" x14ac:dyDescent="0.25">
      <c r="G320" s="112"/>
    </row>
    <row r="321" spans="7:7" x14ac:dyDescent="0.25">
      <c r="G321" s="112"/>
    </row>
    <row r="322" spans="7:7" x14ac:dyDescent="0.25">
      <c r="G322" s="112"/>
    </row>
    <row r="323" spans="7:7" x14ac:dyDescent="0.25">
      <c r="G323" s="112"/>
    </row>
    <row r="324" spans="7:7" x14ac:dyDescent="0.25">
      <c r="G324" s="112"/>
    </row>
    <row r="325" spans="7:7" x14ac:dyDescent="0.25">
      <c r="G325" s="112"/>
    </row>
    <row r="326" spans="7:7" x14ac:dyDescent="0.25">
      <c r="G326" s="112"/>
    </row>
    <row r="327" spans="7:7" x14ac:dyDescent="0.25">
      <c r="G327" s="112"/>
    </row>
    <row r="328" spans="7:7" x14ac:dyDescent="0.25">
      <c r="G328" s="112"/>
    </row>
    <row r="329" spans="7:7" x14ac:dyDescent="0.25">
      <c r="G329" s="112"/>
    </row>
    <row r="330" spans="7:7" x14ac:dyDescent="0.25">
      <c r="G330" s="112"/>
    </row>
    <row r="331" spans="7:7" x14ac:dyDescent="0.25">
      <c r="G331" s="112"/>
    </row>
    <row r="332" spans="7:7" x14ac:dyDescent="0.25">
      <c r="G332" s="112"/>
    </row>
    <row r="333" spans="7:7" x14ac:dyDescent="0.25">
      <c r="G333" s="112"/>
    </row>
    <row r="334" spans="7:7" x14ac:dyDescent="0.25">
      <c r="G334" s="112"/>
    </row>
    <row r="335" spans="7:7" x14ac:dyDescent="0.25">
      <c r="G335" s="112"/>
    </row>
    <row r="336" spans="7:7" x14ac:dyDescent="0.25">
      <c r="G336" s="112"/>
    </row>
    <row r="337" spans="7:7" x14ac:dyDescent="0.25">
      <c r="G337" s="112"/>
    </row>
    <row r="338" spans="7:7" x14ac:dyDescent="0.25">
      <c r="G338" s="112"/>
    </row>
    <row r="339" spans="7:7" x14ac:dyDescent="0.25">
      <c r="G339" s="112"/>
    </row>
    <row r="340" spans="7:7" x14ac:dyDescent="0.25">
      <c r="G340" s="112"/>
    </row>
    <row r="341" spans="7:7" x14ac:dyDescent="0.25">
      <c r="G341" s="112"/>
    </row>
    <row r="342" spans="7:7" x14ac:dyDescent="0.25">
      <c r="G342" s="112"/>
    </row>
    <row r="343" spans="7:7" x14ac:dyDescent="0.25">
      <c r="G343" s="112"/>
    </row>
    <row r="344" spans="7:7" x14ac:dyDescent="0.25">
      <c r="G344" s="112"/>
    </row>
    <row r="345" spans="7:7" x14ac:dyDescent="0.25">
      <c r="G345" s="112"/>
    </row>
    <row r="346" spans="7:7" x14ac:dyDescent="0.25">
      <c r="G346" s="112"/>
    </row>
    <row r="347" spans="7:7" x14ac:dyDescent="0.25">
      <c r="G347" s="112"/>
    </row>
    <row r="348" spans="7:7" x14ac:dyDescent="0.25">
      <c r="G348" s="112"/>
    </row>
    <row r="349" spans="7:7" x14ac:dyDescent="0.25">
      <c r="G349" s="112"/>
    </row>
    <row r="350" spans="7:7" x14ac:dyDescent="0.25">
      <c r="G350" s="112"/>
    </row>
    <row r="351" spans="7:7" x14ac:dyDescent="0.25">
      <c r="G351" s="112"/>
    </row>
    <row r="352" spans="7:7" x14ac:dyDescent="0.25">
      <c r="G352" s="112"/>
    </row>
    <row r="353" spans="7:7" x14ac:dyDescent="0.25">
      <c r="G353" s="112"/>
    </row>
    <row r="354" spans="7:7" x14ac:dyDescent="0.25">
      <c r="G354" s="112"/>
    </row>
    <row r="355" spans="7:7" x14ac:dyDescent="0.25">
      <c r="G355" s="112"/>
    </row>
    <row r="356" spans="7:7" x14ac:dyDescent="0.25">
      <c r="G356" s="112"/>
    </row>
    <row r="357" spans="7:7" x14ac:dyDescent="0.25">
      <c r="G357" s="112"/>
    </row>
    <row r="358" spans="7:7" x14ac:dyDescent="0.25">
      <c r="G358" s="112"/>
    </row>
    <row r="359" spans="7:7" x14ac:dyDescent="0.25">
      <c r="G359" s="112"/>
    </row>
    <row r="360" spans="7:7" x14ac:dyDescent="0.25">
      <c r="G360" s="112"/>
    </row>
    <row r="361" spans="7:7" x14ac:dyDescent="0.25">
      <c r="G361" s="112"/>
    </row>
    <row r="362" spans="7:7" x14ac:dyDescent="0.25">
      <c r="G362" s="112"/>
    </row>
    <row r="363" spans="7:7" x14ac:dyDescent="0.25">
      <c r="G363" s="112"/>
    </row>
    <row r="364" spans="7:7" x14ac:dyDescent="0.25">
      <c r="G364" s="112"/>
    </row>
    <row r="365" spans="7:7" x14ac:dyDescent="0.25">
      <c r="G365" s="112"/>
    </row>
    <row r="366" spans="7:7" x14ac:dyDescent="0.25">
      <c r="G366" s="112"/>
    </row>
    <row r="367" spans="7:7" x14ac:dyDescent="0.25">
      <c r="G367" s="112"/>
    </row>
    <row r="368" spans="7:7" x14ac:dyDescent="0.25">
      <c r="G368" s="112"/>
    </row>
    <row r="369" spans="7:7" x14ac:dyDescent="0.25">
      <c r="G369" s="112"/>
    </row>
    <row r="370" spans="7:7" x14ac:dyDescent="0.25">
      <c r="G370" s="112"/>
    </row>
    <row r="371" spans="7:7" x14ac:dyDescent="0.25">
      <c r="G371" s="112"/>
    </row>
    <row r="372" spans="7:7" x14ac:dyDescent="0.25">
      <c r="G372" s="112"/>
    </row>
    <row r="373" spans="7:7" x14ac:dyDescent="0.25">
      <c r="G373" s="112"/>
    </row>
    <row r="374" spans="7:7" x14ac:dyDescent="0.25">
      <c r="G374" s="112"/>
    </row>
    <row r="375" spans="7:7" x14ac:dyDescent="0.25">
      <c r="G375" s="112"/>
    </row>
    <row r="376" spans="7:7" x14ac:dyDescent="0.25">
      <c r="G376" s="112"/>
    </row>
    <row r="377" spans="7:7" x14ac:dyDescent="0.25">
      <c r="G377" s="112"/>
    </row>
    <row r="378" spans="7:7" x14ac:dyDescent="0.25">
      <c r="G378" s="112"/>
    </row>
    <row r="379" spans="7:7" x14ac:dyDescent="0.25">
      <c r="G379" s="112"/>
    </row>
    <row r="380" spans="7:7" x14ac:dyDescent="0.25">
      <c r="G380" s="112"/>
    </row>
    <row r="381" spans="7:7" x14ac:dyDescent="0.25">
      <c r="G381" s="112"/>
    </row>
    <row r="382" spans="7:7" x14ac:dyDescent="0.25">
      <c r="G382" s="112"/>
    </row>
    <row r="383" spans="7:7" x14ac:dyDescent="0.25">
      <c r="G383" s="112"/>
    </row>
    <row r="384" spans="7:7" x14ac:dyDescent="0.25">
      <c r="G384" s="112"/>
    </row>
    <row r="385" spans="7:7" x14ac:dyDescent="0.25">
      <c r="G385" s="112"/>
    </row>
    <row r="386" spans="7:7" x14ac:dyDescent="0.25">
      <c r="G386" s="112"/>
    </row>
    <row r="387" spans="7:7" x14ac:dyDescent="0.25">
      <c r="G387" s="112"/>
    </row>
    <row r="388" spans="7:7" x14ac:dyDescent="0.25">
      <c r="G388" s="112"/>
    </row>
    <row r="389" spans="7:7" x14ac:dyDescent="0.25">
      <c r="G389" s="112"/>
    </row>
    <row r="390" spans="7:7" x14ac:dyDescent="0.25">
      <c r="G390" s="112"/>
    </row>
    <row r="391" spans="7:7" x14ac:dyDescent="0.25">
      <c r="G391" s="112"/>
    </row>
    <row r="392" spans="7:7" x14ac:dyDescent="0.25">
      <c r="G392" s="112"/>
    </row>
    <row r="393" spans="7:7" x14ac:dyDescent="0.25">
      <c r="G393" s="112"/>
    </row>
    <row r="394" spans="7:7" x14ac:dyDescent="0.25">
      <c r="G394" s="112"/>
    </row>
    <row r="395" spans="7:7" x14ac:dyDescent="0.25">
      <c r="G395" s="112"/>
    </row>
    <row r="396" spans="7:7" x14ac:dyDescent="0.25">
      <c r="G396" s="112"/>
    </row>
    <row r="397" spans="7:7" x14ac:dyDescent="0.25">
      <c r="G397" s="112"/>
    </row>
    <row r="398" spans="7:7" x14ac:dyDescent="0.25">
      <c r="G398" s="112"/>
    </row>
    <row r="399" spans="7:7" x14ac:dyDescent="0.25">
      <c r="G399" s="112"/>
    </row>
    <row r="400" spans="7:7" x14ac:dyDescent="0.25">
      <c r="G400" s="112"/>
    </row>
    <row r="401" spans="7:7" x14ac:dyDescent="0.25">
      <c r="G401" s="112"/>
    </row>
    <row r="402" spans="7:7" x14ac:dyDescent="0.25">
      <c r="G402" s="112"/>
    </row>
    <row r="403" spans="7:7" x14ac:dyDescent="0.25">
      <c r="G403" s="112"/>
    </row>
    <row r="404" spans="7:7" x14ac:dyDescent="0.25">
      <c r="G404" s="112"/>
    </row>
    <row r="405" spans="7:7" x14ac:dyDescent="0.25">
      <c r="G405" s="112"/>
    </row>
    <row r="406" spans="7:7" x14ac:dyDescent="0.25">
      <c r="G406" s="112"/>
    </row>
    <row r="407" spans="7:7" x14ac:dyDescent="0.25">
      <c r="G407" s="112"/>
    </row>
    <row r="408" spans="7:7" x14ac:dyDescent="0.25">
      <c r="G408" s="112"/>
    </row>
    <row r="409" spans="7:7" x14ac:dyDescent="0.25">
      <c r="G409" s="112"/>
    </row>
    <row r="410" spans="7:7" x14ac:dyDescent="0.25">
      <c r="G410" s="112"/>
    </row>
    <row r="411" spans="7:7" x14ac:dyDescent="0.25">
      <c r="G411" s="112"/>
    </row>
    <row r="412" spans="7:7" x14ac:dyDescent="0.25">
      <c r="G412" s="112"/>
    </row>
    <row r="413" spans="7:7" x14ac:dyDescent="0.25">
      <c r="G413" s="112"/>
    </row>
    <row r="414" spans="7:7" x14ac:dyDescent="0.25">
      <c r="G414" s="112"/>
    </row>
    <row r="415" spans="7:7" x14ac:dyDescent="0.25">
      <c r="G415" s="112"/>
    </row>
    <row r="416" spans="7:7" x14ac:dyDescent="0.25">
      <c r="G416" s="112"/>
    </row>
    <row r="417" spans="7:7" x14ac:dyDescent="0.25">
      <c r="G417" s="112"/>
    </row>
    <row r="418" spans="7:7" x14ac:dyDescent="0.25">
      <c r="G418" s="112"/>
    </row>
    <row r="419" spans="7:7" x14ac:dyDescent="0.25">
      <c r="G419" s="112"/>
    </row>
    <row r="420" spans="7:7" x14ac:dyDescent="0.25">
      <c r="G420" s="112"/>
    </row>
    <row r="421" spans="7:7" x14ac:dyDescent="0.25">
      <c r="G421" s="112"/>
    </row>
    <row r="422" spans="7:7" x14ac:dyDescent="0.25">
      <c r="G422" s="112"/>
    </row>
    <row r="423" spans="7:7" x14ac:dyDescent="0.25">
      <c r="G423" s="112"/>
    </row>
    <row r="424" spans="7:7" x14ac:dyDescent="0.25">
      <c r="G424" s="112"/>
    </row>
    <row r="425" spans="7:7" x14ac:dyDescent="0.25">
      <c r="G425" s="112"/>
    </row>
    <row r="426" spans="7:7" x14ac:dyDescent="0.25">
      <c r="G426" s="112"/>
    </row>
    <row r="427" spans="7:7" x14ac:dyDescent="0.25">
      <c r="G427" s="112"/>
    </row>
    <row r="428" spans="7:7" x14ac:dyDescent="0.25">
      <c r="G428" s="112"/>
    </row>
    <row r="429" spans="7:7" x14ac:dyDescent="0.25">
      <c r="G429" s="112"/>
    </row>
    <row r="430" spans="7:7" x14ac:dyDescent="0.25">
      <c r="G430" s="112"/>
    </row>
    <row r="431" spans="7:7" x14ac:dyDescent="0.25">
      <c r="G431" s="112"/>
    </row>
    <row r="432" spans="7:7" x14ac:dyDescent="0.25">
      <c r="G432" s="112"/>
    </row>
    <row r="433" spans="7:7" x14ac:dyDescent="0.25">
      <c r="G433" s="112"/>
    </row>
    <row r="434" spans="7:7" x14ac:dyDescent="0.25">
      <c r="G434" s="112"/>
    </row>
    <row r="435" spans="7:7" x14ac:dyDescent="0.25">
      <c r="G435" s="112"/>
    </row>
    <row r="436" spans="7:7" x14ac:dyDescent="0.25">
      <c r="G436" s="112"/>
    </row>
    <row r="437" spans="7:7" x14ac:dyDescent="0.25">
      <c r="G437" s="112"/>
    </row>
    <row r="438" spans="7:7" x14ac:dyDescent="0.25">
      <c r="G438" s="112"/>
    </row>
    <row r="439" spans="7:7" x14ac:dyDescent="0.25">
      <c r="G439" s="112"/>
    </row>
    <row r="440" spans="7:7" x14ac:dyDescent="0.25">
      <c r="G440" s="112"/>
    </row>
    <row r="441" spans="7:7" x14ac:dyDescent="0.25">
      <c r="G441" s="112"/>
    </row>
    <row r="442" spans="7:7" x14ac:dyDescent="0.25">
      <c r="G442" s="112"/>
    </row>
    <row r="443" spans="7:7" x14ac:dyDescent="0.25">
      <c r="G443" s="112"/>
    </row>
    <row r="444" spans="7:7" x14ac:dyDescent="0.25">
      <c r="G444" s="112"/>
    </row>
    <row r="445" spans="7:7" x14ac:dyDescent="0.25">
      <c r="G445" s="112"/>
    </row>
    <row r="446" spans="7:7" x14ac:dyDescent="0.25">
      <c r="G446" s="112"/>
    </row>
    <row r="447" spans="7:7" x14ac:dyDescent="0.25">
      <c r="G447" s="112"/>
    </row>
    <row r="448" spans="7:7" x14ac:dyDescent="0.25">
      <c r="G448" s="112"/>
    </row>
    <row r="449" spans="7:7" x14ac:dyDescent="0.25">
      <c r="G449" s="112"/>
    </row>
    <row r="450" spans="7:7" x14ac:dyDescent="0.25">
      <c r="G450" s="112"/>
    </row>
    <row r="451" spans="7:7" x14ac:dyDescent="0.25">
      <c r="G451" s="112"/>
    </row>
    <row r="452" spans="7:7" x14ac:dyDescent="0.25">
      <c r="G452" s="112"/>
    </row>
    <row r="453" spans="7:7" x14ac:dyDescent="0.25">
      <c r="G453" s="112"/>
    </row>
    <row r="454" spans="7:7" x14ac:dyDescent="0.25">
      <c r="G454" s="112"/>
    </row>
    <row r="455" spans="7:7" x14ac:dyDescent="0.25">
      <c r="G455" s="112"/>
    </row>
    <row r="456" spans="7:7" x14ac:dyDescent="0.25">
      <c r="G456" s="112"/>
    </row>
    <row r="457" spans="7:7" x14ac:dyDescent="0.25">
      <c r="G457" s="112"/>
    </row>
    <row r="458" spans="7:7" x14ac:dyDescent="0.25">
      <c r="G458" s="112"/>
    </row>
    <row r="459" spans="7:7" x14ac:dyDescent="0.25">
      <c r="G459" s="112"/>
    </row>
    <row r="460" spans="7:7" x14ac:dyDescent="0.25">
      <c r="G460" s="112"/>
    </row>
    <row r="461" spans="7:7" x14ac:dyDescent="0.25">
      <c r="G461" s="112"/>
    </row>
    <row r="462" spans="7:7" x14ac:dyDescent="0.25">
      <c r="G462" s="112"/>
    </row>
    <row r="463" spans="7:7" x14ac:dyDescent="0.25">
      <c r="G463" s="112"/>
    </row>
    <row r="464" spans="7:7" x14ac:dyDescent="0.25">
      <c r="G464" s="112"/>
    </row>
    <row r="465" spans="7:7" x14ac:dyDescent="0.25">
      <c r="G465" s="112"/>
    </row>
    <row r="466" spans="7:7" x14ac:dyDescent="0.25">
      <c r="G466" s="112"/>
    </row>
    <row r="467" spans="7:7" x14ac:dyDescent="0.25">
      <c r="G467" s="112"/>
    </row>
    <row r="468" spans="7:7" x14ac:dyDescent="0.25">
      <c r="G468" s="112"/>
    </row>
    <row r="469" spans="7:7" x14ac:dyDescent="0.25">
      <c r="G469" s="112"/>
    </row>
    <row r="470" spans="7:7" x14ac:dyDescent="0.25">
      <c r="G470" s="112"/>
    </row>
    <row r="471" spans="7:7" x14ac:dyDescent="0.25">
      <c r="G471" s="112"/>
    </row>
    <row r="472" spans="7:7" x14ac:dyDescent="0.25">
      <c r="G472" s="112"/>
    </row>
    <row r="473" spans="7:7" x14ac:dyDescent="0.25">
      <c r="G473" s="112"/>
    </row>
    <row r="474" spans="7:7" x14ac:dyDescent="0.25">
      <c r="G474" s="112"/>
    </row>
    <row r="475" spans="7:7" x14ac:dyDescent="0.25">
      <c r="G475" s="112"/>
    </row>
    <row r="476" spans="7:7" x14ac:dyDescent="0.25">
      <c r="G476" s="112"/>
    </row>
    <row r="477" spans="7:7" x14ac:dyDescent="0.25">
      <c r="G477" s="112"/>
    </row>
    <row r="478" spans="7:7" x14ac:dyDescent="0.25">
      <c r="G478" s="112"/>
    </row>
    <row r="479" spans="7:7" x14ac:dyDescent="0.25">
      <c r="G479" s="112"/>
    </row>
    <row r="480" spans="7:7" x14ac:dyDescent="0.25">
      <c r="G480" s="112"/>
    </row>
    <row r="481" spans="7:7" x14ac:dyDescent="0.25">
      <c r="G481" s="112"/>
    </row>
    <row r="482" spans="7:7" x14ac:dyDescent="0.25">
      <c r="G482" s="112"/>
    </row>
    <row r="483" spans="7:7" x14ac:dyDescent="0.25">
      <c r="G483" s="112"/>
    </row>
    <row r="484" spans="7:7" x14ac:dyDescent="0.25">
      <c r="G484" s="112"/>
    </row>
    <row r="485" spans="7:7" x14ac:dyDescent="0.25">
      <c r="G485" s="112"/>
    </row>
    <row r="486" spans="7:7" x14ac:dyDescent="0.25">
      <c r="G486" s="112"/>
    </row>
    <row r="487" spans="7:7" x14ac:dyDescent="0.25">
      <c r="G487" s="112"/>
    </row>
    <row r="488" spans="7:7" x14ac:dyDescent="0.25">
      <c r="G488" s="112"/>
    </row>
    <row r="489" spans="7:7" x14ac:dyDescent="0.25">
      <c r="G489" s="112"/>
    </row>
    <row r="490" spans="7:7" x14ac:dyDescent="0.25">
      <c r="G490" s="112"/>
    </row>
    <row r="491" spans="7:7" x14ac:dyDescent="0.25">
      <c r="G491" s="112"/>
    </row>
    <row r="492" spans="7:7" x14ac:dyDescent="0.25">
      <c r="G492" s="112"/>
    </row>
    <row r="493" spans="7:7" x14ac:dyDescent="0.25">
      <c r="G493" s="112"/>
    </row>
    <row r="494" spans="7:7" x14ac:dyDescent="0.25">
      <c r="G494" s="112"/>
    </row>
    <row r="495" spans="7:7" x14ac:dyDescent="0.25">
      <c r="G495" s="112"/>
    </row>
    <row r="496" spans="7:7" x14ac:dyDescent="0.25">
      <c r="G496" s="112"/>
    </row>
    <row r="497" spans="7:7" x14ac:dyDescent="0.25">
      <c r="G497" s="112"/>
    </row>
    <row r="498" spans="7:7" x14ac:dyDescent="0.25">
      <c r="G498" s="112"/>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59"/>
  <sheetViews>
    <sheetView workbookViewId="0">
      <pane ySplit="133" topLeftCell="A134" activePane="bottomLeft" state="frozen"/>
      <selection activeCell="P14" sqref="P14"/>
      <selection pane="bottomLeft" activeCell="J172" sqref="J172"/>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4" t="s">
        <v>44</v>
      </c>
      <c r="B3" s="205"/>
      <c r="C3" s="50" t="s">
        <v>38</v>
      </c>
      <c r="D3" s="50" t="s">
        <v>36</v>
      </c>
      <c r="E3" s="50" t="s">
        <v>39</v>
      </c>
    </row>
    <row r="4" spans="1:5" hidden="1" x14ac:dyDescent="0.25">
      <c r="A4" s="197">
        <v>2000</v>
      </c>
      <c r="B4" s="199"/>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06">
        <v>2001</v>
      </c>
      <c r="B17" s="206"/>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06">
        <v>2002</v>
      </c>
      <c r="B30" s="206"/>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06">
        <v>2003</v>
      </c>
      <c r="B43" s="206"/>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06">
        <v>2004</v>
      </c>
      <c r="B56" s="206"/>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06">
        <v>2005</v>
      </c>
      <c r="B69" s="206"/>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06">
        <v>2006</v>
      </c>
      <c r="B82" s="206"/>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06">
        <v>2007</v>
      </c>
      <c r="B95" s="206"/>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06">
        <v>2008</v>
      </c>
      <c r="B108" s="206"/>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06">
        <v>2009</v>
      </c>
      <c r="B121" s="206"/>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96">
        <v>2010</v>
      </c>
      <c r="B134" s="196"/>
      <c r="C134" s="26">
        <v>80.568542845421106</v>
      </c>
      <c r="D134" s="26">
        <v>80.568542845421106</v>
      </c>
      <c r="E134" s="27" t="s">
        <v>5</v>
      </c>
    </row>
    <row r="135" spans="1:9" x14ac:dyDescent="0.25">
      <c r="A135" s="196">
        <v>2011</v>
      </c>
      <c r="B135" s="196"/>
      <c r="C135" s="26">
        <v>89.651368722070842</v>
      </c>
      <c r="D135" s="26">
        <v>89.651368722070842</v>
      </c>
      <c r="E135" s="27" t="s">
        <v>5</v>
      </c>
    </row>
    <row r="136" spans="1:9" x14ac:dyDescent="0.25">
      <c r="A136" s="196">
        <v>2012</v>
      </c>
      <c r="B136" s="196"/>
      <c r="C136" s="26">
        <v>99.409647361204449</v>
      </c>
      <c r="D136" s="26">
        <v>99.415139330518244</v>
      </c>
      <c r="E136" s="27" t="s">
        <v>5</v>
      </c>
    </row>
    <row r="137" spans="1:9" x14ac:dyDescent="0.25">
      <c r="A137" s="196">
        <v>2013</v>
      </c>
      <c r="B137" s="196"/>
      <c r="C137" s="26">
        <v>103.19281073321666</v>
      </c>
      <c r="D137" s="26">
        <v>103.38895723436703</v>
      </c>
      <c r="E137" s="26">
        <v>103.02504144381011</v>
      </c>
      <c r="G137" s="26"/>
      <c r="H137" s="26"/>
      <c r="I137" s="26"/>
    </row>
    <row r="138" spans="1:9" x14ac:dyDescent="0.25">
      <c r="A138" s="196">
        <v>2014</v>
      </c>
      <c r="B138" s="196"/>
      <c r="C138" s="26">
        <v>105.38050013404563</v>
      </c>
      <c r="D138" s="26">
        <v>105.92043432963987</v>
      </c>
      <c r="E138" s="26">
        <v>104.91868013832885</v>
      </c>
      <c r="F138" s="26"/>
    </row>
    <row r="139" spans="1:9" x14ac:dyDescent="0.25">
      <c r="A139" s="196">
        <v>2015</v>
      </c>
      <c r="B139" s="196"/>
      <c r="C139" s="26">
        <v>106.38499407837655</v>
      </c>
      <c r="D139" s="26">
        <v>107.37293678888472</v>
      </c>
      <c r="E139" s="26">
        <v>105.53998055254647</v>
      </c>
      <c r="F139" s="71"/>
    </row>
    <row r="140" spans="1:9" x14ac:dyDescent="0.25">
      <c r="A140" s="196">
        <v>2016</v>
      </c>
      <c r="B140" s="196"/>
      <c r="C140" s="26">
        <v>106.91958868829052</v>
      </c>
      <c r="D140" s="26">
        <v>108.23342334232696</v>
      </c>
      <c r="E140" s="26">
        <v>105.79583116515029</v>
      </c>
      <c r="F140" s="71"/>
    </row>
    <row r="141" spans="1:9" x14ac:dyDescent="0.25">
      <c r="A141" s="196">
        <v>2017</v>
      </c>
      <c r="B141" s="196"/>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196">
        <v>2010</v>
      </c>
      <c r="B143" s="196"/>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196">
        <v>2011</v>
      </c>
      <c r="B156" s="196"/>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196">
        <v>2012</v>
      </c>
      <c r="B169" s="196"/>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196">
        <v>2013</v>
      </c>
      <c r="B182" s="196"/>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6"/>
      <c r="B187" s="74" t="s">
        <v>35</v>
      </c>
      <c r="C187" s="76">
        <v>102.34106701439609</v>
      </c>
      <c r="D187" s="75">
        <v>102.75970651770406</v>
      </c>
      <c r="E187" s="75">
        <v>101.98299357655466</v>
      </c>
      <c r="G187" s="17"/>
      <c r="H187" s="17"/>
      <c r="I187" s="17"/>
    </row>
    <row r="188" spans="1:9" ht="16.5" customHeight="1" x14ac:dyDescent="0.25">
      <c r="A188" s="107"/>
      <c r="B188" s="74" t="s">
        <v>42</v>
      </c>
      <c r="C188" s="76">
        <v>102.06719267346149</v>
      </c>
      <c r="D188" s="75">
        <v>102.44497806384724</v>
      </c>
      <c r="E188" s="75">
        <v>101.74406283876411</v>
      </c>
      <c r="G188" s="17"/>
    </row>
    <row r="189" spans="1:9" ht="16.5" customHeight="1" x14ac:dyDescent="0.25">
      <c r="A189" s="107"/>
      <c r="B189" s="74" t="s">
        <v>48</v>
      </c>
      <c r="C189" s="76">
        <v>103.25634477540279</v>
      </c>
      <c r="D189" s="75">
        <v>103.73731152128252</v>
      </c>
      <c r="E189" s="75">
        <v>102.84496119878445</v>
      </c>
      <c r="G189" s="108"/>
      <c r="H189" s="108"/>
      <c r="I189" s="108"/>
    </row>
    <row r="190" spans="1:9" ht="16.5" customHeight="1" x14ac:dyDescent="0.25">
      <c r="A190" s="107"/>
      <c r="B190" s="74" t="s">
        <v>49</v>
      </c>
      <c r="C190" s="76">
        <v>103.43085978874505</v>
      </c>
      <c r="D190" s="75">
        <v>103.47502406200259</v>
      </c>
      <c r="E190" s="75">
        <v>103.39308491793109</v>
      </c>
      <c r="G190" s="108"/>
      <c r="H190" s="108"/>
      <c r="I190" s="108"/>
    </row>
    <row r="191" spans="1:9" ht="16.5" customHeight="1" x14ac:dyDescent="0.25">
      <c r="A191" s="107"/>
      <c r="B191" s="74" t="s">
        <v>41</v>
      </c>
      <c r="C191" s="76">
        <v>104.3457858782799</v>
      </c>
      <c r="D191" s="75">
        <v>104.26731193059332</v>
      </c>
      <c r="E191" s="75">
        <v>104.41290672093116</v>
      </c>
      <c r="G191" s="108"/>
      <c r="H191" s="108"/>
      <c r="I191" s="108"/>
    </row>
    <row r="192" spans="1:9" ht="16.5" customHeight="1" x14ac:dyDescent="0.25">
      <c r="A192" s="107"/>
      <c r="B192" s="74" t="s">
        <v>50</v>
      </c>
      <c r="C192" s="76">
        <v>104.94594055432941</v>
      </c>
      <c r="D192" s="75">
        <v>104.60047298039753</v>
      </c>
      <c r="E192" s="75">
        <v>105.24142810598927</v>
      </c>
      <c r="G192" s="108"/>
      <c r="H192" s="108"/>
      <c r="I192" s="108"/>
    </row>
    <row r="193" spans="1:9" ht="16.5" customHeight="1" x14ac:dyDescent="0.25">
      <c r="A193" s="107"/>
      <c r="B193" s="74" t="s">
        <v>51</v>
      </c>
      <c r="C193" s="76">
        <v>105.07383775862121</v>
      </c>
      <c r="D193" s="75">
        <v>105.04426006075825</v>
      </c>
      <c r="E193" s="75">
        <v>105.09913634576732</v>
      </c>
      <c r="G193" s="108"/>
      <c r="H193" s="108"/>
      <c r="I193" s="108"/>
    </row>
    <row r="194" spans="1:9" ht="16.5" customHeight="1" x14ac:dyDescent="0.25">
      <c r="A194" s="107"/>
      <c r="B194" s="74" t="s">
        <v>40</v>
      </c>
      <c r="C194" s="76">
        <v>105.04357464879853</v>
      </c>
      <c r="D194" s="75">
        <v>105.18337264645089</v>
      </c>
      <c r="E194" s="75">
        <v>104.92400172453513</v>
      </c>
      <c r="G194" s="108"/>
      <c r="H194" s="108"/>
      <c r="I194" s="108"/>
    </row>
    <row r="195" spans="1:9" x14ac:dyDescent="0.25">
      <c r="A195" s="196">
        <v>2014</v>
      </c>
      <c r="B195" s="196"/>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1"/>
      <c r="B205" s="74" t="s">
        <v>50</v>
      </c>
      <c r="C205" s="76">
        <v>105.85453303952553</v>
      </c>
      <c r="D205" s="75">
        <v>106.8855547927573</v>
      </c>
      <c r="E205" s="75">
        <v>104.97267286925536</v>
      </c>
      <c r="G205" s="108"/>
      <c r="H205" s="108"/>
      <c r="I205" s="108"/>
    </row>
    <row r="206" spans="1:9" ht="15" customHeight="1" x14ac:dyDescent="0.25">
      <c r="A206" s="111"/>
      <c r="B206" s="74" t="s">
        <v>51</v>
      </c>
      <c r="C206" s="76">
        <v>105.44398185358602</v>
      </c>
      <c r="D206" s="75">
        <v>106.14778793910757</v>
      </c>
      <c r="E206" s="75">
        <v>104.8419978969239</v>
      </c>
      <c r="G206" s="26"/>
      <c r="H206" s="26"/>
      <c r="I206" s="26"/>
    </row>
    <row r="207" spans="1:9" ht="15" customHeight="1" x14ac:dyDescent="0.25">
      <c r="A207" s="111"/>
      <c r="B207" s="74" t="s">
        <v>40</v>
      </c>
      <c r="C207" s="76">
        <v>105.60147673005247</v>
      </c>
      <c r="D207" s="75">
        <v>106.4168784988309</v>
      </c>
      <c r="E207" s="75">
        <v>104.90404203442206</v>
      </c>
      <c r="G207" s="17"/>
      <c r="H207" s="17"/>
      <c r="I207" s="17"/>
    </row>
    <row r="208" spans="1:9" x14ac:dyDescent="0.25">
      <c r="A208" s="196">
        <v>2015</v>
      </c>
      <c r="B208" s="196"/>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8"/>
      <c r="H217" s="108"/>
      <c r="I217" s="108"/>
    </row>
    <row r="218" spans="1:9" ht="15" customHeight="1" x14ac:dyDescent="0.25">
      <c r="A218" s="11"/>
      <c r="B218" s="74" t="s">
        <v>50</v>
      </c>
      <c r="C218" s="76">
        <v>106.95325296574117</v>
      </c>
      <c r="D218" s="75">
        <v>108.07561267079635</v>
      </c>
      <c r="E218" s="75">
        <v>105.99326902990096</v>
      </c>
      <c r="G218" s="108"/>
      <c r="H218" s="108"/>
      <c r="I218" s="108"/>
    </row>
    <row r="219" spans="1:9" ht="15" customHeight="1" x14ac:dyDescent="0.25">
      <c r="A219" s="111"/>
      <c r="B219" s="74" t="s">
        <v>51</v>
      </c>
      <c r="C219" s="76">
        <v>107.06489578214516</v>
      </c>
      <c r="D219" s="75">
        <v>108.24394019171041</v>
      </c>
      <c r="E219" s="75">
        <v>106.0564279195456</v>
      </c>
      <c r="G219" s="108"/>
      <c r="H219" s="108"/>
      <c r="I219" s="108"/>
    </row>
    <row r="220" spans="1:9" ht="15" customHeight="1" x14ac:dyDescent="0.25">
      <c r="A220" s="111"/>
      <c r="B220" s="74" t="s">
        <v>40</v>
      </c>
      <c r="C220" s="76">
        <v>106.50307845458552</v>
      </c>
      <c r="D220" s="75">
        <v>107.64960242752787</v>
      </c>
      <c r="E220" s="75">
        <v>105.5224261814123</v>
      </c>
      <c r="G220" s="108"/>
      <c r="H220" s="108"/>
      <c r="I220" s="108"/>
    </row>
    <row r="221" spans="1:9" ht="15" customHeight="1" x14ac:dyDescent="0.25">
      <c r="A221" s="196">
        <v>2016</v>
      </c>
      <c r="B221" s="196"/>
      <c r="C221" s="67"/>
      <c r="D221" s="67"/>
      <c r="E221" s="73"/>
      <c r="G221" s="108"/>
      <c r="H221" s="108"/>
      <c r="I221" s="108"/>
    </row>
    <row r="222" spans="1:9" ht="15" customHeight="1" x14ac:dyDescent="0.25">
      <c r="A222" s="118"/>
      <c r="B222" s="74" t="s">
        <v>45</v>
      </c>
      <c r="C222" s="76">
        <v>106.40071755950871</v>
      </c>
      <c r="D222" s="75">
        <v>107.80747544854762</v>
      </c>
      <c r="E222" s="75">
        <v>105.1974803361735</v>
      </c>
      <c r="G222" s="108"/>
      <c r="H222" s="108"/>
      <c r="I222" s="108"/>
    </row>
    <row r="223" spans="1:9" ht="15" customHeight="1" x14ac:dyDescent="0.25">
      <c r="A223" s="118"/>
      <c r="B223" s="74" t="s">
        <v>46</v>
      </c>
      <c r="C223" s="76">
        <v>106.63038619744921</v>
      </c>
      <c r="D223" s="75">
        <v>107.82176551159691</v>
      </c>
      <c r="E223" s="75">
        <v>105.61136796477138</v>
      </c>
      <c r="G223" s="108"/>
      <c r="H223" s="108"/>
      <c r="I223" s="108"/>
    </row>
    <row r="224" spans="1:9" ht="15" customHeight="1" x14ac:dyDescent="0.25">
      <c r="A224" s="118"/>
      <c r="B224" s="74" t="s">
        <v>43</v>
      </c>
      <c r="C224" s="76">
        <v>106.062411174174</v>
      </c>
      <c r="D224" s="75">
        <v>107.4687097798739</v>
      </c>
      <c r="E224" s="75">
        <v>104.85956678802452</v>
      </c>
      <c r="G224" s="108"/>
      <c r="H224" s="108"/>
      <c r="I224" s="108"/>
    </row>
    <row r="225" spans="1:9" ht="15" customHeight="1" x14ac:dyDescent="0.25">
      <c r="A225" s="118"/>
      <c r="B225" s="74" t="s">
        <v>47</v>
      </c>
      <c r="C225" s="76">
        <v>105.86893022730047</v>
      </c>
      <c r="D225" s="75">
        <v>107.64143873197617</v>
      </c>
      <c r="E225" s="75">
        <v>104.35285683036282</v>
      </c>
      <c r="G225" s="108"/>
      <c r="H225" s="108"/>
      <c r="I225" s="108"/>
    </row>
    <row r="226" spans="1:9" ht="15" customHeight="1" x14ac:dyDescent="0.25">
      <c r="A226" s="118"/>
      <c r="B226" s="74" t="s">
        <v>35</v>
      </c>
      <c r="C226" s="76">
        <v>105.93595093311723</v>
      </c>
      <c r="D226" s="75">
        <v>107.70207649008842</v>
      </c>
      <c r="E226" s="75">
        <v>104.42533704014436</v>
      </c>
      <c r="G226" s="108"/>
      <c r="H226" s="108"/>
      <c r="I226" s="108"/>
    </row>
    <row r="227" spans="1:9" ht="15" customHeight="1" x14ac:dyDescent="0.25">
      <c r="A227" s="118"/>
      <c r="B227" s="74" t="s">
        <v>42</v>
      </c>
      <c r="C227" s="76">
        <v>106.16673824347546</v>
      </c>
      <c r="D227" s="75">
        <v>107.78400426074076</v>
      </c>
      <c r="E227" s="75">
        <v>104.78344785131129</v>
      </c>
      <c r="G227" s="108"/>
      <c r="H227" s="108"/>
      <c r="I227" s="108"/>
    </row>
    <row r="228" spans="1:9" ht="15" customHeight="1" x14ac:dyDescent="0.25">
      <c r="A228" s="118"/>
      <c r="B228" s="74" t="s">
        <v>48</v>
      </c>
      <c r="C228" s="76">
        <v>106.44633482430255</v>
      </c>
      <c r="D228" s="75">
        <v>108.07966540192885</v>
      </c>
      <c r="E228" s="75">
        <v>105.04930398884424</v>
      </c>
      <c r="G228" s="108"/>
      <c r="H228" s="108"/>
      <c r="I228" s="108"/>
    </row>
    <row r="229" spans="1:9" ht="15" customHeight="1" x14ac:dyDescent="0.25">
      <c r="A229" s="118"/>
      <c r="B229" s="74" t="s">
        <v>49</v>
      </c>
      <c r="C229" s="76">
        <v>106.34650731154315</v>
      </c>
      <c r="D229" s="75">
        <v>107.71666788997094</v>
      </c>
      <c r="E229" s="75">
        <v>105.17457273576682</v>
      </c>
      <c r="G229" s="108"/>
      <c r="H229" s="108"/>
      <c r="I229" s="108"/>
    </row>
    <row r="230" spans="1:9" ht="15" customHeight="1" x14ac:dyDescent="0.25">
      <c r="A230" s="118"/>
      <c r="B230" s="74" t="s">
        <v>41</v>
      </c>
      <c r="C230" s="76">
        <v>106.75036802647057</v>
      </c>
      <c r="D230" s="75">
        <v>108.35867547314169</v>
      </c>
      <c r="E230" s="75">
        <v>105.37474013663935</v>
      </c>
      <c r="G230" s="108"/>
      <c r="H230" s="108"/>
      <c r="I230" s="108"/>
    </row>
    <row r="231" spans="1:9" ht="15" customHeight="1" x14ac:dyDescent="0.25">
      <c r="A231" s="118"/>
      <c r="B231" s="74" t="s">
        <v>50</v>
      </c>
      <c r="C231" s="76">
        <v>108.78521616648365</v>
      </c>
      <c r="D231" s="75">
        <v>109.37532954155068</v>
      </c>
      <c r="E231" s="75">
        <v>108.28047659160642</v>
      </c>
      <c r="G231" s="108"/>
      <c r="H231" s="108"/>
      <c r="I231" s="108"/>
    </row>
    <row r="232" spans="1:9" ht="15" customHeight="1" x14ac:dyDescent="0.25">
      <c r="A232" s="118"/>
      <c r="B232" s="74" t="s">
        <v>51</v>
      </c>
      <c r="C232" s="76">
        <v>108.6699796816679</v>
      </c>
      <c r="D232" s="75">
        <v>109.43065477943924</v>
      </c>
      <c r="E232" s="75">
        <v>108.01935415496268</v>
      </c>
      <c r="G232" s="108"/>
      <c r="H232" s="108"/>
      <c r="I232" s="108"/>
    </row>
    <row r="233" spans="1:9" ht="15" customHeight="1" x14ac:dyDescent="0.25">
      <c r="A233" s="118"/>
      <c r="B233" s="74" t="s">
        <v>40</v>
      </c>
      <c r="C233" s="76">
        <v>108.97152391399352</v>
      </c>
      <c r="D233" s="75">
        <v>109.61461679906843</v>
      </c>
      <c r="E233" s="75">
        <v>108.4214695631963</v>
      </c>
      <c r="G233" s="108"/>
      <c r="H233" s="108"/>
      <c r="I233" s="108"/>
    </row>
    <row r="234" spans="1:9" ht="15" customHeight="1" x14ac:dyDescent="0.25">
      <c r="A234" s="196">
        <v>2017</v>
      </c>
      <c r="B234" s="196"/>
      <c r="G234" s="108"/>
      <c r="H234" s="108"/>
      <c r="I234" s="108"/>
    </row>
    <row r="235" spans="1:9" ht="15" customHeight="1" x14ac:dyDescent="0.25">
      <c r="A235" s="125"/>
      <c r="B235" s="74" t="s">
        <v>45</v>
      </c>
      <c r="C235" s="76">
        <v>109.49980955008905</v>
      </c>
      <c r="D235" s="75">
        <v>110.00033350331248</v>
      </c>
      <c r="E235" s="75">
        <v>109.07169817685147</v>
      </c>
      <c r="G235" s="108"/>
      <c r="H235" s="108"/>
      <c r="I235" s="108"/>
    </row>
    <row r="236" spans="1:9" ht="15" customHeight="1" x14ac:dyDescent="0.25">
      <c r="A236" s="125"/>
      <c r="B236" s="74" t="s">
        <v>46</v>
      </c>
      <c r="C236" s="76">
        <v>109.88576174896833</v>
      </c>
      <c r="D236" s="75">
        <v>110.19473478970797</v>
      </c>
      <c r="E236" s="75">
        <v>109.62148893662328</v>
      </c>
      <c r="G236" s="108"/>
      <c r="H236" s="108"/>
      <c r="I236" s="108"/>
    </row>
    <row r="237" spans="1:9" ht="15" customHeight="1" x14ac:dyDescent="0.25">
      <c r="A237" s="125"/>
      <c r="B237" s="74" t="s">
        <v>43</v>
      </c>
      <c r="C237" s="76">
        <v>110.60323178045907</v>
      </c>
      <c r="D237" s="75">
        <v>110.43188535416721</v>
      </c>
      <c r="E237" s="75">
        <v>110.74978891001659</v>
      </c>
      <c r="G237" s="108"/>
      <c r="H237" s="108"/>
      <c r="I237" s="108"/>
    </row>
    <row r="238" spans="1:9" ht="15" customHeight="1" x14ac:dyDescent="0.25">
      <c r="A238" s="125"/>
      <c r="B238" s="74" t="s">
        <v>47</v>
      </c>
      <c r="C238" s="76">
        <v>110.59194937513206</v>
      </c>
      <c r="D238" s="75">
        <v>110.4759024861235</v>
      </c>
      <c r="E238" s="75">
        <v>110.69120734808921</v>
      </c>
      <c r="G238" s="108"/>
      <c r="H238" s="108"/>
      <c r="I238" s="108"/>
    </row>
    <row r="239" spans="1:9" ht="15" customHeight="1" x14ac:dyDescent="0.25">
      <c r="A239" s="125"/>
      <c r="B239" s="74" t="s">
        <v>35</v>
      </c>
      <c r="C239" s="76">
        <v>110.85201445600245</v>
      </c>
      <c r="D239" s="75">
        <v>110.76399676778138</v>
      </c>
      <c r="E239" s="75">
        <v>110.92729831231124</v>
      </c>
      <c r="G239" s="108"/>
      <c r="H239" s="108"/>
      <c r="I239" s="108"/>
    </row>
    <row r="240" spans="1:9" ht="15" customHeight="1" x14ac:dyDescent="0.25">
      <c r="A240" s="125"/>
      <c r="B240" s="74" t="s">
        <v>42</v>
      </c>
      <c r="C240" s="76">
        <v>109.74800644419963</v>
      </c>
      <c r="D240" s="75">
        <v>110.12785640422548</v>
      </c>
      <c r="E240" s="75">
        <v>109.4231107284929</v>
      </c>
      <c r="G240" s="108"/>
      <c r="H240" s="108"/>
      <c r="I240" s="108"/>
    </row>
    <row r="241" spans="1:9" ht="15" customHeight="1" x14ac:dyDescent="0.25">
      <c r="A241" s="125"/>
      <c r="B241" s="74" t="s">
        <v>48</v>
      </c>
      <c r="C241" s="76">
        <v>109.6669128495823</v>
      </c>
      <c r="D241" s="75">
        <v>110.64310784713696</v>
      </c>
      <c r="E241" s="75">
        <v>108.83194745330235</v>
      </c>
      <c r="G241" s="108"/>
      <c r="H241" s="108"/>
      <c r="I241" s="108"/>
    </row>
    <row r="242" spans="1:9" ht="15" customHeight="1" x14ac:dyDescent="0.25">
      <c r="A242" s="125"/>
      <c r="B242" s="74" t="s">
        <v>49</v>
      </c>
      <c r="C242" s="76">
        <v>109.27002315425663</v>
      </c>
      <c r="D242" s="75">
        <v>110.36744976871628</v>
      </c>
      <c r="E242" s="75">
        <v>108.3313651501429</v>
      </c>
      <c r="G242" s="108"/>
      <c r="H242" s="108"/>
      <c r="I242" s="108"/>
    </row>
    <row r="243" spans="1:9" ht="15" customHeight="1" x14ac:dyDescent="0.25">
      <c r="A243" s="125"/>
      <c r="B243" s="74" t="s">
        <v>41</v>
      </c>
      <c r="C243" s="76">
        <v>109.83466504100939</v>
      </c>
      <c r="D243" s="75">
        <v>111.03618447704602</v>
      </c>
      <c r="E243" s="75">
        <v>108.8069736939307</v>
      </c>
      <c r="G243" s="108"/>
      <c r="H243" s="108"/>
      <c r="I243" s="108"/>
    </row>
    <row r="244" spans="1:9" ht="15" customHeight="1" x14ac:dyDescent="0.25">
      <c r="A244" s="125"/>
      <c r="B244" s="74" t="s">
        <v>50</v>
      </c>
      <c r="C244" s="76">
        <v>109.5388392789536</v>
      </c>
      <c r="D244" s="75">
        <v>111.06707720222175</v>
      </c>
      <c r="E244" s="75">
        <v>108.23169696987796</v>
      </c>
      <c r="G244" s="108"/>
      <c r="H244" s="108"/>
      <c r="I244" s="108"/>
    </row>
    <row r="245" spans="1:9" ht="15" customHeight="1" x14ac:dyDescent="0.25">
      <c r="A245" s="125"/>
      <c r="B245" s="74" t="s">
        <v>51</v>
      </c>
      <c r="C245" s="76">
        <v>109.34008741675697</v>
      </c>
      <c r="D245" s="75">
        <v>111.13797189910584</v>
      </c>
      <c r="E245" s="75">
        <v>107.80230927506346</v>
      </c>
      <c r="G245" s="108"/>
      <c r="H245" s="108"/>
      <c r="I245" s="108"/>
    </row>
    <row r="246" spans="1:9" ht="15" customHeight="1" x14ac:dyDescent="0.25">
      <c r="A246" s="125"/>
      <c r="B246" s="74" t="s">
        <v>40</v>
      </c>
      <c r="C246" s="76">
        <v>110.35293458574249</v>
      </c>
      <c r="D246" s="75">
        <v>112.06312602531305</v>
      </c>
      <c r="E246" s="75">
        <v>108.89016262252547</v>
      </c>
      <c r="G246" s="108"/>
      <c r="H246" s="108"/>
      <c r="I246" s="108"/>
    </row>
    <row r="247" spans="1:9" ht="15" customHeight="1" x14ac:dyDescent="0.25">
      <c r="A247" s="196">
        <v>2018</v>
      </c>
      <c r="B247" s="196"/>
      <c r="C247" s="76"/>
      <c r="D247" s="75"/>
      <c r="E247" s="75"/>
      <c r="G247" s="108"/>
      <c r="H247" s="108"/>
      <c r="I247" s="108"/>
    </row>
    <row r="248" spans="1:9" ht="15" customHeight="1" x14ac:dyDescent="0.25">
      <c r="A248" s="125"/>
      <c r="B248" s="74" t="s">
        <v>45</v>
      </c>
      <c r="C248" s="76">
        <v>110.69350514191611</v>
      </c>
      <c r="D248" s="75">
        <v>112.32023320452198</v>
      </c>
      <c r="E248" s="75">
        <v>109.30212161215425</v>
      </c>
      <c r="G248" s="108"/>
      <c r="H248" s="108"/>
      <c r="I248" s="108"/>
    </row>
    <row r="249" spans="1:9" ht="15" customHeight="1" x14ac:dyDescent="0.25">
      <c r="A249" s="125"/>
      <c r="B249" s="74" t="s">
        <v>46</v>
      </c>
      <c r="C249" s="76">
        <v>111.0034911865295</v>
      </c>
      <c r="D249" s="75">
        <v>112.84447365174462</v>
      </c>
      <c r="E249" s="75">
        <v>109.42885020039111</v>
      </c>
      <c r="G249" s="108"/>
      <c r="H249" s="108"/>
      <c r="I249" s="108"/>
    </row>
    <row r="250" spans="1:9" s="123" customFormat="1" ht="15" customHeight="1" x14ac:dyDescent="0.25">
      <c r="A250" s="119"/>
      <c r="B250" s="120"/>
      <c r="C250" s="121"/>
      <c r="D250" s="122"/>
      <c r="E250" s="122"/>
      <c r="G250" s="124"/>
      <c r="H250" s="124"/>
      <c r="I250" s="124"/>
    </row>
    <row r="251" spans="1:9" ht="20.25" customHeight="1" x14ac:dyDescent="0.25">
      <c r="A251" s="18"/>
      <c r="B251" s="197" t="s">
        <v>54</v>
      </c>
      <c r="C251" s="198"/>
      <c r="D251" s="198"/>
      <c r="E251" s="199"/>
      <c r="G251" s="108"/>
      <c r="H251" s="108"/>
      <c r="I251" s="108"/>
    </row>
    <row r="252" spans="1:9" x14ac:dyDescent="0.25">
      <c r="B252" s="23" t="s">
        <v>251</v>
      </c>
      <c r="G252" s="17"/>
    </row>
    <row r="253" spans="1:9" ht="15" customHeight="1" x14ac:dyDescent="0.25">
      <c r="B253" s="200" t="s">
        <v>249</v>
      </c>
      <c r="C253" s="201"/>
      <c r="D253" s="201"/>
      <c r="E253" s="201"/>
      <c r="G253" s="17"/>
    </row>
    <row r="254" spans="1:9" x14ac:dyDescent="0.25">
      <c r="B254" s="202"/>
      <c r="C254" s="203"/>
      <c r="D254" s="203"/>
      <c r="E254" s="203"/>
    </row>
    <row r="255" spans="1:9" x14ac:dyDescent="0.25">
      <c r="B255" s="184"/>
      <c r="C255" s="185"/>
      <c r="D255" s="185"/>
      <c r="E255" s="185"/>
    </row>
    <row r="259" spans="1:5" x14ac:dyDescent="0.25">
      <c r="A259" s="5"/>
      <c r="B259" s="5"/>
      <c r="C259" s="5"/>
      <c r="D259" s="5"/>
      <c r="E259" s="19"/>
    </row>
  </sheetData>
  <mergeCells count="30">
    <mergeCell ref="A195:B195"/>
    <mergeCell ref="A208:B208"/>
    <mergeCell ref="A221:B221"/>
    <mergeCell ref="B251:E251"/>
    <mergeCell ref="B253:E255"/>
    <mergeCell ref="A3:B3"/>
    <mergeCell ref="A82:B82"/>
    <mergeCell ref="A95:B95"/>
    <mergeCell ref="A108:B108"/>
    <mergeCell ref="A121:B121"/>
    <mergeCell ref="A4:B4"/>
    <mergeCell ref="A17:B17"/>
    <mergeCell ref="A30:B30"/>
    <mergeCell ref="A43:B43"/>
    <mergeCell ref="A56:B56"/>
    <mergeCell ref="A69:B69"/>
    <mergeCell ref="A135:B135"/>
    <mergeCell ref="A247:B247"/>
    <mergeCell ref="A134:B134"/>
    <mergeCell ref="A138:B138"/>
    <mergeCell ref="A139:B139"/>
    <mergeCell ref="A140:B140"/>
    <mergeCell ref="A136:B136"/>
    <mergeCell ref="A137:B137"/>
    <mergeCell ref="A234:B234"/>
    <mergeCell ref="A141:B141"/>
    <mergeCell ref="A143:B143"/>
    <mergeCell ref="A156:B156"/>
    <mergeCell ref="A169:B169"/>
    <mergeCell ref="A182:B182"/>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71"/>
  <sheetViews>
    <sheetView workbookViewId="0">
      <selection sqref="A1:XFD10485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19" t="s">
        <v>259</v>
      </c>
      <c r="B1" s="220"/>
      <c r="C1" s="220"/>
      <c r="D1" s="220"/>
      <c r="E1" s="221"/>
    </row>
    <row r="2" spans="1:159" ht="12" customHeight="1" x14ac:dyDescent="0.25">
      <c r="A2" s="20"/>
      <c r="B2" s="21"/>
      <c r="C2" s="19"/>
      <c r="D2" s="19"/>
      <c r="E2" s="22"/>
    </row>
    <row r="3" spans="1:159" x14ac:dyDescent="0.25">
      <c r="A3" s="204" t="s">
        <v>44</v>
      </c>
      <c r="B3" s="205"/>
      <c r="C3" s="50" t="s">
        <v>38</v>
      </c>
      <c r="D3" s="50" t="s">
        <v>36</v>
      </c>
      <c r="E3" s="50" t="s">
        <v>39</v>
      </c>
    </row>
    <row r="4" spans="1:159" hidden="1" x14ac:dyDescent="0.25">
      <c r="A4" s="197">
        <v>2000</v>
      </c>
      <c r="B4" s="199"/>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06">
        <v>2001</v>
      </c>
      <c r="B17" s="20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06">
        <v>2002</v>
      </c>
      <c r="B30" s="20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06">
        <v>2003</v>
      </c>
      <c r="B43" s="20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06">
        <v>2004</v>
      </c>
      <c r="B56" s="20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06">
        <v>2005</v>
      </c>
      <c r="B69" s="20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06">
        <v>2006</v>
      </c>
      <c r="B82" s="20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06">
        <v>2007</v>
      </c>
      <c r="B95" s="20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06">
        <v>2008</v>
      </c>
      <c r="B108" s="20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06">
        <v>2009</v>
      </c>
      <c r="B121" s="20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17" t="s">
        <v>53</v>
      </c>
      <c r="B135" s="218"/>
      <c r="C135" s="218"/>
      <c r="D135" s="218"/>
      <c r="E135" s="218"/>
    </row>
    <row r="136" spans="1:5" ht="15.75" customHeight="1" x14ac:dyDescent="0.25">
      <c r="A136" s="11"/>
      <c r="B136" s="12"/>
      <c r="C136" s="13"/>
      <c r="D136" s="13"/>
    </row>
    <row r="137" spans="1:5" x14ac:dyDescent="0.25">
      <c r="A137" s="196">
        <v>2010</v>
      </c>
      <c r="B137" s="196"/>
      <c r="C137" s="26">
        <v>6.1498853675017617</v>
      </c>
      <c r="D137" s="26">
        <v>6.1498853675017617</v>
      </c>
      <c r="E137" s="27" t="s">
        <v>5</v>
      </c>
    </row>
    <row r="138" spans="1:5" x14ac:dyDescent="0.25">
      <c r="A138" s="196">
        <v>2011</v>
      </c>
      <c r="B138" s="196"/>
      <c r="C138" s="26">
        <v>11.273414605593723</v>
      </c>
      <c r="D138" s="26">
        <v>11.273414605593723</v>
      </c>
      <c r="E138" s="27" t="s">
        <v>5</v>
      </c>
    </row>
    <row r="139" spans="1:5" x14ac:dyDescent="0.25">
      <c r="A139" s="196">
        <v>2012</v>
      </c>
      <c r="B139" s="196"/>
      <c r="C139" s="26">
        <v>10.884695658563071</v>
      </c>
      <c r="D139" s="26">
        <v>10.890821576540755</v>
      </c>
      <c r="E139" s="27" t="s">
        <v>5</v>
      </c>
    </row>
    <row r="140" spans="1:5" x14ac:dyDescent="0.25">
      <c r="A140" s="196">
        <v>2013</v>
      </c>
      <c r="B140" s="196"/>
      <c r="C140" s="26">
        <v>3.8056300091942941</v>
      </c>
      <c r="D140" s="26">
        <v>3.9971959307297356</v>
      </c>
      <c r="E140" s="27" t="s">
        <v>5</v>
      </c>
    </row>
    <row r="141" spans="1:5" x14ac:dyDescent="0.25">
      <c r="A141" s="196">
        <v>2014</v>
      </c>
      <c r="B141" s="196"/>
      <c r="C141" s="26">
        <v>2.1200017571813001</v>
      </c>
      <c r="D141" s="26">
        <v>2.4484985272985815</v>
      </c>
      <c r="E141" s="26">
        <v>1.8380373043106468</v>
      </c>
    </row>
    <row r="142" spans="1:5" x14ac:dyDescent="0.25">
      <c r="A142" s="196">
        <v>2015</v>
      </c>
      <c r="B142" s="196"/>
      <c r="C142" s="26">
        <v>0.95320665877764998</v>
      </c>
      <c r="D142" s="26">
        <v>1.3713146744890103</v>
      </c>
      <c r="E142" s="26">
        <v>0.59217330355134656</v>
      </c>
    </row>
    <row r="143" spans="1:5" x14ac:dyDescent="0.25">
      <c r="A143" s="196">
        <v>2016</v>
      </c>
      <c r="B143" s="196"/>
      <c r="C143" s="26">
        <v>0.50250941361158485</v>
      </c>
      <c r="D143" s="26">
        <v>0.80139984913900619</v>
      </c>
      <c r="E143" s="26">
        <v>0.24242056068641826</v>
      </c>
    </row>
    <row r="144" spans="1:5" x14ac:dyDescent="0.25">
      <c r="A144" s="196">
        <v>2017</v>
      </c>
      <c r="B144" s="196"/>
      <c r="C144" s="26">
        <v>2.8174733823451481</v>
      </c>
      <c r="D144" s="26">
        <v>2.2719835137866129</v>
      </c>
      <c r="E144" s="26">
        <v>3.294795356832747</v>
      </c>
    </row>
    <row r="145" spans="1:5" ht="14.25" customHeight="1" x14ac:dyDescent="0.25">
      <c r="A145" s="224"/>
      <c r="B145" s="224"/>
      <c r="C145" s="25"/>
      <c r="D145" s="25"/>
      <c r="E145" s="19"/>
    </row>
    <row r="146" spans="1:5" x14ac:dyDescent="0.25">
      <c r="A146" s="222" t="s">
        <v>52</v>
      </c>
      <c r="B146" s="223"/>
      <c r="C146" s="223"/>
      <c r="D146" s="223"/>
      <c r="E146" s="223"/>
    </row>
    <row r="147" spans="1:5" ht="12.75" customHeight="1" x14ac:dyDescent="0.25">
      <c r="A147" s="11"/>
      <c r="B147" s="24"/>
      <c r="C147" s="13"/>
      <c r="D147" s="13"/>
    </row>
    <row r="148" spans="1:5" x14ac:dyDescent="0.25">
      <c r="A148" s="196">
        <v>2010</v>
      </c>
      <c r="B148" s="196"/>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196">
        <v>2011</v>
      </c>
      <c r="B161" s="196"/>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196">
        <v>2012</v>
      </c>
      <c r="B174" s="196"/>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196">
        <v>2013</v>
      </c>
      <c r="B187" s="196"/>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196">
        <v>2014</v>
      </c>
      <c r="B200" s="196"/>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196">
        <v>2015</v>
      </c>
      <c r="B213" s="196"/>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196">
        <v>2016</v>
      </c>
      <c r="B226" s="196"/>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196">
        <v>2017</v>
      </c>
      <c r="B239" s="196"/>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196">
        <v>2018</v>
      </c>
      <c r="B252" s="196"/>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ht="12.75" customHeight="1" x14ac:dyDescent="0.25">
      <c r="A255" s="19"/>
      <c r="B255" s="19"/>
      <c r="C255" s="19"/>
      <c r="D255" s="67"/>
      <c r="E255" s="19"/>
    </row>
    <row r="256" spans="1:5" x14ac:dyDescent="0.25">
      <c r="A256" s="222" t="s">
        <v>55</v>
      </c>
      <c r="B256" s="223"/>
      <c r="C256" s="223"/>
      <c r="D256" s="223"/>
      <c r="E256" s="223"/>
    </row>
    <row r="257" spans="1:5" ht="9.75" customHeight="1" x14ac:dyDescent="0.25"/>
    <row r="258" spans="1:5" x14ac:dyDescent="0.25">
      <c r="A258" s="196">
        <v>2010</v>
      </c>
      <c r="B258" s="196"/>
    </row>
    <row r="259" spans="1:5" hidden="1" x14ac:dyDescent="0.25">
      <c r="A259" s="11"/>
      <c r="B259" s="12" t="s">
        <v>45</v>
      </c>
      <c r="C259" s="26">
        <v>-0.26114093647122694</v>
      </c>
      <c r="D259" s="26">
        <v>-0.26114093647122694</v>
      </c>
      <c r="E259" s="26" t="s">
        <v>5</v>
      </c>
    </row>
    <row r="260" spans="1:5" hidden="1" x14ac:dyDescent="0.25">
      <c r="A260" s="11"/>
      <c r="B260" s="12" t="s">
        <v>46</v>
      </c>
      <c r="C260" s="26">
        <v>0.93642240242963748</v>
      </c>
      <c r="D260" s="26">
        <v>0.93642240242963748</v>
      </c>
      <c r="E260" s="26" t="s">
        <v>5</v>
      </c>
    </row>
    <row r="261" spans="1:5" hidden="1" x14ac:dyDescent="0.25">
      <c r="A261" s="11"/>
      <c r="B261" s="12" t="s">
        <v>43</v>
      </c>
      <c r="C261" s="26">
        <v>0.88034816923101555</v>
      </c>
      <c r="D261" s="26">
        <v>0.88034816923101555</v>
      </c>
      <c r="E261" s="26" t="s">
        <v>5</v>
      </c>
    </row>
    <row r="262" spans="1:5" hidden="1" x14ac:dyDescent="0.25">
      <c r="A262" s="11"/>
      <c r="B262" s="12" t="s">
        <v>47</v>
      </c>
      <c r="C262" s="26">
        <v>0.87747395207253831</v>
      </c>
      <c r="D262" s="26">
        <v>0.87747395207253831</v>
      </c>
      <c r="E262" s="26" t="s">
        <v>5</v>
      </c>
    </row>
    <row r="263" spans="1:5" hidden="1" x14ac:dyDescent="0.25">
      <c r="A263" s="11"/>
      <c r="B263" s="12" t="s">
        <v>35</v>
      </c>
      <c r="C263" s="26">
        <v>0.1250277737649963</v>
      </c>
      <c r="D263" s="26">
        <v>0.1250277737649963</v>
      </c>
      <c r="E263" s="26" t="s">
        <v>5</v>
      </c>
    </row>
    <row r="264" spans="1:5" hidden="1" x14ac:dyDescent="0.25">
      <c r="A264" s="11"/>
      <c r="B264" s="12" t="s">
        <v>42</v>
      </c>
      <c r="C264" s="26">
        <v>1.0846622459905753</v>
      </c>
      <c r="D264" s="26">
        <v>1.0846622459905753</v>
      </c>
      <c r="E264" s="26" t="s">
        <v>5</v>
      </c>
    </row>
    <row r="265" spans="1:5" hidden="1" x14ac:dyDescent="0.25">
      <c r="A265" s="11"/>
      <c r="B265" s="12" t="s">
        <v>48</v>
      </c>
      <c r="C265" s="26">
        <v>2.1903881432707273</v>
      </c>
      <c r="D265" s="26">
        <v>2.1903881432707273</v>
      </c>
      <c r="E265" s="26" t="s">
        <v>5</v>
      </c>
    </row>
    <row r="266" spans="1:5" hidden="1" x14ac:dyDescent="0.25">
      <c r="A266" s="11"/>
      <c r="B266" s="12" t="s">
        <v>49</v>
      </c>
      <c r="C266" s="26">
        <v>0.63207046859004024</v>
      </c>
      <c r="D266" s="26">
        <v>0.63207046859004024</v>
      </c>
      <c r="E266" s="26" t="s">
        <v>5</v>
      </c>
    </row>
    <row r="267" spans="1:5" hidden="1" x14ac:dyDescent="0.25">
      <c r="A267" s="11"/>
      <c r="B267" s="12" t="s">
        <v>41</v>
      </c>
      <c r="C267" s="26">
        <v>-1.2857212304991372</v>
      </c>
      <c r="D267" s="26">
        <v>-1.2857212304991372</v>
      </c>
      <c r="E267" s="26" t="s">
        <v>5</v>
      </c>
    </row>
    <row r="268" spans="1:5" hidden="1" x14ac:dyDescent="0.25">
      <c r="A268" s="11"/>
      <c r="B268" s="12" t="s">
        <v>50</v>
      </c>
      <c r="C268" s="26">
        <v>-0.22603507219276509</v>
      </c>
      <c r="D268" s="26">
        <v>-0.22603507219276509</v>
      </c>
      <c r="E268" s="26" t="s">
        <v>5</v>
      </c>
    </row>
    <row r="269" spans="1:5" x14ac:dyDescent="0.25">
      <c r="A269" s="11"/>
      <c r="B269" s="12" t="s">
        <v>51</v>
      </c>
      <c r="C269" s="26">
        <v>0.47362446108318856</v>
      </c>
      <c r="D269" s="26">
        <v>0.47362446108318856</v>
      </c>
      <c r="E269" s="26" t="s">
        <v>5</v>
      </c>
    </row>
    <row r="270" spans="1:5" x14ac:dyDescent="0.25">
      <c r="A270" s="11"/>
      <c r="B270" s="12" t="s">
        <v>40</v>
      </c>
      <c r="C270" s="26">
        <v>1.3414839053257799</v>
      </c>
      <c r="D270" s="26">
        <v>1.3414839053257799</v>
      </c>
      <c r="E270" s="26" t="s">
        <v>5</v>
      </c>
    </row>
    <row r="271" spans="1:5" x14ac:dyDescent="0.25">
      <c r="A271" s="11"/>
      <c r="B271" s="12"/>
      <c r="C271" s="26"/>
      <c r="D271" s="26"/>
      <c r="E271" s="26"/>
    </row>
    <row r="272" spans="1:5" x14ac:dyDescent="0.25">
      <c r="A272" s="196">
        <v>2011</v>
      </c>
      <c r="B272" s="196"/>
      <c r="C272" s="26"/>
      <c r="D272" s="27"/>
      <c r="E272" s="26"/>
    </row>
    <row r="273" spans="1:8" x14ac:dyDescent="0.25">
      <c r="A273" s="11"/>
      <c r="B273" s="12" t="s">
        <v>45</v>
      </c>
      <c r="C273" s="26">
        <v>0.540955988663816</v>
      </c>
      <c r="D273" s="26">
        <v>0.540955988663816</v>
      </c>
      <c r="E273" s="26" t="s">
        <v>5</v>
      </c>
    </row>
    <row r="274" spans="1:8" x14ac:dyDescent="0.25">
      <c r="A274" s="11"/>
      <c r="B274" s="12" t="s">
        <v>46</v>
      </c>
      <c r="C274" s="26">
        <v>-0.79050748162610152</v>
      </c>
      <c r="D274" s="26">
        <v>-0.79050748162610152</v>
      </c>
      <c r="E274" s="26" t="s">
        <v>5</v>
      </c>
    </row>
    <row r="275" spans="1:8" x14ac:dyDescent="0.25">
      <c r="A275" s="11"/>
      <c r="B275" s="12" t="s">
        <v>43</v>
      </c>
      <c r="C275" s="26">
        <v>0.63178223867843553</v>
      </c>
      <c r="D275" s="26">
        <v>0.63178223867843553</v>
      </c>
      <c r="E275" s="26" t="s">
        <v>5</v>
      </c>
    </row>
    <row r="276" spans="1:8" x14ac:dyDescent="0.25">
      <c r="A276" s="11"/>
      <c r="B276" s="12" t="s">
        <v>47</v>
      </c>
      <c r="C276" s="26">
        <v>4.4171076658620301</v>
      </c>
      <c r="D276" s="26">
        <v>4.4171076658620301</v>
      </c>
      <c r="E276" s="26" t="s">
        <v>5</v>
      </c>
    </row>
    <row r="277" spans="1:8" x14ac:dyDescent="0.25">
      <c r="A277" s="11"/>
      <c r="B277" s="12" t="s">
        <v>35</v>
      </c>
      <c r="C277" s="26">
        <v>3.3138209485660042</v>
      </c>
      <c r="D277" s="26">
        <v>3.3138209485660042</v>
      </c>
      <c r="E277" s="26" t="s">
        <v>5</v>
      </c>
    </row>
    <row r="278" spans="1:8" x14ac:dyDescent="0.25">
      <c r="A278" s="11"/>
      <c r="B278" s="12" t="s">
        <v>42</v>
      </c>
      <c r="C278" s="26">
        <v>0.90877181827677678</v>
      </c>
      <c r="D278" s="26">
        <v>0.90877181827677678</v>
      </c>
      <c r="E278" s="26" t="s">
        <v>5</v>
      </c>
    </row>
    <row r="279" spans="1:8" x14ac:dyDescent="0.25">
      <c r="A279" s="11"/>
      <c r="B279" s="12" t="s">
        <v>48</v>
      </c>
      <c r="C279" s="26">
        <v>6.0116323478554001E-2</v>
      </c>
      <c r="D279" s="26">
        <v>6.0116323478554001E-2</v>
      </c>
      <c r="E279" s="26" t="s">
        <v>5</v>
      </c>
    </row>
    <row r="280" spans="1:8" x14ac:dyDescent="0.25">
      <c r="A280" s="11"/>
      <c r="B280" s="12" t="s">
        <v>49</v>
      </c>
      <c r="C280" s="26">
        <v>0.31530862912392266</v>
      </c>
      <c r="D280" s="26">
        <v>0.31530862912392266</v>
      </c>
      <c r="E280" s="26" t="s">
        <v>5</v>
      </c>
    </row>
    <row r="281" spans="1:8" x14ac:dyDescent="0.25">
      <c r="A281" s="11"/>
      <c r="B281" s="12" t="s">
        <v>41</v>
      </c>
      <c r="C281" s="26">
        <v>1.301660303876595</v>
      </c>
      <c r="D281" s="26">
        <v>1.301660303876595</v>
      </c>
      <c r="E281" s="26" t="s">
        <v>5</v>
      </c>
    </row>
    <row r="282" spans="1:8" x14ac:dyDescent="0.25">
      <c r="A282" s="11"/>
      <c r="B282" s="12" t="s">
        <v>50</v>
      </c>
      <c r="C282" s="26">
        <v>0.33278932848386233</v>
      </c>
      <c r="D282" s="26">
        <v>0.33278932848386233</v>
      </c>
      <c r="E282" s="26" t="s">
        <v>5</v>
      </c>
    </row>
    <row r="283" spans="1:8" x14ac:dyDescent="0.25">
      <c r="A283" s="11"/>
      <c r="B283" s="12" t="s">
        <v>51</v>
      </c>
      <c r="C283" s="26">
        <v>3.4231104702459936</v>
      </c>
      <c r="D283" s="26">
        <v>3.4231104702459936</v>
      </c>
      <c r="E283" s="26" t="s">
        <v>5</v>
      </c>
    </row>
    <row r="284" spans="1:8" x14ac:dyDescent="0.25">
      <c r="A284" s="11"/>
      <c r="B284" s="12" t="s">
        <v>40</v>
      </c>
      <c r="C284" s="26">
        <v>1.1857736202019353</v>
      </c>
      <c r="D284" s="26">
        <v>1.1857736202019353</v>
      </c>
      <c r="E284" s="26" t="s">
        <v>5</v>
      </c>
      <c r="G284" s="26"/>
    </row>
    <row r="285" spans="1:8" x14ac:dyDescent="0.25">
      <c r="A285" s="11"/>
      <c r="B285" s="12"/>
      <c r="C285" s="26"/>
      <c r="D285" s="26"/>
      <c r="E285" s="26"/>
      <c r="G285" s="26"/>
      <c r="H285" s="26"/>
    </row>
    <row r="286" spans="1:8" x14ac:dyDescent="0.25">
      <c r="A286" s="196">
        <v>2012</v>
      </c>
      <c r="B286" s="196"/>
      <c r="C286" s="26"/>
      <c r="D286" s="27"/>
      <c r="E286" s="26"/>
      <c r="G286" s="1"/>
    </row>
    <row r="287" spans="1:8" x14ac:dyDescent="0.25">
      <c r="A287" s="11"/>
      <c r="B287" s="12" t="s">
        <v>45</v>
      </c>
      <c r="C287" s="26">
        <v>0.82878178572964867</v>
      </c>
      <c r="D287" s="26">
        <v>0.82878178572964867</v>
      </c>
      <c r="E287" s="26" t="s">
        <v>5</v>
      </c>
    </row>
    <row r="288" spans="1:8" x14ac:dyDescent="0.25">
      <c r="A288" s="11"/>
      <c r="B288" s="12" t="s">
        <v>46</v>
      </c>
      <c r="C288" s="26">
        <v>-0.3029315521839604</v>
      </c>
      <c r="D288" s="26">
        <v>-0.3029315521839604</v>
      </c>
      <c r="E288" s="26" t="s">
        <v>5</v>
      </c>
    </row>
    <row r="289" spans="1:5" x14ac:dyDescent="0.25">
      <c r="A289" s="11"/>
      <c r="B289" s="12" t="s">
        <v>43</v>
      </c>
      <c r="C289" s="26">
        <v>0.75965858228270733</v>
      </c>
      <c r="D289" s="26">
        <v>0.75965858228270733</v>
      </c>
      <c r="E289" s="26" t="s">
        <v>5</v>
      </c>
    </row>
    <row r="290" spans="1:5" x14ac:dyDescent="0.25">
      <c r="A290" s="11"/>
      <c r="B290" s="12" t="s">
        <v>47</v>
      </c>
      <c r="C290" s="26">
        <v>-9.0943691034139906E-2</v>
      </c>
      <c r="D290" s="26">
        <v>-9.0943691034139906E-2</v>
      </c>
      <c r="E290" s="26" t="s">
        <v>5</v>
      </c>
    </row>
    <row r="291" spans="1:5" x14ac:dyDescent="0.25">
      <c r="A291" s="11"/>
      <c r="B291" s="12" t="s">
        <v>35</v>
      </c>
      <c r="C291" s="26">
        <v>-1.9861394321378456</v>
      </c>
      <c r="D291" s="26">
        <v>-1.9861394321378456</v>
      </c>
      <c r="E291" s="26" t="s">
        <v>5</v>
      </c>
    </row>
    <row r="292" spans="1:5" x14ac:dyDescent="0.25">
      <c r="A292" s="11"/>
      <c r="B292" s="12" t="s">
        <v>42</v>
      </c>
      <c r="C292" s="26">
        <v>4.158564690507105</v>
      </c>
      <c r="D292" s="26">
        <v>4.158564690507105</v>
      </c>
      <c r="E292" s="26" t="s">
        <v>5</v>
      </c>
    </row>
    <row r="293" spans="1:5" x14ac:dyDescent="0.25">
      <c r="A293" s="11"/>
      <c r="B293" s="12" t="s">
        <v>48</v>
      </c>
      <c r="C293" s="26">
        <v>0.24448657012601238</v>
      </c>
      <c r="D293" s="26">
        <v>0.16971494476736293</v>
      </c>
      <c r="E293" s="26">
        <v>0.30844071858455724</v>
      </c>
    </row>
    <row r="294" spans="1:5" x14ac:dyDescent="0.25">
      <c r="A294" s="11"/>
      <c r="B294" s="12" t="s">
        <v>49</v>
      </c>
      <c r="C294" s="26">
        <v>0.64743245120539861</v>
      </c>
      <c r="D294" s="26">
        <v>0.58385391142401488</v>
      </c>
      <c r="E294" s="26">
        <v>0.70173764990701937</v>
      </c>
    </row>
    <row r="295" spans="1:5" x14ac:dyDescent="0.25">
      <c r="A295" s="11"/>
      <c r="B295" s="12" t="s">
        <v>41</v>
      </c>
      <c r="C295" s="26">
        <v>1.9931364460523682E-2</v>
      </c>
      <c r="D295" s="26">
        <v>7.8683065291751397E-2</v>
      </c>
      <c r="E295" s="26">
        <v>-3.0192276319884748E-2</v>
      </c>
    </row>
    <row r="296" spans="1:5" x14ac:dyDescent="0.25">
      <c r="A296" s="11"/>
      <c r="B296" s="12" t="s">
        <v>50</v>
      </c>
      <c r="C296" s="26">
        <v>4.2662910903112916E-2</v>
      </c>
      <c r="D296" s="26">
        <v>5.9933326212124882E-2</v>
      </c>
      <c r="E296" s="26">
        <v>2.7912718968425843E-2</v>
      </c>
    </row>
    <row r="297" spans="1:5" x14ac:dyDescent="0.25">
      <c r="A297" s="11"/>
      <c r="B297" s="12" t="s">
        <v>51</v>
      </c>
      <c r="C297" s="26">
        <v>0.34249409289468513</v>
      </c>
      <c r="D297" s="26">
        <v>0.47401072984865067</v>
      </c>
      <c r="E297" s="26">
        <v>1.6205766238419628E-2</v>
      </c>
    </row>
    <row r="298" spans="1:5" x14ac:dyDescent="0.25">
      <c r="A298" s="69"/>
      <c r="B298" s="70" t="s">
        <v>40</v>
      </c>
      <c r="C298" s="67">
        <v>0.39343943425627081</v>
      </c>
      <c r="D298" s="67">
        <v>0.67097201094534764</v>
      </c>
      <c r="E298" s="67">
        <v>0.15575360429840313</v>
      </c>
    </row>
    <row r="299" spans="1:5" x14ac:dyDescent="0.25">
      <c r="A299" s="196">
        <v>2013</v>
      </c>
      <c r="B299" s="196"/>
      <c r="C299" s="67"/>
      <c r="D299" s="67"/>
      <c r="E299" s="67"/>
    </row>
    <row r="300" spans="1:5" x14ac:dyDescent="0.25">
      <c r="A300" s="11"/>
      <c r="B300" s="12" t="s">
        <v>45</v>
      </c>
      <c r="C300" s="26">
        <v>0.12021714763241764</v>
      </c>
      <c r="D300" s="67">
        <v>0.14340192540029939</v>
      </c>
      <c r="E300" s="26">
        <v>0.10025898212731033</v>
      </c>
    </row>
    <row r="301" spans="1:5" x14ac:dyDescent="0.25">
      <c r="A301" s="11"/>
      <c r="B301" s="12" t="s">
        <v>46</v>
      </c>
      <c r="C301" s="26">
        <v>-0.20260748766021131</v>
      </c>
      <c r="D301" s="67">
        <v>-0.26772351866400923</v>
      </c>
      <c r="E301" s="26">
        <v>-0.14652945838417031</v>
      </c>
    </row>
    <row r="302" spans="1:5" ht="14.25" customHeight="1" x14ac:dyDescent="0.25">
      <c r="A302" s="11"/>
      <c r="B302" s="12" t="s">
        <v>43</v>
      </c>
      <c r="C302" s="26">
        <v>0.5006145416900365</v>
      </c>
      <c r="D302" s="67">
        <v>0.57671257944424958</v>
      </c>
      <c r="E302" s="26">
        <v>0.43515833275591387</v>
      </c>
    </row>
    <row r="303" spans="1:5" ht="14.25" customHeight="1" x14ac:dyDescent="0.25">
      <c r="A303" s="11"/>
      <c r="B303" s="12" t="s">
        <v>47</v>
      </c>
      <c r="C303" s="26">
        <v>0.11512300390781327</v>
      </c>
      <c r="D303" s="67">
        <v>3.9643343257678154E-3</v>
      </c>
      <c r="E303" s="26">
        <v>0.21087159629622487</v>
      </c>
    </row>
    <row r="304" spans="1:5" ht="14.25" customHeight="1" x14ac:dyDescent="0.25">
      <c r="A304" s="11"/>
      <c r="B304" s="12" t="s">
        <v>35</v>
      </c>
      <c r="C304" s="26">
        <v>9.5682352882620059E-2</v>
      </c>
      <c r="D304" s="67">
        <v>0.23643869294276421</v>
      </c>
      <c r="E304" s="26">
        <v>-2.5310411872159211E-2</v>
      </c>
    </row>
    <row r="305" spans="1:5" ht="14.25" customHeight="1" x14ac:dyDescent="0.25">
      <c r="A305" s="11"/>
      <c r="B305" s="12" t="s">
        <v>42</v>
      </c>
      <c r="C305" s="26">
        <v>-0.2676094249594585</v>
      </c>
      <c r="D305" s="67">
        <v>-0.30627613149381006</v>
      </c>
      <c r="E305" s="26">
        <v>-0.23428488359796829</v>
      </c>
    </row>
    <row r="306" spans="1:5" ht="14.25" customHeight="1" x14ac:dyDescent="0.25">
      <c r="A306" s="11"/>
      <c r="B306" s="12" t="s">
        <v>48</v>
      </c>
      <c r="C306" s="26">
        <v>1.1650679035972944</v>
      </c>
      <c r="D306" s="67">
        <v>1.2614902964104724</v>
      </c>
      <c r="E306" s="26">
        <v>1.0820271269931014</v>
      </c>
    </row>
    <row r="307" spans="1:5" ht="14.25" customHeight="1" x14ac:dyDescent="0.25">
      <c r="A307" s="11"/>
      <c r="B307" s="12" t="s">
        <v>49</v>
      </c>
      <c r="C307" s="26">
        <v>0.16901141883518545</v>
      </c>
      <c r="D307" s="67">
        <v>-0.25283811141193491</v>
      </c>
      <c r="E307" s="26">
        <v>0.53296118036079143</v>
      </c>
    </row>
    <row r="308" spans="1:5" ht="14.25" customHeight="1" x14ac:dyDescent="0.25">
      <c r="A308" s="11"/>
      <c r="B308" s="12" t="s">
        <v>41</v>
      </c>
      <c r="C308" s="26">
        <v>0.88457747659020924</v>
      </c>
      <c r="D308" s="67">
        <v>0.76568029413164318</v>
      </c>
      <c r="E308" s="26">
        <v>0.98635397503572531</v>
      </c>
    </row>
    <row r="309" spans="1:5" ht="14.25" customHeight="1" x14ac:dyDescent="0.25">
      <c r="A309" s="11"/>
      <c r="B309" s="12" t="s">
        <v>50</v>
      </c>
      <c r="C309" s="26">
        <v>0.5751594767321011</v>
      </c>
      <c r="D309" s="67">
        <v>0.31952588364987378</v>
      </c>
      <c r="E309" s="26">
        <v>0.79350476016584182</v>
      </c>
    </row>
    <row r="310" spans="1:5" ht="14.25" customHeight="1" x14ac:dyDescent="0.25">
      <c r="A310" s="11"/>
      <c r="B310" s="12" t="s">
        <v>51</v>
      </c>
      <c r="C310" s="26">
        <v>0.12186960602404984</v>
      </c>
      <c r="D310" s="67">
        <v>0.42426871286125323</v>
      </c>
      <c r="E310" s="26">
        <v>-0.13520508300082223</v>
      </c>
    </row>
    <row r="311" spans="1:5" ht="14.25" customHeight="1" x14ac:dyDescent="0.25">
      <c r="A311" s="11"/>
      <c r="B311" s="12" t="s">
        <v>40</v>
      </c>
      <c r="C311" s="26">
        <v>-2.8801755478091717E-2</v>
      </c>
      <c r="D311" s="67">
        <v>0.13243235338340487</v>
      </c>
      <c r="E311" s="26">
        <v>-0.16663754557982857</v>
      </c>
    </row>
    <row r="312" spans="1:5" x14ac:dyDescent="0.25">
      <c r="A312" s="213">
        <v>2014</v>
      </c>
      <c r="B312" s="214"/>
      <c r="C312" s="26"/>
      <c r="D312" s="67"/>
      <c r="E312" s="26"/>
    </row>
    <row r="313" spans="1:5" x14ac:dyDescent="0.25">
      <c r="A313" s="11"/>
      <c r="B313" s="12" t="s">
        <v>45</v>
      </c>
      <c r="C313" s="26">
        <v>0.10985460497494604</v>
      </c>
      <c r="D313" s="67">
        <v>0.52248278124586989</v>
      </c>
      <c r="E313" s="26">
        <v>-0.70032611534622813</v>
      </c>
    </row>
    <row r="314" spans="1:5" x14ac:dyDescent="0.25">
      <c r="A314" s="11"/>
      <c r="B314" s="12" t="s">
        <v>46</v>
      </c>
      <c r="C314" s="26">
        <v>-0.58614791407883837</v>
      </c>
      <c r="D314" s="67">
        <v>0.52248278124586989</v>
      </c>
      <c r="E314" s="26">
        <v>-0.70032611534622813</v>
      </c>
    </row>
    <row r="315" spans="1:5" x14ac:dyDescent="0.25">
      <c r="A315" s="11"/>
      <c r="B315" s="12" t="s">
        <v>43</v>
      </c>
      <c r="C315" s="26">
        <v>-0.58614791407883837</v>
      </c>
      <c r="D315" s="67">
        <v>-0.5385118045093229</v>
      </c>
      <c r="E315" s="26">
        <v>-0.62716571611890481</v>
      </c>
    </row>
    <row r="316" spans="1:5" x14ac:dyDescent="0.25">
      <c r="A316" s="11"/>
      <c r="B316" s="12" t="s">
        <v>47</v>
      </c>
      <c r="C316" s="26">
        <v>0.1867310582422288</v>
      </c>
      <c r="D316" s="67">
        <v>0.32199239951795633</v>
      </c>
      <c r="E316" s="26">
        <v>7.0158301967038206E-2</v>
      </c>
    </row>
    <row r="317" spans="1:5" x14ac:dyDescent="0.25">
      <c r="A317" s="11"/>
      <c r="B317" s="12" t="s">
        <v>35</v>
      </c>
      <c r="C317" s="26">
        <v>0.97001097738138586</v>
      </c>
      <c r="D317" s="67">
        <v>0.89869928347352523</v>
      </c>
      <c r="E317" s="26">
        <v>1.0316244504395167</v>
      </c>
    </row>
    <row r="318" spans="1:5" x14ac:dyDescent="0.25">
      <c r="A318" s="11"/>
      <c r="B318" s="12" t="s">
        <v>42</v>
      </c>
      <c r="C318" s="26">
        <v>-0.14460149368364927</v>
      </c>
      <c r="D318" s="67">
        <v>-4.5955229748984028E-2</v>
      </c>
      <c r="E318" s="26">
        <v>-0.22971996412188833</v>
      </c>
    </row>
    <row r="319" spans="1:5" x14ac:dyDescent="0.25">
      <c r="A319" s="11"/>
      <c r="B319" s="12" t="s">
        <v>48</v>
      </c>
      <c r="C319" s="26">
        <v>0.4129124571995213</v>
      </c>
      <c r="D319" s="67">
        <v>0.13941288871810453</v>
      </c>
      <c r="E319" s="26">
        <v>0.64934050512805985</v>
      </c>
    </row>
    <row r="320" spans="1:5" x14ac:dyDescent="0.25">
      <c r="A320" s="11"/>
      <c r="B320" s="12" t="s">
        <v>49</v>
      </c>
      <c r="C320" s="26">
        <v>-0.14107212527697532</v>
      </c>
      <c r="D320" s="67">
        <v>0.28714601491433012</v>
      </c>
      <c r="E320" s="26">
        <v>-0.50937195599417562</v>
      </c>
    </row>
    <row r="321" spans="1:5" x14ac:dyDescent="0.25">
      <c r="A321" s="11"/>
      <c r="B321" s="12" t="s">
        <v>41</v>
      </c>
      <c r="C321" s="26">
        <v>6.4484604583947558E-2</v>
      </c>
      <c r="D321" s="67">
        <v>-2.1414341687531202E-2</v>
      </c>
      <c r="E321" s="26">
        <v>0.13895564040606878</v>
      </c>
    </row>
    <row r="322" spans="1:5" x14ac:dyDescent="0.25">
      <c r="A322" s="11"/>
      <c r="B322" s="12" t="s">
        <v>50</v>
      </c>
      <c r="C322" s="26">
        <v>4.2981421583676571E-2</v>
      </c>
      <c r="D322" s="67">
        <v>0.37288472331133971</v>
      </c>
      <c r="E322" s="26">
        <v>-0.24257382973338348</v>
      </c>
    </row>
    <row r="323" spans="1:5" x14ac:dyDescent="0.25">
      <c r="A323" s="11"/>
      <c r="B323" s="12" t="s">
        <v>51</v>
      </c>
      <c r="C323" s="26">
        <v>-0.3878446903981092</v>
      </c>
      <c r="D323" s="67">
        <v>-0.69024000023221177</v>
      </c>
      <c r="E323" s="26">
        <v>-0.1244847528024895</v>
      </c>
    </row>
    <row r="324" spans="1:5" x14ac:dyDescent="0.25">
      <c r="A324" s="11"/>
      <c r="B324" s="12" t="s">
        <v>40</v>
      </c>
      <c r="C324" s="26">
        <v>0.14936355181003336</v>
      </c>
      <c r="D324" s="67">
        <v>0.25350557458407863</v>
      </c>
      <c r="E324" s="26">
        <v>5.9178705807538812E-2</v>
      </c>
    </row>
    <row r="325" spans="1:5" x14ac:dyDescent="0.25">
      <c r="A325" s="215">
        <v>2015</v>
      </c>
      <c r="B325" s="216"/>
      <c r="C325" s="26"/>
      <c r="D325" s="26"/>
      <c r="E325" s="26"/>
    </row>
    <row r="326" spans="1:5" x14ac:dyDescent="0.25">
      <c r="A326" s="11"/>
      <c r="B326" s="12" t="s">
        <v>45</v>
      </c>
      <c r="C326" s="26">
        <v>-0.28093811341051156</v>
      </c>
      <c r="D326" s="26">
        <v>-5.7684909932509409E-2</v>
      </c>
      <c r="E326" s="26">
        <v>-0.47464626289253076</v>
      </c>
    </row>
    <row r="327" spans="1:5" x14ac:dyDescent="0.25">
      <c r="A327" s="11"/>
      <c r="B327" s="12" t="s">
        <v>46</v>
      </c>
      <c r="C327" s="26">
        <v>0.12095527637097092</v>
      </c>
      <c r="D327" s="26">
        <v>2.8613455304693503E-2</v>
      </c>
      <c r="E327" s="26">
        <v>0.2014123631506104</v>
      </c>
    </row>
    <row r="328" spans="1:5" x14ac:dyDescent="0.25">
      <c r="A328" s="11"/>
      <c r="B328" s="12" t="s">
        <v>43</v>
      </c>
      <c r="C328" s="26">
        <v>-7.0765959069563067E-2</v>
      </c>
      <c r="D328" s="26">
        <v>-0.41575915809420882</v>
      </c>
      <c r="E328" s="26">
        <v>0.22930696342131629</v>
      </c>
    </row>
    <row r="329" spans="1:5" x14ac:dyDescent="0.25">
      <c r="A329" s="11"/>
      <c r="B329" s="12" t="s">
        <v>47</v>
      </c>
      <c r="C329" s="26">
        <v>0.67040139146681277</v>
      </c>
      <c r="D329" s="26">
        <v>0.99498081691289375</v>
      </c>
      <c r="E329" s="26">
        <v>0.38990120716617671</v>
      </c>
    </row>
    <row r="330" spans="1:5" x14ac:dyDescent="0.25">
      <c r="A330" s="11"/>
      <c r="B330" s="12" t="s">
        <v>35</v>
      </c>
      <c r="C330" s="26">
        <v>3.5257826396306591E-2</v>
      </c>
      <c r="D330" s="26">
        <v>-0.16239700982366712</v>
      </c>
      <c r="E330" s="26">
        <v>0.20709984795217462</v>
      </c>
    </row>
    <row r="331" spans="1:5" x14ac:dyDescent="0.25">
      <c r="A331" s="11"/>
      <c r="B331" s="12" t="s">
        <v>42</v>
      </c>
      <c r="C331" s="26">
        <v>0.83493462014281317</v>
      </c>
      <c r="D331" s="26">
        <v>1.0712107400230986</v>
      </c>
      <c r="E331" s="26">
        <v>0.63027252743543816</v>
      </c>
    </row>
    <row r="332" spans="1:5" x14ac:dyDescent="0.25">
      <c r="A332" s="11"/>
      <c r="B332" s="12" t="s">
        <v>48</v>
      </c>
      <c r="C332" s="26">
        <v>-0.12204801538236998</v>
      </c>
      <c r="D332" s="26">
        <v>1.0962867477593008E-2</v>
      </c>
      <c r="E332" s="26">
        <v>-0.23776672327809889</v>
      </c>
    </row>
    <row r="333" spans="1:5" x14ac:dyDescent="0.25">
      <c r="A333" s="11"/>
      <c r="B333" s="12" t="s">
        <v>49</v>
      </c>
      <c r="C333" s="26">
        <v>0.15264849210854248</v>
      </c>
      <c r="D333" s="26">
        <v>0.12369978831363593</v>
      </c>
      <c r="E333" s="26">
        <v>0.17789649132189389</v>
      </c>
    </row>
    <row r="334" spans="1:5" x14ac:dyDescent="0.25">
      <c r="A334" s="11"/>
      <c r="B334" s="12" t="s">
        <v>41</v>
      </c>
      <c r="C334" s="26">
        <v>-4.122354385786009E-2</v>
      </c>
      <c r="D334" s="26">
        <v>-0.16318989846205723</v>
      </c>
      <c r="E334" s="26">
        <v>6.5093494509649297E-2</v>
      </c>
    </row>
    <row r="335" spans="1:5" x14ac:dyDescent="0.25">
      <c r="A335" s="11"/>
      <c r="B335" s="12" t="s">
        <v>50</v>
      </c>
      <c r="C335" s="26">
        <v>-2.0867598648455221E-2</v>
      </c>
      <c r="D335" s="26">
        <v>0.12817958206756686</v>
      </c>
      <c r="E335" s="26">
        <v>-0.15049436371591396</v>
      </c>
    </row>
    <row r="336" spans="1:5" x14ac:dyDescent="0.25">
      <c r="A336" s="11"/>
      <c r="B336" s="12" t="s">
        <v>51</v>
      </c>
      <c r="C336" s="26">
        <v>0.10438468518554345</v>
      </c>
      <c r="D336" s="26">
        <v>0.15574977254748656</v>
      </c>
      <c r="E336" s="26">
        <v>5.9587641953773307E-2</v>
      </c>
    </row>
    <row r="337" spans="1:5" x14ac:dyDescent="0.25">
      <c r="A337" s="11"/>
      <c r="B337" s="12" t="s">
        <v>40</v>
      </c>
      <c r="C337" s="26">
        <v>-0.52474466393057639</v>
      </c>
      <c r="D337" s="26">
        <v>-0.54907255143328282</v>
      </c>
      <c r="E337" s="26">
        <v>-0.5035071882096509</v>
      </c>
    </row>
    <row r="338" spans="1:5" x14ac:dyDescent="0.25">
      <c r="A338" s="215">
        <v>2016</v>
      </c>
      <c r="B338" s="215"/>
      <c r="C338" s="26"/>
      <c r="D338" s="26"/>
      <c r="E338" s="26"/>
    </row>
    <row r="339" spans="1:5" x14ac:dyDescent="0.25">
      <c r="A339" s="11"/>
      <c r="B339" s="12" t="s">
        <v>45</v>
      </c>
      <c r="C339" s="26">
        <v>-9.6110738358101688E-2</v>
      </c>
      <c r="D339" s="26">
        <v>0.1466545323528079</v>
      </c>
      <c r="E339" s="26">
        <v>-0.30794008155210495</v>
      </c>
    </row>
    <row r="340" spans="1:5" x14ac:dyDescent="0.25">
      <c r="A340" s="11"/>
      <c r="B340" s="12" t="s">
        <v>46</v>
      </c>
      <c r="C340" s="26">
        <v>0.21585252732159166</v>
      </c>
      <c r="D340" s="26">
        <v>1.3255168985115695E-2</v>
      </c>
      <c r="E340" s="26">
        <v>0.39343872807147129</v>
      </c>
    </row>
    <row r="341" spans="1:5" x14ac:dyDescent="0.25">
      <c r="A341" s="11"/>
      <c r="B341" s="12" t="s">
        <v>43</v>
      </c>
      <c r="C341" s="26">
        <v>-0.5326577568831814</v>
      </c>
      <c r="D341" s="26">
        <v>-0.3274438422036674</v>
      </c>
      <c r="E341" s="26">
        <v>-0.71185630035360825</v>
      </c>
    </row>
    <row r="342" spans="1:5" x14ac:dyDescent="0.25">
      <c r="A342" s="11"/>
      <c r="B342" s="12" t="s">
        <v>47</v>
      </c>
      <c r="C342" s="26">
        <v>-0.18242178801290976</v>
      </c>
      <c r="D342" s="26">
        <v>0.16072487746066066</v>
      </c>
      <c r="E342" s="26">
        <v>-0.48322720871623037</v>
      </c>
    </row>
    <row r="343" spans="1:5" x14ac:dyDescent="0.25">
      <c r="A343" s="11"/>
      <c r="B343" s="12" t="s">
        <v>35</v>
      </c>
      <c r="C343" s="26">
        <v>6.3305358496457131E-2</v>
      </c>
      <c r="D343" s="26">
        <v>5.6333098875827048E-2</v>
      </c>
      <c r="E343" s="26">
        <v>6.945685243611166E-2</v>
      </c>
    </row>
    <row r="344" spans="1:5" x14ac:dyDescent="0.25">
      <c r="A344" s="11"/>
      <c r="B344" s="12" t="s">
        <v>42</v>
      </c>
      <c r="C344" s="26">
        <v>0.21785551394535307</v>
      </c>
      <c r="D344" s="26">
        <v>7.6068886805424896E-2</v>
      </c>
      <c r="E344" s="26">
        <v>0.34293479084417378</v>
      </c>
    </row>
    <row r="345" spans="1:5" x14ac:dyDescent="0.25">
      <c r="A345" s="11"/>
      <c r="B345" s="12" t="s">
        <v>48</v>
      </c>
      <c r="C345" s="26">
        <v>0.2633560995213724</v>
      </c>
      <c r="D345" s="26">
        <v>0.27430892293893727</v>
      </c>
      <c r="E345" s="26">
        <v>0.25371959310807046</v>
      </c>
    </row>
    <row r="346" spans="1:5" x14ac:dyDescent="0.25">
      <c r="A346" s="11"/>
      <c r="B346" s="12" t="s">
        <v>49</v>
      </c>
      <c r="C346" s="26">
        <v>-9.378201036623901E-2</v>
      </c>
      <c r="D346" s="26">
        <v>-0.33586106193795873</v>
      </c>
      <c r="E346" s="26">
        <v>0.11924757439218947</v>
      </c>
    </row>
    <row r="347" spans="1:5" x14ac:dyDescent="0.25">
      <c r="A347" s="11"/>
      <c r="B347" s="12" t="s">
        <v>41</v>
      </c>
      <c r="C347" s="26">
        <v>0.37975926538358351</v>
      </c>
      <c r="D347" s="26">
        <v>0.59601507895374883</v>
      </c>
      <c r="E347" s="26">
        <v>0.19031919566283584</v>
      </c>
    </row>
    <row r="348" spans="1:5" x14ac:dyDescent="0.25">
      <c r="A348" s="11"/>
      <c r="B348" s="12" t="s">
        <v>50</v>
      </c>
      <c r="C348" s="26">
        <v>1.9061743557722499</v>
      </c>
      <c r="D348" s="26">
        <v>0.93823043145353502</v>
      </c>
      <c r="E348" s="26">
        <v>2.7575265677516336</v>
      </c>
    </row>
    <row r="349" spans="1:5" x14ac:dyDescent="0.25">
      <c r="A349" s="11"/>
      <c r="B349" s="12" t="s">
        <v>51</v>
      </c>
      <c r="C349" s="26">
        <v>-0.10593028067288346</v>
      </c>
      <c r="D349" s="26">
        <v>5.0582922237074612E-2</v>
      </c>
      <c r="E349" s="26">
        <v>-0.24115375630325842</v>
      </c>
    </row>
    <row r="350" spans="1:5" x14ac:dyDescent="0.25">
      <c r="A350" s="11"/>
      <c r="B350" s="12" t="s">
        <v>40</v>
      </c>
      <c r="C350" s="26">
        <v>0.27748623236054648</v>
      </c>
      <c r="D350" s="26">
        <v>0.16810830566624801</v>
      </c>
      <c r="E350" s="26">
        <v>0.37226237036813714</v>
      </c>
    </row>
    <row r="351" spans="1:5" x14ac:dyDescent="0.25">
      <c r="A351" s="215">
        <v>2017</v>
      </c>
      <c r="B351" s="215"/>
      <c r="C351" s="26"/>
      <c r="D351" s="26"/>
      <c r="E351" s="12"/>
    </row>
    <row r="352" spans="1:5" x14ac:dyDescent="0.25">
      <c r="A352" s="12"/>
      <c r="B352" s="12" t="s">
        <v>45</v>
      </c>
      <c r="C352" s="26">
        <v>0.48479237246648044</v>
      </c>
      <c r="D352" s="26">
        <v>0.35188437044950671</v>
      </c>
      <c r="E352" s="26">
        <v>0.59972311413485357</v>
      </c>
    </row>
    <row r="353" spans="1:5" x14ac:dyDescent="0.25">
      <c r="A353" s="12"/>
      <c r="B353" s="12" t="s">
        <v>46</v>
      </c>
      <c r="C353" s="26">
        <v>0.35246837457076907</v>
      </c>
      <c r="D353" s="26">
        <v>0.17672790636551472</v>
      </c>
      <c r="E353" s="26">
        <v>0.50406362875212718</v>
      </c>
    </row>
    <row r="354" spans="1:5" x14ac:dyDescent="0.25">
      <c r="A354" s="12"/>
      <c r="B354" s="12" t="s">
        <v>43</v>
      </c>
      <c r="C354" s="26">
        <v>0.65292356359123449</v>
      </c>
      <c r="D354" s="26">
        <v>0.21521043170693588</v>
      </c>
      <c r="E354" s="26">
        <v>1.0292689730255544</v>
      </c>
    </row>
    <row r="355" spans="1:5" x14ac:dyDescent="0.25">
      <c r="A355" s="12"/>
      <c r="B355" s="12" t="s">
        <v>47</v>
      </c>
      <c r="C355" s="26">
        <v>-1.0200791735814896E-2</v>
      </c>
      <c r="D355" s="26">
        <v>3.9859078576021112E-2</v>
      </c>
      <c r="E355" s="26">
        <v>-5.2895416328946343E-2</v>
      </c>
    </row>
    <row r="356" spans="1:5" x14ac:dyDescent="0.25">
      <c r="A356" s="12"/>
      <c r="B356" s="12" t="s">
        <v>35</v>
      </c>
      <c r="C356" s="26">
        <v>0.23515733499572811</v>
      </c>
      <c r="D356" s="26">
        <v>0.26077567612001751</v>
      </c>
      <c r="E356" s="26">
        <v>0.21328791136914216</v>
      </c>
    </row>
    <row r="357" spans="1:5" x14ac:dyDescent="0.25">
      <c r="A357" s="12"/>
      <c r="B357" s="12" t="s">
        <v>42</v>
      </c>
      <c r="C357" s="26">
        <v>-0.99592958884928695</v>
      </c>
      <c r="D357" s="26">
        <v>-0.57432052121555444</v>
      </c>
      <c r="E357" s="26">
        <v>-1.3560120968450495</v>
      </c>
    </row>
    <row r="358" spans="1:5" x14ac:dyDescent="0.25">
      <c r="A358" s="12"/>
      <c r="B358" s="12" t="s">
        <v>48</v>
      </c>
      <c r="C358" s="26">
        <v>-7.3890722250669061E-2</v>
      </c>
      <c r="D358" s="26">
        <v>0.4678665868336207</v>
      </c>
      <c r="E358" s="26">
        <v>-0.54025449583258167</v>
      </c>
    </row>
    <row r="359" spans="1:5" x14ac:dyDescent="0.25">
      <c r="A359" s="12"/>
      <c r="B359" s="12" t="s">
        <v>49</v>
      </c>
      <c r="C359" s="26">
        <v>-0.36190468484330607</v>
      </c>
      <c r="D359" s="26">
        <v>-0.24914166258012127</v>
      </c>
      <c r="E359" s="26">
        <v>-0.4599589687340977</v>
      </c>
    </row>
    <row r="360" spans="1:5" x14ac:dyDescent="0.25">
      <c r="A360" s="12"/>
      <c r="B360" s="12" t="s">
        <v>41</v>
      </c>
      <c r="C360" s="26">
        <v>0.51673997172640984</v>
      </c>
      <c r="D360" s="26">
        <v>0.60591660832167715</v>
      </c>
      <c r="E360" s="26">
        <v>0.43903124744031352</v>
      </c>
    </row>
    <row r="361" spans="1:5" x14ac:dyDescent="0.25">
      <c r="A361" s="12"/>
      <c r="B361" s="12" t="s">
        <v>50</v>
      </c>
      <c r="C361" s="26">
        <v>-0.26933733711969055</v>
      </c>
      <c r="D361" s="26">
        <v>2.7822214281969515E-2</v>
      </c>
      <c r="E361" s="26">
        <v>-0.52871310038543617</v>
      </c>
    </row>
    <row r="362" spans="1:5" x14ac:dyDescent="0.25">
      <c r="A362" s="12"/>
      <c r="B362" s="12" t="s">
        <v>51</v>
      </c>
      <c r="C362" s="26">
        <v>-0.18144419231107545</v>
      </c>
      <c r="D362" s="26">
        <v>6.3830523562802277E-2</v>
      </c>
      <c r="E362" s="26">
        <v>-0.3967300770808313</v>
      </c>
    </row>
    <row r="363" spans="1:5" x14ac:dyDescent="0.25">
      <c r="A363" s="12"/>
      <c r="B363" s="12" t="s">
        <v>40</v>
      </c>
      <c r="C363" s="26">
        <v>0.92632738176345875</v>
      </c>
      <c r="D363" s="26">
        <v>0.83243747424786019</v>
      </c>
      <c r="E363" s="26">
        <v>1.0091187793447753</v>
      </c>
    </row>
    <row r="364" spans="1:5" x14ac:dyDescent="0.25">
      <c r="A364" s="215">
        <v>2018</v>
      </c>
      <c r="B364" s="215"/>
      <c r="C364" s="26"/>
      <c r="D364" s="26"/>
      <c r="E364" s="12"/>
    </row>
    <row r="365" spans="1:5" x14ac:dyDescent="0.25">
      <c r="A365" s="12"/>
      <c r="B365" s="12" t="s">
        <v>45</v>
      </c>
      <c r="C365" s="26">
        <v>0.30861939236332958</v>
      </c>
      <c r="D365" s="26">
        <v>0.22943066852414429</v>
      </c>
      <c r="E365" s="26">
        <v>0.37832525887289137</v>
      </c>
    </row>
    <row r="366" spans="1:5" x14ac:dyDescent="0.25">
      <c r="A366" s="12"/>
      <c r="B366" s="12" t="s">
        <v>46</v>
      </c>
      <c r="C366" s="26">
        <v>0.28003995737235776</v>
      </c>
      <c r="D366" s="26">
        <v>0.46673732084232533</v>
      </c>
      <c r="E366" s="26">
        <v>0.11594339283416133</v>
      </c>
    </row>
    <row r="367" spans="1:5" ht="14.25" customHeight="1" x14ac:dyDescent="0.25">
      <c r="A367" s="11"/>
      <c r="B367" s="109"/>
      <c r="C367" s="71"/>
      <c r="D367" s="71"/>
      <c r="E367" s="71"/>
    </row>
    <row r="368" spans="1:5" x14ac:dyDescent="0.25">
      <c r="A368" s="207" t="s">
        <v>252</v>
      </c>
      <c r="B368" s="208"/>
      <c r="C368" s="208"/>
      <c r="D368" s="208"/>
      <c r="E368" s="209"/>
    </row>
    <row r="369" spans="1:5" x14ac:dyDescent="0.25">
      <c r="A369" s="200" t="s">
        <v>249</v>
      </c>
      <c r="B369" s="201"/>
      <c r="C369" s="201"/>
      <c r="D369" s="201"/>
      <c r="E369" s="210"/>
    </row>
    <row r="370" spans="1:5" x14ac:dyDescent="0.25">
      <c r="A370" s="202"/>
      <c r="B370" s="203"/>
      <c r="C370" s="203"/>
      <c r="D370" s="203"/>
      <c r="E370" s="211"/>
    </row>
    <row r="371" spans="1:5" x14ac:dyDescent="0.25">
      <c r="A371" s="184"/>
      <c r="B371" s="185"/>
      <c r="C371" s="185"/>
      <c r="D371" s="185"/>
      <c r="E371" s="212"/>
    </row>
  </sheetData>
  <mergeCells count="44">
    <mergeCell ref="A258:B258"/>
    <mergeCell ref="A272:B272"/>
    <mergeCell ref="A286:B286"/>
    <mergeCell ref="A299:B299"/>
    <mergeCell ref="A141:B141"/>
    <mergeCell ref="A144:B144"/>
    <mergeCell ref="A142:B142"/>
    <mergeCell ref="A143:B143"/>
    <mergeCell ref="A145:B145"/>
    <mergeCell ref="A174:B174"/>
    <mergeCell ref="A187:B187"/>
    <mergeCell ref="A200:B200"/>
    <mergeCell ref="A213:B213"/>
    <mergeCell ref="A226:B226"/>
    <mergeCell ref="A239:B239"/>
    <mergeCell ref="A146:E146"/>
    <mergeCell ref="A148:B148"/>
    <mergeCell ref="A161:B161"/>
    <mergeCell ref="A252:B252"/>
    <mergeCell ref="A256:E256"/>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 ref="A368:E368"/>
    <mergeCell ref="A369:E371"/>
    <mergeCell ref="A312:B312"/>
    <mergeCell ref="A325:B325"/>
    <mergeCell ref="A338:B338"/>
    <mergeCell ref="A351:B351"/>
    <mergeCell ref="A364:B364"/>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2018-03-25T06:57:33Z</cp:lastPrinted>
  <dcterms:created xsi:type="dcterms:W3CDTF">2012-11-24T10:19:41Z</dcterms:created>
  <dcterms:modified xsi:type="dcterms:W3CDTF">2018-03-25T06:57:45Z</dcterms:modified>
</cp:coreProperties>
</file>