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8\January\"/>
    </mc:Choice>
  </mc:AlternateContent>
  <bookViews>
    <workbookView xWindow="4305" yWindow="930" windowWidth="15450" windowHeight="10470"/>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6'!$A$1:$L$228</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I63" i="28" l="1"/>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L224" i="33"/>
  <c r="G224" i="33"/>
  <c r="F224" i="33"/>
  <c r="L223" i="33"/>
  <c r="G223" i="33"/>
  <c r="F223" i="33"/>
  <c r="L222" i="33"/>
  <c r="G222" i="33"/>
  <c r="F222" i="33"/>
  <c r="L221" i="33"/>
  <c r="G221" i="33"/>
  <c r="F221" i="33"/>
  <c r="L220" i="33"/>
  <c r="G220" i="33"/>
  <c r="F220" i="33"/>
  <c r="L219" i="33"/>
  <c r="G219" i="33"/>
  <c r="F219" i="33"/>
  <c r="L218" i="33"/>
  <c r="G218" i="33"/>
  <c r="F218" i="33"/>
  <c r="L217" i="33"/>
  <c r="G217" i="33"/>
  <c r="F217" i="33"/>
  <c r="L216" i="33"/>
  <c r="G216" i="33"/>
  <c r="F216" i="33"/>
  <c r="L215" i="33"/>
  <c r="G215" i="33"/>
  <c r="F215" i="33"/>
  <c r="L214" i="33"/>
  <c r="G214" i="33"/>
  <c r="F214" i="33"/>
  <c r="L213" i="33"/>
  <c r="G213" i="33"/>
  <c r="F213" i="33"/>
  <c r="L212" i="33"/>
  <c r="G212" i="33"/>
  <c r="F212" i="33"/>
  <c r="L211" i="33"/>
  <c r="G211" i="33"/>
  <c r="F211" i="33"/>
  <c r="L210" i="33"/>
  <c r="G210" i="33"/>
  <c r="F210" i="33"/>
  <c r="L209" i="33"/>
  <c r="G209" i="33"/>
  <c r="F209" i="33"/>
  <c r="L208" i="33"/>
  <c r="G208" i="33"/>
  <c r="F208" i="33"/>
  <c r="L207" i="33"/>
  <c r="G207" i="33"/>
  <c r="F207" i="33"/>
  <c r="L206" i="33"/>
  <c r="G206" i="33"/>
  <c r="F206" i="33"/>
  <c r="L205" i="33"/>
  <c r="G205" i="33"/>
  <c r="F205" i="33"/>
  <c r="L204" i="33"/>
  <c r="G204" i="33"/>
  <c r="F204" i="33"/>
  <c r="L203" i="33"/>
  <c r="G203" i="33"/>
  <c r="F203" i="33"/>
  <c r="L202" i="33"/>
  <c r="G202" i="33"/>
  <c r="F202" i="33"/>
  <c r="L201" i="33"/>
  <c r="G201" i="33"/>
  <c r="F201" i="33"/>
  <c r="L200" i="33"/>
  <c r="G200" i="33"/>
  <c r="F200" i="33"/>
  <c r="L199" i="33"/>
  <c r="G199" i="33"/>
  <c r="F199" i="33"/>
  <c r="L198" i="33"/>
  <c r="G198" i="33"/>
  <c r="F198" i="33"/>
  <c r="L197" i="33"/>
  <c r="G197" i="33"/>
  <c r="F197" i="33"/>
  <c r="L196" i="33"/>
  <c r="G196" i="33"/>
  <c r="F196" i="33"/>
  <c r="L195" i="33"/>
  <c r="G195" i="33"/>
  <c r="F195" i="33"/>
  <c r="L194" i="33"/>
  <c r="G194" i="33"/>
  <c r="F194" i="33"/>
  <c r="L193" i="33"/>
  <c r="G193" i="33"/>
  <c r="F193" i="33"/>
  <c r="L192" i="33"/>
  <c r="G192" i="33"/>
  <c r="F192" i="33"/>
  <c r="L191" i="33"/>
  <c r="G191" i="33"/>
  <c r="F191" i="33"/>
  <c r="L190" i="33"/>
  <c r="G190" i="33"/>
  <c r="F190" i="33"/>
  <c r="L189" i="33"/>
  <c r="G189" i="33"/>
  <c r="F189" i="33"/>
  <c r="L188" i="33"/>
  <c r="G188" i="33"/>
  <c r="F188" i="33"/>
  <c r="L187" i="33"/>
  <c r="G187" i="33"/>
  <c r="F187" i="33"/>
  <c r="L186" i="33"/>
  <c r="G186" i="33"/>
  <c r="F186" i="33"/>
  <c r="L185" i="33"/>
  <c r="G185" i="33"/>
  <c r="F185" i="33"/>
  <c r="L184" i="33"/>
  <c r="G184" i="33"/>
  <c r="F184" i="33"/>
  <c r="L183" i="33"/>
  <c r="G183" i="33"/>
  <c r="F183" i="33"/>
  <c r="L182" i="33"/>
  <c r="G182" i="33"/>
  <c r="F182" i="33"/>
  <c r="L181" i="33"/>
  <c r="G181" i="33"/>
  <c r="F181" i="33"/>
  <c r="L180" i="33"/>
  <c r="G180" i="33"/>
  <c r="F180" i="33"/>
  <c r="L179" i="33"/>
  <c r="G179" i="33"/>
  <c r="F179" i="33"/>
  <c r="L178" i="33"/>
  <c r="G178" i="33"/>
  <c r="F178" i="33"/>
  <c r="L177" i="33"/>
  <c r="G177" i="33"/>
  <c r="F177" i="33"/>
  <c r="L176" i="33"/>
  <c r="G176" i="33"/>
  <c r="F176" i="33"/>
  <c r="L175" i="33"/>
  <c r="G175" i="33"/>
  <c r="F175" i="33"/>
  <c r="L174" i="33"/>
  <c r="G174" i="33"/>
  <c r="F174" i="33"/>
  <c r="L173" i="33"/>
  <c r="G173" i="33"/>
  <c r="F173" i="33"/>
  <c r="L172" i="33"/>
  <c r="G172" i="33"/>
  <c r="F172" i="33"/>
  <c r="L171" i="33"/>
  <c r="G171" i="33"/>
  <c r="F171" i="33"/>
  <c r="L170" i="33"/>
  <c r="G170" i="33"/>
  <c r="F170" i="33"/>
  <c r="L169" i="33"/>
  <c r="G169" i="33"/>
  <c r="F169" i="33"/>
  <c r="L168" i="33"/>
  <c r="G168" i="33"/>
  <c r="F168" i="33"/>
  <c r="L167" i="33"/>
  <c r="G167" i="33"/>
  <c r="F167" i="33"/>
  <c r="L166" i="33"/>
  <c r="G166" i="33"/>
  <c r="F166" i="33"/>
  <c r="L165" i="33"/>
  <c r="G165" i="33"/>
  <c r="F165" i="33"/>
  <c r="L164" i="33"/>
  <c r="G164" i="33"/>
  <c r="F164" i="33"/>
  <c r="L163" i="33"/>
  <c r="G163" i="33"/>
  <c r="F163" i="33"/>
  <c r="L162" i="33"/>
  <c r="G162" i="33"/>
  <c r="F162" i="33"/>
  <c r="L161" i="33"/>
  <c r="G161" i="33"/>
  <c r="F161" i="33"/>
  <c r="L160" i="33"/>
  <c r="G160" i="33"/>
  <c r="F160" i="33"/>
  <c r="L159" i="33"/>
  <c r="G159" i="33"/>
  <c r="F159" i="33"/>
  <c r="L158" i="33"/>
  <c r="G158" i="33"/>
  <c r="F158" i="33"/>
  <c r="L157" i="33"/>
  <c r="G157" i="33"/>
  <c r="F157" i="33"/>
  <c r="L156" i="33"/>
  <c r="G156" i="33"/>
  <c r="F156" i="33"/>
  <c r="L155" i="33"/>
  <c r="G155" i="33"/>
  <c r="F155" i="33"/>
  <c r="L154" i="33"/>
  <c r="G154" i="33"/>
  <c r="F154" i="33"/>
  <c r="L153" i="33"/>
  <c r="G153" i="33"/>
  <c r="F153" i="33"/>
  <c r="L152" i="33"/>
  <c r="G152" i="33"/>
  <c r="F152" i="33"/>
  <c r="L151" i="33"/>
  <c r="G151" i="33"/>
  <c r="F151" i="33"/>
  <c r="L150" i="33"/>
  <c r="G150" i="33"/>
  <c r="F150" i="33"/>
  <c r="L149" i="33"/>
  <c r="G149" i="33"/>
  <c r="F149" i="33"/>
  <c r="L148" i="33"/>
  <c r="G148" i="33"/>
  <c r="F148" i="33"/>
  <c r="L147" i="33"/>
  <c r="G147" i="33"/>
  <c r="F147" i="33"/>
  <c r="L146" i="33"/>
  <c r="G146" i="33"/>
  <c r="F146" i="33"/>
  <c r="L145" i="33"/>
  <c r="G145" i="33"/>
  <c r="F145" i="33"/>
  <c r="L144" i="33"/>
  <c r="G144" i="33"/>
  <c r="F144" i="33"/>
  <c r="L143" i="33"/>
  <c r="G143" i="33"/>
  <c r="F143" i="33"/>
  <c r="L142" i="33"/>
  <c r="G142" i="33"/>
  <c r="F142" i="33"/>
  <c r="L141" i="33"/>
  <c r="G141" i="33"/>
  <c r="F141" i="33"/>
  <c r="L140" i="33"/>
  <c r="G140" i="33"/>
  <c r="F140" i="33"/>
  <c r="L139" i="33"/>
  <c r="G139" i="33"/>
  <c r="F139" i="33"/>
  <c r="L138" i="33"/>
  <c r="G138" i="33"/>
  <c r="F138" i="33"/>
  <c r="L137" i="33"/>
  <c r="G137" i="33"/>
  <c r="F137" i="33"/>
  <c r="L136" i="33"/>
  <c r="G136" i="33"/>
  <c r="F136" i="33"/>
  <c r="L135" i="33"/>
  <c r="G135" i="33"/>
  <c r="F135" i="33"/>
  <c r="L134" i="33"/>
  <c r="G134" i="33"/>
  <c r="F134" i="33"/>
  <c r="L133" i="33"/>
  <c r="G133" i="33"/>
  <c r="F133" i="33"/>
  <c r="L132" i="33"/>
  <c r="G132" i="33"/>
  <c r="F132" i="33"/>
  <c r="L131" i="33"/>
  <c r="G131" i="33"/>
  <c r="F131" i="33"/>
  <c r="L130" i="33"/>
  <c r="G130" i="33"/>
  <c r="F130" i="33"/>
  <c r="L129" i="33"/>
  <c r="G129" i="33"/>
  <c r="F129" i="33"/>
  <c r="L128" i="33"/>
  <c r="G128" i="33"/>
  <c r="F128" i="33"/>
  <c r="L127" i="33"/>
  <c r="G127" i="33"/>
  <c r="F127" i="33"/>
  <c r="L126" i="33"/>
  <c r="G126" i="33"/>
  <c r="F126" i="33"/>
  <c r="L125" i="33"/>
  <c r="G125" i="33"/>
  <c r="F125" i="33"/>
  <c r="L124" i="33"/>
  <c r="G124" i="33"/>
  <c r="F124" i="33"/>
  <c r="L123" i="33"/>
  <c r="G123" i="33"/>
  <c r="F123" i="33"/>
  <c r="L122" i="33"/>
  <c r="G122" i="33"/>
  <c r="F122" i="33"/>
  <c r="L121" i="33"/>
  <c r="G121" i="33"/>
  <c r="F121" i="33"/>
  <c r="L120" i="33"/>
  <c r="G120" i="33"/>
  <c r="F120" i="33"/>
  <c r="L119" i="33"/>
  <c r="G119" i="33"/>
  <c r="F119" i="33"/>
  <c r="L118" i="33"/>
  <c r="G118" i="33"/>
  <c r="F118" i="33"/>
  <c r="L117" i="33"/>
  <c r="G117" i="33"/>
  <c r="F117" i="33"/>
  <c r="L116" i="33"/>
  <c r="G116" i="33"/>
  <c r="F116" i="33"/>
  <c r="L115" i="33"/>
  <c r="G115" i="33"/>
  <c r="F115" i="33"/>
  <c r="L114" i="33"/>
  <c r="G114" i="33"/>
  <c r="F114" i="33"/>
  <c r="L113" i="33"/>
  <c r="G113" i="33"/>
  <c r="F113" i="33"/>
  <c r="L112" i="33"/>
  <c r="G112" i="33"/>
  <c r="F112" i="33"/>
  <c r="L111" i="33"/>
  <c r="G111" i="33"/>
  <c r="F111" i="33"/>
  <c r="L110" i="33"/>
  <c r="G110" i="33"/>
  <c r="F110" i="33"/>
  <c r="L109" i="33"/>
  <c r="G109" i="33"/>
  <c r="F109" i="33"/>
  <c r="L108" i="33"/>
  <c r="G108" i="33"/>
  <c r="F108" i="33"/>
  <c r="L107" i="33"/>
  <c r="G107" i="33"/>
  <c r="F107" i="33"/>
  <c r="L106" i="33"/>
  <c r="G106" i="33"/>
  <c r="F106" i="33"/>
  <c r="L105" i="33"/>
  <c r="G105" i="33"/>
  <c r="F105" i="33"/>
  <c r="L104" i="33"/>
  <c r="G104" i="33"/>
  <c r="F104" i="33"/>
  <c r="L103" i="33"/>
  <c r="G103" i="33"/>
  <c r="F103" i="33"/>
  <c r="L102" i="33"/>
  <c r="G102" i="33"/>
  <c r="F102" i="33"/>
  <c r="L101" i="33"/>
  <c r="G101" i="33"/>
  <c r="F101" i="33"/>
  <c r="L100" i="33"/>
  <c r="G100" i="33"/>
  <c r="F100" i="33"/>
  <c r="L99" i="33"/>
  <c r="G99" i="33"/>
  <c r="F99" i="33"/>
  <c r="L98" i="33"/>
  <c r="G98" i="33"/>
  <c r="F98" i="33"/>
  <c r="L97" i="33"/>
  <c r="G97" i="33"/>
  <c r="F97" i="33"/>
  <c r="L96" i="33"/>
  <c r="G96" i="33"/>
  <c r="F96" i="33"/>
  <c r="L95" i="33"/>
  <c r="G95" i="33"/>
  <c r="F95" i="33"/>
  <c r="L94" i="33"/>
  <c r="G94" i="33"/>
  <c r="F94" i="33"/>
  <c r="L93" i="33"/>
  <c r="G93" i="33"/>
  <c r="F93" i="33"/>
  <c r="L92" i="33"/>
  <c r="G92" i="33"/>
  <c r="F92" i="33"/>
  <c r="L91" i="33"/>
  <c r="G91" i="33"/>
  <c r="F91" i="33"/>
  <c r="L90" i="33"/>
  <c r="G90" i="33"/>
  <c r="F90" i="33"/>
  <c r="L89" i="33"/>
  <c r="G89" i="33"/>
  <c r="F89" i="33"/>
  <c r="L88" i="33"/>
  <c r="G88" i="33"/>
  <c r="F88" i="33"/>
  <c r="L87" i="33"/>
  <c r="G87" i="33"/>
  <c r="F87" i="33"/>
  <c r="L86" i="33"/>
  <c r="G86" i="33"/>
  <c r="F86" i="33"/>
  <c r="L85" i="33"/>
  <c r="G85" i="33"/>
  <c r="F85" i="33"/>
  <c r="L84" i="33"/>
  <c r="G84" i="33"/>
  <c r="F84" i="33"/>
  <c r="L83" i="33"/>
  <c r="G83" i="33"/>
  <c r="F83" i="33"/>
  <c r="L82" i="33"/>
  <c r="G82" i="33"/>
  <c r="F82" i="33"/>
  <c r="L81" i="33"/>
  <c r="G81" i="33"/>
  <c r="F81" i="33"/>
  <c r="L80" i="33"/>
  <c r="G80" i="33"/>
  <c r="F80" i="33"/>
  <c r="L79" i="33"/>
  <c r="G79" i="33"/>
  <c r="F79" i="33"/>
  <c r="L78" i="33"/>
  <c r="G78" i="33"/>
  <c r="F78" i="33"/>
  <c r="L77" i="33"/>
  <c r="G77" i="33"/>
  <c r="F77" i="33"/>
  <c r="L76" i="33"/>
  <c r="G76" i="33"/>
  <c r="F76" i="33"/>
  <c r="L75" i="33"/>
  <c r="G75" i="33"/>
  <c r="F75" i="33"/>
  <c r="L74" i="33"/>
  <c r="G74" i="33"/>
  <c r="F74" i="33"/>
  <c r="L73" i="33"/>
  <c r="G73" i="33"/>
  <c r="F73" i="33"/>
  <c r="L72" i="33"/>
  <c r="G72" i="33"/>
  <c r="F72" i="33"/>
  <c r="L71" i="33"/>
  <c r="G71" i="33"/>
  <c r="F71" i="33"/>
  <c r="L70" i="33"/>
  <c r="G70" i="33"/>
  <c r="F70" i="33"/>
  <c r="L69" i="33"/>
  <c r="G69" i="33"/>
  <c r="F69" i="33"/>
  <c r="L68" i="33"/>
  <c r="G68" i="33"/>
  <c r="F68" i="33"/>
  <c r="L67" i="33"/>
  <c r="G67" i="33"/>
  <c r="F67" i="33"/>
  <c r="L66" i="33"/>
  <c r="G66" i="33"/>
  <c r="F66" i="33"/>
  <c r="L65" i="33"/>
  <c r="G65" i="33"/>
  <c r="F65" i="33"/>
  <c r="L64" i="33"/>
  <c r="G64" i="33"/>
  <c r="F64" i="33"/>
  <c r="L63" i="33"/>
  <c r="G63" i="33"/>
  <c r="F63" i="33"/>
  <c r="L62" i="33"/>
  <c r="G62" i="33"/>
  <c r="F62" i="33"/>
  <c r="L61" i="33"/>
  <c r="G61" i="33"/>
  <c r="F61" i="33"/>
  <c r="L60" i="33"/>
  <c r="G60" i="33"/>
  <c r="F60" i="33"/>
  <c r="L59" i="33"/>
  <c r="G59" i="33"/>
  <c r="F59" i="33"/>
  <c r="L58" i="33"/>
  <c r="G58" i="33"/>
  <c r="F58" i="33"/>
  <c r="L57" i="33"/>
  <c r="G57" i="33"/>
  <c r="F57" i="33"/>
  <c r="L56" i="33"/>
  <c r="G56" i="33"/>
  <c r="F56" i="33"/>
  <c r="L55" i="33"/>
  <c r="G55" i="33"/>
  <c r="F55" i="33"/>
  <c r="L54" i="33"/>
  <c r="G54" i="33"/>
  <c r="F54" i="33"/>
  <c r="L53" i="33"/>
  <c r="G53" i="33"/>
  <c r="F53" i="33"/>
  <c r="L52" i="33"/>
  <c r="G52" i="33"/>
  <c r="F52" i="33"/>
  <c r="L51" i="33"/>
  <c r="G51" i="33"/>
  <c r="F51" i="33"/>
  <c r="L50" i="33"/>
  <c r="G50" i="33"/>
  <c r="F50" i="33"/>
  <c r="L49" i="33"/>
  <c r="G49" i="33"/>
  <c r="F49" i="33"/>
  <c r="L48" i="33"/>
  <c r="G48" i="33"/>
  <c r="F48" i="33"/>
  <c r="L47" i="33"/>
  <c r="G47" i="33"/>
  <c r="F47" i="33"/>
  <c r="L46" i="33"/>
  <c r="G46" i="33"/>
  <c r="F46" i="33"/>
  <c r="L45" i="33"/>
  <c r="G45" i="33"/>
  <c r="F45" i="33"/>
  <c r="L44" i="33"/>
  <c r="G44" i="33"/>
  <c r="F44" i="33"/>
  <c r="L43" i="33"/>
  <c r="G43" i="33"/>
  <c r="F43" i="33"/>
  <c r="L42" i="33"/>
  <c r="G42" i="33"/>
  <c r="F42" i="33"/>
  <c r="L41" i="33"/>
  <c r="G41" i="33"/>
  <c r="F41" i="33"/>
  <c r="L40" i="33"/>
  <c r="G40" i="33"/>
  <c r="F40" i="33"/>
  <c r="L39" i="33"/>
  <c r="G39" i="33"/>
  <c r="F39" i="33"/>
  <c r="L38" i="33"/>
  <c r="G38" i="33"/>
  <c r="F38" i="33"/>
  <c r="L37" i="33"/>
  <c r="G37" i="33"/>
  <c r="F37" i="33"/>
  <c r="L36" i="33"/>
  <c r="G36" i="33"/>
  <c r="F36" i="33"/>
  <c r="L35" i="33"/>
  <c r="G35" i="33"/>
  <c r="F35" i="33"/>
  <c r="L34" i="33"/>
  <c r="G34" i="33"/>
  <c r="F34" i="33"/>
  <c r="L33" i="33"/>
  <c r="G33" i="33"/>
  <c r="F33" i="33"/>
  <c r="L32" i="33"/>
  <c r="G32" i="33"/>
  <c r="F32" i="33"/>
  <c r="L31" i="33"/>
  <c r="G31" i="33"/>
  <c r="F31" i="33"/>
  <c r="L30" i="33"/>
  <c r="G30" i="33"/>
  <c r="F30" i="33"/>
  <c r="L29" i="33"/>
  <c r="G29" i="33"/>
  <c r="F29" i="33"/>
  <c r="L28" i="33"/>
  <c r="G28" i="33"/>
  <c r="F28" i="33"/>
  <c r="L27" i="33"/>
  <c r="G27" i="33"/>
  <c r="F27" i="33"/>
  <c r="L26" i="33"/>
  <c r="G26" i="33"/>
  <c r="F26" i="33"/>
  <c r="L25" i="33"/>
  <c r="G25" i="33"/>
  <c r="F25" i="33"/>
  <c r="L24" i="33"/>
  <c r="G24" i="33"/>
  <c r="F24" i="33"/>
  <c r="L23" i="33"/>
  <c r="G23" i="33"/>
  <c r="F23" i="33"/>
  <c r="L22" i="33"/>
  <c r="G22" i="33"/>
  <c r="F22" i="33"/>
  <c r="L21" i="33"/>
  <c r="G21" i="33"/>
  <c r="F21" i="33"/>
  <c r="L20" i="33"/>
  <c r="G20" i="33"/>
  <c r="F20" i="33"/>
  <c r="L19" i="33"/>
  <c r="G19" i="33"/>
  <c r="F19" i="33"/>
  <c r="L18" i="33"/>
  <c r="G18" i="33"/>
  <c r="F18" i="33"/>
  <c r="L17" i="33"/>
  <c r="G17" i="33"/>
  <c r="F17" i="33"/>
  <c r="L16" i="33"/>
  <c r="G16" i="33"/>
  <c r="F16" i="33"/>
  <c r="L15" i="33"/>
  <c r="G15" i="33"/>
  <c r="F15" i="33"/>
  <c r="L14" i="33"/>
  <c r="G14" i="33"/>
  <c r="F14" i="33"/>
  <c r="L13" i="33"/>
  <c r="G13" i="33"/>
  <c r="F13" i="33"/>
  <c r="L12" i="33"/>
  <c r="G12" i="33"/>
  <c r="F12" i="33"/>
  <c r="L11" i="33"/>
  <c r="G11" i="33"/>
  <c r="F11" i="33"/>
  <c r="L10" i="33"/>
  <c r="G10" i="33"/>
  <c r="F10" i="33"/>
  <c r="L9" i="33"/>
  <c r="G9" i="33"/>
  <c r="F9" i="33"/>
  <c r="L8" i="33"/>
  <c r="G8" i="33"/>
  <c r="F8" i="33"/>
  <c r="L7" i="33"/>
  <c r="G7" i="33"/>
  <c r="F7" i="33"/>
  <c r="L5" i="33"/>
  <c r="G5" i="33"/>
  <c r="F5" i="33"/>
  <c r="L224" i="26"/>
  <c r="G224" i="26"/>
  <c r="F224" i="26"/>
  <c r="L223" i="26"/>
  <c r="G223" i="26"/>
  <c r="F223" i="26"/>
  <c r="L222" i="26"/>
  <c r="G222" i="26"/>
  <c r="F222" i="26"/>
  <c r="L221" i="26"/>
  <c r="G221" i="26"/>
  <c r="F221" i="26"/>
  <c r="L220" i="26"/>
  <c r="G220" i="26"/>
  <c r="F220" i="26"/>
  <c r="L219" i="26"/>
  <c r="G219" i="26"/>
  <c r="F219" i="26"/>
  <c r="L218" i="26"/>
  <c r="G218" i="26"/>
  <c r="F218" i="26"/>
  <c r="L217" i="26"/>
  <c r="G217" i="26"/>
  <c r="F217" i="26"/>
  <c r="L216" i="26"/>
  <c r="G216" i="26"/>
  <c r="F216" i="26"/>
  <c r="L215" i="26"/>
  <c r="G215" i="26"/>
  <c r="F215" i="26"/>
  <c r="L214" i="26"/>
  <c r="G214" i="26"/>
  <c r="F214" i="26"/>
  <c r="L213" i="26"/>
  <c r="G213" i="26"/>
  <c r="F213" i="26"/>
  <c r="L212" i="26"/>
  <c r="G212" i="26"/>
  <c r="F212" i="26"/>
  <c r="L211" i="26"/>
  <c r="G211" i="26"/>
  <c r="F211" i="26"/>
  <c r="L210" i="26"/>
  <c r="G210" i="26"/>
  <c r="F210" i="26"/>
  <c r="L209" i="26"/>
  <c r="G209" i="26"/>
  <c r="F209" i="26"/>
  <c r="L208" i="26"/>
  <c r="G208" i="26"/>
  <c r="F208" i="26"/>
  <c r="L207" i="26"/>
  <c r="G207" i="26"/>
  <c r="F207" i="26"/>
  <c r="L206" i="26"/>
  <c r="G206" i="26"/>
  <c r="F206" i="26"/>
  <c r="L205" i="26"/>
  <c r="G205" i="26"/>
  <c r="F205" i="26"/>
  <c r="L204" i="26"/>
  <c r="G204" i="26"/>
  <c r="F204" i="26"/>
  <c r="L203" i="26"/>
  <c r="G203" i="26"/>
  <c r="F203" i="26"/>
  <c r="L202" i="26"/>
  <c r="G202" i="26"/>
  <c r="F202" i="26"/>
  <c r="L201" i="26"/>
  <c r="G201" i="26"/>
  <c r="F201" i="26"/>
  <c r="L200" i="26"/>
  <c r="G200" i="26"/>
  <c r="F200" i="26"/>
  <c r="L199" i="26"/>
  <c r="G199" i="26"/>
  <c r="F199" i="26"/>
  <c r="L198" i="26"/>
  <c r="G198" i="26"/>
  <c r="F198" i="26"/>
  <c r="L197" i="26"/>
  <c r="G197" i="26"/>
  <c r="F197" i="26"/>
  <c r="L196" i="26"/>
  <c r="G196" i="26"/>
  <c r="F196" i="26"/>
  <c r="L195" i="26"/>
  <c r="G195" i="26"/>
  <c r="F195" i="26"/>
  <c r="L194" i="26"/>
  <c r="G194" i="26"/>
  <c r="F194" i="26"/>
  <c r="L193" i="26"/>
  <c r="G193" i="26"/>
  <c r="F193" i="26"/>
  <c r="L192" i="26"/>
  <c r="G192" i="26"/>
  <c r="F192" i="26"/>
  <c r="L191" i="26"/>
  <c r="G191" i="26"/>
  <c r="F191" i="26"/>
  <c r="L190" i="26"/>
  <c r="G190" i="26"/>
  <c r="F190" i="26"/>
  <c r="L189" i="26"/>
  <c r="G189" i="26"/>
  <c r="F189" i="26"/>
  <c r="L188" i="26"/>
  <c r="G188" i="26"/>
  <c r="F188" i="26"/>
  <c r="L187" i="26"/>
  <c r="G187" i="26"/>
  <c r="F187" i="26"/>
  <c r="L186" i="26"/>
  <c r="G186" i="26"/>
  <c r="F186" i="26"/>
  <c r="L185" i="26"/>
  <c r="G185" i="26"/>
  <c r="F185" i="26"/>
  <c r="L184" i="26"/>
  <c r="G184" i="26"/>
  <c r="F184" i="26"/>
  <c r="L183" i="26"/>
  <c r="G183" i="26"/>
  <c r="F183" i="26"/>
  <c r="L182" i="26"/>
  <c r="G182" i="26"/>
  <c r="F182" i="26"/>
  <c r="L181" i="26"/>
  <c r="G181" i="26"/>
  <c r="F181" i="26"/>
  <c r="L180" i="26"/>
  <c r="G180" i="26"/>
  <c r="F180" i="26"/>
  <c r="L179" i="26"/>
  <c r="G179" i="26"/>
  <c r="F179" i="26"/>
  <c r="L178" i="26"/>
  <c r="G178" i="26"/>
  <c r="F178" i="26"/>
  <c r="L177" i="26"/>
  <c r="G177" i="26"/>
  <c r="F177" i="26"/>
  <c r="L176" i="26"/>
  <c r="G176" i="26"/>
  <c r="F176" i="26"/>
  <c r="L175" i="26"/>
  <c r="G175" i="26"/>
  <c r="F175" i="26"/>
  <c r="L174" i="26"/>
  <c r="G174" i="26"/>
  <c r="F174" i="26"/>
  <c r="L173" i="26"/>
  <c r="G173" i="26"/>
  <c r="F173" i="26"/>
  <c r="L172" i="26"/>
  <c r="G172" i="26"/>
  <c r="F172" i="26"/>
  <c r="L171" i="26"/>
  <c r="G171" i="26"/>
  <c r="F171" i="26"/>
  <c r="L170" i="26"/>
  <c r="G170" i="26"/>
  <c r="F170" i="26"/>
  <c r="L169" i="26"/>
  <c r="G169" i="26"/>
  <c r="F169" i="26"/>
  <c r="L168" i="26"/>
  <c r="G168" i="26"/>
  <c r="F168" i="26"/>
  <c r="L167" i="26"/>
  <c r="G167" i="26"/>
  <c r="F167" i="26"/>
  <c r="L166" i="26"/>
  <c r="G166" i="26"/>
  <c r="F166" i="26"/>
  <c r="L165" i="26"/>
  <c r="G165" i="26"/>
  <c r="F165" i="26"/>
  <c r="L164" i="26"/>
  <c r="G164" i="26"/>
  <c r="F164" i="26"/>
  <c r="L163" i="26"/>
  <c r="G163" i="26"/>
  <c r="F163" i="26"/>
  <c r="L162" i="26"/>
  <c r="G162" i="26"/>
  <c r="F162" i="26"/>
  <c r="L161" i="26"/>
  <c r="G161" i="26"/>
  <c r="F161" i="26"/>
  <c r="L160" i="26"/>
  <c r="G160" i="26"/>
  <c r="F160" i="26"/>
  <c r="L159" i="26"/>
  <c r="G159" i="26"/>
  <c r="F159" i="26"/>
  <c r="L158" i="26"/>
  <c r="G158" i="26"/>
  <c r="F158" i="26"/>
  <c r="L157" i="26"/>
  <c r="G157" i="26"/>
  <c r="F157" i="26"/>
  <c r="L156" i="26"/>
  <c r="G156" i="26"/>
  <c r="F156" i="26"/>
  <c r="L155" i="26"/>
  <c r="G155" i="26"/>
  <c r="F155" i="26"/>
  <c r="L154" i="26"/>
  <c r="G154" i="26"/>
  <c r="F154" i="26"/>
  <c r="L153" i="26"/>
  <c r="G153" i="26"/>
  <c r="F153" i="26"/>
  <c r="L152" i="26"/>
  <c r="G152" i="26"/>
  <c r="F152" i="26"/>
  <c r="L151" i="26"/>
  <c r="G151" i="26"/>
  <c r="F151" i="26"/>
  <c r="L150" i="26"/>
  <c r="G150" i="26"/>
  <c r="F150" i="26"/>
  <c r="L149" i="26"/>
  <c r="G149" i="26"/>
  <c r="F149" i="26"/>
  <c r="L148" i="26"/>
  <c r="G148" i="26"/>
  <c r="F148" i="26"/>
  <c r="L147" i="26"/>
  <c r="G147" i="26"/>
  <c r="F147" i="26"/>
  <c r="L146" i="26"/>
  <c r="G146" i="26"/>
  <c r="F146" i="26"/>
  <c r="L145" i="26"/>
  <c r="G145" i="26"/>
  <c r="F145" i="26"/>
  <c r="L144" i="26"/>
  <c r="G144" i="26"/>
  <c r="F144" i="26"/>
  <c r="L143" i="26"/>
  <c r="G143" i="26"/>
  <c r="F143" i="26"/>
  <c r="L142" i="26"/>
  <c r="G142" i="26"/>
  <c r="F142" i="26"/>
  <c r="L141" i="26"/>
  <c r="G141" i="26"/>
  <c r="F141" i="26"/>
  <c r="L140" i="26"/>
  <c r="G140" i="26"/>
  <c r="F140" i="26"/>
  <c r="L139" i="26"/>
  <c r="G139" i="26"/>
  <c r="F139" i="26"/>
  <c r="L138" i="26"/>
  <c r="G138" i="26"/>
  <c r="F138" i="26"/>
  <c r="L137" i="26"/>
  <c r="G137" i="26"/>
  <c r="F137" i="26"/>
  <c r="L136" i="26"/>
  <c r="G136" i="26"/>
  <c r="F136" i="26"/>
  <c r="L135" i="26"/>
  <c r="G135" i="26"/>
  <c r="F135" i="26"/>
  <c r="L134" i="26"/>
  <c r="G134" i="26"/>
  <c r="F134" i="26"/>
  <c r="L133" i="26"/>
  <c r="G133" i="26"/>
  <c r="F133" i="26"/>
  <c r="L132" i="26"/>
  <c r="G132" i="26"/>
  <c r="F132" i="26"/>
  <c r="L131" i="26"/>
  <c r="G131" i="26"/>
  <c r="F131" i="26"/>
  <c r="L130" i="26"/>
  <c r="G130" i="26"/>
  <c r="F130" i="26"/>
  <c r="L129" i="26"/>
  <c r="G129" i="26"/>
  <c r="F129" i="26"/>
  <c r="L128" i="26"/>
  <c r="G128" i="26"/>
  <c r="F128" i="26"/>
  <c r="L127" i="26"/>
  <c r="G127" i="26"/>
  <c r="F127" i="26"/>
  <c r="L126" i="26"/>
  <c r="G126" i="26"/>
  <c r="F126" i="26"/>
  <c r="L125" i="26"/>
  <c r="G125" i="26"/>
  <c r="F125" i="26"/>
  <c r="L124" i="26"/>
  <c r="G124" i="26"/>
  <c r="F124" i="26"/>
  <c r="L123" i="26"/>
  <c r="G123" i="26"/>
  <c r="F123" i="26"/>
  <c r="L122" i="26"/>
  <c r="G122" i="26"/>
  <c r="F122" i="26"/>
  <c r="L121" i="26"/>
  <c r="G121" i="26"/>
  <c r="F121" i="26"/>
  <c r="L120" i="26"/>
  <c r="G120" i="26"/>
  <c r="F120" i="26"/>
  <c r="L119" i="26"/>
  <c r="G119" i="26"/>
  <c r="F119" i="26"/>
  <c r="L118" i="26"/>
  <c r="G118" i="26"/>
  <c r="F118" i="26"/>
  <c r="L117" i="26"/>
  <c r="G117" i="26"/>
  <c r="F117" i="26"/>
  <c r="L116" i="26"/>
  <c r="G116" i="26"/>
  <c r="F116" i="26"/>
  <c r="L115" i="26"/>
  <c r="G115" i="26"/>
  <c r="F115" i="26"/>
  <c r="L114" i="26"/>
  <c r="G114" i="26"/>
  <c r="F114" i="26"/>
  <c r="L113" i="26"/>
  <c r="G113" i="26"/>
  <c r="F113" i="26"/>
  <c r="L112" i="26"/>
  <c r="G112" i="26"/>
  <c r="F112" i="26"/>
  <c r="L111" i="26"/>
  <c r="G111" i="26"/>
  <c r="F111" i="26"/>
  <c r="L110" i="26"/>
  <c r="G110" i="26"/>
  <c r="F110" i="26"/>
  <c r="L109" i="26"/>
  <c r="G109" i="26"/>
  <c r="F109" i="26"/>
  <c r="L108" i="26"/>
  <c r="G108" i="26"/>
  <c r="F108" i="26"/>
  <c r="L107" i="26"/>
  <c r="G107" i="26"/>
  <c r="F107" i="26"/>
  <c r="L106" i="26"/>
  <c r="G106" i="26"/>
  <c r="F106" i="26"/>
  <c r="L105" i="26"/>
  <c r="G105" i="26"/>
  <c r="F105" i="26"/>
  <c r="L104" i="26"/>
  <c r="G104" i="26"/>
  <c r="F104" i="26"/>
  <c r="L103" i="26"/>
  <c r="G103" i="26"/>
  <c r="F103" i="26"/>
  <c r="L102" i="26"/>
  <c r="G102" i="26"/>
  <c r="F102" i="26"/>
  <c r="L101" i="26"/>
  <c r="G101" i="26"/>
  <c r="F101" i="26"/>
  <c r="L100" i="26"/>
  <c r="G100" i="26"/>
  <c r="F100" i="26"/>
  <c r="L99" i="26"/>
  <c r="G99" i="26"/>
  <c r="F99" i="26"/>
  <c r="L98" i="26"/>
  <c r="G98" i="26"/>
  <c r="F98" i="26"/>
  <c r="L97" i="26"/>
  <c r="G97" i="26"/>
  <c r="F97" i="26"/>
  <c r="L96" i="26"/>
  <c r="G96" i="26"/>
  <c r="F96" i="26"/>
  <c r="L95" i="26"/>
  <c r="G95" i="26"/>
  <c r="F95" i="26"/>
  <c r="L94" i="26"/>
  <c r="G94" i="26"/>
  <c r="F94" i="26"/>
  <c r="L93" i="26"/>
  <c r="G93" i="26"/>
  <c r="F93" i="26"/>
  <c r="L92" i="26"/>
  <c r="G92" i="26"/>
  <c r="F92" i="26"/>
  <c r="L91" i="26"/>
  <c r="G91" i="26"/>
  <c r="F91" i="26"/>
  <c r="L90" i="26"/>
  <c r="G90" i="26"/>
  <c r="F90" i="26"/>
  <c r="L89" i="26"/>
  <c r="G89" i="26"/>
  <c r="F89" i="26"/>
  <c r="L88" i="26"/>
  <c r="G88" i="26"/>
  <c r="F88" i="26"/>
  <c r="L87" i="26"/>
  <c r="G87" i="26"/>
  <c r="F87" i="26"/>
  <c r="L86" i="26"/>
  <c r="G86" i="26"/>
  <c r="F86" i="26"/>
  <c r="L85" i="26"/>
  <c r="G85" i="26"/>
  <c r="F85" i="26"/>
  <c r="L84" i="26"/>
  <c r="G84" i="26"/>
  <c r="F84" i="26"/>
  <c r="L83" i="26"/>
  <c r="G83" i="26"/>
  <c r="F83" i="26"/>
  <c r="L82" i="26"/>
  <c r="G82" i="26"/>
  <c r="F82" i="26"/>
  <c r="L81" i="26"/>
  <c r="G81" i="26"/>
  <c r="F81" i="26"/>
  <c r="L80" i="26"/>
  <c r="G80" i="26"/>
  <c r="F80" i="26"/>
  <c r="L79" i="26"/>
  <c r="G79" i="26"/>
  <c r="F79" i="26"/>
  <c r="L78" i="26"/>
  <c r="G78" i="26"/>
  <c r="F78" i="26"/>
  <c r="L77" i="26"/>
  <c r="G77" i="26"/>
  <c r="F77" i="26"/>
  <c r="L76" i="26"/>
  <c r="G76" i="26"/>
  <c r="F76" i="26"/>
  <c r="L75" i="26"/>
  <c r="G75" i="26"/>
  <c r="F75" i="26"/>
  <c r="L74" i="26"/>
  <c r="G74" i="26"/>
  <c r="F74" i="26"/>
  <c r="L73" i="26"/>
  <c r="G73" i="26"/>
  <c r="F73" i="26"/>
  <c r="L72" i="26"/>
  <c r="G72" i="26"/>
  <c r="F72" i="26"/>
  <c r="L71" i="26"/>
  <c r="G71" i="26"/>
  <c r="F71" i="26"/>
  <c r="L70" i="26"/>
  <c r="G70" i="26"/>
  <c r="F70" i="26"/>
  <c r="L69" i="26"/>
  <c r="G69" i="26"/>
  <c r="F69" i="26"/>
  <c r="L68" i="26"/>
  <c r="G68" i="26"/>
  <c r="F68" i="26"/>
  <c r="L67" i="26"/>
  <c r="G67" i="26"/>
  <c r="F67" i="26"/>
  <c r="L66" i="26"/>
  <c r="G66" i="26"/>
  <c r="F66" i="26"/>
  <c r="L65" i="26"/>
  <c r="G65" i="26"/>
  <c r="F65" i="26"/>
  <c r="L64" i="26"/>
  <c r="G64" i="26"/>
  <c r="F64" i="26"/>
  <c r="L63" i="26"/>
  <c r="G63" i="26"/>
  <c r="F63" i="26"/>
  <c r="L62" i="26"/>
  <c r="G62" i="26"/>
  <c r="F62" i="26"/>
  <c r="L61" i="26"/>
  <c r="G61" i="26"/>
  <c r="F61" i="26"/>
  <c r="L60" i="26"/>
  <c r="G60" i="26"/>
  <c r="F60" i="26"/>
  <c r="L59" i="26"/>
  <c r="G59" i="26"/>
  <c r="F59" i="26"/>
  <c r="L58" i="26"/>
  <c r="G58" i="26"/>
  <c r="F58" i="26"/>
  <c r="L57" i="26"/>
  <c r="G57" i="26"/>
  <c r="F57" i="26"/>
  <c r="L56" i="26"/>
  <c r="G56" i="26"/>
  <c r="F56" i="26"/>
  <c r="L55" i="26"/>
  <c r="G55" i="26"/>
  <c r="F55" i="26"/>
  <c r="L54" i="26"/>
  <c r="G54" i="26"/>
  <c r="F54" i="26"/>
  <c r="L53" i="26"/>
  <c r="G53" i="26"/>
  <c r="F53" i="26"/>
  <c r="L52" i="26"/>
  <c r="G52" i="26"/>
  <c r="F52" i="26"/>
  <c r="L51" i="26"/>
  <c r="G51" i="26"/>
  <c r="F51" i="26"/>
  <c r="L50" i="26"/>
  <c r="G50" i="26"/>
  <c r="F50" i="26"/>
  <c r="L49" i="26"/>
  <c r="G49" i="26"/>
  <c r="F49" i="26"/>
  <c r="L48" i="26"/>
  <c r="G48" i="26"/>
  <c r="F48" i="26"/>
  <c r="L47" i="26"/>
  <c r="G47" i="26"/>
  <c r="F47" i="26"/>
  <c r="L46" i="26"/>
  <c r="G46" i="26"/>
  <c r="F46" i="26"/>
  <c r="L45" i="26"/>
  <c r="G45" i="26"/>
  <c r="F45" i="26"/>
  <c r="L44" i="26"/>
  <c r="G44" i="26"/>
  <c r="F44" i="26"/>
  <c r="L43" i="26"/>
  <c r="G43" i="26"/>
  <c r="F43" i="26"/>
  <c r="L42" i="26"/>
  <c r="G42" i="26"/>
  <c r="F42" i="26"/>
  <c r="L41" i="26"/>
  <c r="G41" i="26"/>
  <c r="F41" i="26"/>
  <c r="L40" i="26"/>
  <c r="G40" i="26"/>
  <c r="F40" i="26"/>
  <c r="L39" i="26"/>
  <c r="G39" i="26"/>
  <c r="F39" i="26"/>
  <c r="L38" i="26"/>
  <c r="G38" i="26"/>
  <c r="F38" i="26"/>
  <c r="L37" i="26"/>
  <c r="G37" i="26"/>
  <c r="F37" i="26"/>
  <c r="L36" i="26"/>
  <c r="G36" i="26"/>
  <c r="F36" i="26"/>
  <c r="L35" i="26"/>
  <c r="G35" i="26"/>
  <c r="F35" i="26"/>
  <c r="L34" i="26"/>
  <c r="G34" i="26"/>
  <c r="F34" i="26"/>
  <c r="L33" i="26"/>
  <c r="G33" i="26"/>
  <c r="F33" i="26"/>
  <c r="L32" i="26"/>
  <c r="G32" i="26"/>
  <c r="F32" i="26"/>
  <c r="L31" i="26"/>
  <c r="G31" i="26"/>
  <c r="F31" i="26"/>
  <c r="L30" i="26"/>
  <c r="G30" i="26"/>
  <c r="F30" i="26"/>
  <c r="L29" i="26"/>
  <c r="G29" i="26"/>
  <c r="F29" i="26"/>
  <c r="L28" i="26"/>
  <c r="G28" i="26"/>
  <c r="F28" i="26"/>
  <c r="L27" i="26"/>
  <c r="G27" i="26"/>
  <c r="F27" i="26"/>
  <c r="L26" i="26"/>
  <c r="G26" i="26"/>
  <c r="F26" i="26"/>
  <c r="L25" i="26"/>
  <c r="G25" i="26"/>
  <c r="F25" i="26"/>
  <c r="L24" i="26"/>
  <c r="G24" i="26"/>
  <c r="F24" i="26"/>
  <c r="L23" i="26"/>
  <c r="G23" i="26"/>
  <c r="F23" i="26"/>
  <c r="L22" i="26"/>
  <c r="G22" i="26"/>
  <c r="F22" i="26"/>
  <c r="L21" i="26"/>
  <c r="G21" i="26"/>
  <c r="F21" i="26"/>
  <c r="L20" i="26"/>
  <c r="G20" i="26"/>
  <c r="F20" i="26"/>
  <c r="L19" i="26"/>
  <c r="G19" i="26"/>
  <c r="F19" i="26"/>
  <c r="L18" i="26"/>
  <c r="G18" i="26"/>
  <c r="F18" i="26"/>
  <c r="L17" i="26"/>
  <c r="G17" i="26"/>
  <c r="F17" i="26"/>
  <c r="L16" i="26"/>
  <c r="G16" i="26"/>
  <c r="F16" i="26"/>
  <c r="L15" i="26"/>
  <c r="G15" i="26"/>
  <c r="F15" i="26"/>
  <c r="L14" i="26"/>
  <c r="G14" i="26"/>
  <c r="F14" i="26"/>
  <c r="L13" i="26"/>
  <c r="G13" i="26"/>
  <c r="F13" i="26"/>
  <c r="L12" i="26"/>
  <c r="G12" i="26"/>
  <c r="F12" i="26"/>
  <c r="L11" i="26"/>
  <c r="G11" i="26"/>
  <c r="F11" i="26"/>
  <c r="L10" i="26"/>
  <c r="G10" i="26"/>
  <c r="F10" i="26"/>
  <c r="L9" i="26"/>
  <c r="G9" i="26"/>
  <c r="F9" i="26"/>
  <c r="L8" i="26"/>
  <c r="G8" i="26"/>
  <c r="F8" i="26"/>
  <c r="L7" i="26"/>
  <c r="G7" i="26"/>
  <c r="F7" i="26"/>
  <c r="L5" i="26"/>
  <c r="G5" i="26"/>
  <c r="F5" i="26"/>
  <c r="L224" i="24"/>
  <c r="G224" i="24"/>
  <c r="F224" i="24"/>
  <c r="L223" i="24"/>
  <c r="G223" i="24"/>
  <c r="F223" i="24"/>
  <c r="L222" i="24"/>
  <c r="G222" i="24"/>
  <c r="F222" i="24"/>
  <c r="L221" i="24"/>
  <c r="G221" i="24"/>
  <c r="F221" i="24"/>
  <c r="L220" i="24"/>
  <c r="G220" i="24"/>
  <c r="F220" i="24"/>
  <c r="L219" i="24"/>
  <c r="G219" i="24"/>
  <c r="F219" i="24"/>
  <c r="L218" i="24"/>
  <c r="G218" i="24"/>
  <c r="F218" i="24"/>
  <c r="L217" i="24"/>
  <c r="G217" i="24"/>
  <c r="F217" i="24"/>
  <c r="L216" i="24"/>
  <c r="G216" i="24"/>
  <c r="F216" i="24"/>
  <c r="L215" i="24"/>
  <c r="G215" i="24"/>
  <c r="F215" i="24"/>
  <c r="L214" i="24"/>
  <c r="G214" i="24"/>
  <c r="F214" i="24"/>
  <c r="L213" i="24"/>
  <c r="G213" i="24"/>
  <c r="F213" i="24"/>
  <c r="L212" i="24"/>
  <c r="G212" i="24"/>
  <c r="F212" i="24"/>
  <c r="L211" i="24"/>
  <c r="G211" i="24"/>
  <c r="F211" i="24"/>
  <c r="L210" i="24"/>
  <c r="G210" i="24"/>
  <c r="F210" i="24"/>
  <c r="L209" i="24"/>
  <c r="G209" i="24"/>
  <c r="F209" i="24"/>
  <c r="L208" i="24"/>
  <c r="G208" i="24"/>
  <c r="F208" i="24"/>
  <c r="L207" i="24"/>
  <c r="G207" i="24"/>
  <c r="F207" i="24"/>
  <c r="L206" i="24"/>
  <c r="G206" i="24"/>
  <c r="F206" i="24"/>
  <c r="L205" i="24"/>
  <c r="G205" i="24"/>
  <c r="F205" i="24"/>
  <c r="L204" i="24"/>
  <c r="G204" i="24"/>
  <c r="F204" i="24"/>
  <c r="L203" i="24"/>
  <c r="G203" i="24"/>
  <c r="F203" i="24"/>
  <c r="L202" i="24"/>
  <c r="G202" i="24"/>
  <c r="F202" i="24"/>
  <c r="L201" i="24"/>
  <c r="G201" i="24"/>
  <c r="F201" i="24"/>
  <c r="L200" i="24"/>
  <c r="G200" i="24"/>
  <c r="F200" i="24"/>
  <c r="L199" i="24"/>
  <c r="G199" i="24"/>
  <c r="F199" i="24"/>
  <c r="L198" i="24"/>
  <c r="G198" i="24"/>
  <c r="F198" i="24"/>
  <c r="L197" i="24"/>
  <c r="G197" i="24"/>
  <c r="F197" i="24"/>
  <c r="L196" i="24"/>
  <c r="G196" i="24"/>
  <c r="F196" i="24"/>
  <c r="L195" i="24"/>
  <c r="G195" i="24"/>
  <c r="F195" i="24"/>
  <c r="L194" i="24"/>
  <c r="G194" i="24"/>
  <c r="F194" i="24"/>
  <c r="L193" i="24"/>
  <c r="G193" i="24"/>
  <c r="F193" i="24"/>
  <c r="L192" i="24"/>
  <c r="G192" i="24"/>
  <c r="F192" i="24"/>
  <c r="L191" i="24"/>
  <c r="G191" i="24"/>
  <c r="F191" i="24"/>
  <c r="L190" i="24"/>
  <c r="G190" i="24"/>
  <c r="F190" i="24"/>
  <c r="L189" i="24"/>
  <c r="G189" i="24"/>
  <c r="F189" i="24"/>
  <c r="L188" i="24"/>
  <c r="G188" i="24"/>
  <c r="F188" i="24"/>
  <c r="L187" i="24"/>
  <c r="G187" i="24"/>
  <c r="F187" i="24"/>
  <c r="L186" i="24"/>
  <c r="G186" i="24"/>
  <c r="F186" i="24"/>
  <c r="L185" i="24"/>
  <c r="G185" i="24"/>
  <c r="F185" i="24"/>
  <c r="L184" i="24"/>
  <c r="G184" i="24"/>
  <c r="F184" i="24"/>
  <c r="L183" i="24"/>
  <c r="G183" i="24"/>
  <c r="F183" i="24"/>
  <c r="L182" i="24"/>
  <c r="G182" i="24"/>
  <c r="F182" i="24"/>
  <c r="L181" i="24"/>
  <c r="G181" i="24"/>
  <c r="F181" i="24"/>
  <c r="L180" i="24"/>
  <c r="G180" i="24"/>
  <c r="F180" i="24"/>
  <c r="L179" i="24"/>
  <c r="G179" i="24"/>
  <c r="F179" i="24"/>
  <c r="L178" i="24"/>
  <c r="G178" i="24"/>
  <c r="F178" i="24"/>
  <c r="L177" i="24"/>
  <c r="G177" i="24"/>
  <c r="F177" i="24"/>
  <c r="L176" i="24"/>
  <c r="G176" i="24"/>
  <c r="F176" i="24"/>
  <c r="L175" i="24"/>
  <c r="G175" i="24"/>
  <c r="F175" i="24"/>
  <c r="L174" i="24"/>
  <c r="G174" i="24"/>
  <c r="F174" i="24"/>
  <c r="L173" i="24"/>
  <c r="G173" i="24"/>
  <c r="F173" i="24"/>
  <c r="L172" i="24"/>
  <c r="G172" i="24"/>
  <c r="F172" i="24"/>
  <c r="L171" i="24"/>
  <c r="G171" i="24"/>
  <c r="F171" i="24"/>
  <c r="L170" i="24"/>
  <c r="G170" i="24"/>
  <c r="F170" i="24"/>
  <c r="L169" i="24"/>
  <c r="G169" i="24"/>
  <c r="F169" i="24"/>
  <c r="L168" i="24"/>
  <c r="G168" i="24"/>
  <c r="F168" i="24"/>
  <c r="L167" i="24"/>
  <c r="G167" i="24"/>
  <c r="F167" i="24"/>
  <c r="L166" i="24"/>
  <c r="G166" i="24"/>
  <c r="F166" i="24"/>
  <c r="L165" i="24"/>
  <c r="G165" i="24"/>
  <c r="F165" i="24"/>
  <c r="L164" i="24"/>
  <c r="G164" i="24"/>
  <c r="F164" i="24"/>
  <c r="L163" i="24"/>
  <c r="G163" i="24"/>
  <c r="F163" i="24"/>
  <c r="L162" i="24"/>
  <c r="G162" i="24"/>
  <c r="F162" i="24"/>
  <c r="L161" i="24"/>
  <c r="G161" i="24"/>
  <c r="F161" i="24"/>
  <c r="L160" i="24"/>
  <c r="G160" i="24"/>
  <c r="F160" i="24"/>
  <c r="L159" i="24"/>
  <c r="G159" i="24"/>
  <c r="F159" i="24"/>
  <c r="L158" i="24"/>
  <c r="G158" i="24"/>
  <c r="F158" i="24"/>
  <c r="L157" i="24"/>
  <c r="G157" i="24"/>
  <c r="F157" i="24"/>
  <c r="L156" i="24"/>
  <c r="G156" i="24"/>
  <c r="F156" i="24"/>
  <c r="L155" i="24"/>
  <c r="G155" i="24"/>
  <c r="F155" i="24"/>
  <c r="L154" i="24"/>
  <c r="G154" i="24"/>
  <c r="F154" i="24"/>
  <c r="L153" i="24"/>
  <c r="G153" i="24"/>
  <c r="F153" i="24"/>
  <c r="L152" i="24"/>
  <c r="G152" i="24"/>
  <c r="F152" i="24"/>
  <c r="L151" i="24"/>
  <c r="G151" i="24"/>
  <c r="F151" i="24"/>
  <c r="L150" i="24"/>
  <c r="G150" i="24"/>
  <c r="F150" i="24"/>
  <c r="L149" i="24"/>
  <c r="G149" i="24"/>
  <c r="F149" i="24"/>
  <c r="L148" i="24"/>
  <c r="G148" i="24"/>
  <c r="F148" i="24"/>
  <c r="L147" i="24"/>
  <c r="G147" i="24"/>
  <c r="F147" i="24"/>
  <c r="L146" i="24"/>
  <c r="G146" i="24"/>
  <c r="F146" i="24"/>
  <c r="L145" i="24"/>
  <c r="G145" i="24"/>
  <c r="F145" i="24"/>
  <c r="L144" i="24"/>
  <c r="G144" i="24"/>
  <c r="F144" i="24"/>
  <c r="L143" i="24"/>
  <c r="G143" i="24"/>
  <c r="F143" i="24"/>
  <c r="L142" i="24"/>
  <c r="G142" i="24"/>
  <c r="F142" i="24"/>
  <c r="L141" i="24"/>
  <c r="G141" i="24"/>
  <c r="F141" i="24"/>
  <c r="L140" i="24"/>
  <c r="G140" i="24"/>
  <c r="F140" i="24"/>
  <c r="L139" i="24"/>
  <c r="G139" i="24"/>
  <c r="F139" i="24"/>
  <c r="L138" i="24"/>
  <c r="G138" i="24"/>
  <c r="F138" i="24"/>
  <c r="L137" i="24"/>
  <c r="G137" i="24"/>
  <c r="F137" i="24"/>
  <c r="L136" i="24"/>
  <c r="G136" i="24"/>
  <c r="F136" i="24"/>
  <c r="L135" i="24"/>
  <c r="G135" i="24"/>
  <c r="F135" i="24"/>
  <c r="L134" i="24"/>
  <c r="G134" i="24"/>
  <c r="F134" i="24"/>
  <c r="L133" i="24"/>
  <c r="G133" i="24"/>
  <c r="F133" i="24"/>
  <c r="L132" i="24"/>
  <c r="G132" i="24"/>
  <c r="F132" i="24"/>
  <c r="L131" i="24"/>
  <c r="G131" i="24"/>
  <c r="F131" i="24"/>
  <c r="L130" i="24"/>
  <c r="G130" i="24"/>
  <c r="F130" i="24"/>
  <c r="L129" i="24"/>
  <c r="G129" i="24"/>
  <c r="F129" i="24"/>
  <c r="L128" i="24"/>
  <c r="G128" i="24"/>
  <c r="F128" i="24"/>
  <c r="L127" i="24"/>
  <c r="G127" i="24"/>
  <c r="F127" i="24"/>
  <c r="L126" i="24"/>
  <c r="G126" i="24"/>
  <c r="F126" i="24"/>
  <c r="L125" i="24"/>
  <c r="G125" i="24"/>
  <c r="F125" i="24"/>
  <c r="L124" i="24"/>
  <c r="G124" i="24"/>
  <c r="F124" i="24"/>
  <c r="L123" i="24"/>
  <c r="G123" i="24"/>
  <c r="F123" i="24"/>
  <c r="L122" i="24"/>
  <c r="G122" i="24"/>
  <c r="F122" i="24"/>
  <c r="L121" i="24"/>
  <c r="G121" i="24"/>
  <c r="F121" i="24"/>
  <c r="L120" i="24"/>
  <c r="G120" i="24"/>
  <c r="F120" i="24"/>
  <c r="L119" i="24"/>
  <c r="G119" i="24"/>
  <c r="F119" i="24"/>
  <c r="L118" i="24"/>
  <c r="G118" i="24"/>
  <c r="F118" i="24"/>
  <c r="L117" i="24"/>
  <c r="G117" i="24"/>
  <c r="F117" i="24"/>
  <c r="L116" i="24"/>
  <c r="G116" i="24"/>
  <c r="F116" i="24"/>
  <c r="L115" i="24"/>
  <c r="G115" i="24"/>
  <c r="F115" i="24"/>
  <c r="L114" i="24"/>
  <c r="G114" i="24"/>
  <c r="F114" i="24"/>
  <c r="L113" i="24"/>
  <c r="G113" i="24"/>
  <c r="F113" i="24"/>
  <c r="L112" i="24"/>
  <c r="G112" i="24"/>
  <c r="F112" i="24"/>
  <c r="L111" i="24"/>
  <c r="G111" i="24"/>
  <c r="F111" i="24"/>
  <c r="L110" i="24"/>
  <c r="G110" i="24"/>
  <c r="F110" i="24"/>
  <c r="L109" i="24"/>
  <c r="G109" i="24"/>
  <c r="F109" i="24"/>
  <c r="L108" i="24"/>
  <c r="G108" i="24"/>
  <c r="F108" i="24"/>
  <c r="L107" i="24"/>
  <c r="G107" i="24"/>
  <c r="F107" i="24"/>
  <c r="L106" i="24"/>
  <c r="G106" i="24"/>
  <c r="F106" i="24"/>
  <c r="L105" i="24"/>
  <c r="G105" i="24"/>
  <c r="F105" i="24"/>
  <c r="L104" i="24"/>
  <c r="G104" i="24"/>
  <c r="F104" i="24"/>
  <c r="L103" i="24"/>
  <c r="G103" i="24"/>
  <c r="F103" i="24"/>
  <c r="L102" i="24"/>
  <c r="G102" i="24"/>
  <c r="F102" i="24"/>
  <c r="L101" i="24"/>
  <c r="G101" i="24"/>
  <c r="F101" i="24"/>
  <c r="L100" i="24"/>
  <c r="G100" i="24"/>
  <c r="F100" i="24"/>
  <c r="L99" i="24"/>
  <c r="G99" i="24"/>
  <c r="F99" i="24"/>
  <c r="L98" i="24"/>
  <c r="G98" i="24"/>
  <c r="F98" i="24"/>
  <c r="L97" i="24"/>
  <c r="G97" i="24"/>
  <c r="F97" i="24"/>
  <c r="L96" i="24"/>
  <c r="G96" i="24"/>
  <c r="F96" i="24"/>
  <c r="L95" i="24"/>
  <c r="G95" i="24"/>
  <c r="F95" i="24"/>
  <c r="L94" i="24"/>
  <c r="G94" i="24"/>
  <c r="F94" i="24"/>
  <c r="L93" i="24"/>
  <c r="G93" i="24"/>
  <c r="F93" i="24"/>
  <c r="L92" i="24"/>
  <c r="G92" i="24"/>
  <c r="F92" i="24"/>
  <c r="L91" i="24"/>
  <c r="G91" i="24"/>
  <c r="F91" i="24"/>
  <c r="L90" i="24"/>
  <c r="G90" i="24"/>
  <c r="F90" i="24"/>
  <c r="L89" i="24"/>
  <c r="G89" i="24"/>
  <c r="F89" i="24"/>
  <c r="L88" i="24"/>
  <c r="G88" i="24"/>
  <c r="F88" i="24"/>
  <c r="L87" i="24"/>
  <c r="G87" i="24"/>
  <c r="F87" i="24"/>
  <c r="L86" i="24"/>
  <c r="G86" i="24"/>
  <c r="F86" i="24"/>
  <c r="L85" i="24"/>
  <c r="G85" i="24"/>
  <c r="F85" i="24"/>
  <c r="L84" i="24"/>
  <c r="G84" i="24"/>
  <c r="F84" i="24"/>
  <c r="L83" i="24"/>
  <c r="G83" i="24"/>
  <c r="F83" i="24"/>
  <c r="L82" i="24"/>
  <c r="G82" i="24"/>
  <c r="F82" i="24"/>
  <c r="L81" i="24"/>
  <c r="G81" i="24"/>
  <c r="F81" i="24"/>
  <c r="L80" i="24"/>
  <c r="G80" i="24"/>
  <c r="F80" i="24"/>
  <c r="L79" i="24"/>
  <c r="G79" i="24"/>
  <c r="F79" i="24"/>
  <c r="L78" i="24"/>
  <c r="G78" i="24"/>
  <c r="F78" i="24"/>
  <c r="L77" i="24"/>
  <c r="G77" i="24"/>
  <c r="F77" i="24"/>
  <c r="L76" i="24"/>
  <c r="G76" i="24"/>
  <c r="F76" i="24"/>
  <c r="L75" i="24"/>
  <c r="G75" i="24"/>
  <c r="F75" i="24"/>
  <c r="L74" i="24"/>
  <c r="G74" i="24"/>
  <c r="F74" i="24"/>
  <c r="L73" i="24"/>
  <c r="G73" i="24"/>
  <c r="F73" i="24"/>
  <c r="L72" i="24"/>
  <c r="G72" i="24"/>
  <c r="F72" i="24"/>
  <c r="L71" i="24"/>
  <c r="G71" i="24"/>
  <c r="F71" i="24"/>
  <c r="L70" i="24"/>
  <c r="G70" i="24"/>
  <c r="F70" i="24"/>
  <c r="L69" i="24"/>
  <c r="G69" i="24"/>
  <c r="F69" i="24"/>
  <c r="L68" i="24"/>
  <c r="G68" i="24"/>
  <c r="F68" i="24"/>
  <c r="L67" i="24"/>
  <c r="G67" i="24"/>
  <c r="F67" i="24"/>
  <c r="L66" i="24"/>
  <c r="G66" i="24"/>
  <c r="F66" i="24"/>
  <c r="L65" i="24"/>
  <c r="G65" i="24"/>
  <c r="F65" i="24"/>
  <c r="L64" i="24"/>
  <c r="G64" i="24"/>
  <c r="F64" i="24"/>
  <c r="L63" i="24"/>
  <c r="G63" i="24"/>
  <c r="F63" i="24"/>
  <c r="L62" i="24"/>
  <c r="G62" i="24"/>
  <c r="F62" i="24"/>
  <c r="L61" i="24"/>
  <c r="G61" i="24"/>
  <c r="F61" i="24"/>
  <c r="L60" i="24"/>
  <c r="G60" i="24"/>
  <c r="F60" i="24"/>
  <c r="L59" i="24"/>
  <c r="G59" i="24"/>
  <c r="F59" i="24"/>
  <c r="L58" i="24"/>
  <c r="G58" i="24"/>
  <c r="F58" i="24"/>
  <c r="L57" i="24"/>
  <c r="G57" i="24"/>
  <c r="F57" i="24"/>
  <c r="L56" i="24"/>
  <c r="G56" i="24"/>
  <c r="F56" i="24"/>
  <c r="L55" i="24"/>
  <c r="G55" i="24"/>
  <c r="F55" i="24"/>
  <c r="L54" i="24"/>
  <c r="G54" i="24"/>
  <c r="F54" i="24"/>
  <c r="L53" i="24"/>
  <c r="G53" i="24"/>
  <c r="F53" i="24"/>
  <c r="L52" i="24"/>
  <c r="G52" i="24"/>
  <c r="F52" i="24"/>
  <c r="L51" i="24"/>
  <c r="G51" i="24"/>
  <c r="F51" i="24"/>
  <c r="L50" i="24"/>
  <c r="G50" i="24"/>
  <c r="F50" i="24"/>
  <c r="L49" i="24"/>
  <c r="G49" i="24"/>
  <c r="F49" i="24"/>
  <c r="L48" i="24"/>
  <c r="G48" i="24"/>
  <c r="F48" i="24"/>
  <c r="L47" i="24"/>
  <c r="G47" i="24"/>
  <c r="F47" i="24"/>
  <c r="L46" i="24"/>
  <c r="G46" i="24"/>
  <c r="F46" i="24"/>
  <c r="L45" i="24"/>
  <c r="G45" i="24"/>
  <c r="F45" i="24"/>
  <c r="L44" i="24"/>
  <c r="G44" i="24"/>
  <c r="F44" i="24"/>
  <c r="L43" i="24"/>
  <c r="G43" i="24"/>
  <c r="F43" i="24"/>
  <c r="L42" i="24"/>
  <c r="G42" i="24"/>
  <c r="F42" i="24"/>
  <c r="L41" i="24"/>
  <c r="G41" i="24"/>
  <c r="F41" i="24"/>
  <c r="L40" i="24"/>
  <c r="G40" i="24"/>
  <c r="F40" i="24"/>
  <c r="L39" i="24"/>
  <c r="G39" i="24"/>
  <c r="F39" i="24"/>
  <c r="L38" i="24"/>
  <c r="G38" i="24"/>
  <c r="F38" i="24"/>
  <c r="L37" i="24"/>
  <c r="G37" i="24"/>
  <c r="F37" i="24"/>
  <c r="L36" i="24"/>
  <c r="G36" i="24"/>
  <c r="F36" i="24"/>
  <c r="L35" i="24"/>
  <c r="G35" i="24"/>
  <c r="F35" i="24"/>
  <c r="L34" i="24"/>
  <c r="G34" i="24"/>
  <c r="F34" i="24"/>
  <c r="L33" i="24"/>
  <c r="G33" i="24"/>
  <c r="F33" i="24"/>
  <c r="L32" i="24"/>
  <c r="G32" i="24"/>
  <c r="F32" i="24"/>
  <c r="L31" i="24"/>
  <c r="G31" i="24"/>
  <c r="F31" i="24"/>
  <c r="L30" i="24"/>
  <c r="G30" i="24"/>
  <c r="F30" i="24"/>
  <c r="L29" i="24"/>
  <c r="G29" i="24"/>
  <c r="F29" i="24"/>
  <c r="L28" i="24"/>
  <c r="G28" i="24"/>
  <c r="F28" i="24"/>
  <c r="L27" i="24"/>
  <c r="G27" i="24"/>
  <c r="F27" i="24"/>
  <c r="L26" i="24"/>
  <c r="G26" i="24"/>
  <c r="F26" i="24"/>
  <c r="L25" i="24"/>
  <c r="G25" i="24"/>
  <c r="F25" i="24"/>
  <c r="L24" i="24"/>
  <c r="G24" i="24"/>
  <c r="F24" i="24"/>
  <c r="L23" i="24"/>
  <c r="G23" i="24"/>
  <c r="F23" i="24"/>
  <c r="L22" i="24"/>
  <c r="G22" i="24"/>
  <c r="F22" i="24"/>
  <c r="L21" i="24"/>
  <c r="G21" i="24"/>
  <c r="F21" i="24"/>
  <c r="L20" i="24"/>
  <c r="G20" i="24"/>
  <c r="F20" i="24"/>
  <c r="L19" i="24"/>
  <c r="G19" i="24"/>
  <c r="F19" i="24"/>
  <c r="L18" i="24"/>
  <c r="G18" i="24"/>
  <c r="F18" i="24"/>
  <c r="L17" i="24"/>
  <c r="G17" i="24"/>
  <c r="F17" i="24"/>
  <c r="L16" i="24"/>
  <c r="G16" i="24"/>
  <c r="F16" i="24"/>
  <c r="L15" i="24"/>
  <c r="G15" i="24"/>
  <c r="F15" i="24"/>
  <c r="L14" i="24"/>
  <c r="G14" i="24"/>
  <c r="F14" i="24"/>
  <c r="L13" i="24"/>
  <c r="G13" i="24"/>
  <c r="F13" i="24"/>
  <c r="L12" i="24"/>
  <c r="G12" i="24"/>
  <c r="F12" i="24"/>
  <c r="L11" i="24"/>
  <c r="G11" i="24"/>
  <c r="F11" i="24"/>
  <c r="L10" i="24"/>
  <c r="G10" i="24"/>
  <c r="F10" i="24"/>
  <c r="L9" i="24"/>
  <c r="G9" i="24"/>
  <c r="F9" i="24"/>
  <c r="L8" i="24"/>
  <c r="G8" i="24"/>
  <c r="F8" i="24"/>
  <c r="L7" i="24"/>
  <c r="G7" i="24"/>
  <c r="F7" i="24"/>
  <c r="L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<sst xmlns="http://schemas.openxmlformats.org/spreadsheetml/2006/main" count="2002" uniqueCount="267">
  <si>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</si>
  <si>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</si>
  <si>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</si>
  <si>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</si>
  <si>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</si>
  <si>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</si>
  <si>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</si>
  <si>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</si>
  <si>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</si>
  <si>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</si>
  <si>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</si>
  <si>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</si>
  <si>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</si>
  <si>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</si>
  <si>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</si>
  <si>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</si>
  <si>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</si>
  <si>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</si>
  <si>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</si>
  <si>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</si>
  <si>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</si>
  <si>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</si>
  <si>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</si>
  <si>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</si>
  <si>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</si>
  <si>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</si>
  <si>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</si>
  <si>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</si>
  <si>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</si>
  <si>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</si>
  <si>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</si>
  <si>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</si>
  <si>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</si>
  <si>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</si>
  <si>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</si>
  <si>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</si>
  <si>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</si>
  <si>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</si>
  <si>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</si>
  <si>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</si>
  <si>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</si>
  <si>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</si>
  <si>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</si>
  <si>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</si>
  <si>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</si>
  <si>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</si>
  <si>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</si>
  <si>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</si>
  <si>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</si>
  <si>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</si>
  <si>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</si>
  <si>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</si>
  <si>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</si>
  <si>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</si>
  <si>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</si>
  <si>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</si>
  <si>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</si>
  <si>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</si>
  <si>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</si>
  <si>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</si>
  <si>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</si>
  <si>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</si>
  <si>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</si>
  <si>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</si>
  <si>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</si>
  <si>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</si>
  <si>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</si>
  <si>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</si>
  <si>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</si>
  <si>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</si>
  <si>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</si>
  <si>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</si>
  <si>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</si>
  <si>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</si>
  <si>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</si>
  <si>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</si>
  <si>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</si>
  <si>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</si>
  <si>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</si>
  <si>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</si>
  <si>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</si>
  <si>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</si>
  <si>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</si>
  <si>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</si>
  <si>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</si>
  <si>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</si>
  <si>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</si>
  <si>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</si>
  <si>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</si>
  <si>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</si>
  <si>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</si>
  <si>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</si>
  <si>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</si>
  <si>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</si>
  <si>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</si>
  <si>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</si>
  <si>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</si>
  <si>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</si>
  <si>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</si>
  <si>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</si>
  <si>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</si>
  <si>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</si>
  <si>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</si>
  <si>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</si>
  <si>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</si>
  <si>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</si>
  <si>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</si>
  <si>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</si>
  <si>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</si>
  <si>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</si>
  <si>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</si>
  <si>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</si>
  <si>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</si>
  <si>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</si>
  <si>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</si>
  <si>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</si>
  <si>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</si>
  <si>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</si>
  <si>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</si>
  <si>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</si>
  <si>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</si>
  <si>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</si>
  <si>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</si>
  <si>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</si>
  <si>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</si>
  <si>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</si>
  <si>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</si>
  <si>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</si>
  <si>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</si>
  <si>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</si>
  <si>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</si>
  <si>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</si>
  <si>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</si>
  <si>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</si>
  <si>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</si>
  <si>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</si>
  <si>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</si>
  <si>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</si>
  <si>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</si>
  <si>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</si>
  <si>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</si>
  <si>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</si>
  <si>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</si>
  <si>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</si>
  <si>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</si>
  <si>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</si>
  <si>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</si>
  <si>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</si>
  <si>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</si>
  <si>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</si>
  <si>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</si>
  <si>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</si>
  <si>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</si>
  <si>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</si>
  <si>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</si>
  <si>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</si>
  <si>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</si>
  <si>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</si>
  <si>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</si>
  <si>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</si>
  <si>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</si>
  <si>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</si>
  <si>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</si>
  <si>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</si>
  <si>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</si>
  <si>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</si>
  <si>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</si>
  <si>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</si>
  <si>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</si>
  <si>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</si>
  <si>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</si>
  <si>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</si>
  <si>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</si>
  <si>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</si>
  <si>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</si>
  <si>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</si>
  <si>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</si>
  <si>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</si>
  <si>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</si>
  <si>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</si>
  <si>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</si>
  <si>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</si>
  <si>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</si>
  <si>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</si>
  <si>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</si>
  <si>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</si>
  <si>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</si>
  <si>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</si>
  <si>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</si>
  <si>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</si>
  <si>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</si>
  <si>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</si>
  <si>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</si>
  <si>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</si>
  <si>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</si>
  <si>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</si>
  <si>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</si>
  <si>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</si>
  <si>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</si>
  <si>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</si>
  <si>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</si>
  <si>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</si>
  <si>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</si>
  <si>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</si>
  <si>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</si>
  <si>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</si>
  <si>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</si>
  <si>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</si>
  <si>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</si>
  <si>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</si>
  <si>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</si>
  <si>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</si>
  <si>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</si>
  <si>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</si>
  <si>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</si>
  <si>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</si>
  <si>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</si>
  <si>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</si>
  <si>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</si>
  <si>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</si>
  <si>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</si>
  <si>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</si>
  <si>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</si>
  <si>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</si>
  <si>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</si>
  <si>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</si>
  <si>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</si>
  <si>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</si>
  <si>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</si>
  <si>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</si>
  <si>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</si>
  <si>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</si>
  <si>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</si>
  <si>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</si>
  <si>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</si>
  <si>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</si>
  <si>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</si>
  <si>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</si>
  <si>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</si>
  <si>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</si>
  <si>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</si>
  <si>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</si>
  <si>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</si>
  <si>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</si>
  <si>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</si>
  <si>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</si>
  <si>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</si>
  <si>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</si>
  <si>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</si>
  <si>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</si>
  <si>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</si>
  <si>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</si>
  <si>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</si>
  <si>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</si>
  <si>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</si>
  <si>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</si>
  <si>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</si>
  <si>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</si>
  <si>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</si>
  <si>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</si>
  <si>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</si>
  <si>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TABLE 3: CPI GROUP AND SUB- GROUP, ATOLLS'</t>
  </si>
  <si>
    <t>Dec 2017 -Jan 2018</t>
  </si>
  <si>
    <t>Dec  2017 -Jan 2018</t>
  </si>
  <si>
    <t>Jan  2017 -Jan2018</t>
  </si>
  <si>
    <t>Dec  2017 -Jan  2018</t>
  </si>
  <si>
    <t>Dec   2017 -Jan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</si>
</sst>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26">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4"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0" fillId="0" borderId="34" xfId="0" applyNumberFormat="1" applyBorder="1"/>
    <xf numFmtId="2" fontId="8" fillId="0" borderId="36" xfId="0" applyNumberFormat="1" applyFont="1" applyBorder="1" applyAlignment="1">
      <alignment horizontal="right"/>
    </xf>
    <xf numFmtId="2" fontId="0" fillId="0" borderId="0" xfId="0" applyNumberFormat="1" applyFont="1" applyFill="1"/>
    <xf numFmtId="2" fontId="0" fillId="0" borderId="0" xfId="0" applyNumberFormat="1" applyFont="1"/>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8" fillId="0" borderId="18" xfId="0" applyFont="1" applyFill="1" applyBorder="1" applyAlignment="1">
      <alignment horizontal="center" vertical="center" wrapText="1"/>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2" fillId="0" borderId="16" xfId="0" applyFont="1" applyBorder="1" applyAlignment="1">
      <alignment horizontal="center"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8" fillId="2" borderId="0" xfId="0" applyNumberFormat="1" applyFont="1" applyFill="1" applyBorder="1" applyAlignment="1">
      <alignment horizontal="center"/>
    </xf>
    <xf numFmtId="2" fontId="2" fillId="2" borderId="0" xfId="0" applyNumberFormat="1" applyFont="1" applyFill="1" applyBorder="1" applyAlignment="1">
      <alignment horizontal="right"/>
    </xf>
    <xf numFmtId="2" fontId="8"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tabSelected="1" view="pageBreakPreview" zoomScaleNormal="100" zoomScaleSheetLayoutView="100" workbookViewId="0">
      <selection activeCell="O13" sqref="O13"/>
    </sheetView>
  </sheetViews>
  <sheetFormatPr defaultRowHeight="15" x14ac:dyDescent="0.25"/>
  <cols>
    <col min="1" max="1" width="54" style="4" customWidth="1"/>
    <col min="2" max="3" width="9.7109375" style="99" bestFit="1" customWidth="1"/>
    <col min="4" max="4" width="1.85546875" style="87" customWidth="1"/>
    <col min="5" max="5" width="11.28515625" style="87" customWidth="1"/>
    <col min="6" max="6" width="1.85546875" style="87" customWidth="1"/>
    <col min="7" max="8" width="9.7109375" style="87" bestFit="1" customWidth="1"/>
    <col min="9" max="9" width="1.85546875" style="87" customWidth="1"/>
    <col min="10" max="10" width="12" style="87" bestFit="1" customWidth="1"/>
  </cols>
  <sheetData>
    <row r="1" spans="1:10" ht="15.75" x14ac:dyDescent="0.25">
      <c r="A1" s="53" t="s">
        <v>253</v>
      </c>
      <c r="B1" s="88"/>
      <c r="C1" s="88"/>
      <c r="D1" s="89"/>
    </row>
    <row r="2" spans="1:10" ht="6" customHeight="1" x14ac:dyDescent="0.25">
      <c r="A2" s="42"/>
      <c r="B2" s="90"/>
      <c r="C2" s="90"/>
      <c r="D2" s="86"/>
      <c r="E2" s="86"/>
      <c r="F2" s="86"/>
      <c r="G2" s="86"/>
      <c r="H2" s="86"/>
      <c r="I2" s="86"/>
      <c r="J2" s="86"/>
    </row>
    <row r="3" spans="1:10" ht="53.25" customHeight="1" x14ac:dyDescent="0.25">
      <c r="A3" s="182" t="s">
        <v>56</v>
      </c>
      <c r="B3" s="184" t="s">
        <v>242</v>
      </c>
      <c r="C3" s="184"/>
      <c r="D3" s="184"/>
      <c r="E3" s="162" t="s">
        <v>243</v>
      </c>
      <c r="F3" s="91"/>
      <c r="G3" s="181" t="s">
        <v>244</v>
      </c>
      <c r="H3" s="181"/>
      <c r="I3" s="91"/>
      <c r="J3" s="111" t="s">
        <v>245</v>
      </c>
    </row>
    <row r="4" spans="1:10" ht="30" x14ac:dyDescent="0.25">
      <c r="A4" s="183"/>
      <c r="B4" s="85">
        <v>43070</v>
      </c>
      <c r="C4" s="118">
        <v>43101</v>
      </c>
      <c r="D4" s="136"/>
      <c r="E4" s="161" t="s">
        <v>262</v>
      </c>
      <c r="F4" s="136"/>
      <c r="G4" s="118">
        <v>43070</v>
      </c>
      <c r="H4" s="118">
        <v>43101</v>
      </c>
      <c r="I4" s="86"/>
      <c r="J4" s="161" t="s">
        <v>263</v>
      </c>
    </row>
    <row r="5" spans="1:10" ht="15.75" x14ac:dyDescent="0.25">
      <c r="A5" s="127" t="s">
        <v>241</v>
      </c>
      <c r="B5" s="129">
        <v>110.35293458574249</v>
      </c>
      <c r="C5" s="129">
        <v>110.69350514191611</v>
      </c>
      <c r="D5" s="128"/>
      <c r="E5" s="128">
        <f>((C5/B5-1)*100)</f>
        <v>0.30861939236332958</v>
      </c>
      <c r="F5" s="128"/>
      <c r="G5" s="128">
        <v>110.35293458574249</v>
      </c>
      <c r="H5" s="128">
        <v>110.69350514191611</v>
      </c>
      <c r="I5" s="128"/>
      <c r="J5" s="130">
        <f t="shared" ref="J5" si="0">H5-G5</f>
        <v>0.34057055617361698</v>
      </c>
    </row>
    <row r="6" spans="1:10" ht="13.5" customHeight="1" x14ac:dyDescent="0.25">
      <c r="A6" s="39"/>
      <c r="B6" s="92"/>
      <c r="C6" s="92"/>
      <c r="D6" s="92"/>
      <c r="E6" s="92"/>
      <c r="F6" s="92"/>
      <c r="G6" s="92"/>
      <c r="H6" s="92"/>
      <c r="I6" s="92"/>
      <c r="J6" s="92"/>
    </row>
    <row r="7" spans="1:10" ht="15.75" customHeight="1" x14ac:dyDescent="0.25">
      <c r="A7" s="55" t="s">
        <v>127</v>
      </c>
      <c r="B7" s="93">
        <v>113.89142307859601</v>
      </c>
      <c r="C7" s="93">
        <v>114.31627108300184</v>
      </c>
      <c r="D7" s="93"/>
      <c r="E7" s="93">
        <f t="shared" ref="E7:E70" si="1">((C7/B7-1)*100)</f>
        <v>0.37302897173621119</v>
      </c>
      <c r="F7" s="93"/>
      <c r="G7" s="93">
        <v>32.385360011885481</v>
      </c>
      <c r="H7" s="93">
        <v>32.506166787330876</v>
      </c>
      <c r="I7" s="93"/>
      <c r="J7" s="93">
        <f>H7-G7</f>
        <v>0.12080677544539498</v>
      </c>
    </row>
    <row r="8" spans="1:10" ht="15.75" x14ac:dyDescent="0.25">
      <c r="A8" s="34" t="s">
        <v>57</v>
      </c>
      <c r="B8" s="94">
        <v>114.41214261475042</v>
      </c>
      <c r="C8" s="94">
        <v>114.91303815816494</v>
      </c>
      <c r="D8" s="94"/>
      <c r="E8" s="94">
        <f t="shared" si="1"/>
        <v>0.43779928595615303</v>
      </c>
      <c r="F8" s="94"/>
      <c r="G8" s="94">
        <v>29.886915105976524</v>
      </c>
      <c r="H8" s="94">
        <v>30.017759806904813</v>
      </c>
      <c r="I8" s="94"/>
      <c r="J8" s="94">
        <f t="shared" ref="J8:J71" si="2">H8-G8</f>
        <v>0.13084470092828937</v>
      </c>
    </row>
    <row r="9" spans="1:10" ht="15.75" x14ac:dyDescent="0.25">
      <c r="A9" s="58" t="s">
        <v>58</v>
      </c>
      <c r="B9" s="95">
        <v>128.30703484882056</v>
      </c>
      <c r="C9" s="95">
        <v>128.23502478870222</v>
      </c>
      <c r="D9" s="95"/>
      <c r="E9" s="95">
        <f t="shared" si="1"/>
        <v>-5.6123236113425623E-2</v>
      </c>
      <c r="F9" s="95"/>
      <c r="G9" s="95">
        <v>5.2536471840797745</v>
      </c>
      <c r="H9" s="95">
        <v>5.2506986672660876</v>
      </c>
      <c r="I9" s="95"/>
      <c r="J9" s="95">
        <f t="shared" si="2"/>
        <v>-2.9485168136869078E-3</v>
      </c>
    </row>
    <row r="10" spans="1:10" ht="15.75" x14ac:dyDescent="0.25">
      <c r="A10" s="35" t="s">
        <v>62</v>
      </c>
      <c r="B10" s="94">
        <v>90.54441402736694</v>
      </c>
      <c r="C10" s="94">
        <v>91.493893515482824</v>
      </c>
      <c r="D10" s="94"/>
      <c r="E10" s="94">
        <f t="shared" si="1"/>
        <v>1.0486339751769824</v>
      </c>
      <c r="F10" s="94"/>
      <c r="G10" s="94">
        <v>0.94474549964651966</v>
      </c>
      <c r="H10" s="94">
        <v>0.95465242193476874</v>
      </c>
      <c r="I10" s="94"/>
      <c r="J10" s="94">
        <f t="shared" si="2"/>
        <v>9.9069222882490759E-3</v>
      </c>
    </row>
    <row r="11" spans="1:10" ht="15.75" x14ac:dyDescent="0.25">
      <c r="A11" s="58" t="s">
        <v>63</v>
      </c>
      <c r="B11" s="95">
        <v>105.37997469017212</v>
      </c>
      <c r="C11" s="95">
        <v>105.97038975485788</v>
      </c>
      <c r="D11" s="95"/>
      <c r="E11" s="95">
        <f t="shared" si="1"/>
        <v>0.56027254364183765</v>
      </c>
      <c r="F11" s="95"/>
      <c r="G11" s="95">
        <v>9.1115044980581121</v>
      </c>
      <c r="H11" s="95">
        <v>9.1625537560734216</v>
      </c>
      <c r="I11" s="95"/>
      <c r="J11" s="95">
        <f t="shared" si="2"/>
        <v>5.1049258015309462E-2</v>
      </c>
    </row>
    <row r="12" spans="1:10" ht="15.75" x14ac:dyDescent="0.25">
      <c r="A12" s="35" t="s">
        <v>152</v>
      </c>
      <c r="B12" s="94">
        <v>103.34695346118284</v>
      </c>
      <c r="C12" s="94">
        <v>103.66472041405852</v>
      </c>
      <c r="D12" s="94"/>
      <c r="E12" s="94">
        <f t="shared" si="1"/>
        <v>0.30747587832382628</v>
      </c>
      <c r="F12" s="94"/>
      <c r="G12" s="94">
        <v>5.0510399238430619</v>
      </c>
      <c r="H12" s="94">
        <v>5.0665706532133852</v>
      </c>
      <c r="I12" s="94"/>
      <c r="J12" s="94">
        <f t="shared" si="2"/>
        <v>1.5530729370323293E-2</v>
      </c>
    </row>
    <row r="13" spans="1:10" ht="15.75" x14ac:dyDescent="0.25">
      <c r="A13" s="58" t="s">
        <v>153</v>
      </c>
      <c r="B13" s="95">
        <v>86.349468593400246</v>
      </c>
      <c r="C13" s="95">
        <v>85.962240214084176</v>
      </c>
      <c r="D13" s="95"/>
      <c r="E13" s="95">
        <f t="shared" si="1"/>
        <v>-0.44844326852715444</v>
      </c>
      <c r="F13" s="95"/>
      <c r="G13" s="95">
        <v>0.81190865252037181</v>
      </c>
      <c r="H13" s="95">
        <v>0.80826770282155469</v>
      </c>
      <c r="I13" s="95"/>
      <c r="J13" s="95">
        <f t="shared" si="2"/>
        <v>-3.6409496988171197E-3</v>
      </c>
    </row>
    <row r="14" spans="1:10" ht="15.75" x14ac:dyDescent="0.25">
      <c r="A14" s="35" t="s">
        <v>69</v>
      </c>
      <c r="B14" s="94">
        <v>125.40296152595583</v>
      </c>
      <c r="C14" s="94">
        <v>120.8241840458447</v>
      </c>
      <c r="D14" s="94"/>
      <c r="E14" s="94">
        <f t="shared" si="1"/>
        <v>-3.6512514731666945</v>
      </c>
      <c r="F14" s="94"/>
      <c r="G14" s="94">
        <v>2.0895418622220343</v>
      </c>
      <c r="H14" s="94">
        <v>2.0132474341952173</v>
      </c>
      <c r="I14" s="94"/>
      <c r="J14" s="94">
        <f t="shared" si="2"/>
        <v>-7.6294428026816963E-2</v>
      </c>
    </row>
    <row r="15" spans="1:10" ht="15.75" x14ac:dyDescent="0.25">
      <c r="A15" s="58" t="s">
        <v>72</v>
      </c>
      <c r="B15" s="95">
        <v>148.52208024012157</v>
      </c>
      <c r="C15" s="95">
        <v>157.17733868267305</v>
      </c>
      <c r="D15" s="95"/>
      <c r="E15" s="95">
        <f t="shared" si="1"/>
        <v>5.8275903680841123</v>
      </c>
      <c r="F15" s="95"/>
      <c r="G15" s="95">
        <v>2.5191669977419666</v>
      </c>
      <c r="H15" s="95">
        <v>2.6659737310583309</v>
      </c>
      <c r="I15" s="95"/>
      <c r="J15" s="95">
        <f t="shared" si="2"/>
        <v>0.14680673331636429</v>
      </c>
    </row>
    <row r="16" spans="1:10" ht="15.75" x14ac:dyDescent="0.25">
      <c r="A16" s="35" t="s">
        <v>154</v>
      </c>
      <c r="B16" s="94">
        <v>138.72979798548701</v>
      </c>
      <c r="C16" s="94">
        <v>138.61312604184863</v>
      </c>
      <c r="D16" s="94"/>
      <c r="E16" s="94">
        <f t="shared" si="1"/>
        <v>-8.4100132294995245E-2</v>
      </c>
      <c r="F16" s="94"/>
      <c r="G16" s="94">
        <v>1.5335128972726779</v>
      </c>
      <c r="H16" s="94">
        <v>1.5322232108973104</v>
      </c>
      <c r="I16" s="94"/>
      <c r="J16" s="94">
        <f t="shared" si="2"/>
        <v>-1.2896863753675269E-3</v>
      </c>
    </row>
    <row r="17" spans="1:10" ht="15.75" x14ac:dyDescent="0.25">
      <c r="A17" s="58" t="s">
        <v>155</v>
      </c>
      <c r="B17" s="95">
        <v>125.92950374739962</v>
      </c>
      <c r="C17" s="95">
        <v>125.52430395001679</v>
      </c>
      <c r="D17" s="95"/>
      <c r="E17" s="95">
        <f t="shared" si="1"/>
        <v>-0.32176716760166091</v>
      </c>
      <c r="F17" s="95"/>
      <c r="G17" s="95">
        <v>2.5718475905920108</v>
      </c>
      <c r="H17" s="95">
        <v>2.5635722294447314</v>
      </c>
      <c r="I17" s="95"/>
      <c r="J17" s="95">
        <f t="shared" si="2"/>
        <v>-8.2753611472794475E-3</v>
      </c>
    </row>
    <row r="18" spans="1:10" ht="15.75" x14ac:dyDescent="0.25">
      <c r="A18" s="34" t="s">
        <v>76</v>
      </c>
      <c r="B18" s="94">
        <v>108.01096816290641</v>
      </c>
      <c r="C18" s="94">
        <v>107.57701580830795</v>
      </c>
      <c r="D18" s="94"/>
      <c r="E18" s="94">
        <f t="shared" si="1"/>
        <v>-0.40176693346916093</v>
      </c>
      <c r="F18" s="94"/>
      <c r="G18" s="94">
        <v>2.4984449059089551</v>
      </c>
      <c r="H18" s="94">
        <v>2.4884069804260678</v>
      </c>
      <c r="I18" s="94"/>
      <c r="J18" s="94">
        <f t="shared" si="2"/>
        <v>-1.0037925482887289E-2</v>
      </c>
    </row>
    <row r="19" spans="1:10" ht="15.75" x14ac:dyDescent="0.25">
      <c r="A19" s="58" t="s">
        <v>156</v>
      </c>
      <c r="B19" s="95">
        <v>107.43119473402018</v>
      </c>
      <c r="C19" s="95">
        <v>106.5423274900791</v>
      </c>
      <c r="D19" s="95"/>
      <c r="E19" s="95">
        <f t="shared" si="1"/>
        <v>-0.82738281570985395</v>
      </c>
      <c r="F19" s="95"/>
      <c r="G19" s="95">
        <v>0.67960734140350654</v>
      </c>
      <c r="H19" s="95">
        <v>0.67398438704643138</v>
      </c>
      <c r="I19" s="95"/>
      <c r="J19" s="95">
        <f t="shared" si="2"/>
        <v>-5.6229543570751606E-3</v>
      </c>
    </row>
    <row r="20" spans="1:10" ht="15.75" x14ac:dyDescent="0.25">
      <c r="A20" s="35" t="s">
        <v>157</v>
      </c>
      <c r="B20" s="94">
        <v>108.22920925897513</v>
      </c>
      <c r="C20" s="94">
        <v>107.96649814987303</v>
      </c>
      <c r="D20" s="94"/>
      <c r="E20" s="94">
        <f t="shared" si="1"/>
        <v>-0.24273586668592806</v>
      </c>
      <c r="F20" s="94"/>
      <c r="G20" s="94">
        <v>1.8188375645054482</v>
      </c>
      <c r="H20" s="94">
        <v>1.8144225933796367</v>
      </c>
      <c r="I20" s="94"/>
      <c r="J20" s="94">
        <f t="shared" si="2"/>
        <v>-4.4149711258114621E-3</v>
      </c>
    </row>
    <row r="21" spans="1:10" ht="15.75" x14ac:dyDescent="0.25">
      <c r="A21" s="55" t="s">
        <v>247</v>
      </c>
      <c r="B21" s="96">
        <v>160.41872060134136</v>
      </c>
      <c r="C21" s="96">
        <v>161.76960847692726</v>
      </c>
      <c r="D21" s="96"/>
      <c r="E21" s="96">
        <f t="shared" si="1"/>
        <v>0.8421011403918488</v>
      </c>
      <c r="F21" s="96"/>
      <c r="G21" s="96">
        <v>3.6161011505535914</v>
      </c>
      <c r="H21" s="96">
        <v>3.6465523795801262</v>
      </c>
      <c r="I21" s="96"/>
      <c r="J21" s="96">
        <f t="shared" si="2"/>
        <v>3.0451229026534854E-2</v>
      </c>
    </row>
    <row r="22" spans="1:10" ht="15.75" x14ac:dyDescent="0.25">
      <c r="A22" s="34" t="s">
        <v>1</v>
      </c>
      <c r="B22" s="94">
        <v>173.08709758537495</v>
      </c>
      <c r="C22" s="94">
        <v>173.08709758537495</v>
      </c>
      <c r="D22" s="94"/>
      <c r="E22" s="94">
        <f t="shared" si="1"/>
        <v>0</v>
      </c>
      <c r="F22" s="94"/>
      <c r="G22" s="94">
        <v>2.8832099995063376</v>
      </c>
      <c r="H22" s="94">
        <v>2.8832099995063376</v>
      </c>
      <c r="I22" s="94"/>
      <c r="J22" s="94">
        <f t="shared" si="2"/>
        <v>0</v>
      </c>
    </row>
    <row r="23" spans="1:10" ht="15.75" x14ac:dyDescent="0.25">
      <c r="A23" s="58" t="s">
        <v>78</v>
      </c>
      <c r="B23" s="95">
        <v>173.08709758537495</v>
      </c>
      <c r="C23" s="95">
        <v>173.08709758537495</v>
      </c>
      <c r="D23" s="95"/>
      <c r="E23" s="95">
        <f t="shared" si="1"/>
        <v>0</v>
      </c>
      <c r="F23" s="95"/>
      <c r="G23" s="95">
        <v>2.8832099995063376</v>
      </c>
      <c r="H23" s="95">
        <v>2.8832099995063376</v>
      </c>
      <c r="I23" s="95"/>
      <c r="J23" s="95">
        <f t="shared" si="2"/>
        <v>0</v>
      </c>
    </row>
    <row r="24" spans="1:10" ht="15.75" x14ac:dyDescent="0.25">
      <c r="A24" s="35" t="s">
        <v>16</v>
      </c>
      <c r="B24" s="94">
        <v>124.55507026410639</v>
      </c>
      <c r="C24" s="94">
        <v>129.73026574246433</v>
      </c>
      <c r="D24" s="94"/>
      <c r="E24" s="94">
        <f t="shared" si="1"/>
        <v>4.1549456536650542</v>
      </c>
      <c r="F24" s="94"/>
      <c r="G24" s="94">
        <v>0.73289115104725411</v>
      </c>
      <c r="H24" s="94">
        <v>0.76334238007378785</v>
      </c>
      <c r="I24" s="94"/>
      <c r="J24" s="94">
        <f t="shared" si="2"/>
        <v>3.0451229026533744E-2</v>
      </c>
    </row>
    <row r="25" spans="1:10" ht="15.75" x14ac:dyDescent="0.25">
      <c r="A25" s="55" t="s">
        <v>128</v>
      </c>
      <c r="B25" s="96">
        <v>99.944923507635622</v>
      </c>
      <c r="C25" s="96">
        <v>99.681956639800774</v>
      </c>
      <c r="D25" s="96"/>
      <c r="E25" s="96">
        <f t="shared" si="1"/>
        <v>-0.26311178057458751</v>
      </c>
      <c r="F25" s="96"/>
      <c r="G25" s="96">
        <v>3.8881704759421365</v>
      </c>
      <c r="H25" s="96">
        <v>3.8779402413711099</v>
      </c>
      <c r="I25" s="96"/>
      <c r="J25" s="96">
        <f t="shared" si="2"/>
        <v>-1.0230234571026564E-2</v>
      </c>
    </row>
    <row r="26" spans="1:10" ht="15.75" x14ac:dyDescent="0.25">
      <c r="A26" s="34" t="s">
        <v>79</v>
      </c>
      <c r="B26" s="94">
        <v>99.613444102056121</v>
      </c>
      <c r="C26" s="94">
        <v>99.280409951275345</v>
      </c>
      <c r="D26" s="94"/>
      <c r="E26" s="94">
        <f t="shared" si="1"/>
        <v>-0.33432650962210708</v>
      </c>
      <c r="F26" s="94"/>
      <c r="G26" s="94">
        <v>2.98245593577944</v>
      </c>
      <c r="H26" s="94">
        <v>2.9724847949483308</v>
      </c>
      <c r="I26" s="94"/>
      <c r="J26" s="94">
        <f t="shared" si="2"/>
        <v>-9.9711408311091709E-3</v>
      </c>
    </row>
    <row r="27" spans="1:10" s="57" customFormat="1" ht="15.75" x14ac:dyDescent="0.25">
      <c r="A27" s="58" t="s">
        <v>80</v>
      </c>
      <c r="B27" s="95">
        <v>95.047265055529749</v>
      </c>
      <c r="C27" s="95">
        <v>97.241901549328944</v>
      </c>
      <c r="D27" s="95"/>
      <c r="E27" s="95">
        <f t="shared" si="1"/>
        <v>2.3089948906126034</v>
      </c>
      <c r="F27" s="95"/>
      <c r="G27" s="95">
        <v>0.49262476498727542</v>
      </c>
      <c r="H27" s="95">
        <v>0.50399944564072396</v>
      </c>
      <c r="I27" s="95"/>
      <c r="J27" s="95">
        <f t="shared" si="2"/>
        <v>1.1374680653448543E-2</v>
      </c>
    </row>
    <row r="28" spans="1:10" ht="15.75" x14ac:dyDescent="0.25">
      <c r="A28" s="35" t="s">
        <v>82</v>
      </c>
      <c r="B28" s="94">
        <v>102.84616726077128</v>
      </c>
      <c r="C28" s="94">
        <v>101.85727351838119</v>
      </c>
      <c r="D28" s="94"/>
      <c r="E28" s="94">
        <f t="shared" si="1"/>
        <v>-0.96152707361734091</v>
      </c>
      <c r="F28" s="94"/>
      <c r="G28" s="94">
        <v>2.219991726728249</v>
      </c>
      <c r="H28" s="94">
        <v>2.1986459052436915</v>
      </c>
      <c r="I28" s="94"/>
      <c r="J28" s="94">
        <f t="shared" si="2"/>
        <v>-2.1345821484557437E-2</v>
      </c>
    </row>
    <row r="29" spans="1:10" s="57" customFormat="1" ht="15.75" x14ac:dyDescent="0.25">
      <c r="A29" s="58" t="s">
        <v>158</v>
      </c>
      <c r="B29" s="95">
        <v>85.074708911125342</v>
      </c>
      <c r="C29" s="95">
        <v>85.074708911125342</v>
      </c>
      <c r="D29" s="95"/>
      <c r="E29" s="95">
        <f t="shared" si="1"/>
        <v>0</v>
      </c>
      <c r="F29" s="95"/>
      <c r="G29" s="95">
        <v>0.26983944406391508</v>
      </c>
      <c r="H29" s="95">
        <v>0.26983944406391508</v>
      </c>
      <c r="I29" s="95"/>
      <c r="J29" s="95">
        <f t="shared" si="2"/>
        <v>0</v>
      </c>
    </row>
    <row r="30" spans="1:10" ht="15.75" x14ac:dyDescent="0.25">
      <c r="A30" s="34" t="s">
        <v>83</v>
      </c>
      <c r="B30" s="94">
        <v>101.05222831680939</v>
      </c>
      <c r="C30" s="94">
        <v>101.02332075421589</v>
      </c>
      <c r="D30" s="94"/>
      <c r="E30" s="94">
        <f t="shared" si="1"/>
        <v>-2.860655630757547E-2</v>
      </c>
      <c r="F30" s="94"/>
      <c r="G30" s="94">
        <v>0.90571454016269648</v>
      </c>
      <c r="H30" s="94">
        <v>0.90545544642277909</v>
      </c>
      <c r="I30" s="94"/>
      <c r="J30" s="94">
        <f t="shared" si="2"/>
        <v>-2.5909373991739315E-4</v>
      </c>
    </row>
    <row r="31" spans="1:10" s="57" customFormat="1" ht="15.75" x14ac:dyDescent="0.25">
      <c r="A31" s="58" t="s">
        <v>159</v>
      </c>
      <c r="B31" s="95">
        <v>101.05222831680939</v>
      </c>
      <c r="C31" s="95">
        <v>101.02332075421589</v>
      </c>
      <c r="D31" s="95"/>
      <c r="E31" s="95">
        <f t="shared" si="1"/>
        <v>-2.860655630757547E-2</v>
      </c>
      <c r="F31" s="95"/>
      <c r="G31" s="95">
        <v>0.90571454016269648</v>
      </c>
      <c r="H31" s="95">
        <v>0.90545544642277909</v>
      </c>
      <c r="I31" s="95"/>
      <c r="J31" s="95">
        <f t="shared" si="2"/>
        <v>-2.5909373991739315E-4</v>
      </c>
    </row>
    <row r="32" spans="1:10" ht="15.75" x14ac:dyDescent="0.25">
      <c r="A32" s="33" t="s">
        <v>129</v>
      </c>
      <c r="B32" s="97">
        <v>110.05345913432531</v>
      </c>
      <c r="C32" s="97">
        <v>110.3050116966716</v>
      </c>
      <c r="D32" s="97"/>
      <c r="E32" s="97">
        <f t="shared" si="1"/>
        <v>0.22857306287780155</v>
      </c>
      <c r="F32" s="97"/>
      <c r="G32" s="97">
        <v>25.63196687345496</v>
      </c>
      <c r="H32" s="97">
        <v>25.690554645213442</v>
      </c>
      <c r="I32" s="97"/>
      <c r="J32" s="97">
        <f t="shared" si="2"/>
        <v>5.8587771758482177E-2</v>
      </c>
    </row>
    <row r="33" spans="1:10" s="57" customFormat="1" ht="15.75" x14ac:dyDescent="0.25">
      <c r="A33" s="61" t="s">
        <v>149</v>
      </c>
      <c r="B33" s="95">
        <v>126.68556721344532</v>
      </c>
      <c r="C33" s="95">
        <v>127.15211973162191</v>
      </c>
      <c r="D33" s="95"/>
      <c r="E33" s="95">
        <f t="shared" si="1"/>
        <v>0.36827598315956056</v>
      </c>
      <c r="F33" s="95"/>
      <c r="G33" s="95">
        <v>14.797378976415152</v>
      </c>
      <c r="H33" s="95">
        <v>14.851874169322389</v>
      </c>
      <c r="I33" s="95"/>
      <c r="J33" s="95">
        <f t="shared" si="2"/>
        <v>5.4495192907237922E-2</v>
      </c>
    </row>
    <row r="34" spans="1:10" ht="15.75" x14ac:dyDescent="0.25">
      <c r="A34" s="35" t="s">
        <v>160</v>
      </c>
      <c r="B34" s="94">
        <v>126.68556721344532</v>
      </c>
      <c r="C34" s="94">
        <v>127.15211973162191</v>
      </c>
      <c r="D34" s="94"/>
      <c r="E34" s="94">
        <f t="shared" si="1"/>
        <v>0.36827598315956056</v>
      </c>
      <c r="F34" s="94"/>
      <c r="G34" s="94">
        <v>14.797378976415152</v>
      </c>
      <c r="H34" s="94">
        <v>14.851874169322389</v>
      </c>
      <c r="I34" s="94"/>
      <c r="J34" s="94">
        <f t="shared" si="2"/>
        <v>5.4495192907237922E-2</v>
      </c>
    </row>
    <row r="35" spans="1:10" s="57" customFormat="1" ht="15.75" x14ac:dyDescent="0.25">
      <c r="A35" s="61" t="s">
        <v>148</v>
      </c>
      <c r="B35" s="95">
        <v>107.66674532098816</v>
      </c>
      <c r="C35" s="95">
        <v>107.78519995652499</v>
      </c>
      <c r="D35" s="95"/>
      <c r="E35" s="95">
        <f t="shared" si="1"/>
        <v>0.11001970495503333</v>
      </c>
      <c r="F35" s="95"/>
      <c r="G35" s="95">
        <v>3.3487629179809533</v>
      </c>
      <c r="H35" s="95">
        <v>3.3524472170629598</v>
      </c>
      <c r="I35" s="95"/>
      <c r="J35" s="95">
        <f t="shared" si="2"/>
        <v>3.6842990820065147E-3</v>
      </c>
    </row>
    <row r="36" spans="1:10" ht="15.75" x14ac:dyDescent="0.25">
      <c r="A36" s="35" t="s">
        <v>161</v>
      </c>
      <c r="B36" s="94">
        <v>104.19530242730946</v>
      </c>
      <c r="C36" s="94">
        <v>104.34291659902661</v>
      </c>
      <c r="D36" s="94"/>
      <c r="E36" s="94">
        <f t="shared" si="1"/>
        <v>0.14167065911645516</v>
      </c>
      <c r="F36" s="94"/>
      <c r="G36" s="94">
        <v>2.6006084146025903</v>
      </c>
      <c r="H36" s="94">
        <v>2.6042927136845955</v>
      </c>
      <c r="I36" s="94"/>
      <c r="J36" s="94">
        <f t="shared" si="2"/>
        <v>3.6842990820051824E-3</v>
      </c>
    </row>
    <row r="37" spans="1:10" s="57" customFormat="1" ht="15.75" x14ac:dyDescent="0.25">
      <c r="A37" s="58" t="s">
        <v>162</v>
      </c>
      <c r="B37" s="95">
        <v>121.76877013422421</v>
      </c>
      <c r="C37" s="95">
        <v>121.76877013422421</v>
      </c>
      <c r="D37" s="95"/>
      <c r="E37" s="95">
        <f t="shared" si="1"/>
        <v>0</v>
      </c>
      <c r="F37" s="95"/>
      <c r="G37" s="95">
        <v>0.74815450337836342</v>
      </c>
      <c r="H37" s="95">
        <v>0.74815450337836331</v>
      </c>
      <c r="I37" s="95"/>
      <c r="J37" s="95">
        <f t="shared" si="2"/>
        <v>0</v>
      </c>
    </row>
    <row r="38" spans="1:10" ht="15.75" x14ac:dyDescent="0.25">
      <c r="A38" s="34" t="s">
        <v>147</v>
      </c>
      <c r="B38" s="94">
        <v>102.12659867612302</v>
      </c>
      <c r="C38" s="94">
        <v>102.12659867612302</v>
      </c>
      <c r="D38" s="94"/>
      <c r="E38" s="94">
        <f t="shared" si="1"/>
        <v>0</v>
      </c>
      <c r="F38" s="94"/>
      <c r="G38" s="94">
        <v>1.6149744798120509</v>
      </c>
      <c r="H38" s="94">
        <v>1.6149744798120507</v>
      </c>
      <c r="I38" s="94"/>
      <c r="J38" s="94">
        <f t="shared" si="2"/>
        <v>0</v>
      </c>
    </row>
    <row r="39" spans="1:10" s="57" customFormat="1" ht="15.75" x14ac:dyDescent="0.25">
      <c r="A39" s="58" t="s">
        <v>84</v>
      </c>
      <c r="B39" s="95">
        <v>100</v>
      </c>
      <c r="C39" s="95">
        <v>100</v>
      </c>
      <c r="D39" s="95"/>
      <c r="E39" s="95">
        <f t="shared" si="1"/>
        <v>0</v>
      </c>
      <c r="F39" s="95"/>
      <c r="G39" s="95">
        <v>1.3959538897111059</v>
      </c>
      <c r="H39" s="95">
        <v>1.3959538897111057</v>
      </c>
      <c r="I39" s="95"/>
      <c r="J39" s="95">
        <f t="shared" si="2"/>
        <v>0</v>
      </c>
    </row>
    <row r="40" spans="1:10" ht="15.75" x14ac:dyDescent="0.25">
      <c r="A40" s="35" t="s">
        <v>86</v>
      </c>
      <c r="B40" s="94">
        <v>118.13936217755054</v>
      </c>
      <c r="C40" s="94">
        <v>118.13936217755054</v>
      </c>
      <c r="D40" s="94"/>
      <c r="E40" s="94">
        <f t="shared" si="1"/>
        <v>0</v>
      </c>
      <c r="F40" s="94"/>
      <c r="G40" s="94">
        <v>0.21902059010094488</v>
      </c>
      <c r="H40" s="94">
        <v>0.21902059010094488</v>
      </c>
      <c r="I40" s="94"/>
      <c r="J40" s="94">
        <f t="shared" si="2"/>
        <v>0</v>
      </c>
    </row>
    <row r="41" spans="1:10" s="57" customFormat="1" ht="15.75" x14ac:dyDescent="0.25">
      <c r="A41" s="61" t="s">
        <v>146</v>
      </c>
      <c r="B41" s="95">
        <v>84.8582401718146</v>
      </c>
      <c r="C41" s="95">
        <v>84.864141514851596</v>
      </c>
      <c r="D41" s="95"/>
      <c r="E41" s="95">
        <f t="shared" si="1"/>
        <v>6.9543547274175666E-3</v>
      </c>
      <c r="F41" s="95"/>
      <c r="G41" s="95">
        <v>5.8708504992468074</v>
      </c>
      <c r="H41" s="95">
        <v>5.871258779016042</v>
      </c>
      <c r="I41" s="95"/>
      <c r="J41" s="95">
        <f t="shared" si="2"/>
        <v>4.0827976923463183E-4</v>
      </c>
    </row>
    <row r="42" spans="1:10" ht="15.75" x14ac:dyDescent="0.25">
      <c r="A42" s="35" t="s">
        <v>17</v>
      </c>
      <c r="B42" s="94">
        <v>72.243300843219174</v>
      </c>
      <c r="C42" s="94">
        <v>72.252382964240212</v>
      </c>
      <c r="D42" s="94"/>
      <c r="E42" s="94">
        <f t="shared" si="1"/>
        <v>1.2571575377973154E-2</v>
      </c>
      <c r="F42" s="94"/>
      <c r="G42" s="94">
        <v>3.2476420572415421</v>
      </c>
      <c r="H42" s="94">
        <v>3.2480503370107749</v>
      </c>
      <c r="I42" s="94"/>
      <c r="J42" s="94">
        <f t="shared" si="2"/>
        <v>4.0827976923285547E-4</v>
      </c>
    </row>
    <row r="43" spans="1:10" s="57" customFormat="1" ht="15.75" x14ac:dyDescent="0.25">
      <c r="A43" s="58" t="s">
        <v>88</v>
      </c>
      <c r="B43" s="95">
        <v>97.709840830703527</v>
      </c>
      <c r="C43" s="95">
        <v>97.709840830703527</v>
      </c>
      <c r="D43" s="95"/>
      <c r="E43" s="95">
        <f t="shared" si="1"/>
        <v>0</v>
      </c>
      <c r="F43" s="95"/>
      <c r="G43" s="95">
        <v>1.7071864379589394</v>
      </c>
      <c r="H43" s="95">
        <v>1.7071864379589394</v>
      </c>
      <c r="I43" s="95"/>
      <c r="J43" s="95">
        <f t="shared" si="2"/>
        <v>0</v>
      </c>
    </row>
    <row r="44" spans="1:10" ht="15.75" x14ac:dyDescent="0.25">
      <c r="A44" s="35" t="s">
        <v>90</v>
      </c>
      <c r="B44" s="94">
        <v>135.54671882237798</v>
      </c>
      <c r="C44" s="94">
        <v>135.54671882237798</v>
      </c>
      <c r="D44" s="94"/>
      <c r="E44" s="94">
        <f t="shared" si="1"/>
        <v>0</v>
      </c>
      <c r="F44" s="94"/>
      <c r="G44" s="94">
        <v>0.91602200404632728</v>
      </c>
      <c r="H44" s="94">
        <v>0.91602200404632728</v>
      </c>
      <c r="I44" s="94"/>
      <c r="J44" s="94">
        <f t="shared" si="2"/>
        <v>0</v>
      </c>
    </row>
    <row r="45" spans="1:10" s="57" customFormat="1" ht="15.75" x14ac:dyDescent="0.25">
      <c r="A45" s="55" t="s">
        <v>250</v>
      </c>
      <c r="B45" s="96">
        <v>97.943130780361429</v>
      </c>
      <c r="C45" s="96">
        <v>98.295729472372983</v>
      </c>
      <c r="D45" s="96"/>
      <c r="E45" s="96">
        <f t="shared" si="1"/>
        <v>0.3600034930497209</v>
      </c>
      <c r="F45" s="96"/>
      <c r="G45" s="96">
        <v>8.5349259770898982</v>
      </c>
      <c r="H45" s="96">
        <v>8.5656520087366292</v>
      </c>
      <c r="I45" s="96"/>
      <c r="J45" s="96">
        <f t="shared" si="2"/>
        <v>3.0726031646731045E-2</v>
      </c>
    </row>
    <row r="46" spans="1:10" ht="15.75" x14ac:dyDescent="0.25">
      <c r="A46" s="34" t="s">
        <v>145</v>
      </c>
      <c r="B46" s="94">
        <v>100.23362172117434</v>
      </c>
      <c r="C46" s="94">
        <v>100.23362172117434</v>
      </c>
      <c r="D46" s="94"/>
      <c r="E46" s="94">
        <f t="shared" si="1"/>
        <v>0</v>
      </c>
      <c r="F46" s="94"/>
      <c r="G46" s="94">
        <v>2.0742661688851598</v>
      </c>
      <c r="H46" s="94">
        <v>2.0742661688851602</v>
      </c>
      <c r="I46" s="94"/>
      <c r="J46" s="94">
        <f t="shared" si="2"/>
        <v>0</v>
      </c>
    </row>
    <row r="47" spans="1:10" s="57" customFormat="1" ht="15.75" x14ac:dyDescent="0.25">
      <c r="A47" s="58" t="s">
        <v>163</v>
      </c>
      <c r="B47" s="95">
        <v>100.23362172117434</v>
      </c>
      <c r="C47" s="95">
        <v>100.23362172117434</v>
      </c>
      <c r="D47" s="95"/>
      <c r="E47" s="95">
        <f t="shared" si="1"/>
        <v>0</v>
      </c>
      <c r="F47" s="95"/>
      <c r="G47" s="95">
        <v>2.0742661688851598</v>
      </c>
      <c r="H47" s="95">
        <v>2.0742661688851602</v>
      </c>
      <c r="I47" s="95"/>
      <c r="J47" s="95">
        <f t="shared" si="2"/>
        <v>0</v>
      </c>
    </row>
    <row r="48" spans="1:10" ht="15.75" x14ac:dyDescent="0.25">
      <c r="A48" s="34" t="s">
        <v>92</v>
      </c>
      <c r="B48" s="94">
        <v>95.679319648049514</v>
      </c>
      <c r="C48" s="94">
        <v>95.679319648049514</v>
      </c>
      <c r="D48" s="94"/>
      <c r="E48" s="94">
        <f t="shared" si="1"/>
        <v>0</v>
      </c>
      <c r="F48" s="94"/>
      <c r="G48" s="94">
        <v>0.29909888786289751</v>
      </c>
      <c r="H48" s="94">
        <v>0.29909888786289751</v>
      </c>
      <c r="I48" s="94"/>
      <c r="J48" s="94">
        <f t="shared" si="2"/>
        <v>0</v>
      </c>
    </row>
    <row r="49" spans="1:10" s="57" customFormat="1" ht="15.75" x14ac:dyDescent="0.25">
      <c r="A49" s="58" t="s">
        <v>93</v>
      </c>
      <c r="B49" s="95">
        <v>95.679319648049514</v>
      </c>
      <c r="C49" s="95">
        <v>95.679319648049514</v>
      </c>
      <c r="D49" s="95"/>
      <c r="E49" s="95">
        <f t="shared" si="1"/>
        <v>0</v>
      </c>
      <c r="F49" s="95"/>
      <c r="G49" s="95">
        <v>0.29909888786289751</v>
      </c>
      <c r="H49" s="95">
        <v>0.29909888786289751</v>
      </c>
      <c r="I49" s="95"/>
      <c r="J49" s="95">
        <f t="shared" si="2"/>
        <v>0</v>
      </c>
    </row>
    <row r="50" spans="1:10" ht="15.75" x14ac:dyDescent="0.25">
      <c r="A50" s="34" t="s">
        <v>94</v>
      </c>
      <c r="B50" s="94">
        <v>85.300817577677051</v>
      </c>
      <c r="C50" s="94">
        <v>86.542051770182013</v>
      </c>
      <c r="D50" s="94"/>
      <c r="E50" s="94">
        <f t="shared" si="1"/>
        <v>1.455125786308753</v>
      </c>
      <c r="F50" s="94"/>
      <c r="G50" s="94">
        <v>2.1009188956150102</v>
      </c>
      <c r="H50" s="94">
        <v>2.1314899082145371</v>
      </c>
      <c r="I50" s="94"/>
      <c r="J50" s="94">
        <f t="shared" si="2"/>
        <v>3.0571012599526881E-2</v>
      </c>
    </row>
    <row r="51" spans="1:10" s="57" customFormat="1" ht="15.75" x14ac:dyDescent="0.25">
      <c r="A51" s="58" t="s">
        <v>164</v>
      </c>
      <c r="B51" s="95">
        <v>84.162290656365229</v>
      </c>
      <c r="C51" s="95">
        <v>85.509670801397732</v>
      </c>
      <c r="D51" s="95"/>
      <c r="E51" s="95">
        <f t="shared" si="1"/>
        <v>1.6009309329921395</v>
      </c>
      <c r="F51" s="95"/>
      <c r="G51" s="95">
        <v>1.8675196589880405</v>
      </c>
      <c r="H51" s="95">
        <v>1.8974173588884893</v>
      </c>
      <c r="I51" s="95"/>
      <c r="J51" s="95">
        <f t="shared" si="2"/>
        <v>2.9897699900448771E-2</v>
      </c>
    </row>
    <row r="52" spans="1:10" ht="15.75" x14ac:dyDescent="0.25">
      <c r="A52" s="35" t="s">
        <v>97</v>
      </c>
      <c r="B52" s="94">
        <v>95.654555451313996</v>
      </c>
      <c r="C52" s="94">
        <v>95.93050077076245</v>
      </c>
      <c r="D52" s="94"/>
      <c r="E52" s="94">
        <f t="shared" si="1"/>
        <v>0.28848110594053011</v>
      </c>
      <c r="F52" s="94"/>
      <c r="G52" s="94">
        <v>0.2333992366269696</v>
      </c>
      <c r="H52" s="94">
        <v>0.23407254932604785</v>
      </c>
      <c r="I52" s="94"/>
      <c r="J52" s="94">
        <f t="shared" si="2"/>
        <v>6.7331269907824898E-4</v>
      </c>
    </row>
    <row r="53" spans="1:10" s="57" customFormat="1" ht="15.75" x14ac:dyDescent="0.25">
      <c r="A53" s="61" t="s">
        <v>144</v>
      </c>
      <c r="B53" s="95">
        <v>94.358496848125228</v>
      </c>
      <c r="C53" s="95">
        <v>94.300019069882438</v>
      </c>
      <c r="D53" s="95"/>
      <c r="E53" s="95">
        <f t="shared" si="1"/>
        <v>-6.1974046001300742E-2</v>
      </c>
      <c r="F53" s="95"/>
      <c r="G53" s="95">
        <v>0.83723601592932484</v>
      </c>
      <c r="H53" s="95">
        <v>0.83671714689567345</v>
      </c>
      <c r="I53" s="95"/>
      <c r="J53" s="95">
        <f t="shared" si="2"/>
        <v>-5.1886903365139236E-4</v>
      </c>
    </row>
    <row r="54" spans="1:10" ht="15.75" x14ac:dyDescent="0.25">
      <c r="A54" s="35" t="s">
        <v>165</v>
      </c>
      <c r="B54" s="94">
        <v>94.358496848125228</v>
      </c>
      <c r="C54" s="94">
        <v>94.300019069882438</v>
      </c>
      <c r="D54" s="94"/>
      <c r="E54" s="94">
        <f t="shared" si="1"/>
        <v>-6.1974046001300742E-2</v>
      </c>
      <c r="F54" s="94"/>
      <c r="G54" s="94">
        <v>0.83723601592932484</v>
      </c>
      <c r="H54" s="94">
        <v>0.83671714689567345</v>
      </c>
      <c r="I54" s="94"/>
      <c r="J54" s="94">
        <f t="shared" si="2"/>
        <v>-5.1886903365139236E-4</v>
      </c>
    </row>
    <row r="55" spans="1:10" s="57" customFormat="1" ht="15.75" x14ac:dyDescent="0.25">
      <c r="A55" s="61" t="s">
        <v>143</v>
      </c>
      <c r="B55" s="95">
        <v>93.544007933973759</v>
      </c>
      <c r="C55" s="95">
        <v>94.279231529430334</v>
      </c>
      <c r="D55" s="95"/>
      <c r="E55" s="95">
        <f t="shared" si="1"/>
        <v>0.78596546341644924</v>
      </c>
      <c r="F55" s="95"/>
      <c r="G55" s="95">
        <v>0.51882139759238899</v>
      </c>
      <c r="H55" s="95">
        <v>0.52289915459427971</v>
      </c>
      <c r="I55" s="95"/>
      <c r="J55" s="95">
        <f t="shared" si="2"/>
        <v>4.077757001890725E-3</v>
      </c>
    </row>
    <row r="56" spans="1:10" ht="15.75" x14ac:dyDescent="0.25">
      <c r="A56" s="35" t="s">
        <v>166</v>
      </c>
      <c r="B56" s="94">
        <v>93.544007933973759</v>
      </c>
      <c r="C56" s="94">
        <v>94.279231529430334</v>
      </c>
      <c r="D56" s="94"/>
      <c r="E56" s="94">
        <f t="shared" si="1"/>
        <v>0.78596546341644924</v>
      </c>
      <c r="F56" s="94"/>
      <c r="G56" s="94">
        <v>0.51882139759238899</v>
      </c>
      <c r="H56" s="94">
        <v>0.52289915459427971</v>
      </c>
      <c r="I56" s="94"/>
      <c r="J56" s="94">
        <f t="shared" si="2"/>
        <v>4.077757001890725E-3</v>
      </c>
    </row>
    <row r="57" spans="1:10" s="57" customFormat="1" ht="15.75" x14ac:dyDescent="0.25">
      <c r="A57" s="61" t="s">
        <v>142</v>
      </c>
      <c r="B57" s="95">
        <v>111.42568372865409</v>
      </c>
      <c r="C57" s="95">
        <v>111.28544835931955</v>
      </c>
      <c r="D57" s="95"/>
      <c r="E57" s="95">
        <f t="shared" si="1"/>
        <v>-0.1258555161088859</v>
      </c>
      <c r="F57" s="95"/>
      <c r="G57" s="95">
        <v>2.7045846112051155</v>
      </c>
      <c r="H57" s="95">
        <v>2.7011807422840817</v>
      </c>
      <c r="I57" s="95"/>
      <c r="J57" s="95">
        <f t="shared" si="2"/>
        <v>-3.4038689210338369E-3</v>
      </c>
    </row>
    <row r="58" spans="1:10" ht="15.75" x14ac:dyDescent="0.25">
      <c r="A58" s="35" t="s">
        <v>99</v>
      </c>
      <c r="B58" s="94">
        <v>98.966524881351177</v>
      </c>
      <c r="C58" s="94">
        <v>98.768716783654739</v>
      </c>
      <c r="D58" s="94"/>
      <c r="E58" s="94">
        <f t="shared" si="1"/>
        <v>-0.19987374310008743</v>
      </c>
      <c r="F58" s="94"/>
      <c r="G58" s="94">
        <v>1.7030095440447524</v>
      </c>
      <c r="H58" s="94">
        <v>1.6996056751237183</v>
      </c>
      <c r="I58" s="94"/>
      <c r="J58" s="94">
        <f t="shared" si="2"/>
        <v>-3.4038689210340589E-3</v>
      </c>
    </row>
    <row r="59" spans="1:10" s="57" customFormat="1" ht="15.75" x14ac:dyDescent="0.25">
      <c r="A59" s="58" t="s">
        <v>167</v>
      </c>
      <c r="B59" s="95">
        <v>141.77364173348306</v>
      </c>
      <c r="C59" s="95">
        <v>141.77364173348306</v>
      </c>
      <c r="D59" s="95"/>
      <c r="E59" s="95">
        <f t="shared" si="1"/>
        <v>0</v>
      </c>
      <c r="F59" s="95"/>
      <c r="G59" s="95">
        <v>1.0015750671603636</v>
      </c>
      <c r="H59" s="95">
        <v>1.0015750671603636</v>
      </c>
      <c r="I59" s="95"/>
      <c r="J59" s="95">
        <f t="shared" si="2"/>
        <v>0</v>
      </c>
    </row>
    <row r="60" spans="1:10" ht="15.75" x14ac:dyDescent="0.25">
      <c r="A60" s="33" t="s">
        <v>2</v>
      </c>
      <c r="B60" s="97">
        <v>125.73285184962693</v>
      </c>
      <c r="C60" s="97">
        <v>125.85466117850176</v>
      </c>
      <c r="D60" s="97"/>
      <c r="E60" s="97">
        <f t="shared" si="1"/>
        <v>9.6879476670519438E-2</v>
      </c>
      <c r="F60" s="97"/>
      <c r="G60" s="97">
        <v>6.8143794268200191</v>
      </c>
      <c r="H60" s="97">
        <v>6.8209811619470653</v>
      </c>
      <c r="I60" s="97"/>
      <c r="J60" s="97">
        <f t="shared" si="2"/>
        <v>6.6017351270462044E-3</v>
      </c>
    </row>
    <row r="61" spans="1:10" s="57" customFormat="1" ht="15.75" x14ac:dyDescent="0.25">
      <c r="A61" s="61" t="s">
        <v>141</v>
      </c>
      <c r="B61" s="95">
        <v>103.72433360251263</v>
      </c>
      <c r="C61" s="95">
        <v>103.93094025821009</v>
      </c>
      <c r="D61" s="95"/>
      <c r="E61" s="95">
        <f t="shared" si="1"/>
        <v>0.19918822181996809</v>
      </c>
      <c r="F61" s="95"/>
      <c r="G61" s="95">
        <v>3.3143200269202939</v>
      </c>
      <c r="H61" s="95">
        <v>3.3209217620473397</v>
      </c>
      <c r="I61" s="95"/>
      <c r="J61" s="95">
        <f t="shared" si="2"/>
        <v>6.6017351270457603E-3</v>
      </c>
    </row>
    <row r="62" spans="1:10" ht="15.75" x14ac:dyDescent="0.25">
      <c r="A62" s="35" t="s">
        <v>102</v>
      </c>
      <c r="B62" s="94">
        <v>107.07519218011205</v>
      </c>
      <c r="C62" s="94">
        <v>107.34718276906877</v>
      </c>
      <c r="D62" s="94"/>
      <c r="E62" s="94">
        <f t="shared" si="1"/>
        <v>0.25401830565869865</v>
      </c>
      <c r="F62" s="94"/>
      <c r="G62" s="94">
        <v>2.6004172268676498</v>
      </c>
      <c r="H62" s="94">
        <v>2.6070227626473961</v>
      </c>
      <c r="I62" s="94"/>
      <c r="J62" s="94">
        <f t="shared" si="2"/>
        <v>6.6055357797463188E-3</v>
      </c>
    </row>
    <row r="63" spans="1:10" s="57" customFormat="1" ht="15.75" x14ac:dyDescent="0.25">
      <c r="A63" s="58" t="s">
        <v>168</v>
      </c>
      <c r="B63" s="95">
        <v>93.110553321122765</v>
      </c>
      <c r="C63" s="95">
        <v>93.110057622162188</v>
      </c>
      <c r="D63" s="95"/>
      <c r="E63" s="95">
        <f t="shared" si="1"/>
        <v>-5.3237677459794241E-4</v>
      </c>
      <c r="F63" s="95"/>
      <c r="G63" s="95">
        <v>0.71390280005264417</v>
      </c>
      <c r="H63" s="95">
        <v>0.71389899939994339</v>
      </c>
      <c r="I63" s="95"/>
      <c r="J63" s="95">
        <f t="shared" si="2"/>
        <v>-3.8006527007805602E-6</v>
      </c>
    </row>
    <row r="64" spans="1:10" ht="15.75" x14ac:dyDescent="0.25">
      <c r="A64" s="34" t="s">
        <v>104</v>
      </c>
      <c r="B64" s="94">
        <v>157.34756115310969</v>
      </c>
      <c r="C64" s="94">
        <v>157.34756115310969</v>
      </c>
      <c r="D64" s="94"/>
      <c r="E64" s="94">
        <f t="shared" si="1"/>
        <v>0</v>
      </c>
      <c r="F64" s="94"/>
      <c r="G64" s="94">
        <v>3.500059399899726</v>
      </c>
      <c r="H64" s="94">
        <v>3.5000593998997251</v>
      </c>
      <c r="I64" s="94"/>
      <c r="J64" s="94">
        <f t="shared" si="2"/>
        <v>0</v>
      </c>
    </row>
    <row r="65" spans="1:10" s="57" customFormat="1" ht="15.75" x14ac:dyDescent="0.25">
      <c r="A65" s="58" t="s">
        <v>19</v>
      </c>
      <c r="B65" s="95">
        <v>163.57117066583655</v>
      </c>
      <c r="C65" s="95">
        <v>163.57117066583655</v>
      </c>
      <c r="D65" s="95"/>
      <c r="E65" s="95">
        <f t="shared" si="1"/>
        <v>0</v>
      </c>
      <c r="F65" s="95"/>
      <c r="G65" s="95">
        <v>2.8659697635359933</v>
      </c>
      <c r="H65" s="95">
        <v>2.8659697635359929</v>
      </c>
      <c r="I65" s="95"/>
      <c r="J65" s="95">
        <f t="shared" si="2"/>
        <v>0</v>
      </c>
    </row>
    <row r="66" spans="1:10" ht="15.75" x14ac:dyDescent="0.25">
      <c r="A66" s="35" t="s">
        <v>106</v>
      </c>
      <c r="B66" s="94">
        <v>146.66666666666663</v>
      </c>
      <c r="C66" s="94">
        <v>146.66666666666663</v>
      </c>
      <c r="D66" s="94"/>
      <c r="E66" s="94">
        <f t="shared" si="1"/>
        <v>0</v>
      </c>
      <c r="F66" s="94"/>
      <c r="G66" s="94">
        <v>0.10298628775933029</v>
      </c>
      <c r="H66" s="94">
        <v>0.1029862877593303</v>
      </c>
      <c r="I66" s="94"/>
      <c r="J66" s="94">
        <f t="shared" si="2"/>
        <v>0</v>
      </c>
    </row>
    <row r="67" spans="1:10" s="57" customFormat="1" ht="15.75" x14ac:dyDescent="0.25">
      <c r="A67" s="58" t="s">
        <v>108</v>
      </c>
      <c r="B67" s="95">
        <v>132.09195402298855</v>
      </c>
      <c r="C67" s="95">
        <v>132.09195402298855</v>
      </c>
      <c r="D67" s="95"/>
      <c r="E67" s="95">
        <f t="shared" si="1"/>
        <v>0</v>
      </c>
      <c r="F67" s="95"/>
      <c r="G67" s="95">
        <v>0.53110334860440189</v>
      </c>
      <c r="H67" s="95">
        <v>0.53110334860440178</v>
      </c>
      <c r="I67" s="95"/>
      <c r="J67" s="95">
        <f t="shared" si="2"/>
        <v>0</v>
      </c>
    </row>
    <row r="68" spans="1:10" ht="15.75" x14ac:dyDescent="0.25">
      <c r="A68" s="33" t="s">
        <v>3</v>
      </c>
      <c r="B68" s="97">
        <v>101.2538316463888</v>
      </c>
      <c r="C68" s="97">
        <v>101.46640562437432</v>
      </c>
      <c r="D68" s="97"/>
      <c r="E68" s="97">
        <f t="shared" si="1"/>
        <v>0.20994166297616523</v>
      </c>
      <c r="F68" s="97"/>
      <c r="G68" s="97">
        <v>5.5060540688616388</v>
      </c>
      <c r="H68" s="97">
        <v>5.517613570338173</v>
      </c>
      <c r="I68" s="97"/>
      <c r="J68" s="97">
        <f t="shared" si="2"/>
        <v>1.1559501476534173E-2</v>
      </c>
    </row>
    <row r="69" spans="1:10" s="57" customFormat="1" ht="15.75" x14ac:dyDescent="0.25">
      <c r="A69" s="61" t="s">
        <v>150</v>
      </c>
      <c r="B69" s="95">
        <v>92.638074697599023</v>
      </c>
      <c r="C69" s="95">
        <v>93.087036838801822</v>
      </c>
      <c r="D69" s="95"/>
      <c r="E69" s="95">
        <f t="shared" si="1"/>
        <v>0.48464105354990572</v>
      </c>
      <c r="F69" s="95"/>
      <c r="G69" s="95">
        <v>2.3851676187692306</v>
      </c>
      <c r="H69" s="95">
        <v>2.3967271202457647</v>
      </c>
      <c r="I69" s="95"/>
      <c r="J69" s="95">
        <f t="shared" si="2"/>
        <v>1.1559501476534173E-2</v>
      </c>
    </row>
    <row r="70" spans="1:10" ht="15.75" x14ac:dyDescent="0.25">
      <c r="A70" s="35" t="s">
        <v>109</v>
      </c>
      <c r="B70" s="94">
        <v>97.867146477822402</v>
      </c>
      <c r="C70" s="94">
        <v>97.867146477822402</v>
      </c>
      <c r="D70" s="94"/>
      <c r="E70" s="94">
        <f t="shared" si="1"/>
        <v>0</v>
      </c>
      <c r="F70" s="94"/>
      <c r="G70" s="94">
        <v>1.695639390803626</v>
      </c>
      <c r="H70" s="94">
        <v>1.695639390803626</v>
      </c>
      <c r="I70" s="94"/>
      <c r="J70" s="94">
        <f t="shared" si="2"/>
        <v>0</v>
      </c>
    </row>
    <row r="71" spans="1:10" s="57" customFormat="1" ht="15.75" x14ac:dyDescent="0.25">
      <c r="A71" s="58" t="s">
        <v>169</v>
      </c>
      <c r="B71" s="95">
        <v>66.769398158143645</v>
      </c>
      <c r="C71" s="95">
        <v>69.007482147028682</v>
      </c>
      <c r="D71" s="95"/>
      <c r="E71" s="95">
        <f t="shared" ref="E71:E115" si="3">((C71/B71-1)*100)</f>
        <v>3.3519607044893984</v>
      </c>
      <c r="F71" s="95"/>
      <c r="G71" s="95">
        <v>0.34485790543582867</v>
      </c>
      <c r="H71" s="95">
        <v>0.35641740691236284</v>
      </c>
      <c r="I71" s="95"/>
      <c r="J71" s="95">
        <f t="shared" si="2"/>
        <v>1.1559501476534173E-2</v>
      </c>
    </row>
    <row r="72" spans="1:10" ht="15.75" x14ac:dyDescent="0.25">
      <c r="A72" s="35" t="s">
        <v>170</v>
      </c>
      <c r="B72" s="94">
        <v>105.84648261514137</v>
      </c>
      <c r="C72" s="94">
        <v>105.84648261514137</v>
      </c>
      <c r="D72" s="94"/>
      <c r="E72" s="94">
        <f t="shared" si="3"/>
        <v>0</v>
      </c>
      <c r="F72" s="94"/>
      <c r="G72" s="94">
        <v>0.34467032252977609</v>
      </c>
      <c r="H72" s="94">
        <v>0.34467032252977603</v>
      </c>
      <c r="I72" s="94"/>
      <c r="J72" s="94">
        <f t="shared" ref="J72:J115" si="4">H72-G72</f>
        <v>0</v>
      </c>
    </row>
    <row r="73" spans="1:10" s="57" customFormat="1" ht="15.75" x14ac:dyDescent="0.25">
      <c r="A73" s="61" t="s">
        <v>111</v>
      </c>
      <c r="B73" s="95">
        <v>109.00162114241796</v>
      </c>
      <c r="C73" s="95">
        <v>109.00162114241796</v>
      </c>
      <c r="D73" s="95"/>
      <c r="E73" s="95">
        <f t="shared" si="3"/>
        <v>0</v>
      </c>
      <c r="F73" s="95"/>
      <c r="G73" s="95">
        <v>3.1208864500924092</v>
      </c>
      <c r="H73" s="95">
        <v>3.1208864500924092</v>
      </c>
      <c r="I73" s="95"/>
      <c r="J73" s="95">
        <f t="shared" si="4"/>
        <v>0</v>
      </c>
    </row>
    <row r="74" spans="1:10" ht="15.75" x14ac:dyDescent="0.25">
      <c r="A74" s="35" t="s">
        <v>171</v>
      </c>
      <c r="B74" s="94">
        <v>111.27597451310695</v>
      </c>
      <c r="C74" s="94">
        <v>111.27597451310695</v>
      </c>
      <c r="D74" s="94"/>
      <c r="E74" s="94">
        <f t="shared" si="3"/>
        <v>0</v>
      </c>
      <c r="F74" s="94"/>
      <c r="G74" s="94">
        <v>1.0866853834896235</v>
      </c>
      <c r="H74" s="94">
        <v>1.0866853834896235</v>
      </c>
      <c r="I74" s="94"/>
      <c r="J74" s="94">
        <f t="shared" si="4"/>
        <v>0</v>
      </c>
    </row>
    <row r="75" spans="1:10" s="57" customFormat="1" ht="15.75" x14ac:dyDescent="0.25">
      <c r="A75" s="58" t="s">
        <v>172</v>
      </c>
      <c r="B75" s="95">
        <v>90.405451110473777</v>
      </c>
      <c r="C75" s="95">
        <v>90.405451110473777</v>
      </c>
      <c r="D75" s="95"/>
      <c r="E75" s="95">
        <f t="shared" si="3"/>
        <v>0</v>
      </c>
      <c r="F75" s="95"/>
      <c r="G75" s="95">
        <v>0.37123964880871696</v>
      </c>
      <c r="H75" s="95">
        <v>0.3712396488087169</v>
      </c>
      <c r="I75" s="95"/>
      <c r="J75" s="95">
        <f t="shared" si="4"/>
        <v>0</v>
      </c>
    </row>
    <row r="76" spans="1:10" ht="15.75" x14ac:dyDescent="0.25">
      <c r="A76" s="35" t="s">
        <v>173</v>
      </c>
      <c r="B76" s="94">
        <v>112.6706111272193</v>
      </c>
      <c r="C76" s="94">
        <v>112.6706111272193</v>
      </c>
      <c r="D76" s="94"/>
      <c r="E76" s="94">
        <f t="shared" si="3"/>
        <v>0</v>
      </c>
      <c r="F76" s="94"/>
      <c r="G76" s="94">
        <v>1.6629614177940688</v>
      </c>
      <c r="H76" s="94">
        <v>1.6629614177940688</v>
      </c>
      <c r="I76" s="94"/>
      <c r="J76" s="94">
        <f t="shared" si="4"/>
        <v>0</v>
      </c>
    </row>
    <row r="77" spans="1:10" s="57" customFormat="1" ht="15.75" x14ac:dyDescent="0.25">
      <c r="A77" s="55" t="s">
        <v>4</v>
      </c>
      <c r="B77" s="96">
        <v>99.515791735045639</v>
      </c>
      <c r="C77" s="96">
        <v>99.79423455986678</v>
      </c>
      <c r="D77" s="96"/>
      <c r="E77" s="96">
        <f t="shared" si="3"/>
        <v>0.27979762806136232</v>
      </c>
      <c r="F77" s="96"/>
      <c r="G77" s="96">
        <v>4.7280258454096034</v>
      </c>
      <c r="H77" s="96">
        <v>4.7412547495791868</v>
      </c>
      <c r="I77" s="96"/>
      <c r="J77" s="96">
        <f t="shared" si="4"/>
        <v>1.3228904169583444E-2</v>
      </c>
    </row>
    <row r="78" spans="1:10" ht="15.75" x14ac:dyDescent="0.25">
      <c r="A78" s="34" t="s">
        <v>140</v>
      </c>
      <c r="B78" s="94">
        <v>78.470426574212013</v>
      </c>
      <c r="C78" s="94">
        <v>79.611444385765466</v>
      </c>
      <c r="D78" s="94"/>
      <c r="E78" s="94">
        <f t="shared" si="3"/>
        <v>1.4540736700014767</v>
      </c>
      <c r="F78" s="94"/>
      <c r="G78" s="94">
        <v>0.90978225123701673</v>
      </c>
      <c r="H78" s="94">
        <v>0.92301115540660084</v>
      </c>
      <c r="I78" s="94"/>
      <c r="J78" s="94">
        <f t="shared" si="4"/>
        <v>1.322890416958411E-2</v>
      </c>
    </row>
    <row r="79" spans="1:10" s="57" customFormat="1" ht="15.75" x14ac:dyDescent="0.25">
      <c r="A79" s="58" t="s">
        <v>174</v>
      </c>
      <c r="B79" s="95">
        <v>78.470426574212013</v>
      </c>
      <c r="C79" s="95">
        <v>79.611444385765466</v>
      </c>
      <c r="D79" s="95"/>
      <c r="E79" s="95">
        <f t="shared" si="3"/>
        <v>1.4540736700014767</v>
      </c>
      <c r="F79" s="95"/>
      <c r="G79" s="95">
        <v>0.90978225123701673</v>
      </c>
      <c r="H79" s="95">
        <v>0.92301115540660084</v>
      </c>
      <c r="I79" s="95"/>
      <c r="J79" s="95">
        <f t="shared" si="4"/>
        <v>1.322890416958411E-2</v>
      </c>
    </row>
    <row r="80" spans="1:10" ht="15.75" x14ac:dyDescent="0.25">
      <c r="A80" s="34" t="s">
        <v>139</v>
      </c>
      <c r="B80" s="94">
        <v>106.30932390895443</v>
      </c>
      <c r="C80" s="94">
        <v>106.30932390895443</v>
      </c>
      <c r="D80" s="94"/>
      <c r="E80" s="94">
        <f t="shared" si="3"/>
        <v>0</v>
      </c>
      <c r="F80" s="94"/>
      <c r="G80" s="94">
        <v>3.8182435941725865</v>
      </c>
      <c r="H80" s="94">
        <v>3.8182435941725865</v>
      </c>
      <c r="I80" s="94"/>
      <c r="J80" s="94">
        <f t="shared" si="4"/>
        <v>0</v>
      </c>
    </row>
    <row r="81" spans="1:10" s="57" customFormat="1" ht="15.75" x14ac:dyDescent="0.25">
      <c r="A81" s="58" t="s">
        <v>175</v>
      </c>
      <c r="B81" s="95">
        <v>106.30932390895443</v>
      </c>
      <c r="C81" s="95">
        <v>106.30932390895443</v>
      </c>
      <c r="D81" s="95"/>
      <c r="E81" s="95">
        <f t="shared" si="3"/>
        <v>0</v>
      </c>
      <c r="F81" s="95"/>
      <c r="G81" s="95">
        <v>3.8182435941725865</v>
      </c>
      <c r="H81" s="95">
        <v>3.8182435941725865</v>
      </c>
      <c r="I81" s="95"/>
      <c r="J81" s="95">
        <f t="shared" si="4"/>
        <v>0</v>
      </c>
    </row>
    <row r="82" spans="1:10" ht="15.75" x14ac:dyDescent="0.25">
      <c r="A82" s="33" t="s">
        <v>130</v>
      </c>
      <c r="B82" s="97">
        <v>99.613668304030128</v>
      </c>
      <c r="C82" s="97">
        <v>99.648098406072293</v>
      </c>
      <c r="D82" s="97"/>
      <c r="E82" s="97">
        <f t="shared" si="3"/>
        <v>3.4563632309048131E-2</v>
      </c>
      <c r="F82" s="97"/>
      <c r="G82" s="97">
        <v>5.0834841273274582</v>
      </c>
      <c r="H82" s="97">
        <v>5.0852411640897168</v>
      </c>
      <c r="I82" s="97"/>
      <c r="J82" s="97">
        <f t="shared" si="4"/>
        <v>1.7570367622585792E-3</v>
      </c>
    </row>
    <row r="83" spans="1:10" s="57" customFormat="1" ht="15.75" x14ac:dyDescent="0.25">
      <c r="A83" s="61" t="s">
        <v>138</v>
      </c>
      <c r="B83" s="95">
        <v>90.114151686883346</v>
      </c>
      <c r="C83" s="95">
        <v>90.124724481755024</v>
      </c>
      <c r="D83" s="95"/>
      <c r="E83" s="95">
        <f t="shared" si="3"/>
        <v>1.1732668702713056E-2</v>
      </c>
      <c r="F83" s="95"/>
      <c r="G83" s="95">
        <v>2.4433351293423988</v>
      </c>
      <c r="H83" s="95">
        <v>2.4436217977584214</v>
      </c>
      <c r="I83" s="95"/>
      <c r="J83" s="95">
        <f t="shared" si="4"/>
        <v>2.8666841602253967E-4</v>
      </c>
    </row>
    <row r="84" spans="1:10" ht="15.75" x14ac:dyDescent="0.25">
      <c r="A84" s="35" t="s">
        <v>176</v>
      </c>
      <c r="B84" s="94">
        <v>75.402514120404135</v>
      </c>
      <c r="C84" s="94">
        <v>75.749499779674395</v>
      </c>
      <c r="D84" s="94"/>
      <c r="E84" s="94">
        <f t="shared" si="3"/>
        <v>0.4601778379911714</v>
      </c>
      <c r="F84" s="94"/>
      <c r="G84" s="94">
        <v>0.84546595439413286</v>
      </c>
      <c r="H84" s="94">
        <v>0.84935660134401514</v>
      </c>
      <c r="I84" s="94"/>
      <c r="J84" s="94">
        <f t="shared" si="4"/>
        <v>3.8906469498822815E-3</v>
      </c>
    </row>
    <row r="85" spans="1:10" s="57" customFormat="1" ht="15.75" x14ac:dyDescent="0.25">
      <c r="A85" s="58" t="s">
        <v>177</v>
      </c>
      <c r="B85" s="95">
        <v>99.262187476460838</v>
      </c>
      <c r="C85" s="95">
        <v>99.262187476460838</v>
      </c>
      <c r="D85" s="95"/>
      <c r="E85" s="95">
        <f t="shared" si="3"/>
        <v>0</v>
      </c>
      <c r="F85" s="95"/>
      <c r="G85" s="95">
        <v>0.14932741656095092</v>
      </c>
      <c r="H85" s="95">
        <v>0.14932741656095092</v>
      </c>
      <c r="I85" s="95"/>
      <c r="J85" s="95">
        <f t="shared" si="4"/>
        <v>0</v>
      </c>
    </row>
    <row r="86" spans="1:10" ht="15.75" x14ac:dyDescent="0.25">
      <c r="A86" s="35" t="s">
        <v>112</v>
      </c>
      <c r="B86" s="94">
        <v>98.270411204895993</v>
      </c>
      <c r="C86" s="94">
        <v>98.005887410937021</v>
      </c>
      <c r="D86" s="94"/>
      <c r="E86" s="94">
        <f t="shared" si="3"/>
        <v>-0.26917949229644522</v>
      </c>
      <c r="F86" s="94"/>
      <c r="G86" s="94">
        <v>1.3388755967673218</v>
      </c>
      <c r="H86" s="94">
        <v>1.3352716182334623</v>
      </c>
      <c r="I86" s="94"/>
      <c r="J86" s="94">
        <f t="shared" si="4"/>
        <v>-3.6039785338595198E-3</v>
      </c>
    </row>
    <row r="87" spans="1:10" s="57" customFormat="1" ht="15.75" x14ac:dyDescent="0.25">
      <c r="A87" s="58" t="s">
        <v>178</v>
      </c>
      <c r="B87" s="95">
        <v>141.99941030830831</v>
      </c>
      <c r="C87" s="95">
        <v>141.99941030830831</v>
      </c>
      <c r="D87" s="95"/>
      <c r="E87" s="95">
        <f t="shared" si="3"/>
        <v>0</v>
      </c>
      <c r="F87" s="95"/>
      <c r="G87" s="95">
        <v>0.10966616161999254</v>
      </c>
      <c r="H87" s="95">
        <v>0.10966616161999254</v>
      </c>
      <c r="I87" s="95"/>
      <c r="J87" s="95">
        <f t="shared" si="4"/>
        <v>0</v>
      </c>
    </row>
    <row r="88" spans="1:10" ht="15.75" x14ac:dyDescent="0.25">
      <c r="A88" s="34" t="s">
        <v>137</v>
      </c>
      <c r="B88" s="94">
        <v>112.15517289409321</v>
      </c>
      <c r="C88" s="94">
        <v>112.15517289409321</v>
      </c>
      <c r="D88" s="94"/>
      <c r="E88" s="94">
        <f t="shared" si="3"/>
        <v>0</v>
      </c>
      <c r="F88" s="94"/>
      <c r="G88" s="94">
        <v>0.76458043551000721</v>
      </c>
      <c r="H88" s="94">
        <v>0.76458043551000709</v>
      </c>
      <c r="I88" s="94"/>
      <c r="J88" s="94">
        <f t="shared" si="4"/>
        <v>0</v>
      </c>
    </row>
    <row r="89" spans="1:10" s="57" customFormat="1" ht="15.75" x14ac:dyDescent="0.25">
      <c r="A89" s="58" t="s">
        <v>179</v>
      </c>
      <c r="B89" s="95">
        <v>112.15517289409321</v>
      </c>
      <c r="C89" s="95">
        <v>112.15517289409321</v>
      </c>
      <c r="D89" s="95"/>
      <c r="E89" s="95">
        <f t="shared" si="3"/>
        <v>0</v>
      </c>
      <c r="F89" s="95"/>
      <c r="G89" s="95">
        <v>0.76458043551000721</v>
      </c>
      <c r="H89" s="95">
        <v>0.76458043551000709</v>
      </c>
      <c r="I89" s="95"/>
      <c r="J89" s="95">
        <f t="shared" si="4"/>
        <v>0</v>
      </c>
    </row>
    <row r="90" spans="1:10" ht="15.75" x14ac:dyDescent="0.25">
      <c r="A90" s="34" t="s">
        <v>136</v>
      </c>
      <c r="B90" s="94">
        <v>113.43777297054528</v>
      </c>
      <c r="C90" s="94">
        <v>113.43777297054528</v>
      </c>
      <c r="D90" s="94"/>
      <c r="E90" s="94">
        <f t="shared" si="3"/>
        <v>0</v>
      </c>
      <c r="F90" s="94"/>
      <c r="G90" s="94">
        <v>0.99682977531240602</v>
      </c>
      <c r="H90" s="94">
        <v>0.99682977531240602</v>
      </c>
      <c r="I90" s="94"/>
      <c r="J90" s="94">
        <f t="shared" si="4"/>
        <v>0</v>
      </c>
    </row>
    <row r="91" spans="1:10" s="57" customFormat="1" ht="15.75" x14ac:dyDescent="0.25">
      <c r="A91" s="58" t="s">
        <v>180</v>
      </c>
      <c r="B91" s="95">
        <v>143.42317105079044</v>
      </c>
      <c r="C91" s="95">
        <v>143.42317105079044</v>
      </c>
      <c r="D91" s="95"/>
      <c r="E91" s="95">
        <f t="shared" si="3"/>
        <v>0</v>
      </c>
      <c r="F91" s="95"/>
      <c r="G91" s="95">
        <v>0.1724484344311534</v>
      </c>
      <c r="H91" s="95">
        <v>0.17244843443115337</v>
      </c>
      <c r="I91" s="95"/>
      <c r="J91" s="95">
        <f t="shared" si="4"/>
        <v>0</v>
      </c>
    </row>
    <row r="92" spans="1:10" ht="15.75" x14ac:dyDescent="0.25">
      <c r="A92" s="35" t="s">
        <v>114</v>
      </c>
      <c r="B92" s="94">
        <v>108.68453715088216</v>
      </c>
      <c r="C92" s="94">
        <v>108.68453715088216</v>
      </c>
      <c r="D92" s="94"/>
      <c r="E92" s="94">
        <f t="shared" si="3"/>
        <v>0</v>
      </c>
      <c r="F92" s="94"/>
      <c r="G92" s="94">
        <v>0.8243813408812527</v>
      </c>
      <c r="H92" s="94">
        <v>0.82438134088125259</v>
      </c>
      <c r="I92" s="94"/>
      <c r="J92" s="94">
        <f t="shared" si="4"/>
        <v>0</v>
      </c>
    </row>
    <row r="93" spans="1:10" s="57" customFormat="1" ht="15.75" x14ac:dyDescent="0.25">
      <c r="A93" s="61" t="s">
        <v>151</v>
      </c>
      <c r="B93" s="95">
        <v>105.69906717075517</v>
      </c>
      <c r="C93" s="95">
        <v>105.87593038069311</v>
      </c>
      <c r="D93" s="95"/>
      <c r="E93" s="95">
        <f t="shared" si="3"/>
        <v>0.16732712470604039</v>
      </c>
      <c r="F93" s="95"/>
      <c r="G93" s="95">
        <v>0.87873878716264675</v>
      </c>
      <c r="H93" s="95">
        <v>0.88020915550888268</v>
      </c>
      <c r="I93" s="95"/>
      <c r="J93" s="95">
        <f t="shared" si="4"/>
        <v>1.4703683462359285E-3</v>
      </c>
    </row>
    <row r="94" spans="1:10" ht="15.75" x14ac:dyDescent="0.25">
      <c r="A94" s="35" t="s">
        <v>116</v>
      </c>
      <c r="B94" s="94">
        <v>107.02102709660187</v>
      </c>
      <c r="C94" s="94">
        <v>107.02102709660187</v>
      </c>
      <c r="D94" s="94"/>
      <c r="E94" s="94">
        <f t="shared" si="3"/>
        <v>0</v>
      </c>
      <c r="F94" s="94"/>
      <c r="G94" s="94">
        <v>0.29123166555271146</v>
      </c>
      <c r="H94" s="94">
        <v>0.29123166555271146</v>
      </c>
      <c r="I94" s="94"/>
      <c r="J94" s="94">
        <f t="shared" si="4"/>
        <v>0</v>
      </c>
    </row>
    <row r="95" spans="1:10" s="57" customFormat="1" ht="15.75" x14ac:dyDescent="0.25">
      <c r="A95" s="58" t="s">
        <v>181</v>
      </c>
      <c r="B95" s="95">
        <v>105.0557951704524</v>
      </c>
      <c r="C95" s="95">
        <v>105.3187208612661</v>
      </c>
      <c r="D95" s="95"/>
      <c r="E95" s="95">
        <f t="shared" si="3"/>
        <v>0.25027242941439987</v>
      </c>
      <c r="F95" s="95"/>
      <c r="G95" s="95">
        <v>0.58750712160993546</v>
      </c>
      <c r="H95" s="95">
        <v>0.58897748995617127</v>
      </c>
      <c r="I95" s="95"/>
      <c r="J95" s="95">
        <f t="shared" si="4"/>
        <v>1.4703683462358175E-3</v>
      </c>
    </row>
    <row r="96" spans="1:10" ht="15.75" x14ac:dyDescent="0.25">
      <c r="A96" s="33" t="s">
        <v>117</v>
      </c>
      <c r="B96" s="97">
        <v>130.07927276290044</v>
      </c>
      <c r="C96" s="97">
        <v>133.11915518648536</v>
      </c>
      <c r="D96" s="97"/>
      <c r="E96" s="97">
        <f t="shared" si="3"/>
        <v>2.3369460476042159</v>
      </c>
      <c r="F96" s="97"/>
      <c r="G96" s="97">
        <v>3.2498304610512743</v>
      </c>
      <c r="H96" s="97">
        <v>3.3257772455646504</v>
      </c>
      <c r="I96" s="97"/>
      <c r="J96" s="97">
        <f t="shared" si="4"/>
        <v>7.5946784513376109E-2</v>
      </c>
    </row>
    <row r="97" spans="1:10" s="57" customFormat="1" ht="15.75" x14ac:dyDescent="0.25">
      <c r="A97" s="61" t="s">
        <v>135</v>
      </c>
      <c r="B97" s="95">
        <v>134.97133962606898</v>
      </c>
      <c r="C97" s="95">
        <v>140.40183998572448</v>
      </c>
      <c r="D97" s="95"/>
      <c r="E97" s="95">
        <f t="shared" si="3"/>
        <v>4.0234470330519079</v>
      </c>
      <c r="F97" s="95"/>
      <c r="G97" s="95">
        <v>0.90100922067101297</v>
      </c>
      <c r="H97" s="95">
        <v>0.93726084942762511</v>
      </c>
      <c r="I97" s="95"/>
      <c r="J97" s="95">
        <f t="shared" si="4"/>
        <v>3.6251628756612142E-2</v>
      </c>
    </row>
    <row r="98" spans="1:10" ht="15.75" x14ac:dyDescent="0.25">
      <c r="A98" s="35" t="s">
        <v>182</v>
      </c>
      <c r="B98" s="94">
        <v>134.97133962606898</v>
      </c>
      <c r="C98" s="94">
        <v>140.40183998572448</v>
      </c>
      <c r="D98" s="94"/>
      <c r="E98" s="94">
        <f t="shared" si="3"/>
        <v>4.0234470330519079</v>
      </c>
      <c r="F98" s="94"/>
      <c r="G98" s="94">
        <v>0.90100922067101297</v>
      </c>
      <c r="H98" s="94">
        <v>0.93726084942762511</v>
      </c>
      <c r="I98" s="94"/>
      <c r="J98" s="94">
        <f t="shared" si="4"/>
        <v>3.6251628756612142E-2</v>
      </c>
    </row>
    <row r="99" spans="1:10" s="57" customFormat="1" ht="15.75" x14ac:dyDescent="0.25">
      <c r="A99" s="61" t="s">
        <v>118</v>
      </c>
      <c r="B99" s="95">
        <v>128.21527648985492</v>
      </c>
      <c r="C99" s="95">
        <v>130.52120292839754</v>
      </c>
      <c r="D99" s="95"/>
      <c r="E99" s="95">
        <f t="shared" si="3"/>
        <v>1.798480260443136</v>
      </c>
      <c r="F99" s="95"/>
      <c r="G99" s="95">
        <v>2.2071499270713919</v>
      </c>
      <c r="H99" s="95">
        <v>2.2468450828281554</v>
      </c>
      <c r="I99" s="95"/>
      <c r="J99" s="95">
        <f t="shared" si="4"/>
        <v>3.9695155756763523E-2</v>
      </c>
    </row>
    <row r="100" spans="1:10" ht="15.75" x14ac:dyDescent="0.25">
      <c r="A100" s="35" t="s">
        <v>119</v>
      </c>
      <c r="B100" s="94">
        <v>128.21527648985492</v>
      </c>
      <c r="C100" s="94">
        <v>130.52120292839754</v>
      </c>
      <c r="D100" s="94"/>
      <c r="E100" s="94">
        <f t="shared" si="3"/>
        <v>1.798480260443136</v>
      </c>
      <c r="F100" s="94"/>
      <c r="G100" s="94">
        <v>2.2071499270713919</v>
      </c>
      <c r="H100" s="94">
        <v>2.2468450828281554</v>
      </c>
      <c r="I100" s="94"/>
      <c r="J100" s="94">
        <f t="shared" si="4"/>
        <v>3.9695155756763523E-2</v>
      </c>
    </row>
    <row r="101" spans="1:10" s="57" customFormat="1" ht="15.75" x14ac:dyDescent="0.25">
      <c r="A101" s="61" t="s">
        <v>120</v>
      </c>
      <c r="B101" s="95">
        <v>129.55828833898522</v>
      </c>
      <c r="C101" s="95">
        <v>129.55828833898522</v>
      </c>
      <c r="D101" s="95"/>
      <c r="E101" s="95">
        <f t="shared" si="3"/>
        <v>0</v>
      </c>
      <c r="F101" s="95"/>
      <c r="G101" s="95">
        <v>0.14167131330887003</v>
      </c>
      <c r="H101" s="95">
        <v>0.14167131330887006</v>
      </c>
      <c r="I101" s="95"/>
      <c r="J101" s="95">
        <f t="shared" si="4"/>
        <v>0</v>
      </c>
    </row>
    <row r="102" spans="1:10" ht="15.75" x14ac:dyDescent="0.25">
      <c r="A102" s="35" t="s">
        <v>121</v>
      </c>
      <c r="B102" s="94">
        <v>129.55828833898522</v>
      </c>
      <c r="C102" s="94">
        <v>129.55828833898522</v>
      </c>
      <c r="D102" s="94"/>
      <c r="E102" s="94">
        <f t="shared" si="3"/>
        <v>0</v>
      </c>
      <c r="F102" s="94"/>
      <c r="G102" s="94">
        <v>0.14167131330887003</v>
      </c>
      <c r="H102" s="94">
        <v>0.14167131330887006</v>
      </c>
      <c r="I102" s="94"/>
      <c r="J102" s="94">
        <f t="shared" si="4"/>
        <v>0</v>
      </c>
    </row>
    <row r="103" spans="1:10" s="57" customFormat="1" ht="15.75" x14ac:dyDescent="0.25">
      <c r="A103" s="55" t="s">
        <v>131</v>
      </c>
      <c r="B103" s="96">
        <v>127.63720146991291</v>
      </c>
      <c r="C103" s="96">
        <v>127.63720146991291</v>
      </c>
      <c r="D103" s="96"/>
      <c r="E103" s="96">
        <f t="shared" si="3"/>
        <v>0</v>
      </c>
      <c r="F103" s="96"/>
      <c r="G103" s="96">
        <v>3.86019241399381</v>
      </c>
      <c r="H103" s="96">
        <v>3.8601924139938104</v>
      </c>
      <c r="I103" s="96"/>
      <c r="J103" s="96">
        <f t="shared" si="4"/>
        <v>0</v>
      </c>
    </row>
    <row r="104" spans="1:10" ht="15.75" x14ac:dyDescent="0.25">
      <c r="A104" s="34" t="s">
        <v>122</v>
      </c>
      <c r="B104" s="94">
        <v>127.78891821843844</v>
      </c>
      <c r="C104" s="94">
        <v>127.78891821843844</v>
      </c>
      <c r="D104" s="94"/>
      <c r="E104" s="94">
        <f t="shared" si="3"/>
        <v>0</v>
      </c>
      <c r="F104" s="94"/>
      <c r="G104" s="94">
        <v>3.7429791539495705</v>
      </c>
      <c r="H104" s="94">
        <v>3.7429791539495705</v>
      </c>
      <c r="I104" s="94"/>
      <c r="J104" s="94">
        <f t="shared" si="4"/>
        <v>0</v>
      </c>
    </row>
    <row r="105" spans="1:10" s="57" customFormat="1" ht="15.75" x14ac:dyDescent="0.25">
      <c r="A105" s="58" t="s">
        <v>183</v>
      </c>
      <c r="B105" s="95">
        <v>127.78891821843844</v>
      </c>
      <c r="C105" s="95">
        <v>127.78891821843844</v>
      </c>
      <c r="D105" s="95"/>
      <c r="E105" s="95">
        <f t="shared" si="3"/>
        <v>0</v>
      </c>
      <c r="F105" s="95"/>
      <c r="G105" s="95">
        <v>3.7429791539495705</v>
      </c>
      <c r="H105" s="95">
        <v>3.7429791539495705</v>
      </c>
      <c r="I105" s="95"/>
      <c r="J105" s="95">
        <f t="shared" si="4"/>
        <v>0</v>
      </c>
    </row>
    <row r="106" spans="1:10" ht="15.75" x14ac:dyDescent="0.25">
      <c r="A106" s="34" t="s">
        <v>123</v>
      </c>
      <c r="B106" s="94">
        <v>122.97492976527279</v>
      </c>
      <c r="C106" s="94">
        <v>122.97492976527279</v>
      </c>
      <c r="D106" s="94"/>
      <c r="E106" s="94">
        <f t="shared" si="3"/>
        <v>0</v>
      </c>
      <c r="F106" s="94"/>
      <c r="G106" s="94">
        <v>0.11721326004424019</v>
      </c>
      <c r="H106" s="94">
        <v>0.11721326004424019</v>
      </c>
      <c r="I106" s="94"/>
      <c r="J106" s="94">
        <f t="shared" si="4"/>
        <v>0</v>
      </c>
    </row>
    <row r="107" spans="1:10" s="57" customFormat="1" ht="15.75" x14ac:dyDescent="0.25">
      <c r="A107" s="58" t="s">
        <v>124</v>
      </c>
      <c r="B107" s="95">
        <v>122.97492976527279</v>
      </c>
      <c r="C107" s="95">
        <v>122.97492976527279</v>
      </c>
      <c r="D107" s="95"/>
      <c r="E107" s="95">
        <f t="shared" si="3"/>
        <v>0</v>
      </c>
      <c r="F107" s="95"/>
      <c r="G107" s="95">
        <v>0.11721326004424019</v>
      </c>
      <c r="H107" s="95">
        <v>0.11721326004424019</v>
      </c>
      <c r="I107" s="95"/>
      <c r="J107" s="95">
        <f t="shared" si="4"/>
        <v>0</v>
      </c>
    </row>
    <row r="108" spans="1:10" ht="15.75" x14ac:dyDescent="0.25">
      <c r="A108" s="33" t="s">
        <v>132</v>
      </c>
      <c r="B108" s="97">
        <v>98.23665257871744</v>
      </c>
      <c r="C108" s="97">
        <v>98.252458310499193</v>
      </c>
      <c r="D108" s="97"/>
      <c r="E108" s="97">
        <f t="shared" si="3"/>
        <v>1.608944458799666E-2</v>
      </c>
      <c r="F108" s="97"/>
      <c r="G108" s="97">
        <v>7.0544437533526265</v>
      </c>
      <c r="H108" s="97">
        <v>7.0555787741713143</v>
      </c>
      <c r="I108" s="97"/>
      <c r="J108" s="97">
        <f t="shared" si="4"/>
        <v>1.1350208186877708E-3</v>
      </c>
    </row>
    <row r="109" spans="1:10" s="57" customFormat="1" ht="15.75" x14ac:dyDescent="0.25">
      <c r="A109" s="61" t="s">
        <v>125</v>
      </c>
      <c r="B109" s="95">
        <v>98.687786738254047</v>
      </c>
      <c r="C109" s="95">
        <v>98.709430283950937</v>
      </c>
      <c r="D109" s="95"/>
      <c r="E109" s="95">
        <f t="shared" si="3"/>
        <v>2.1931331537805576E-2</v>
      </c>
      <c r="F109" s="95"/>
      <c r="G109" s="95">
        <v>5.175339293607351</v>
      </c>
      <c r="H109" s="95">
        <v>5.1764743144260388</v>
      </c>
      <c r="I109" s="95"/>
      <c r="J109" s="95">
        <f>H109-G109</f>
        <v>1.1350208186877708E-3</v>
      </c>
    </row>
    <row r="110" spans="1:10" ht="15.75" x14ac:dyDescent="0.25">
      <c r="A110" s="35" t="s">
        <v>184</v>
      </c>
      <c r="B110" s="94">
        <v>120.09215057311731</v>
      </c>
      <c r="C110" s="94">
        <v>120.09215057311731</v>
      </c>
      <c r="D110" s="94"/>
      <c r="E110" s="94">
        <f t="shared" si="3"/>
        <v>0</v>
      </c>
      <c r="F110" s="94"/>
      <c r="G110" s="94">
        <v>0.13971738065705422</v>
      </c>
      <c r="H110" s="94">
        <v>0.13971738065705422</v>
      </c>
      <c r="I110" s="94"/>
      <c r="J110" s="94">
        <f t="shared" si="4"/>
        <v>0</v>
      </c>
    </row>
    <row r="111" spans="1:10" s="57" customFormat="1" ht="15.75" x14ac:dyDescent="0.25">
      <c r="A111" s="58" t="s">
        <v>185</v>
      </c>
      <c r="B111" s="95">
        <v>98.202156136062214</v>
      </c>
      <c r="C111" s="95">
        <v>98.224290739013185</v>
      </c>
      <c r="D111" s="95"/>
      <c r="E111" s="95">
        <f t="shared" si="3"/>
        <v>2.2539833973000967E-2</v>
      </c>
      <c r="F111" s="95"/>
      <c r="G111" s="95">
        <v>5.0356219129502966</v>
      </c>
      <c r="H111" s="95">
        <v>5.0367569337689835</v>
      </c>
      <c r="I111" s="95"/>
      <c r="J111" s="95">
        <f t="shared" si="4"/>
        <v>1.1350208186868826E-3</v>
      </c>
    </row>
    <row r="112" spans="1:10" ht="15.75" x14ac:dyDescent="0.25">
      <c r="A112" s="34" t="s">
        <v>134</v>
      </c>
      <c r="B112" s="94">
        <v>87.378190235726791</v>
      </c>
      <c r="C112" s="94">
        <v>87.378190235726791</v>
      </c>
      <c r="D112" s="94"/>
      <c r="E112" s="94">
        <f t="shared" si="3"/>
        <v>0</v>
      </c>
      <c r="F112" s="94"/>
      <c r="G112" s="94">
        <v>0.40885734937670559</v>
      </c>
      <c r="H112" s="94">
        <v>0.40885734937670559</v>
      </c>
      <c r="I112" s="94"/>
      <c r="J112" s="94">
        <f t="shared" si="4"/>
        <v>0</v>
      </c>
    </row>
    <row r="113" spans="1:10" s="57" customFormat="1" ht="15.75" x14ac:dyDescent="0.25">
      <c r="A113" s="58" t="s">
        <v>126</v>
      </c>
      <c r="B113" s="95">
        <v>87.378190235726791</v>
      </c>
      <c r="C113" s="95">
        <v>87.378190235726791</v>
      </c>
      <c r="D113" s="95"/>
      <c r="E113" s="95">
        <f t="shared" si="3"/>
        <v>0</v>
      </c>
      <c r="F113" s="95"/>
      <c r="G113" s="95">
        <v>0.40885734937670559</v>
      </c>
      <c r="H113" s="95">
        <v>0.40885734937670559</v>
      </c>
      <c r="I113" s="95"/>
      <c r="J113" s="95">
        <f t="shared" si="4"/>
        <v>0</v>
      </c>
    </row>
    <row r="114" spans="1:10" ht="15.75" x14ac:dyDescent="0.25">
      <c r="A114" s="34" t="s">
        <v>133</v>
      </c>
      <c r="B114" s="94">
        <v>100.08487654320987</v>
      </c>
      <c r="C114" s="94">
        <v>100.08487654320987</v>
      </c>
      <c r="D114" s="94"/>
      <c r="E114" s="94">
        <f t="shared" si="3"/>
        <v>0</v>
      </c>
      <c r="F114" s="94"/>
      <c r="G114" s="94">
        <v>1.4702471103685695</v>
      </c>
      <c r="H114" s="94">
        <v>1.4702471103685693</v>
      </c>
      <c r="I114" s="94"/>
      <c r="J114" s="94">
        <f t="shared" si="4"/>
        <v>0</v>
      </c>
    </row>
    <row r="115" spans="1:10" s="57" customFormat="1" ht="15.75" x14ac:dyDescent="0.25">
      <c r="A115" s="58" t="s">
        <v>186</v>
      </c>
      <c r="B115" s="95">
        <v>100.08487654320987</v>
      </c>
      <c r="C115" s="95">
        <v>100.08487654320987</v>
      </c>
      <c r="D115" s="95"/>
      <c r="E115" s="95">
        <f t="shared" si="3"/>
        <v>0</v>
      </c>
      <c r="F115" s="95"/>
      <c r="G115" s="95">
        <v>1.4702471103685695</v>
      </c>
      <c r="H115" s="95">
        <v>1.4702471103685693</v>
      </c>
      <c r="I115" s="95"/>
      <c r="J115" s="95">
        <f t="shared" si="4"/>
        <v>0</v>
      </c>
    </row>
    <row r="116" spans="1:10" ht="15.75" x14ac:dyDescent="0.25">
      <c r="A116" s="44"/>
      <c r="B116" s="90"/>
      <c r="C116" s="90"/>
      <c r="D116" s="90"/>
      <c r="E116" s="90"/>
      <c r="F116" s="90"/>
      <c r="G116" s="90"/>
      <c r="H116" s="90"/>
      <c r="I116" s="90"/>
      <c r="J116" s="90"/>
    </row>
    <row r="117" spans="1:10" x14ac:dyDescent="0.25">
      <c r="A117" s="163" t="s">
        <v>54</v>
      </c>
      <c r="B117" s="87"/>
      <c r="C117" s="87"/>
    </row>
    <row r="118" spans="1:10" x14ac:dyDescent="0.25">
      <c r="A118" s="23"/>
      <c r="B118" s="98"/>
      <c r="C118" s="98"/>
    </row>
  </sheetData>
  <autoFilter ref="A1:H118"/>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I22" sqref="I22"/>
    </sheetView>
  </sheetViews>
  <sheetFormatPr defaultRowHeight="15" x14ac:dyDescent="0.25"/>
  <cols>
    <col min="1" max="1" width="54.140625" style="4" customWidth="1"/>
    <col min="2" max="3" width="8.85546875" style="99" customWidth="1"/>
    <col min="4" max="4" width="0.85546875" style="87" customWidth="1"/>
    <col min="5" max="5" width="11.5703125" style="87" customWidth="1"/>
    <col min="6" max="6" width="1.140625" style="87" customWidth="1"/>
    <col min="7" max="8" width="9.28515625" style="87" customWidth="1"/>
    <col min="9" max="9" width="0.85546875" style="87" customWidth="1"/>
    <col min="10" max="10" width="12" style="87" customWidth="1"/>
  </cols>
  <sheetData>
    <row r="1" spans="1:13" ht="15.75" x14ac:dyDescent="0.25">
      <c r="A1" s="53" t="s">
        <v>254</v>
      </c>
      <c r="B1" s="100"/>
      <c r="C1" s="100"/>
      <c r="D1" s="101"/>
      <c r="E1" s="101"/>
      <c r="F1" s="101"/>
      <c r="G1" s="101"/>
      <c r="H1" s="101"/>
      <c r="I1" s="101"/>
      <c r="J1" s="101"/>
    </row>
    <row r="2" spans="1:13" ht="6" customHeight="1" x14ac:dyDescent="0.25">
      <c r="A2" s="42"/>
      <c r="B2" s="102"/>
      <c r="C2" s="102"/>
      <c r="D2" s="103"/>
      <c r="E2" s="103"/>
      <c r="F2" s="103"/>
      <c r="G2" s="103"/>
      <c r="H2" s="103"/>
      <c r="I2" s="103"/>
      <c r="J2" s="103"/>
    </row>
    <row r="3" spans="1:13" ht="45" x14ac:dyDescent="0.25">
      <c r="A3" s="182" t="s">
        <v>56</v>
      </c>
      <c r="B3" s="184" t="s">
        <v>242</v>
      </c>
      <c r="C3" s="184"/>
      <c r="D3" s="104"/>
      <c r="E3" s="162" t="s">
        <v>243</v>
      </c>
      <c r="F3" s="91"/>
      <c r="G3" s="181" t="s">
        <v>244</v>
      </c>
      <c r="H3" s="181"/>
      <c r="I3" s="91"/>
      <c r="J3" s="162" t="s">
        <v>245</v>
      </c>
    </row>
    <row r="4" spans="1:13" ht="36" customHeight="1" x14ac:dyDescent="0.25">
      <c r="A4" s="183"/>
      <c r="B4" s="85">
        <v>43070</v>
      </c>
      <c r="C4" s="118">
        <v>43101</v>
      </c>
      <c r="D4" s="136"/>
      <c r="E4" s="161" t="s">
        <v>262</v>
      </c>
      <c r="F4" s="136"/>
      <c r="G4" s="118">
        <v>43070</v>
      </c>
      <c r="H4" s="118">
        <v>43101</v>
      </c>
      <c r="I4" s="86"/>
      <c r="J4" s="161" t="s">
        <v>263</v>
      </c>
    </row>
    <row r="5" spans="1:13" s="57" customFormat="1" ht="15.75" x14ac:dyDescent="0.25">
      <c r="A5" s="62" t="s">
        <v>241</v>
      </c>
      <c r="B5" s="93">
        <v>112.06312602531305</v>
      </c>
      <c r="C5" s="93">
        <v>112.32023320452198</v>
      </c>
      <c r="D5" s="93"/>
      <c r="E5" s="93">
        <f>((C5/B5-1)*100)</f>
        <v>0.22943066852414429</v>
      </c>
      <c r="F5" s="93"/>
      <c r="G5" s="93">
        <v>112.06312602531305</v>
      </c>
      <c r="H5" s="93">
        <v>112.32023320452198</v>
      </c>
      <c r="I5" s="105"/>
      <c r="J5" s="93">
        <f>((H5-G5))</f>
        <v>0.25710717920892989</v>
      </c>
    </row>
    <row r="6" spans="1:13" ht="8.25" customHeight="1" x14ac:dyDescent="0.25">
      <c r="A6" s="39"/>
      <c r="B6" s="92"/>
      <c r="C6" s="92"/>
      <c r="D6" s="92"/>
      <c r="E6" s="92"/>
      <c r="F6" s="92"/>
      <c r="G6" s="92"/>
      <c r="H6" s="92"/>
      <c r="J6" s="92"/>
    </row>
    <row r="7" spans="1:13" ht="15.75" x14ac:dyDescent="0.25">
      <c r="A7" s="33" t="s">
        <v>127</v>
      </c>
      <c r="B7" s="92">
        <v>111.16413482141958</v>
      </c>
      <c r="C7" s="92">
        <v>110.90039719500909</v>
      </c>
      <c r="D7" s="92"/>
      <c r="E7" s="92">
        <f t="shared" ref="E7:E70" si="0">((C7/B7-1)*100)</f>
        <v>-0.23725064458439693</v>
      </c>
      <c r="F7" s="92"/>
      <c r="G7" s="92">
        <v>26.439403010032787</v>
      </c>
      <c r="H7" s="92">
        <v>26.376675355967222</v>
      </c>
      <c r="J7" s="92">
        <f>H7-G7</f>
        <v>-6.2727654065565019E-2</v>
      </c>
      <c r="L7" s="1"/>
      <c r="M7" s="1"/>
    </row>
    <row r="8" spans="1:13" s="57" customFormat="1" ht="15.75" x14ac:dyDescent="0.25">
      <c r="A8" s="61" t="s">
        <v>57</v>
      </c>
      <c r="B8" s="95">
        <v>111.47637293245756</v>
      </c>
      <c r="C8" s="95">
        <v>111.24630188195782</v>
      </c>
      <c r="D8" s="95"/>
      <c r="E8" s="95">
        <f t="shared" si="0"/>
        <v>-0.20638548281359803</v>
      </c>
      <c r="F8" s="95"/>
      <c r="G8" s="95">
        <v>24.105543101570586</v>
      </c>
      <c r="H8" s="95">
        <v>24.055792760055574</v>
      </c>
      <c r="I8" s="105"/>
      <c r="J8" s="95">
        <f t="shared" ref="J8:J71" si="1">H8-G8</f>
        <v>-4.9750341515011343E-2</v>
      </c>
      <c r="L8" s="1"/>
      <c r="M8" s="1"/>
    </row>
    <row r="9" spans="1:13" ht="15.75" x14ac:dyDescent="0.25">
      <c r="A9" s="35" t="s">
        <v>58</v>
      </c>
      <c r="B9" s="94">
        <v>120.55578716269541</v>
      </c>
      <c r="C9" s="94">
        <v>121.25991915622603</v>
      </c>
      <c r="D9" s="94"/>
      <c r="E9" s="94">
        <f t="shared" si="0"/>
        <v>0.58407149926396063</v>
      </c>
      <c r="F9" s="94"/>
      <c r="G9" s="94">
        <v>3.5174003442749839</v>
      </c>
      <c r="H9" s="94">
        <v>3.5379444772009063</v>
      </c>
      <c r="J9" s="94">
        <f t="shared" si="1"/>
        <v>2.0544132925922387E-2</v>
      </c>
      <c r="L9" s="1"/>
      <c r="M9" s="1"/>
    </row>
    <row r="10" spans="1:13" s="57" customFormat="1" ht="15.75" x14ac:dyDescent="0.25">
      <c r="A10" s="58" t="s">
        <v>62</v>
      </c>
      <c r="B10" s="95">
        <v>93.307620319261787</v>
      </c>
      <c r="C10" s="95">
        <v>93.945839931627049</v>
      </c>
      <c r="D10" s="95"/>
      <c r="E10" s="95">
        <f t="shared" si="0"/>
        <v>0.68399516586268305</v>
      </c>
      <c r="F10" s="95"/>
      <c r="G10" s="95">
        <v>1.2081735697155764</v>
      </c>
      <c r="H10" s="95">
        <v>1.2164374185276614</v>
      </c>
      <c r="I10" s="105"/>
      <c r="J10" s="95">
        <f t="shared" si="1"/>
        <v>8.2638488120849729E-3</v>
      </c>
      <c r="L10" s="1"/>
      <c r="M10" s="1"/>
    </row>
    <row r="11" spans="1:13" ht="15.75" x14ac:dyDescent="0.25">
      <c r="A11" s="35" t="s">
        <v>63</v>
      </c>
      <c r="B11" s="94">
        <v>100.30326178048315</v>
      </c>
      <c r="C11" s="94">
        <v>97.144345805808513</v>
      </c>
      <c r="D11" s="94"/>
      <c r="E11" s="94">
        <f t="shared" si="0"/>
        <v>-3.1493651538352041</v>
      </c>
      <c r="F11" s="94"/>
      <c r="G11" s="94">
        <v>7.6661004936828618</v>
      </c>
      <c r="H11" s="94">
        <v>7.4246669960768257</v>
      </c>
      <c r="J11" s="94">
        <f t="shared" si="1"/>
        <v>-0.24143349760603616</v>
      </c>
      <c r="L11" s="1"/>
      <c r="M11" s="1"/>
    </row>
    <row r="12" spans="1:13" s="57" customFormat="1" ht="15.75" x14ac:dyDescent="0.25">
      <c r="A12" s="58" t="s">
        <v>152</v>
      </c>
      <c r="B12" s="95">
        <v>103.17196330652239</v>
      </c>
      <c r="C12" s="95">
        <v>102.8323282313645</v>
      </c>
      <c r="D12" s="95"/>
      <c r="E12" s="95">
        <f t="shared" si="0"/>
        <v>-0.3291931880261223</v>
      </c>
      <c r="F12" s="95"/>
      <c r="G12" s="95">
        <v>3.7005342403237851</v>
      </c>
      <c r="H12" s="95">
        <v>3.6883523336840645</v>
      </c>
      <c r="I12" s="105"/>
      <c r="J12" s="95">
        <f t="shared" si="1"/>
        <v>-1.218190663972063E-2</v>
      </c>
      <c r="L12" s="1"/>
      <c r="M12" s="1"/>
    </row>
    <row r="13" spans="1:13" ht="15.75" x14ac:dyDescent="0.25">
      <c r="A13" s="35" t="s">
        <v>153</v>
      </c>
      <c r="B13" s="94">
        <v>89.706885935551881</v>
      </c>
      <c r="C13" s="94">
        <v>89.822700407500264</v>
      </c>
      <c r="D13" s="94"/>
      <c r="E13" s="94">
        <f t="shared" si="0"/>
        <v>0.12910321291454974</v>
      </c>
      <c r="F13" s="94"/>
      <c r="G13" s="94">
        <v>0.52680740558666328</v>
      </c>
      <c r="H13" s="94">
        <v>0.52748753087314759</v>
      </c>
      <c r="J13" s="94">
        <f t="shared" si="1"/>
        <v>6.8012528648431214E-4</v>
      </c>
      <c r="L13" s="1"/>
      <c r="M13" s="1"/>
    </row>
    <row r="14" spans="1:13" s="57" customFormat="1" ht="15.75" x14ac:dyDescent="0.25">
      <c r="A14" s="58" t="s">
        <v>69</v>
      </c>
      <c r="B14" s="95">
        <v>129.19413797575615</v>
      </c>
      <c r="C14" s="95">
        <v>126.51034081615953</v>
      </c>
      <c r="D14" s="95"/>
      <c r="E14" s="95">
        <f t="shared" si="0"/>
        <v>-2.0773366358930678</v>
      </c>
      <c r="F14" s="95"/>
      <c r="G14" s="95">
        <v>1.6083822100682226</v>
      </c>
      <c r="H14" s="95">
        <v>1.5749706971732889</v>
      </c>
      <c r="I14" s="105"/>
      <c r="J14" s="95">
        <f t="shared" si="1"/>
        <v>-3.3411512894933715E-2</v>
      </c>
      <c r="L14" s="1"/>
      <c r="M14" s="1"/>
    </row>
    <row r="15" spans="1:13" ht="15.75" x14ac:dyDescent="0.25">
      <c r="A15" s="35" t="s">
        <v>72</v>
      </c>
      <c r="B15" s="94">
        <v>139.79825670484308</v>
      </c>
      <c r="C15" s="94">
        <v>154.43593733324036</v>
      </c>
      <c r="D15" s="94"/>
      <c r="E15" s="94">
        <f t="shared" si="0"/>
        <v>10.470574507450326</v>
      </c>
      <c r="F15" s="94"/>
      <c r="G15" s="94">
        <v>2.1375713502933982</v>
      </c>
      <c r="H15" s="94">
        <v>2.3613873511757806</v>
      </c>
      <c r="J15" s="94">
        <f t="shared" si="1"/>
        <v>0.2238160008823824</v>
      </c>
      <c r="L15" s="1"/>
      <c r="M15" s="1"/>
    </row>
    <row r="16" spans="1:13" s="57" customFormat="1" ht="15.75" x14ac:dyDescent="0.25">
      <c r="A16" s="58" t="s">
        <v>154</v>
      </c>
      <c r="B16" s="95">
        <v>126.39232529491714</v>
      </c>
      <c r="C16" s="95">
        <v>126.18563347448143</v>
      </c>
      <c r="D16" s="95"/>
      <c r="E16" s="95">
        <f t="shared" si="0"/>
        <v>-0.16353193910580988</v>
      </c>
      <c r="F16" s="95"/>
      <c r="G16" s="95">
        <v>0.99596010714474359</v>
      </c>
      <c r="H16" s="95">
        <v>0.99433139426880945</v>
      </c>
      <c r="I16" s="105"/>
      <c r="J16" s="95">
        <f t="shared" si="1"/>
        <v>-1.6287128759341352E-3</v>
      </c>
      <c r="L16" s="1"/>
      <c r="M16" s="1"/>
    </row>
    <row r="17" spans="1:13" ht="15.75" x14ac:dyDescent="0.25">
      <c r="A17" s="35" t="s">
        <v>155</v>
      </c>
      <c r="B17" s="94">
        <v>135.03527472880413</v>
      </c>
      <c r="C17" s="94">
        <v>134.32685125904018</v>
      </c>
      <c r="D17" s="94"/>
      <c r="E17" s="94">
        <f t="shared" si="0"/>
        <v>-0.52462104526886932</v>
      </c>
      <c r="F17" s="94"/>
      <c r="G17" s="94">
        <v>2.7446133804803519</v>
      </c>
      <c r="H17" s="94">
        <v>2.7302145610750861</v>
      </c>
      <c r="J17" s="94">
        <f t="shared" si="1"/>
        <v>-1.4398819405265773E-2</v>
      </c>
      <c r="L17" s="1"/>
      <c r="M17" s="1"/>
    </row>
    <row r="18" spans="1:13" s="57" customFormat="1" ht="15.75" x14ac:dyDescent="0.25">
      <c r="A18" s="61" t="s">
        <v>76</v>
      </c>
      <c r="B18" s="95">
        <v>108.03860122956578</v>
      </c>
      <c r="C18" s="95">
        <v>107.43785793276518</v>
      </c>
      <c r="D18" s="95"/>
      <c r="E18" s="95">
        <f t="shared" si="0"/>
        <v>-0.55604505238281421</v>
      </c>
      <c r="F18" s="95"/>
      <c r="G18" s="95">
        <v>2.3338599084621996</v>
      </c>
      <c r="H18" s="95">
        <v>2.320882595911649</v>
      </c>
      <c r="I18" s="105"/>
      <c r="J18" s="95">
        <f t="shared" si="1"/>
        <v>-1.2977312550550568E-2</v>
      </c>
      <c r="L18" s="1"/>
      <c r="M18" s="1"/>
    </row>
    <row r="19" spans="1:13" ht="15.75" x14ac:dyDescent="0.25">
      <c r="A19" s="35" t="s">
        <v>156</v>
      </c>
      <c r="B19" s="94">
        <v>108.45094427303987</v>
      </c>
      <c r="C19" s="94">
        <v>106.92551052486402</v>
      </c>
      <c r="D19" s="94"/>
      <c r="E19" s="94">
        <f t="shared" si="0"/>
        <v>-1.4065656674554727</v>
      </c>
      <c r="F19" s="94"/>
      <c r="G19" s="94">
        <v>0.53134886883868782</v>
      </c>
      <c r="H19" s="94">
        <v>0.52387509807518995</v>
      </c>
      <c r="J19" s="94">
        <f t="shared" si="1"/>
        <v>-7.4737707634978667E-3</v>
      </c>
      <c r="L19" s="1"/>
      <c r="M19" s="1"/>
    </row>
    <row r="20" spans="1:13" s="57" customFormat="1" ht="15.75" x14ac:dyDescent="0.25">
      <c r="A20" s="58" t="s">
        <v>157</v>
      </c>
      <c r="B20" s="95">
        <v>107.91764739795511</v>
      </c>
      <c r="C20" s="95">
        <v>107.58814634694403</v>
      </c>
      <c r="D20" s="95"/>
      <c r="E20" s="95">
        <f t="shared" si="0"/>
        <v>-0.30532638447539062</v>
      </c>
      <c r="F20" s="95"/>
      <c r="G20" s="95">
        <v>1.8025110396235118</v>
      </c>
      <c r="H20" s="95">
        <v>1.7970074978364596</v>
      </c>
      <c r="I20" s="105"/>
      <c r="J20" s="95">
        <f t="shared" si="1"/>
        <v>-5.5035417870521464E-3</v>
      </c>
      <c r="L20" s="1"/>
      <c r="M20" s="1"/>
    </row>
    <row r="21" spans="1:13" ht="15.75" x14ac:dyDescent="0.25">
      <c r="A21" s="33" t="s">
        <v>247</v>
      </c>
      <c r="B21" s="97">
        <v>158.64115976228109</v>
      </c>
      <c r="C21" s="97">
        <v>161.46840604664081</v>
      </c>
      <c r="D21" s="97"/>
      <c r="E21" s="97">
        <f t="shared" si="0"/>
        <v>1.7821644071414067</v>
      </c>
      <c r="F21" s="97"/>
      <c r="G21" s="97">
        <v>1.9911471209727285</v>
      </c>
      <c r="H21" s="97">
        <v>2.026632636256525</v>
      </c>
      <c r="J21" s="97">
        <f t="shared" si="1"/>
        <v>3.5485515283796509E-2</v>
      </c>
      <c r="L21" s="1"/>
      <c r="M21" s="1"/>
    </row>
    <row r="22" spans="1:13" s="57" customFormat="1" ht="15.75" x14ac:dyDescent="0.25">
      <c r="A22" s="61" t="s">
        <v>1</v>
      </c>
      <c r="B22" s="95">
        <v>176.24762727642786</v>
      </c>
      <c r="C22" s="95">
        <v>176.24762727642786</v>
      </c>
      <c r="D22" s="95"/>
      <c r="E22" s="95">
        <f t="shared" si="0"/>
        <v>0</v>
      </c>
      <c r="F22" s="95"/>
      <c r="G22" s="95">
        <v>1.5329609607053736</v>
      </c>
      <c r="H22" s="95">
        <v>1.5329609607053736</v>
      </c>
      <c r="I22" s="105"/>
      <c r="J22" s="95">
        <f t="shared" si="1"/>
        <v>0</v>
      </c>
      <c r="L22" s="1"/>
      <c r="M22" s="1"/>
    </row>
    <row r="23" spans="1:13" ht="15.75" x14ac:dyDescent="0.25">
      <c r="A23" s="35" t="s">
        <v>78</v>
      </c>
      <c r="B23" s="94">
        <v>176.24762727642786</v>
      </c>
      <c r="C23" s="94">
        <v>176.24762727642786</v>
      </c>
      <c r="D23" s="94"/>
      <c r="E23" s="94">
        <f t="shared" si="0"/>
        <v>0</v>
      </c>
      <c r="F23" s="94"/>
      <c r="G23" s="94">
        <v>1.5329609607053736</v>
      </c>
      <c r="H23" s="94">
        <v>1.5329609607053736</v>
      </c>
      <c r="J23" s="94">
        <f t="shared" si="1"/>
        <v>0</v>
      </c>
      <c r="L23" s="1"/>
      <c r="M23" s="1"/>
    </row>
    <row r="24" spans="1:13" s="57" customFormat="1" ht="15.75" x14ac:dyDescent="0.25">
      <c r="A24" s="58" t="s">
        <v>16</v>
      </c>
      <c r="B24" s="95">
        <v>118.90141305882548</v>
      </c>
      <c r="C24" s="95">
        <v>128.11006726152328</v>
      </c>
      <c r="D24" s="95"/>
      <c r="E24" s="95">
        <f t="shared" si="0"/>
        <v>7.7447811306850411</v>
      </c>
      <c r="F24" s="95"/>
      <c r="G24" s="95">
        <v>0.45818616026735515</v>
      </c>
      <c r="H24" s="95">
        <v>0.49367167555115166</v>
      </c>
      <c r="I24" s="105"/>
      <c r="J24" s="95">
        <f t="shared" si="1"/>
        <v>3.5485515283796509E-2</v>
      </c>
      <c r="L24" s="1"/>
      <c r="M24" s="1"/>
    </row>
    <row r="25" spans="1:13" ht="15.75" x14ac:dyDescent="0.25">
      <c r="A25" s="33" t="s">
        <v>128</v>
      </c>
      <c r="B25" s="97">
        <v>97.685607703169964</v>
      </c>
      <c r="C25" s="97">
        <v>96.522534712359885</v>
      </c>
      <c r="D25" s="97"/>
      <c r="E25" s="97">
        <f t="shared" si="0"/>
        <v>-1.1906288123263997</v>
      </c>
      <c r="F25" s="97"/>
      <c r="G25" s="97">
        <v>3.2482757154325905</v>
      </c>
      <c r="H25" s="97">
        <v>3.2096008088608485</v>
      </c>
      <c r="J25" s="97">
        <f t="shared" si="1"/>
        <v>-3.8674906571741996E-2</v>
      </c>
      <c r="L25" s="1"/>
      <c r="M25" s="1"/>
    </row>
    <row r="26" spans="1:13" s="57" customFormat="1" ht="15.75" x14ac:dyDescent="0.25">
      <c r="A26" s="61" t="s">
        <v>79</v>
      </c>
      <c r="B26" s="95">
        <v>97.306988237277125</v>
      </c>
      <c r="C26" s="95">
        <v>95.88251353688382</v>
      </c>
      <c r="D26" s="95"/>
      <c r="E26" s="95">
        <f t="shared" si="0"/>
        <v>-1.4638976359229283</v>
      </c>
      <c r="F26" s="95"/>
      <c r="G26" s="95">
        <v>2.6069445471298351</v>
      </c>
      <c r="H26" s="95">
        <v>2.5687815475345799</v>
      </c>
      <c r="I26" s="105"/>
      <c r="J26" s="95">
        <f t="shared" si="1"/>
        <v>-3.8162999595255265E-2</v>
      </c>
      <c r="L26" s="1"/>
      <c r="M26" s="1"/>
    </row>
    <row r="27" spans="1:13" ht="15.75" x14ac:dyDescent="0.25">
      <c r="A27" s="35" t="s">
        <v>80</v>
      </c>
      <c r="B27" s="94">
        <v>96.210100110230144</v>
      </c>
      <c r="C27" s="94">
        <v>98.333000036290272</v>
      </c>
      <c r="D27" s="94"/>
      <c r="E27" s="94">
        <f t="shared" si="0"/>
        <v>2.2065250151781068</v>
      </c>
      <c r="F27" s="94"/>
      <c r="G27" s="94">
        <v>0.42023670690893655</v>
      </c>
      <c r="H27" s="94">
        <v>0.42950933496984295</v>
      </c>
      <c r="J27" s="94">
        <f t="shared" si="1"/>
        <v>9.272628060906396E-3</v>
      </c>
      <c r="L27" s="1"/>
      <c r="M27" s="1"/>
    </row>
    <row r="28" spans="1:13" s="57" customFormat="1" ht="15.75" x14ac:dyDescent="0.25">
      <c r="A28" s="58" t="s">
        <v>82</v>
      </c>
      <c r="B28" s="95">
        <v>101.8948169013365</v>
      </c>
      <c r="C28" s="95">
        <v>99.532423056898381</v>
      </c>
      <c r="D28" s="95"/>
      <c r="E28" s="95">
        <f t="shared" si="0"/>
        <v>-2.3184632116524551</v>
      </c>
      <c r="F28" s="95"/>
      <c r="G28" s="95">
        <v>2.0459944077504857</v>
      </c>
      <c r="H28" s="95">
        <v>1.9985587800943239</v>
      </c>
      <c r="I28" s="105"/>
      <c r="J28" s="95">
        <f t="shared" si="1"/>
        <v>-4.7435627656161827E-2</v>
      </c>
      <c r="L28" s="1"/>
      <c r="M28" s="1"/>
    </row>
    <row r="29" spans="1:13" ht="15.75" x14ac:dyDescent="0.25">
      <c r="A29" s="35" t="s">
        <v>158</v>
      </c>
      <c r="B29" s="94">
        <v>60.04292709251169</v>
      </c>
      <c r="C29" s="94">
        <v>60.04292709251169</v>
      </c>
      <c r="D29" s="94"/>
      <c r="E29" s="94">
        <f t="shared" si="0"/>
        <v>0</v>
      </c>
      <c r="F29" s="94"/>
      <c r="G29" s="94">
        <v>0.14071343247041293</v>
      </c>
      <c r="H29" s="94">
        <v>0.1407134324704129</v>
      </c>
      <c r="J29" s="94">
        <f t="shared" si="1"/>
        <v>0</v>
      </c>
      <c r="L29" s="1"/>
      <c r="M29" s="1"/>
    </row>
    <row r="30" spans="1:13" s="57" customFormat="1" ht="15.75" x14ac:dyDescent="0.25">
      <c r="A30" s="61" t="s">
        <v>83</v>
      </c>
      <c r="B30" s="95">
        <v>99.255474572967572</v>
      </c>
      <c r="C30" s="95">
        <v>99.176249404443766</v>
      </c>
      <c r="D30" s="95"/>
      <c r="E30" s="95">
        <f t="shared" si="0"/>
        <v>-7.9819444584450228E-2</v>
      </c>
      <c r="F30" s="95"/>
      <c r="G30" s="95">
        <v>0.64133116830275494</v>
      </c>
      <c r="H30" s="95">
        <v>0.64081926132626876</v>
      </c>
      <c r="I30" s="105"/>
      <c r="J30" s="95">
        <f t="shared" si="1"/>
        <v>-5.1190697648617611E-4</v>
      </c>
      <c r="L30" s="1"/>
      <c r="M30" s="1"/>
    </row>
    <row r="31" spans="1:13" ht="15.75" x14ac:dyDescent="0.25">
      <c r="A31" s="35" t="s">
        <v>159</v>
      </c>
      <c r="B31" s="94">
        <v>99.255474572967572</v>
      </c>
      <c r="C31" s="94">
        <v>99.176249404443766</v>
      </c>
      <c r="D31" s="94"/>
      <c r="E31" s="94">
        <f t="shared" si="0"/>
        <v>-7.9819444584450228E-2</v>
      </c>
      <c r="F31" s="94"/>
      <c r="G31" s="94">
        <v>0.64133116830275494</v>
      </c>
      <c r="H31" s="94">
        <v>0.64081926132626876</v>
      </c>
      <c r="J31" s="94">
        <f t="shared" si="1"/>
        <v>-5.1190697648617611E-4</v>
      </c>
      <c r="L31" s="1"/>
      <c r="M31" s="1"/>
    </row>
    <row r="32" spans="1:13" s="57" customFormat="1" ht="15.75" x14ac:dyDescent="0.25">
      <c r="A32" s="55" t="s">
        <v>129</v>
      </c>
      <c r="B32" s="96">
        <v>117.74472343554118</v>
      </c>
      <c r="C32" s="96">
        <v>118.11149047908064</v>
      </c>
      <c r="D32" s="96"/>
      <c r="E32" s="96">
        <f t="shared" si="0"/>
        <v>0.31149340101024325</v>
      </c>
      <c r="F32" s="96"/>
      <c r="G32" s="96">
        <v>39.15399728566576</v>
      </c>
      <c r="H32" s="96">
        <v>39.275959403442336</v>
      </c>
      <c r="I32" s="105"/>
      <c r="J32" s="96">
        <f t="shared" si="1"/>
        <v>0.12196211777657595</v>
      </c>
      <c r="L32" s="1"/>
      <c r="M32" s="1"/>
    </row>
    <row r="33" spans="1:13" ht="15.75" x14ac:dyDescent="0.25">
      <c r="A33" s="34" t="s">
        <v>149</v>
      </c>
      <c r="B33" s="94">
        <v>127.7767620383549</v>
      </c>
      <c r="C33" s="94">
        <v>128.26898475410522</v>
      </c>
      <c r="D33" s="94"/>
      <c r="E33" s="94">
        <f t="shared" si="0"/>
        <v>0.38522083976628707</v>
      </c>
      <c r="F33" s="94"/>
      <c r="G33" s="94">
        <v>30.685758013763476</v>
      </c>
      <c r="H33" s="94">
        <v>30.803965948472744</v>
      </c>
      <c r="J33" s="94">
        <f t="shared" si="1"/>
        <v>0.11820793470926816</v>
      </c>
      <c r="L33" s="1"/>
      <c r="M33" s="1"/>
    </row>
    <row r="34" spans="1:13" s="57" customFormat="1" ht="15.75" x14ac:dyDescent="0.25">
      <c r="A34" s="58" t="s">
        <v>160</v>
      </c>
      <c r="B34" s="95">
        <v>127.7767620383549</v>
      </c>
      <c r="C34" s="95">
        <v>128.26898475410522</v>
      </c>
      <c r="D34" s="95"/>
      <c r="E34" s="95">
        <f t="shared" si="0"/>
        <v>0.38522083976628707</v>
      </c>
      <c r="F34" s="95"/>
      <c r="G34" s="95">
        <v>30.685758013763476</v>
      </c>
      <c r="H34" s="95">
        <v>30.803965948472744</v>
      </c>
      <c r="I34" s="105"/>
      <c r="J34" s="95">
        <f t="shared" si="1"/>
        <v>0.11820793470926816</v>
      </c>
      <c r="L34" s="1"/>
      <c r="M34" s="1"/>
    </row>
    <row r="35" spans="1:13" ht="15.75" x14ac:dyDescent="0.25">
      <c r="A35" s="34" t="s">
        <v>148</v>
      </c>
      <c r="B35" s="94">
        <v>109.68437729159795</v>
      </c>
      <c r="C35" s="94">
        <v>109.99186539668094</v>
      </c>
      <c r="D35" s="94"/>
      <c r="E35" s="94">
        <f t="shared" si="0"/>
        <v>0.28033901698281127</v>
      </c>
      <c r="F35" s="94"/>
      <c r="G35" s="94">
        <v>1.3391582476493922</v>
      </c>
      <c r="H35" s="94">
        <v>1.3429124307166966</v>
      </c>
      <c r="J35" s="94">
        <f t="shared" si="1"/>
        <v>3.7541830673044618E-3</v>
      </c>
      <c r="L35" s="1"/>
      <c r="M35" s="1"/>
    </row>
    <row r="36" spans="1:13" s="57" customFormat="1" ht="15.75" x14ac:dyDescent="0.25">
      <c r="A36" s="58" t="s">
        <v>161</v>
      </c>
      <c r="B36" s="95">
        <v>97.648317572306453</v>
      </c>
      <c r="C36" s="95">
        <v>98.279834994476701</v>
      </c>
      <c r="D36" s="95"/>
      <c r="E36" s="95">
        <f t="shared" si="0"/>
        <v>0.64672637263065713</v>
      </c>
      <c r="F36" s="95"/>
      <c r="G36" s="95">
        <v>0.58049017732705488</v>
      </c>
      <c r="H36" s="95">
        <v>0.58424436039435945</v>
      </c>
      <c r="I36" s="105"/>
      <c r="J36" s="95">
        <f t="shared" si="1"/>
        <v>3.7541830673045729E-3</v>
      </c>
      <c r="L36" s="1"/>
      <c r="M36" s="1"/>
    </row>
    <row r="37" spans="1:13" ht="15.75" x14ac:dyDescent="0.25">
      <c r="A37" s="35" t="s">
        <v>162</v>
      </c>
      <c r="B37" s="94">
        <v>121.10601416389966</v>
      </c>
      <c r="C37" s="94">
        <v>121.10601416389966</v>
      </c>
      <c r="D37" s="94"/>
      <c r="E37" s="94">
        <f t="shared" si="0"/>
        <v>0</v>
      </c>
      <c r="F37" s="94"/>
      <c r="G37" s="94">
        <v>0.75866807032233707</v>
      </c>
      <c r="H37" s="94">
        <v>0.75866807032233718</v>
      </c>
      <c r="J37" s="94">
        <f t="shared" si="1"/>
        <v>0</v>
      </c>
      <c r="L37" s="1"/>
      <c r="M37" s="1"/>
    </row>
    <row r="38" spans="1:13" s="57" customFormat="1" ht="15.75" x14ac:dyDescent="0.25">
      <c r="A38" s="61" t="s">
        <v>147</v>
      </c>
      <c r="B38" s="95">
        <v>101.33458127757973</v>
      </c>
      <c r="C38" s="95">
        <v>101.33458127757973</v>
      </c>
      <c r="D38" s="95"/>
      <c r="E38" s="95">
        <f t="shared" si="0"/>
        <v>0</v>
      </c>
      <c r="F38" s="95"/>
      <c r="G38" s="95">
        <v>3.0910336413052337</v>
      </c>
      <c r="H38" s="95">
        <v>3.0910336413052337</v>
      </c>
      <c r="I38" s="105"/>
      <c r="J38" s="95">
        <f t="shared" si="1"/>
        <v>0</v>
      </c>
      <c r="L38" s="1"/>
      <c r="M38" s="1"/>
    </row>
    <row r="39" spans="1:13" ht="15.75" x14ac:dyDescent="0.25">
      <c r="A39" s="35" t="s">
        <v>84</v>
      </c>
      <c r="B39" s="94">
        <v>100.00000000000001</v>
      </c>
      <c r="C39" s="94">
        <v>100.00000000000001</v>
      </c>
      <c r="D39" s="94"/>
      <c r="E39" s="94">
        <f t="shared" si="0"/>
        <v>0</v>
      </c>
      <c r="F39" s="94"/>
      <c r="G39" s="94">
        <v>2.7871770751551557</v>
      </c>
      <c r="H39" s="94">
        <v>2.7871770751551561</v>
      </c>
      <c r="J39" s="94">
        <f t="shared" si="1"/>
        <v>0</v>
      </c>
      <c r="L39" s="1"/>
      <c r="M39" s="1"/>
    </row>
    <row r="40" spans="1:13" s="57" customFormat="1" ht="15.75" x14ac:dyDescent="0.25">
      <c r="A40" s="58" t="s">
        <v>86</v>
      </c>
      <c r="B40" s="95">
        <v>115.47005383792515</v>
      </c>
      <c r="C40" s="95">
        <v>115.47005383792515</v>
      </c>
      <c r="D40" s="95"/>
      <c r="E40" s="95">
        <f t="shared" si="0"/>
        <v>0</v>
      </c>
      <c r="F40" s="95"/>
      <c r="G40" s="95">
        <v>0.30385656615007772</v>
      </c>
      <c r="H40" s="95">
        <v>0.30385656615007772</v>
      </c>
      <c r="I40" s="105"/>
      <c r="J40" s="95">
        <f t="shared" si="1"/>
        <v>0</v>
      </c>
      <c r="L40" s="1"/>
      <c r="M40" s="1"/>
    </row>
    <row r="41" spans="1:13" ht="15.75" x14ac:dyDescent="0.25">
      <c r="A41" s="34" t="s">
        <v>146</v>
      </c>
      <c r="B41" s="94">
        <v>81.298883010556054</v>
      </c>
      <c r="C41" s="94">
        <v>81.298883010556054</v>
      </c>
      <c r="D41" s="94"/>
      <c r="E41" s="94">
        <f t="shared" si="0"/>
        <v>0</v>
      </c>
      <c r="F41" s="94"/>
      <c r="G41" s="94">
        <v>4.0380473829476626</v>
      </c>
      <c r="H41" s="94">
        <v>4.0380473829476635</v>
      </c>
      <c r="J41" s="94">
        <f t="shared" si="1"/>
        <v>0</v>
      </c>
      <c r="L41" s="1"/>
      <c r="M41" s="1"/>
    </row>
    <row r="42" spans="1:13" s="57" customFormat="1" ht="15.75" x14ac:dyDescent="0.25">
      <c r="A42" s="58" t="s">
        <v>17</v>
      </c>
      <c r="B42" s="95">
        <v>65.412580507732187</v>
      </c>
      <c r="C42" s="95">
        <v>65.412580507732187</v>
      </c>
      <c r="D42" s="95"/>
      <c r="E42" s="95">
        <f t="shared" si="0"/>
        <v>0</v>
      </c>
      <c r="F42" s="95"/>
      <c r="G42" s="95">
        <v>2.0382435176981093</v>
      </c>
      <c r="H42" s="95">
        <v>2.0382435176981093</v>
      </c>
      <c r="I42" s="105"/>
      <c r="J42" s="95">
        <f t="shared" si="1"/>
        <v>0</v>
      </c>
      <c r="L42" s="1"/>
      <c r="M42" s="1"/>
    </row>
    <row r="43" spans="1:13" ht="15.75" x14ac:dyDescent="0.25">
      <c r="A43" s="35" t="s">
        <v>88</v>
      </c>
      <c r="B43" s="94">
        <v>88.8888888888889</v>
      </c>
      <c r="C43" s="94">
        <v>88.8888888888889</v>
      </c>
      <c r="D43" s="94"/>
      <c r="E43" s="94">
        <f t="shared" si="0"/>
        <v>0</v>
      </c>
      <c r="F43" s="94"/>
      <c r="G43" s="94">
        <v>0.98966613960571215</v>
      </c>
      <c r="H43" s="94">
        <v>0.98966613960571204</v>
      </c>
      <c r="J43" s="94">
        <f t="shared" si="1"/>
        <v>0</v>
      </c>
      <c r="L43" s="1"/>
      <c r="M43" s="1"/>
    </row>
    <row r="44" spans="1:13" s="57" customFormat="1" ht="15.75" x14ac:dyDescent="0.25">
      <c r="A44" s="58" t="s">
        <v>90</v>
      </c>
      <c r="B44" s="95">
        <v>136.95652173913044</v>
      </c>
      <c r="C44" s="95">
        <v>136.95652173913044</v>
      </c>
      <c r="D44" s="95"/>
      <c r="E44" s="95">
        <f t="shared" si="0"/>
        <v>0</v>
      </c>
      <c r="F44" s="95"/>
      <c r="G44" s="95">
        <v>1.0101377256438417</v>
      </c>
      <c r="H44" s="95">
        <v>1.0101377256438415</v>
      </c>
      <c r="I44" s="105"/>
      <c r="J44" s="95">
        <f t="shared" si="1"/>
        <v>0</v>
      </c>
      <c r="L44" s="1"/>
      <c r="M44" s="1"/>
    </row>
    <row r="45" spans="1:13" ht="15.75" x14ac:dyDescent="0.25">
      <c r="A45" s="33" t="s">
        <v>250</v>
      </c>
      <c r="B45" s="97">
        <v>97.86115565492176</v>
      </c>
      <c r="C45" s="97">
        <v>98.061047965040103</v>
      </c>
      <c r="D45" s="97"/>
      <c r="E45" s="97">
        <f t="shared" si="0"/>
        <v>0.20426113791585099</v>
      </c>
      <c r="F45" s="97"/>
      <c r="G45" s="97">
        <v>7.220917176059908</v>
      </c>
      <c r="H45" s="97">
        <v>7.2356667036516891</v>
      </c>
      <c r="J45" s="97">
        <f t="shared" si="1"/>
        <v>1.4749527591781053E-2</v>
      </c>
      <c r="L45" s="1"/>
      <c r="M45" s="1"/>
    </row>
    <row r="46" spans="1:13" s="57" customFormat="1" ht="15.75" x14ac:dyDescent="0.25">
      <c r="A46" s="61" t="s">
        <v>145</v>
      </c>
      <c r="B46" s="95">
        <v>98.356688403050015</v>
      </c>
      <c r="C46" s="95">
        <v>98.356688403050015</v>
      </c>
      <c r="D46" s="95"/>
      <c r="E46" s="95">
        <f t="shared" si="0"/>
        <v>0</v>
      </c>
      <c r="F46" s="95"/>
      <c r="G46" s="95">
        <v>2.1514561896164319</v>
      </c>
      <c r="H46" s="95">
        <v>2.1514561896164315</v>
      </c>
      <c r="I46" s="105"/>
      <c r="J46" s="95">
        <f t="shared" si="1"/>
        <v>0</v>
      </c>
      <c r="L46" s="1"/>
      <c r="M46" s="1"/>
    </row>
    <row r="47" spans="1:13" ht="15.75" x14ac:dyDescent="0.25">
      <c r="A47" s="35" t="s">
        <v>163</v>
      </c>
      <c r="B47" s="94">
        <v>98.356688403050015</v>
      </c>
      <c r="C47" s="94">
        <v>98.356688403050015</v>
      </c>
      <c r="D47" s="94"/>
      <c r="E47" s="94">
        <f t="shared" si="0"/>
        <v>0</v>
      </c>
      <c r="F47" s="94"/>
      <c r="G47" s="94">
        <v>2.1514561896164319</v>
      </c>
      <c r="H47" s="94">
        <v>2.1514561896164315</v>
      </c>
      <c r="J47" s="94">
        <f t="shared" si="1"/>
        <v>0</v>
      </c>
      <c r="L47" s="1"/>
      <c r="M47" s="1"/>
    </row>
    <row r="48" spans="1:13" s="57" customFormat="1" ht="15.75" x14ac:dyDescent="0.25">
      <c r="A48" s="61" t="s">
        <v>92</v>
      </c>
      <c r="B48" s="95">
        <v>92.533564222284312</v>
      </c>
      <c r="C48" s="95">
        <v>92.533564222284312</v>
      </c>
      <c r="D48" s="95"/>
      <c r="E48" s="95">
        <f t="shared" si="0"/>
        <v>0</v>
      </c>
      <c r="F48" s="95"/>
      <c r="G48" s="95">
        <v>0.29571086693739496</v>
      </c>
      <c r="H48" s="95">
        <v>0.29571086693739496</v>
      </c>
      <c r="I48" s="105"/>
      <c r="J48" s="95">
        <f t="shared" si="1"/>
        <v>0</v>
      </c>
      <c r="L48" s="1"/>
      <c r="M48" s="1"/>
    </row>
    <row r="49" spans="1:13" ht="15.75" x14ac:dyDescent="0.25">
      <c r="A49" s="35" t="s">
        <v>93</v>
      </c>
      <c r="B49" s="94">
        <v>92.533564222284312</v>
      </c>
      <c r="C49" s="94">
        <v>92.533564222284312</v>
      </c>
      <c r="D49" s="94"/>
      <c r="E49" s="94">
        <f t="shared" si="0"/>
        <v>0</v>
      </c>
      <c r="F49" s="94"/>
      <c r="G49" s="94">
        <v>0.29571086693739496</v>
      </c>
      <c r="H49" s="94">
        <v>0.29571086693739496</v>
      </c>
      <c r="J49" s="94">
        <f t="shared" si="1"/>
        <v>0</v>
      </c>
      <c r="L49" s="1"/>
      <c r="M49" s="1"/>
    </row>
    <row r="50" spans="1:13" s="57" customFormat="1" ht="15.75" x14ac:dyDescent="0.25">
      <c r="A50" s="61" t="s">
        <v>94</v>
      </c>
      <c r="B50" s="95">
        <v>81.387206091692732</v>
      </c>
      <c r="C50" s="95">
        <v>82.143101909309877</v>
      </c>
      <c r="D50" s="95"/>
      <c r="E50" s="95">
        <f t="shared" si="0"/>
        <v>0.92876491762787783</v>
      </c>
      <c r="F50" s="95"/>
      <c r="G50" s="95">
        <v>1.6565100625735978</v>
      </c>
      <c r="H50" s="95">
        <v>1.6718951468917569</v>
      </c>
      <c r="I50" s="105"/>
      <c r="J50" s="95">
        <f t="shared" si="1"/>
        <v>1.5385084318159103E-2</v>
      </c>
      <c r="L50" s="1"/>
      <c r="M50" s="1"/>
    </row>
    <row r="51" spans="1:13" ht="15.75" x14ac:dyDescent="0.25">
      <c r="A51" s="35" t="s">
        <v>164</v>
      </c>
      <c r="B51" s="94">
        <v>80.897232432742612</v>
      </c>
      <c r="C51" s="94">
        <v>81.644548115088952</v>
      </c>
      <c r="D51" s="94"/>
      <c r="E51" s="94">
        <f t="shared" si="0"/>
        <v>0.92378399096366692</v>
      </c>
      <c r="F51" s="94"/>
      <c r="G51" s="94">
        <v>1.5073406857272638</v>
      </c>
      <c r="H51" s="94">
        <v>1.5212652576712942</v>
      </c>
      <c r="J51" s="94">
        <f t="shared" si="1"/>
        <v>1.3924571944030406E-2</v>
      </c>
      <c r="L51" s="1"/>
      <c r="M51" s="1"/>
    </row>
    <row r="52" spans="1:13" s="57" customFormat="1" ht="15.75" x14ac:dyDescent="0.25">
      <c r="A52" s="58" t="s">
        <v>97</v>
      </c>
      <c r="B52" s="95">
        <v>86.693058170632526</v>
      </c>
      <c r="C52" s="95">
        <v>87.541867000475094</v>
      </c>
      <c r="D52" s="95"/>
      <c r="E52" s="95">
        <f t="shared" si="0"/>
        <v>0.9790966517433386</v>
      </c>
      <c r="F52" s="95"/>
      <c r="G52" s="95">
        <v>0.1491693768463338</v>
      </c>
      <c r="H52" s="95">
        <v>0.15062988922046266</v>
      </c>
      <c r="I52" s="105"/>
      <c r="J52" s="95">
        <f t="shared" si="1"/>
        <v>1.4605123741288639E-3</v>
      </c>
      <c r="L52" s="1"/>
      <c r="M52" s="1"/>
    </row>
    <row r="53" spans="1:13" ht="15.75" x14ac:dyDescent="0.25">
      <c r="A53" s="34" t="s">
        <v>144</v>
      </c>
      <c r="B53" s="94">
        <v>101.99554991241163</v>
      </c>
      <c r="C53" s="94">
        <v>101.8473056458663</v>
      </c>
      <c r="D53" s="94"/>
      <c r="E53" s="94">
        <f t="shared" si="0"/>
        <v>-0.14534385732772881</v>
      </c>
      <c r="F53" s="94"/>
      <c r="G53" s="94">
        <v>0.77437175879839515</v>
      </c>
      <c r="H53" s="94">
        <v>0.77324625701410088</v>
      </c>
      <c r="J53" s="94">
        <f t="shared" si="1"/>
        <v>-1.1255017842942694E-3</v>
      </c>
      <c r="L53" s="1"/>
      <c r="M53" s="1"/>
    </row>
    <row r="54" spans="1:13" s="57" customFormat="1" ht="15.75" x14ac:dyDescent="0.25">
      <c r="A54" s="58" t="s">
        <v>165</v>
      </c>
      <c r="B54" s="95">
        <v>101.99554991241163</v>
      </c>
      <c r="C54" s="95">
        <v>101.8473056458663</v>
      </c>
      <c r="D54" s="95"/>
      <c r="E54" s="95">
        <f t="shared" si="0"/>
        <v>-0.14534385732772881</v>
      </c>
      <c r="F54" s="95"/>
      <c r="G54" s="95">
        <v>0.77437175879839515</v>
      </c>
      <c r="H54" s="95">
        <v>0.77324625701410088</v>
      </c>
      <c r="I54" s="105"/>
      <c r="J54" s="95">
        <f t="shared" si="1"/>
        <v>-1.1255017842942694E-3</v>
      </c>
      <c r="L54" s="1"/>
      <c r="M54" s="1"/>
    </row>
    <row r="55" spans="1:13" ht="15.75" x14ac:dyDescent="0.25">
      <c r="A55" s="34" t="s">
        <v>143</v>
      </c>
      <c r="B55" s="94">
        <v>91.594220081908873</v>
      </c>
      <c r="C55" s="94">
        <v>91.594220081908873</v>
      </c>
      <c r="D55" s="94"/>
      <c r="E55" s="94">
        <f t="shared" si="0"/>
        <v>0</v>
      </c>
      <c r="F55" s="94"/>
      <c r="G55" s="94">
        <v>0.25658832239424967</v>
      </c>
      <c r="H55" s="94">
        <v>0.25658832239424967</v>
      </c>
      <c r="J55" s="94">
        <f t="shared" si="1"/>
        <v>0</v>
      </c>
      <c r="L55" s="1"/>
      <c r="M55" s="1"/>
    </row>
    <row r="56" spans="1:13" s="57" customFormat="1" ht="15.75" x14ac:dyDescent="0.25">
      <c r="A56" s="58" t="s">
        <v>166</v>
      </c>
      <c r="B56" s="95">
        <v>91.594220081908873</v>
      </c>
      <c r="C56" s="95">
        <v>91.594220081908873</v>
      </c>
      <c r="D56" s="95"/>
      <c r="E56" s="95">
        <f t="shared" si="0"/>
        <v>0</v>
      </c>
      <c r="F56" s="95"/>
      <c r="G56" s="95">
        <v>0.25658832239424967</v>
      </c>
      <c r="H56" s="95">
        <v>0.25658832239424967</v>
      </c>
      <c r="I56" s="105"/>
      <c r="J56" s="95">
        <f t="shared" si="1"/>
        <v>0</v>
      </c>
      <c r="L56" s="1"/>
      <c r="M56" s="1"/>
    </row>
    <row r="57" spans="1:13" ht="15.75" x14ac:dyDescent="0.25">
      <c r="A57" s="34" t="s">
        <v>142</v>
      </c>
      <c r="B57" s="94">
        <v>116.09394820809187</v>
      </c>
      <c r="C57" s="94">
        <v>116.12121188163519</v>
      </c>
      <c r="D57" s="94"/>
      <c r="E57" s="94">
        <f t="shared" si="0"/>
        <v>2.3484147075825135E-2</v>
      </c>
      <c r="F57" s="94"/>
      <c r="G57" s="94">
        <v>2.0862799757398385</v>
      </c>
      <c r="H57" s="94">
        <v>2.0867699207977553</v>
      </c>
      <c r="J57" s="94">
        <f t="shared" si="1"/>
        <v>4.8994505791677412E-4</v>
      </c>
      <c r="L57" s="1"/>
      <c r="M57" s="1"/>
    </row>
    <row r="58" spans="1:13" s="57" customFormat="1" ht="15.75" x14ac:dyDescent="0.25">
      <c r="A58" s="58" t="s">
        <v>99</v>
      </c>
      <c r="B58" s="95">
        <v>97.945242134187779</v>
      </c>
      <c r="C58" s="95">
        <v>97.992053769899059</v>
      </c>
      <c r="D58" s="95"/>
      <c r="E58" s="95">
        <f t="shared" si="0"/>
        <v>4.7793680112762083E-2</v>
      </c>
      <c r="F58" s="95"/>
      <c r="G58" s="95">
        <v>1.0251251980597635</v>
      </c>
      <c r="H58" s="95">
        <v>1.0256151431176799</v>
      </c>
      <c r="I58" s="105"/>
      <c r="J58" s="95">
        <f t="shared" si="1"/>
        <v>4.8994505791633003E-4</v>
      </c>
      <c r="L58" s="1"/>
      <c r="M58" s="1"/>
    </row>
    <row r="59" spans="1:13" ht="15.75" x14ac:dyDescent="0.25">
      <c r="A59" s="35" t="s">
        <v>167</v>
      </c>
      <c r="B59" s="94">
        <v>141.40606992085807</v>
      </c>
      <c r="C59" s="94">
        <v>141.40606992085807</v>
      </c>
      <c r="D59" s="94"/>
      <c r="E59" s="94">
        <f t="shared" si="0"/>
        <v>0</v>
      </c>
      <c r="F59" s="94"/>
      <c r="G59" s="94">
        <v>1.0611547776800754</v>
      </c>
      <c r="H59" s="94">
        <v>1.0611547776800752</v>
      </c>
      <c r="J59" s="94">
        <f t="shared" si="1"/>
        <v>0</v>
      </c>
      <c r="L59" s="1"/>
      <c r="M59" s="1"/>
    </row>
    <row r="60" spans="1:13" s="63" customFormat="1" ht="15.75" x14ac:dyDescent="0.25">
      <c r="A60" s="55" t="s">
        <v>2</v>
      </c>
      <c r="B60" s="96">
        <v>128.95079451054374</v>
      </c>
      <c r="C60" s="96">
        <v>129.09872438534106</v>
      </c>
      <c r="D60" s="96"/>
      <c r="E60" s="96">
        <f t="shared" si="0"/>
        <v>0.11471807937191159</v>
      </c>
      <c r="F60" s="96"/>
      <c r="G60" s="96">
        <v>4.3126095656404884</v>
      </c>
      <c r="H60" s="96">
        <v>4.3175569085050007</v>
      </c>
      <c r="I60" s="106"/>
      <c r="J60" s="96">
        <f t="shared" si="1"/>
        <v>4.9473428645123718E-3</v>
      </c>
      <c r="L60" s="1"/>
      <c r="M60" s="1"/>
    </row>
    <row r="61" spans="1:13" ht="15.75" x14ac:dyDescent="0.25">
      <c r="A61" s="34" t="s">
        <v>141</v>
      </c>
      <c r="B61" s="94">
        <v>102.20525552381955</v>
      </c>
      <c r="C61" s="94">
        <v>102.46780380322735</v>
      </c>
      <c r="D61" s="94"/>
      <c r="E61" s="94">
        <f t="shared" si="0"/>
        <v>0.2568833452469832</v>
      </c>
      <c r="F61" s="94"/>
      <c r="G61" s="94">
        <v>1.9259103231296864</v>
      </c>
      <c r="H61" s="94">
        <v>1.9308576659941989</v>
      </c>
      <c r="J61" s="94">
        <f t="shared" si="1"/>
        <v>4.9473428645125939E-3</v>
      </c>
      <c r="L61" s="1"/>
      <c r="M61" s="1"/>
    </row>
    <row r="62" spans="1:13" s="57" customFormat="1" ht="15.75" x14ac:dyDescent="0.25">
      <c r="A62" s="58" t="s">
        <v>102</v>
      </c>
      <c r="B62" s="95">
        <v>107.78788494752081</v>
      </c>
      <c r="C62" s="95">
        <v>108.18748887579048</v>
      </c>
      <c r="D62" s="95"/>
      <c r="E62" s="95">
        <f t="shared" si="0"/>
        <v>0.37073176495134863</v>
      </c>
      <c r="F62" s="95"/>
      <c r="G62" s="95">
        <v>1.3355140583788374</v>
      </c>
      <c r="H62" s="95">
        <v>1.3404652332186386</v>
      </c>
      <c r="I62" s="105"/>
      <c r="J62" s="95">
        <f t="shared" si="1"/>
        <v>4.9511748398012312E-3</v>
      </c>
      <c r="L62" s="1"/>
      <c r="M62" s="1"/>
    </row>
    <row r="63" spans="1:13" ht="15.75" x14ac:dyDescent="0.25">
      <c r="A63" s="35" t="s">
        <v>168</v>
      </c>
      <c r="B63" s="94">
        <v>91.48680132598767</v>
      </c>
      <c r="C63" s="94">
        <v>91.486207529612443</v>
      </c>
      <c r="D63" s="94"/>
      <c r="E63" s="94">
        <f t="shared" si="0"/>
        <v>-6.4905141137217015E-4</v>
      </c>
      <c r="F63" s="94"/>
      <c r="G63" s="94">
        <v>0.59039626475084905</v>
      </c>
      <c r="H63" s="94">
        <v>0.59039243277556008</v>
      </c>
      <c r="J63" s="94">
        <f t="shared" si="1"/>
        <v>-3.8319752889703906E-6</v>
      </c>
      <c r="L63" s="1"/>
      <c r="M63" s="1"/>
    </row>
    <row r="64" spans="1:13" s="57" customFormat="1" ht="15.75" x14ac:dyDescent="0.25">
      <c r="A64" s="61" t="s">
        <v>104</v>
      </c>
      <c r="B64" s="95">
        <v>163.46937158495564</v>
      </c>
      <c r="C64" s="95">
        <v>163.46937158495564</v>
      </c>
      <c r="D64" s="95"/>
      <c r="E64" s="95">
        <f t="shared" si="0"/>
        <v>0</v>
      </c>
      <c r="F64" s="95"/>
      <c r="G64" s="95">
        <v>2.3866992425108022</v>
      </c>
      <c r="H64" s="95">
        <v>2.3866992425108022</v>
      </c>
      <c r="I64" s="105"/>
      <c r="J64" s="95">
        <f t="shared" si="1"/>
        <v>0</v>
      </c>
      <c r="L64" s="1"/>
      <c r="M64" s="1"/>
    </row>
    <row r="65" spans="1:13" ht="15.75" x14ac:dyDescent="0.25">
      <c r="A65" s="35" t="s">
        <v>19</v>
      </c>
      <c r="B65" s="94">
        <v>169.42514348606315</v>
      </c>
      <c r="C65" s="94">
        <v>169.42514348606315</v>
      </c>
      <c r="D65" s="94"/>
      <c r="E65" s="94">
        <f t="shared" si="0"/>
        <v>0</v>
      </c>
      <c r="F65" s="94"/>
      <c r="G65" s="94">
        <v>2.017119794463798</v>
      </c>
      <c r="H65" s="94">
        <v>2.017119794463798</v>
      </c>
      <c r="J65" s="94">
        <f t="shared" si="1"/>
        <v>0</v>
      </c>
      <c r="L65" s="1"/>
      <c r="M65" s="1"/>
    </row>
    <row r="66" spans="1:13" s="57" customFormat="1" ht="15.75" x14ac:dyDescent="0.25">
      <c r="A66" s="58" t="s">
        <v>106</v>
      </c>
      <c r="B66" s="95">
        <v>146.66666666666663</v>
      </c>
      <c r="C66" s="95">
        <v>146.66666666666663</v>
      </c>
      <c r="D66" s="95"/>
      <c r="E66" s="95">
        <f t="shared" si="0"/>
        <v>0</v>
      </c>
      <c r="F66" s="95"/>
      <c r="G66" s="95">
        <v>0.13728657167136607</v>
      </c>
      <c r="H66" s="95">
        <v>0.1372865716713661</v>
      </c>
      <c r="I66" s="105"/>
      <c r="J66" s="95">
        <f t="shared" si="1"/>
        <v>0</v>
      </c>
      <c r="L66" s="1"/>
      <c r="M66" s="1"/>
    </row>
    <row r="67" spans="1:13" ht="15.75" x14ac:dyDescent="0.25">
      <c r="A67" s="35" t="s">
        <v>108</v>
      </c>
      <c r="B67" s="94">
        <v>132.09195402298852</v>
      </c>
      <c r="C67" s="94">
        <v>132.09195402298852</v>
      </c>
      <c r="D67" s="94"/>
      <c r="E67" s="94">
        <f t="shared" si="0"/>
        <v>0</v>
      </c>
      <c r="F67" s="94"/>
      <c r="G67" s="94">
        <v>0.23229287637563817</v>
      </c>
      <c r="H67" s="94">
        <v>0.2322928763756382</v>
      </c>
      <c r="J67" s="94">
        <f t="shared" si="1"/>
        <v>0</v>
      </c>
      <c r="L67" s="1"/>
      <c r="M67" s="1"/>
    </row>
    <row r="68" spans="1:13" s="57" customFormat="1" ht="15.75" x14ac:dyDescent="0.25">
      <c r="A68" s="55" t="s">
        <v>3</v>
      </c>
      <c r="B68" s="96">
        <v>104.55806466043322</v>
      </c>
      <c r="C68" s="96">
        <v>104.60666441152901</v>
      </c>
      <c r="D68" s="96"/>
      <c r="E68" s="96">
        <f t="shared" si="0"/>
        <v>4.6481111957863419E-2</v>
      </c>
      <c r="F68" s="96"/>
      <c r="G68" s="96">
        <v>5.2537884039123126</v>
      </c>
      <c r="H68" s="96">
        <v>5.2562304231823642</v>
      </c>
      <c r="I68" s="105"/>
      <c r="J68" s="96">
        <f t="shared" si="1"/>
        <v>2.4420192700516097E-3</v>
      </c>
      <c r="L68" s="1"/>
      <c r="M68" s="1"/>
    </row>
    <row r="69" spans="1:13" ht="15.75" x14ac:dyDescent="0.25">
      <c r="A69" s="34" t="s">
        <v>150</v>
      </c>
      <c r="B69" s="94">
        <v>99.491177739627716</v>
      </c>
      <c r="C69" s="94">
        <v>99.576727355424424</v>
      </c>
      <c r="D69" s="94"/>
      <c r="E69" s="94">
        <f t="shared" si="0"/>
        <v>8.5987137493326316E-2</v>
      </c>
      <c r="F69" s="94"/>
      <c r="G69" s="94">
        <v>2.839982049922221</v>
      </c>
      <c r="H69" s="94">
        <v>2.8424240691922731</v>
      </c>
      <c r="J69" s="94">
        <f t="shared" si="1"/>
        <v>2.4420192700520538E-3</v>
      </c>
      <c r="L69" s="1"/>
      <c r="M69" s="1"/>
    </row>
    <row r="70" spans="1:13" s="57" customFormat="1" ht="15.75" x14ac:dyDescent="0.25">
      <c r="A70" s="58" t="s">
        <v>109</v>
      </c>
      <c r="B70" s="95">
        <v>99.069326183293157</v>
      </c>
      <c r="C70" s="95">
        <v>99.069326183293157</v>
      </c>
      <c r="D70" s="95"/>
      <c r="E70" s="95">
        <f t="shared" si="0"/>
        <v>0</v>
      </c>
      <c r="F70" s="95"/>
      <c r="G70" s="95">
        <v>2.259279935831306</v>
      </c>
      <c r="H70" s="95">
        <v>2.259279935831306</v>
      </c>
      <c r="I70" s="105"/>
      <c r="J70" s="95">
        <f t="shared" si="1"/>
        <v>0</v>
      </c>
      <c r="L70" s="1"/>
      <c r="M70" s="1"/>
    </row>
    <row r="71" spans="1:13" ht="15.75" x14ac:dyDescent="0.25">
      <c r="A71" s="35" t="s">
        <v>169</v>
      </c>
      <c r="B71" s="94">
        <v>65.640723864401537</v>
      </c>
      <c r="C71" s="94">
        <v>69.415272495913968</v>
      </c>
      <c r="D71" s="94"/>
      <c r="E71" s="94">
        <f t="shared" ref="E71:E117" si="2">((C71/B71-1)*100)</f>
        <v>5.7503153671945695</v>
      </c>
      <c r="F71" s="94"/>
      <c r="G71" s="94">
        <v>4.2467571152431771E-2</v>
      </c>
      <c r="H71" s="94">
        <v>4.4909590422484352E-2</v>
      </c>
      <c r="J71" s="94">
        <f t="shared" si="1"/>
        <v>2.4420192700525811E-3</v>
      </c>
      <c r="L71" s="1"/>
      <c r="M71" s="1"/>
    </row>
    <row r="72" spans="1:13" s="57" customFormat="1" ht="15.75" x14ac:dyDescent="0.25">
      <c r="A72" s="58" t="s">
        <v>170</v>
      </c>
      <c r="B72" s="95">
        <v>105.68010943590173</v>
      </c>
      <c r="C72" s="95">
        <v>105.68010943590173</v>
      </c>
      <c r="D72" s="95"/>
      <c r="E72" s="95">
        <f t="shared" si="2"/>
        <v>0</v>
      </c>
      <c r="F72" s="95"/>
      <c r="G72" s="95">
        <v>0.53823454293848283</v>
      </c>
      <c r="H72" s="95">
        <v>0.53823454293848283</v>
      </c>
      <c r="I72" s="105"/>
      <c r="J72" s="95">
        <f t="shared" ref="J72:J115" si="3">H72-G72</f>
        <v>0</v>
      </c>
      <c r="L72" s="1"/>
      <c r="M72" s="1"/>
    </row>
    <row r="73" spans="1:13" ht="15.75" x14ac:dyDescent="0.25">
      <c r="A73" s="34" t="s">
        <v>111</v>
      </c>
      <c r="B73" s="94">
        <v>111.22248536061882</v>
      </c>
      <c r="C73" s="94">
        <v>111.22248536061882</v>
      </c>
      <c r="D73" s="94"/>
      <c r="E73" s="94">
        <f t="shared" si="2"/>
        <v>0</v>
      </c>
      <c r="F73" s="94"/>
      <c r="G73" s="94">
        <v>2.4138063539900916</v>
      </c>
      <c r="H73" s="94">
        <v>2.4138063539900911</v>
      </c>
      <c r="J73" s="94">
        <f t="shared" si="3"/>
        <v>0</v>
      </c>
      <c r="L73" s="1"/>
      <c r="M73" s="1"/>
    </row>
    <row r="74" spans="1:13" s="57" customFormat="1" ht="15.75" x14ac:dyDescent="0.25">
      <c r="A74" s="58" t="s">
        <v>171</v>
      </c>
      <c r="B74" s="95">
        <v>122.09635610194326</v>
      </c>
      <c r="C74" s="95">
        <v>122.09635610194326</v>
      </c>
      <c r="D74" s="95"/>
      <c r="E74" s="95">
        <f t="shared" si="2"/>
        <v>0</v>
      </c>
      <c r="F74" s="95"/>
      <c r="G74" s="95">
        <v>0.90627837124632582</v>
      </c>
      <c r="H74" s="95">
        <v>0.90627837124632593</v>
      </c>
      <c r="I74" s="105"/>
      <c r="J74" s="95">
        <f t="shared" si="3"/>
        <v>0</v>
      </c>
      <c r="L74" s="1"/>
      <c r="M74" s="1"/>
    </row>
    <row r="75" spans="1:13" ht="15.75" x14ac:dyDescent="0.25">
      <c r="A75" s="35" t="s">
        <v>172</v>
      </c>
      <c r="B75" s="94">
        <v>91.223179375453824</v>
      </c>
      <c r="C75" s="94">
        <v>91.223179375453824</v>
      </c>
      <c r="D75" s="94"/>
      <c r="E75" s="94">
        <f t="shared" si="2"/>
        <v>0</v>
      </c>
      <c r="F75" s="94"/>
      <c r="G75" s="94">
        <v>0.35580446715261693</v>
      </c>
      <c r="H75" s="94">
        <v>0.35580446715261693</v>
      </c>
      <c r="J75" s="94">
        <f t="shared" si="3"/>
        <v>0</v>
      </c>
      <c r="L75" s="1"/>
      <c r="M75" s="1"/>
    </row>
    <row r="76" spans="1:13" s="57" customFormat="1" ht="15.75" x14ac:dyDescent="0.25">
      <c r="A76" s="58" t="s">
        <v>173</v>
      </c>
      <c r="B76" s="95">
        <v>110.96157043944844</v>
      </c>
      <c r="C76" s="95">
        <v>110.96157043944844</v>
      </c>
      <c r="D76" s="95"/>
      <c r="E76" s="95">
        <f t="shared" si="2"/>
        <v>0</v>
      </c>
      <c r="F76" s="95"/>
      <c r="G76" s="95">
        <v>1.1517235155911487</v>
      </c>
      <c r="H76" s="95">
        <v>1.1517235155911485</v>
      </c>
      <c r="I76" s="105"/>
      <c r="J76" s="95">
        <f t="shared" si="3"/>
        <v>0</v>
      </c>
      <c r="L76" s="1"/>
      <c r="M76" s="1"/>
    </row>
    <row r="77" spans="1:13" ht="15.75" x14ac:dyDescent="0.25">
      <c r="A77" s="33" t="s">
        <v>4</v>
      </c>
      <c r="B77" s="97">
        <v>95.746365973594948</v>
      </c>
      <c r="C77" s="97">
        <v>95.746365973594948</v>
      </c>
      <c r="D77" s="97"/>
      <c r="E77" s="97">
        <f t="shared" si="2"/>
        <v>0</v>
      </c>
      <c r="F77" s="97"/>
      <c r="G77" s="97">
        <v>4.7393814630301456</v>
      </c>
      <c r="H77" s="97">
        <v>4.7393814630301456</v>
      </c>
      <c r="J77" s="97">
        <f t="shared" si="3"/>
        <v>0</v>
      </c>
      <c r="L77" s="1"/>
      <c r="M77" s="1"/>
    </row>
    <row r="78" spans="1:13" s="57" customFormat="1" ht="15.75" x14ac:dyDescent="0.25">
      <c r="A78" s="61" t="s">
        <v>140</v>
      </c>
      <c r="B78" s="95">
        <v>67.034874246153493</v>
      </c>
      <c r="C78" s="95">
        <v>67.034874246153493</v>
      </c>
      <c r="D78" s="95"/>
      <c r="E78" s="95">
        <f t="shared" si="2"/>
        <v>0</v>
      </c>
      <c r="F78" s="95"/>
      <c r="G78" s="95">
        <v>0.90138280018030814</v>
      </c>
      <c r="H78" s="95">
        <v>0.90138280018030803</v>
      </c>
      <c r="I78" s="105"/>
      <c r="J78" s="95">
        <f t="shared" si="3"/>
        <v>0</v>
      </c>
      <c r="L78" s="1"/>
      <c r="M78" s="1"/>
    </row>
    <row r="79" spans="1:13" ht="15.75" x14ac:dyDescent="0.25">
      <c r="A79" s="35" t="s">
        <v>174</v>
      </c>
      <c r="B79" s="94">
        <v>67.034874246153493</v>
      </c>
      <c r="C79" s="94">
        <v>67.034874246153493</v>
      </c>
      <c r="D79" s="94"/>
      <c r="E79" s="94">
        <f t="shared" si="2"/>
        <v>0</v>
      </c>
      <c r="F79" s="94"/>
      <c r="G79" s="94">
        <v>0.90138280018030814</v>
      </c>
      <c r="H79" s="94">
        <v>0.90138280018030803</v>
      </c>
      <c r="J79" s="94">
        <f t="shared" si="3"/>
        <v>0</v>
      </c>
      <c r="L79" s="1"/>
      <c r="M79" s="1"/>
    </row>
    <row r="80" spans="1:13" s="57" customFormat="1" ht="15.75" x14ac:dyDescent="0.25">
      <c r="A80" s="61" t="s">
        <v>139</v>
      </c>
      <c r="B80" s="95">
        <v>106.45476405536553</v>
      </c>
      <c r="C80" s="95">
        <v>106.45476405536553</v>
      </c>
      <c r="D80" s="95"/>
      <c r="E80" s="95">
        <f t="shared" si="2"/>
        <v>0</v>
      </c>
      <c r="F80" s="95"/>
      <c r="G80" s="95">
        <v>3.837998662849837</v>
      </c>
      <c r="H80" s="95">
        <v>3.8379986628498375</v>
      </c>
      <c r="I80" s="105"/>
      <c r="J80" s="95">
        <f t="shared" si="3"/>
        <v>0</v>
      </c>
      <c r="L80" s="1"/>
      <c r="M80" s="1"/>
    </row>
    <row r="81" spans="1:13" ht="15.75" x14ac:dyDescent="0.25">
      <c r="A81" s="35" t="s">
        <v>175</v>
      </c>
      <c r="B81" s="94">
        <v>106.45476405536553</v>
      </c>
      <c r="C81" s="94">
        <v>106.45476405536553</v>
      </c>
      <c r="D81" s="94"/>
      <c r="E81" s="94">
        <f t="shared" si="2"/>
        <v>0</v>
      </c>
      <c r="F81" s="94"/>
      <c r="G81" s="94">
        <v>3.837998662849837</v>
      </c>
      <c r="H81" s="94">
        <v>3.8379986628498375</v>
      </c>
      <c r="J81" s="94">
        <f t="shared" si="3"/>
        <v>0</v>
      </c>
      <c r="L81" s="1"/>
      <c r="M81" s="1"/>
    </row>
    <row r="82" spans="1:13" s="57" customFormat="1" ht="15.75" x14ac:dyDescent="0.25">
      <c r="A82" s="55" t="s">
        <v>130</v>
      </c>
      <c r="B82" s="96">
        <v>101.16264728174201</v>
      </c>
      <c r="C82" s="96">
        <v>101.3178658615567</v>
      </c>
      <c r="D82" s="96"/>
      <c r="E82" s="96">
        <f t="shared" si="2"/>
        <v>0.15343467572808134</v>
      </c>
      <c r="F82" s="96"/>
      <c r="G82" s="96">
        <v>3.9210619380440397</v>
      </c>
      <c r="H82" s="96">
        <v>3.9270782067137753</v>
      </c>
      <c r="I82" s="105"/>
      <c r="J82" s="96">
        <f t="shared" si="3"/>
        <v>6.0162686697355916E-3</v>
      </c>
      <c r="L82" s="1"/>
      <c r="M82" s="1"/>
    </row>
    <row r="83" spans="1:13" ht="15.75" x14ac:dyDescent="0.25">
      <c r="A83" s="34" t="s">
        <v>138</v>
      </c>
      <c r="B83" s="94">
        <v>93.507010154558685</v>
      </c>
      <c r="C83" s="94">
        <v>93.552719067944722</v>
      </c>
      <c r="D83" s="94"/>
      <c r="E83" s="94">
        <f t="shared" si="2"/>
        <v>4.8882873391509207E-2</v>
      </c>
      <c r="F83" s="94"/>
      <c r="G83" s="94">
        <v>1.9362370189000795</v>
      </c>
      <c r="H83" s="94">
        <v>1.9371835071905879</v>
      </c>
      <c r="J83" s="94">
        <f t="shared" si="3"/>
        <v>9.464882905083627E-4</v>
      </c>
      <c r="L83" s="1"/>
      <c r="M83" s="1"/>
    </row>
    <row r="84" spans="1:13" s="57" customFormat="1" ht="15.75" x14ac:dyDescent="0.25">
      <c r="A84" s="58" t="s">
        <v>176</v>
      </c>
      <c r="B84" s="95">
        <v>81.740187779980687</v>
      </c>
      <c r="C84" s="95">
        <v>82.11195849413501</v>
      </c>
      <c r="D84" s="95"/>
      <c r="E84" s="95">
        <f t="shared" si="2"/>
        <v>0.45481999032717102</v>
      </c>
      <c r="F84" s="95"/>
      <c r="G84" s="95">
        <v>0.71657682380845855</v>
      </c>
      <c r="H84" s="95">
        <v>0.71983595844919079</v>
      </c>
      <c r="I84" s="105"/>
      <c r="J84" s="95">
        <f t="shared" si="3"/>
        <v>3.2591346407322419E-3</v>
      </c>
      <c r="L84" s="1"/>
      <c r="M84" s="1"/>
    </row>
    <row r="85" spans="1:13" ht="15.75" x14ac:dyDescent="0.25">
      <c r="A85" s="35" t="s">
        <v>177</v>
      </c>
      <c r="B85" s="94">
        <v>99.262187476460795</v>
      </c>
      <c r="C85" s="94">
        <v>99.262187476460795</v>
      </c>
      <c r="D85" s="94"/>
      <c r="E85" s="94">
        <f t="shared" si="2"/>
        <v>0</v>
      </c>
      <c r="F85" s="94"/>
      <c r="G85" s="94">
        <v>0.17182709087528883</v>
      </c>
      <c r="H85" s="94">
        <v>0.1718270908752888</v>
      </c>
      <c r="J85" s="94">
        <f t="shared" si="3"/>
        <v>0</v>
      </c>
      <c r="L85" s="1"/>
      <c r="M85" s="1"/>
    </row>
    <row r="86" spans="1:13" s="57" customFormat="1" ht="15.75" x14ac:dyDescent="0.25">
      <c r="A86" s="58" t="s">
        <v>112</v>
      </c>
      <c r="B86" s="95">
        <v>95.089506015203611</v>
      </c>
      <c r="C86" s="95">
        <v>94.833544565684662</v>
      </c>
      <c r="D86" s="95"/>
      <c r="E86" s="95">
        <f t="shared" si="2"/>
        <v>-0.26917949229647853</v>
      </c>
      <c r="F86" s="95"/>
      <c r="G86" s="95">
        <v>0.85914656071830053</v>
      </c>
      <c r="H86" s="95">
        <v>0.85683391436807643</v>
      </c>
      <c r="I86" s="105"/>
      <c r="J86" s="95">
        <f t="shared" si="3"/>
        <v>-2.3126463502241013E-3</v>
      </c>
      <c r="L86" s="1"/>
      <c r="M86" s="1"/>
    </row>
    <row r="87" spans="1:13" ht="15.75" x14ac:dyDescent="0.25">
      <c r="A87" s="35" t="s">
        <v>178</v>
      </c>
      <c r="B87" s="94">
        <v>160.69798195713369</v>
      </c>
      <c r="C87" s="94">
        <v>160.69798195713369</v>
      </c>
      <c r="D87" s="94"/>
      <c r="E87" s="94">
        <f t="shared" si="2"/>
        <v>0</v>
      </c>
      <c r="F87" s="94"/>
      <c r="G87" s="94">
        <v>0.18868654349803179</v>
      </c>
      <c r="H87" s="94">
        <v>0.18868654349803179</v>
      </c>
      <c r="J87" s="94">
        <f t="shared" si="3"/>
        <v>0</v>
      </c>
      <c r="L87" s="1"/>
      <c r="M87" s="1"/>
    </row>
    <row r="88" spans="1:13" s="57" customFormat="1" ht="15.75" x14ac:dyDescent="0.25">
      <c r="A88" s="61" t="s">
        <v>137</v>
      </c>
      <c r="B88" s="95">
        <v>111.50561142510205</v>
      </c>
      <c r="C88" s="95">
        <v>111.50561142510205</v>
      </c>
      <c r="D88" s="95"/>
      <c r="E88" s="95">
        <f t="shared" si="2"/>
        <v>0</v>
      </c>
      <c r="F88" s="95"/>
      <c r="G88" s="95">
        <v>0.51790337017018206</v>
      </c>
      <c r="H88" s="95">
        <v>0.51790337017018206</v>
      </c>
      <c r="I88" s="105"/>
      <c r="J88" s="95">
        <f t="shared" si="3"/>
        <v>0</v>
      </c>
      <c r="L88" s="1"/>
      <c r="M88" s="1"/>
    </row>
    <row r="89" spans="1:13" ht="15.75" x14ac:dyDescent="0.25">
      <c r="A89" s="35" t="s">
        <v>179</v>
      </c>
      <c r="B89" s="94">
        <v>111.50561142510205</v>
      </c>
      <c r="C89" s="94">
        <v>111.50561142510205</v>
      </c>
      <c r="D89" s="94"/>
      <c r="E89" s="94">
        <f t="shared" si="2"/>
        <v>0</v>
      </c>
      <c r="F89" s="94"/>
      <c r="G89" s="94">
        <v>0.51790337017018206</v>
      </c>
      <c r="H89" s="94">
        <v>0.51790337017018206</v>
      </c>
      <c r="J89" s="94">
        <f t="shared" si="3"/>
        <v>0</v>
      </c>
      <c r="L89" s="1"/>
      <c r="M89" s="1"/>
    </row>
    <row r="90" spans="1:13" s="57" customFormat="1" ht="15.75" x14ac:dyDescent="0.25">
      <c r="A90" s="61" t="s">
        <v>136</v>
      </c>
      <c r="B90" s="95">
        <v>116.28683185440813</v>
      </c>
      <c r="C90" s="95">
        <v>116.28683185440813</v>
      </c>
      <c r="D90" s="95"/>
      <c r="E90" s="95">
        <f t="shared" si="2"/>
        <v>0</v>
      </c>
      <c r="F90" s="95"/>
      <c r="G90" s="95">
        <v>0.85008098359206485</v>
      </c>
      <c r="H90" s="95">
        <v>0.85008098359206485</v>
      </c>
      <c r="I90" s="105"/>
      <c r="J90" s="95">
        <f t="shared" si="3"/>
        <v>0</v>
      </c>
      <c r="L90" s="1"/>
      <c r="M90" s="1"/>
    </row>
    <row r="91" spans="1:13" ht="15.75" x14ac:dyDescent="0.25">
      <c r="A91" s="35" t="s">
        <v>180</v>
      </c>
      <c r="B91" s="94">
        <v>148.33644826479588</v>
      </c>
      <c r="C91" s="94">
        <v>148.33644826479588</v>
      </c>
      <c r="D91" s="94"/>
      <c r="E91" s="94">
        <f t="shared" si="2"/>
        <v>0</v>
      </c>
      <c r="F91" s="94"/>
      <c r="G91" s="94">
        <v>0.27544402136426077</v>
      </c>
      <c r="H91" s="94">
        <v>0.27544402136426077</v>
      </c>
      <c r="J91" s="94">
        <f t="shared" si="3"/>
        <v>0</v>
      </c>
      <c r="L91" s="1"/>
      <c r="M91" s="1"/>
    </row>
    <row r="92" spans="1:13" s="57" customFormat="1" ht="15.75" x14ac:dyDescent="0.25">
      <c r="A92" s="58" t="s">
        <v>114</v>
      </c>
      <c r="B92" s="95">
        <v>105.37375510792319</v>
      </c>
      <c r="C92" s="95">
        <v>105.37375510792319</v>
      </c>
      <c r="D92" s="95"/>
      <c r="E92" s="95">
        <f t="shared" si="2"/>
        <v>0</v>
      </c>
      <c r="F92" s="95"/>
      <c r="G92" s="95">
        <v>0.57463696222780414</v>
      </c>
      <c r="H92" s="95">
        <v>0.57463696222780414</v>
      </c>
      <c r="I92" s="105"/>
      <c r="J92" s="95">
        <f t="shared" si="3"/>
        <v>0</v>
      </c>
      <c r="L92" s="1"/>
      <c r="M92" s="1"/>
    </row>
    <row r="93" spans="1:13" ht="15.75" x14ac:dyDescent="0.25">
      <c r="A93" s="34" t="s">
        <v>151</v>
      </c>
      <c r="B93" s="94">
        <v>101.15017829247546</v>
      </c>
      <c r="C93" s="94">
        <v>101.98152632313742</v>
      </c>
      <c r="D93" s="94"/>
      <c r="E93" s="94">
        <f t="shared" si="2"/>
        <v>0.82189477536867006</v>
      </c>
      <c r="F93" s="94"/>
      <c r="G93" s="94">
        <v>0.61684056538171328</v>
      </c>
      <c r="H93" s="94">
        <v>0.62191034576094006</v>
      </c>
      <c r="J93" s="94">
        <f t="shared" si="3"/>
        <v>5.0697803792267848E-3</v>
      </c>
      <c r="L93" s="1"/>
      <c r="M93" s="1"/>
    </row>
    <row r="94" spans="1:13" s="57" customFormat="1" ht="15.75" x14ac:dyDescent="0.25">
      <c r="A94" s="58" t="s">
        <v>116</v>
      </c>
      <c r="B94" s="95">
        <v>99.512038465418996</v>
      </c>
      <c r="C94" s="95">
        <v>99.512038465418996</v>
      </c>
      <c r="D94" s="95"/>
      <c r="E94" s="95">
        <f t="shared" si="2"/>
        <v>0</v>
      </c>
      <c r="F94" s="95"/>
      <c r="G94" s="95">
        <v>0.18686050434393744</v>
      </c>
      <c r="H94" s="95">
        <v>0.18686050434393742</v>
      </c>
      <c r="I94" s="105"/>
      <c r="J94" s="95">
        <f t="shared" si="3"/>
        <v>0</v>
      </c>
      <c r="L94" s="1"/>
      <c r="M94" s="1"/>
    </row>
    <row r="95" spans="1:13" ht="15.75" x14ac:dyDescent="0.25">
      <c r="A95" s="35" t="s">
        <v>181</v>
      </c>
      <c r="B95" s="94">
        <v>101.87901338748496</v>
      </c>
      <c r="C95" s="94">
        <v>103.08024169997987</v>
      </c>
      <c r="D95" s="94"/>
      <c r="E95" s="94">
        <f t="shared" si="2"/>
        <v>1.1790733660976604</v>
      </c>
      <c r="F95" s="94"/>
      <c r="G95" s="94">
        <v>0.42998006103777575</v>
      </c>
      <c r="H95" s="94">
        <v>0.43504984141700265</v>
      </c>
      <c r="J95" s="94">
        <f t="shared" si="3"/>
        <v>5.0697803792268958E-3</v>
      </c>
      <c r="L95" s="1"/>
      <c r="M95" s="1"/>
    </row>
    <row r="96" spans="1:13" s="57" customFormat="1" ht="15.75" x14ac:dyDescent="0.25">
      <c r="A96" s="55" t="s">
        <v>117</v>
      </c>
      <c r="B96" s="96">
        <v>127.7970169576827</v>
      </c>
      <c r="C96" s="96">
        <v>133.03091886109445</v>
      </c>
      <c r="D96" s="96"/>
      <c r="E96" s="96">
        <f t="shared" si="2"/>
        <v>4.0954804955618318</v>
      </c>
      <c r="F96" s="96"/>
      <c r="G96" s="96">
        <v>4.0224713953845219</v>
      </c>
      <c r="H96" s="96">
        <v>4.1872109268220488</v>
      </c>
      <c r="I96" s="105"/>
      <c r="J96" s="96">
        <f t="shared" si="3"/>
        <v>0.16473953143752684</v>
      </c>
      <c r="L96" s="1"/>
      <c r="M96" s="1"/>
    </row>
    <row r="97" spans="1:13" ht="15.75" x14ac:dyDescent="0.25">
      <c r="A97" s="34" t="s">
        <v>135</v>
      </c>
      <c r="B97" s="94">
        <v>146.63602035335904</v>
      </c>
      <c r="C97" s="94">
        <v>157.47727587664042</v>
      </c>
      <c r="D97" s="94"/>
      <c r="E97" s="94">
        <f t="shared" si="2"/>
        <v>7.3933099774233124</v>
      </c>
      <c r="F97" s="94"/>
      <c r="G97" s="94">
        <v>1.0635968537962701</v>
      </c>
      <c r="H97" s="94">
        <v>1.1422318661075503</v>
      </c>
      <c r="J97" s="94">
        <f t="shared" si="3"/>
        <v>7.8635012311280228E-2</v>
      </c>
      <c r="L97" s="1"/>
      <c r="M97" s="1"/>
    </row>
    <row r="98" spans="1:13" s="57" customFormat="1" ht="15.75" x14ac:dyDescent="0.25">
      <c r="A98" s="58" t="s">
        <v>182</v>
      </c>
      <c r="B98" s="95">
        <v>146.63602035335904</v>
      </c>
      <c r="C98" s="95">
        <v>157.47727587664042</v>
      </c>
      <c r="D98" s="95"/>
      <c r="E98" s="95">
        <f t="shared" si="2"/>
        <v>7.3933099774233124</v>
      </c>
      <c r="F98" s="95"/>
      <c r="G98" s="95">
        <v>1.0635968537962701</v>
      </c>
      <c r="H98" s="95">
        <v>1.1422318661075503</v>
      </c>
      <c r="I98" s="105"/>
      <c r="J98" s="95">
        <f t="shared" si="3"/>
        <v>7.8635012311280228E-2</v>
      </c>
      <c r="L98" s="1"/>
      <c r="M98" s="1"/>
    </row>
    <row r="99" spans="1:13" ht="15.75" x14ac:dyDescent="0.25">
      <c r="A99" s="34" t="s">
        <v>118</v>
      </c>
      <c r="B99" s="94">
        <v>121.06598345610905</v>
      </c>
      <c r="C99" s="94">
        <v>124.78434416753313</v>
      </c>
      <c r="D99" s="94"/>
      <c r="E99" s="94">
        <f t="shared" si="2"/>
        <v>3.0713505191754642</v>
      </c>
      <c r="F99" s="94"/>
      <c r="G99" s="94">
        <v>2.8034741911959604</v>
      </c>
      <c r="H99" s="94">
        <v>2.8895787103222075</v>
      </c>
      <c r="J99" s="94">
        <f t="shared" si="3"/>
        <v>8.6104519126247059E-2</v>
      </c>
      <c r="L99" s="1"/>
      <c r="M99" s="1"/>
    </row>
    <row r="100" spans="1:13" s="57" customFormat="1" ht="15.75" x14ac:dyDescent="0.25">
      <c r="A100" s="58" t="s">
        <v>119</v>
      </c>
      <c r="B100" s="95">
        <v>121.06598345610905</v>
      </c>
      <c r="C100" s="95">
        <v>124.78434416753313</v>
      </c>
      <c r="D100" s="95"/>
      <c r="E100" s="95">
        <f t="shared" si="2"/>
        <v>3.0713505191754642</v>
      </c>
      <c r="F100" s="95"/>
      <c r="G100" s="95">
        <v>2.8034741911959604</v>
      </c>
      <c r="H100" s="95">
        <v>2.8895787103222075</v>
      </c>
      <c r="I100" s="105"/>
      <c r="J100" s="95">
        <f t="shared" si="3"/>
        <v>8.6104519126247059E-2</v>
      </c>
      <c r="L100" s="1"/>
      <c r="M100" s="1"/>
    </row>
    <row r="101" spans="1:13" ht="15.75" x14ac:dyDescent="0.25">
      <c r="A101" s="34" t="s">
        <v>120</v>
      </c>
      <c r="B101" s="94">
        <v>145.83654765374885</v>
      </c>
      <c r="C101" s="94">
        <v>145.83654765374885</v>
      </c>
      <c r="D101" s="94"/>
      <c r="E101" s="94">
        <f t="shared" si="2"/>
        <v>0</v>
      </c>
      <c r="F101" s="94"/>
      <c r="G101" s="94">
        <v>0.15540035039229172</v>
      </c>
      <c r="H101" s="94">
        <v>0.15540035039229169</v>
      </c>
      <c r="J101" s="94">
        <f t="shared" si="3"/>
        <v>0</v>
      </c>
      <c r="L101" s="1"/>
      <c r="M101" s="1"/>
    </row>
    <row r="102" spans="1:13" s="57" customFormat="1" ht="15.75" x14ac:dyDescent="0.25">
      <c r="A102" s="58" t="s">
        <v>121</v>
      </c>
      <c r="B102" s="95">
        <v>145.83654765374885</v>
      </c>
      <c r="C102" s="95">
        <v>145.83654765374885</v>
      </c>
      <c r="D102" s="95"/>
      <c r="E102" s="95">
        <f t="shared" si="2"/>
        <v>0</v>
      </c>
      <c r="F102" s="95"/>
      <c r="G102" s="95">
        <v>0.15540035039229172</v>
      </c>
      <c r="H102" s="95">
        <v>0.15540035039229169</v>
      </c>
      <c r="I102" s="105"/>
      <c r="J102" s="95">
        <f t="shared" si="3"/>
        <v>0</v>
      </c>
      <c r="L102" s="1"/>
      <c r="M102" s="1"/>
    </row>
    <row r="103" spans="1:13" ht="15.75" x14ac:dyDescent="0.25">
      <c r="A103" s="33" t="s">
        <v>131</v>
      </c>
      <c r="B103" s="97">
        <v>131.35278212931652</v>
      </c>
      <c r="C103" s="97">
        <v>131.35278212931652</v>
      </c>
      <c r="D103" s="97"/>
      <c r="E103" s="97">
        <f t="shared" si="2"/>
        <v>0</v>
      </c>
      <c r="F103" s="97"/>
      <c r="G103" s="97">
        <v>5.3746885105279336</v>
      </c>
      <c r="H103" s="97">
        <v>5.3746885105279345</v>
      </c>
      <c r="J103" s="97">
        <f t="shared" si="3"/>
        <v>0</v>
      </c>
      <c r="L103" s="1"/>
      <c r="M103" s="1"/>
    </row>
    <row r="104" spans="1:13" s="57" customFormat="1" ht="15.75" x14ac:dyDescent="0.25">
      <c r="A104" s="61" t="s">
        <v>122</v>
      </c>
      <c r="B104" s="95">
        <v>131.59195044234676</v>
      </c>
      <c r="C104" s="95">
        <v>131.59195044234676</v>
      </c>
      <c r="D104" s="95"/>
      <c r="E104" s="95">
        <f t="shared" si="2"/>
        <v>0</v>
      </c>
      <c r="F104" s="95"/>
      <c r="G104" s="95">
        <v>5.2350268786104799</v>
      </c>
      <c r="H104" s="95">
        <v>5.2350268786104799</v>
      </c>
      <c r="I104" s="105"/>
      <c r="J104" s="95">
        <f t="shared" si="3"/>
        <v>0</v>
      </c>
      <c r="L104" s="1"/>
      <c r="M104" s="1"/>
    </row>
    <row r="105" spans="1:13" ht="15.75" x14ac:dyDescent="0.25">
      <c r="A105" s="35" t="s">
        <v>183</v>
      </c>
      <c r="B105" s="94">
        <v>131.59195044234676</v>
      </c>
      <c r="C105" s="94">
        <v>131.59195044234676</v>
      </c>
      <c r="D105" s="94"/>
      <c r="E105" s="94">
        <f t="shared" si="2"/>
        <v>0</v>
      </c>
      <c r="F105" s="94"/>
      <c r="G105" s="94">
        <v>5.2350268786104799</v>
      </c>
      <c r="H105" s="94">
        <v>5.2350268786104799</v>
      </c>
      <c r="J105" s="94">
        <f t="shared" si="3"/>
        <v>0</v>
      </c>
      <c r="L105" s="1"/>
      <c r="M105" s="1"/>
    </row>
    <row r="106" spans="1:13" s="57" customFormat="1" ht="15.75" x14ac:dyDescent="0.25">
      <c r="A106" s="61" t="s">
        <v>123</v>
      </c>
      <c r="B106" s="95">
        <v>122.97492976527282</v>
      </c>
      <c r="C106" s="95">
        <v>122.97492976527282</v>
      </c>
      <c r="D106" s="95"/>
      <c r="E106" s="95">
        <f t="shared" si="2"/>
        <v>0</v>
      </c>
      <c r="F106" s="95"/>
      <c r="G106" s="95">
        <v>0.13966163191745354</v>
      </c>
      <c r="H106" s="95">
        <v>0.13966163191745354</v>
      </c>
      <c r="I106" s="105"/>
      <c r="J106" s="95">
        <f t="shared" si="3"/>
        <v>0</v>
      </c>
      <c r="L106" s="1"/>
      <c r="M106" s="1"/>
    </row>
    <row r="107" spans="1:13" ht="15.75" x14ac:dyDescent="0.25">
      <c r="A107" s="35" t="s">
        <v>124</v>
      </c>
      <c r="B107" s="94">
        <v>122.97492976527282</v>
      </c>
      <c r="C107" s="94">
        <v>122.97492976527282</v>
      </c>
      <c r="D107" s="94"/>
      <c r="E107" s="94">
        <f t="shared" si="2"/>
        <v>0</v>
      </c>
      <c r="F107" s="94"/>
      <c r="G107" s="94">
        <v>0.13966163191745354</v>
      </c>
      <c r="H107" s="94">
        <v>0.13966163191745354</v>
      </c>
      <c r="J107" s="94">
        <f t="shared" si="3"/>
        <v>0</v>
      </c>
      <c r="L107" s="1"/>
      <c r="M107" s="1"/>
    </row>
    <row r="108" spans="1:13" s="57" customFormat="1" ht="15.75" x14ac:dyDescent="0.25">
      <c r="A108" s="55" t="s">
        <v>132</v>
      </c>
      <c r="B108" s="96">
        <v>97.203613182008951</v>
      </c>
      <c r="C108" s="96">
        <v>97.327944370758459</v>
      </c>
      <c r="D108" s="96"/>
      <c r="E108" s="96">
        <f t="shared" si="2"/>
        <v>0.12790799094752892</v>
      </c>
      <c r="F108" s="96"/>
      <c r="G108" s="96">
        <v>6.3853844406098279</v>
      </c>
      <c r="H108" s="96">
        <v>6.3935518575620875</v>
      </c>
      <c r="I108" s="105"/>
      <c r="J108" s="96">
        <f t="shared" si="3"/>
        <v>8.1674169522596429E-3</v>
      </c>
      <c r="L108" s="1"/>
      <c r="M108" s="1"/>
    </row>
    <row r="109" spans="1:13" ht="15.75" x14ac:dyDescent="0.25">
      <c r="A109" s="34" t="s">
        <v>125</v>
      </c>
      <c r="B109" s="94">
        <v>98.359342057634677</v>
      </c>
      <c r="C109" s="94">
        <v>98.539738103241959</v>
      </c>
      <c r="D109" s="94"/>
      <c r="E109" s="94">
        <f t="shared" si="2"/>
        <v>0.18340509587952969</v>
      </c>
      <c r="F109" s="94"/>
      <c r="G109" s="94">
        <v>4.4532115714083984</v>
      </c>
      <c r="H109" s="94">
        <v>4.461378988360658</v>
      </c>
      <c r="J109" s="94">
        <f t="shared" si="3"/>
        <v>8.1674169522596429E-3</v>
      </c>
      <c r="L109" s="1"/>
      <c r="M109" s="1"/>
    </row>
    <row r="110" spans="1:13" s="57" customFormat="1" ht="15.75" x14ac:dyDescent="0.25">
      <c r="A110" s="58" t="s">
        <v>184</v>
      </c>
      <c r="B110" s="95">
        <v>119.03936600643362</v>
      </c>
      <c r="C110" s="95">
        <v>119.03936600643362</v>
      </c>
      <c r="D110" s="95"/>
      <c r="E110" s="95">
        <f t="shared" si="2"/>
        <v>0</v>
      </c>
      <c r="F110" s="95"/>
      <c r="G110" s="95">
        <v>0.19088997706404659</v>
      </c>
      <c r="H110" s="95">
        <v>0.19088997706404656</v>
      </c>
      <c r="I110" s="105"/>
      <c r="J110" s="95">
        <f t="shared" si="3"/>
        <v>0</v>
      </c>
      <c r="L110" s="1"/>
      <c r="M110" s="1"/>
    </row>
    <row r="111" spans="1:13" ht="15.75" x14ac:dyDescent="0.25">
      <c r="A111" s="35" t="s">
        <v>185</v>
      </c>
      <c r="B111" s="94">
        <v>97.599983159561503</v>
      </c>
      <c r="C111" s="94">
        <v>97.787003246937203</v>
      </c>
      <c r="D111" s="94"/>
      <c r="E111" s="94">
        <f t="shared" si="2"/>
        <v>0.19161897504629266</v>
      </c>
      <c r="F111" s="94"/>
      <c r="G111" s="94">
        <v>4.2623215943443515</v>
      </c>
      <c r="H111" s="94">
        <v>4.2704890112966112</v>
      </c>
      <c r="J111" s="94">
        <f t="shared" si="3"/>
        <v>8.1674169522596429E-3</v>
      </c>
      <c r="L111" s="1"/>
      <c r="M111" s="1"/>
    </row>
    <row r="112" spans="1:13" s="57" customFormat="1" ht="15.75" x14ac:dyDescent="0.25">
      <c r="A112" s="61" t="s">
        <v>134</v>
      </c>
      <c r="B112" s="95">
        <v>74.126994044869832</v>
      </c>
      <c r="C112" s="95">
        <v>74.126994044869832</v>
      </c>
      <c r="D112" s="95"/>
      <c r="E112" s="95">
        <f t="shared" si="2"/>
        <v>0</v>
      </c>
      <c r="F112" s="95"/>
      <c r="G112" s="95">
        <v>0.31740448344768263</v>
      </c>
      <c r="H112" s="95">
        <v>0.31740448344768263</v>
      </c>
      <c r="I112" s="105"/>
      <c r="J112" s="95">
        <f t="shared" si="3"/>
        <v>0</v>
      </c>
      <c r="L112" s="1"/>
      <c r="M112" s="1"/>
    </row>
    <row r="113" spans="1:13" ht="15.75" x14ac:dyDescent="0.25">
      <c r="A113" s="35" t="s">
        <v>126</v>
      </c>
      <c r="B113" s="94">
        <v>74.126994044869832</v>
      </c>
      <c r="C113" s="94">
        <v>74.126994044869832</v>
      </c>
      <c r="D113" s="94"/>
      <c r="E113" s="94">
        <f t="shared" si="2"/>
        <v>0</v>
      </c>
      <c r="F113" s="94"/>
      <c r="G113" s="94">
        <v>0.31740448344768263</v>
      </c>
      <c r="H113" s="94">
        <v>0.31740448344768263</v>
      </c>
      <c r="J113" s="94">
        <f t="shared" si="3"/>
        <v>0</v>
      </c>
      <c r="L113" s="1"/>
      <c r="M113" s="1"/>
    </row>
    <row r="114" spans="1:13" s="57" customFormat="1" ht="15.75" x14ac:dyDescent="0.25">
      <c r="A114" s="61" t="s">
        <v>133</v>
      </c>
      <c r="B114" s="95">
        <v>100.08487654320989</v>
      </c>
      <c r="C114" s="95">
        <v>100.08487654320989</v>
      </c>
      <c r="D114" s="95"/>
      <c r="E114" s="95">
        <f t="shared" si="2"/>
        <v>0</v>
      </c>
      <c r="F114" s="95"/>
      <c r="G114" s="95">
        <v>1.6147683857537467</v>
      </c>
      <c r="H114" s="95">
        <v>1.6147683857537467</v>
      </c>
      <c r="I114" s="105"/>
      <c r="J114" s="95">
        <f t="shared" si="3"/>
        <v>0</v>
      </c>
      <c r="L114" s="1"/>
      <c r="M114" s="1"/>
    </row>
    <row r="115" spans="1:13" ht="15.75" x14ac:dyDescent="0.25">
      <c r="A115" s="35" t="s">
        <v>186</v>
      </c>
      <c r="B115" s="94">
        <v>100.08487654320989</v>
      </c>
      <c r="C115" s="94">
        <v>100.08487654320989</v>
      </c>
      <c r="D115" s="94"/>
      <c r="E115" s="94">
        <f t="shared" si="2"/>
        <v>0</v>
      </c>
      <c r="F115" s="94"/>
      <c r="G115" s="94">
        <v>1.6147683857537467</v>
      </c>
      <c r="H115" s="94">
        <v>1.6147683857537467</v>
      </c>
      <c r="J115" s="94">
        <f t="shared" si="3"/>
        <v>0</v>
      </c>
      <c r="L115" s="1"/>
      <c r="M115" s="1"/>
    </row>
    <row r="116" spans="1:13" ht="21.75" customHeight="1" x14ac:dyDescent="0.25">
      <c r="A116" s="44"/>
      <c r="B116" s="90"/>
      <c r="C116" s="90"/>
      <c r="D116" s="90"/>
      <c r="E116" s="90"/>
      <c r="F116" s="90"/>
      <c r="G116" s="90"/>
      <c r="H116" s="90"/>
      <c r="I116" s="86"/>
      <c r="J116" s="90"/>
    </row>
    <row r="117" spans="1:13" x14ac:dyDescent="0.25">
      <c r="A117" s="185" t="s">
        <v>54</v>
      </c>
      <c r="B117" s="186"/>
      <c r="C117" s="186"/>
    </row>
    <row r="118" spans="1:13" x14ac:dyDescent="0.25">
      <c r="A118" s="23"/>
      <c r="B118" s="98"/>
      <c r="C118" s="98"/>
    </row>
  </sheetData>
  <mergeCells count="4">
    <mergeCell ref="G3:H3"/>
    <mergeCell ref="A3:A4"/>
    <mergeCell ref="A117:C117"/>
    <mergeCell ref="B3:C3"/>
  </mergeCells>
  <pageMargins left="0.7" right="0.7" top="0.75" bottom="0.75" header="0.3" footer="0.3"/>
  <pageSetup paperSize="9" scale="74"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H11" sqref="H11"/>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54" t="s">
        <v>261</v>
      </c>
      <c r="B1" s="84"/>
      <c r="C1" s="84"/>
      <c r="D1" s="41"/>
      <c r="I1" s="41"/>
    </row>
    <row r="2" spans="1:15" ht="7.5" customHeight="1" x14ac:dyDescent="0.25">
      <c r="A2" s="42"/>
      <c r="B2" s="43"/>
      <c r="C2" s="43"/>
      <c r="D2" s="29"/>
      <c r="E2" s="29"/>
      <c r="F2" s="29"/>
      <c r="G2" s="29"/>
      <c r="H2" s="29"/>
      <c r="I2" s="29"/>
      <c r="J2" s="29"/>
    </row>
    <row r="3" spans="1:15" ht="57" customHeight="1" x14ac:dyDescent="0.25">
      <c r="A3" s="182" t="s">
        <v>56</v>
      </c>
      <c r="B3" s="187" t="s">
        <v>242</v>
      </c>
      <c r="C3" s="187"/>
      <c r="D3" s="80"/>
      <c r="E3" s="164" t="s">
        <v>243</v>
      </c>
      <c r="F3" s="81"/>
      <c r="G3" s="188" t="s">
        <v>244</v>
      </c>
      <c r="H3" s="188"/>
      <c r="I3" s="80"/>
      <c r="J3" s="164" t="s">
        <v>245</v>
      </c>
    </row>
    <row r="4" spans="1:15" ht="30" x14ac:dyDescent="0.25">
      <c r="A4" s="183"/>
      <c r="B4" s="85">
        <v>43070</v>
      </c>
      <c r="C4" s="118">
        <v>43101</v>
      </c>
      <c r="D4" s="136"/>
      <c r="E4" s="161" t="s">
        <v>262</v>
      </c>
      <c r="F4" s="136"/>
      <c r="G4" s="118">
        <v>43070</v>
      </c>
      <c r="H4" s="118">
        <v>43101</v>
      </c>
      <c r="I4" s="86"/>
      <c r="J4" s="161" t="s">
        <v>263</v>
      </c>
      <c r="K4" s="87"/>
    </row>
    <row r="5" spans="1:15" s="57" customFormat="1" ht="15.75" x14ac:dyDescent="0.25">
      <c r="A5" s="62" t="s">
        <v>241</v>
      </c>
      <c r="B5" s="93">
        <v>108.89016262252547</v>
      </c>
      <c r="C5" s="93">
        <v>109.30212161215425</v>
      </c>
      <c r="D5" s="56"/>
      <c r="E5" s="56">
        <f>((C5/B5-1)*100)</f>
        <v>0.37832525887289137</v>
      </c>
      <c r="F5" s="56"/>
      <c r="G5" s="93">
        <v>108.89016262252547</v>
      </c>
      <c r="H5" s="93">
        <v>109.30212161215425</v>
      </c>
      <c r="I5" s="56"/>
      <c r="J5" s="56">
        <f>H5-G5</f>
        <v>0.4119589896287863</v>
      </c>
    </row>
    <row r="6" spans="1:15" ht="10.5" customHeight="1" x14ac:dyDescent="0.25">
      <c r="A6" s="39"/>
      <c r="B6" s="38"/>
      <c r="C6" s="38"/>
      <c r="D6" s="38"/>
      <c r="E6" s="38"/>
      <c r="F6" s="38"/>
      <c r="G6" s="38"/>
      <c r="H6" s="38"/>
      <c r="I6" s="38"/>
      <c r="J6" s="38"/>
    </row>
    <row r="7" spans="1:15" ht="15.75" x14ac:dyDescent="0.25">
      <c r="A7" s="33" t="s">
        <v>127</v>
      </c>
      <c r="B7" s="38">
        <v>115.60310481497176</v>
      </c>
      <c r="C7" s="38">
        <v>116.46011815617229</v>
      </c>
      <c r="D7" s="38"/>
      <c r="E7" s="38">
        <f t="shared" ref="E7:E70" si="0">((C7/B7-1)*100)</f>
        <v>0.7413411106667267</v>
      </c>
      <c r="F7" s="38"/>
      <c r="G7" s="38">
        <v>37.47109427271711</v>
      </c>
      <c r="H7" s="38">
        <v>37.748882899177445</v>
      </c>
      <c r="I7" s="38"/>
      <c r="J7" s="38">
        <f>H7-G7</f>
        <v>0.27778862646033531</v>
      </c>
      <c r="L7" s="1"/>
      <c r="N7" s="1"/>
    </row>
    <row r="8" spans="1:15" s="57" customFormat="1" ht="15.75" x14ac:dyDescent="0.25">
      <c r="A8" s="61" t="s">
        <v>57</v>
      </c>
      <c r="B8" s="59">
        <v>116.22392761676313</v>
      </c>
      <c r="C8" s="59">
        <v>117.17593290486033</v>
      </c>
      <c r="D8" s="59"/>
      <c r="E8" s="59">
        <f t="shared" si="0"/>
        <v>0.81911298956987011</v>
      </c>
      <c r="F8" s="59"/>
      <c r="G8" s="59">
        <v>34.831875466143707</v>
      </c>
      <c r="H8" s="59">
        <v>35.117187882597698</v>
      </c>
      <c r="I8" s="59"/>
      <c r="J8" s="59">
        <f t="shared" ref="J8:J71" si="1">H8-G8</f>
        <v>0.28531241645399064</v>
      </c>
      <c r="L8" s="1"/>
      <c r="N8" s="1"/>
    </row>
    <row r="9" spans="1:15" ht="15.75" x14ac:dyDescent="0.25">
      <c r="A9" s="35" t="s">
        <v>58</v>
      </c>
      <c r="B9" s="26">
        <v>132.0989640370197</v>
      </c>
      <c r="C9" s="26">
        <v>131.64726339977165</v>
      </c>
      <c r="D9" s="26"/>
      <c r="E9" s="26">
        <f t="shared" si="0"/>
        <v>-0.34194108980405424</v>
      </c>
      <c r="F9" s="26"/>
      <c r="G9" s="26">
        <v>6.7387050201361882</v>
      </c>
      <c r="H9" s="26">
        <v>6.7156626187516535</v>
      </c>
      <c r="I9" s="26"/>
      <c r="J9" s="26">
        <f t="shared" si="1"/>
        <v>-2.3042401384534728E-2</v>
      </c>
      <c r="L9" s="1"/>
      <c r="N9" s="1"/>
    </row>
    <row r="10" spans="1:15" s="57" customFormat="1" ht="15.75" x14ac:dyDescent="0.25">
      <c r="A10" s="58" t="s">
        <v>62</v>
      </c>
      <c r="B10" s="59">
        <v>86.8500486090919</v>
      </c>
      <c r="C10" s="59">
        <v>88.215677888282997</v>
      </c>
      <c r="D10" s="59"/>
      <c r="E10" s="59">
        <f t="shared" si="0"/>
        <v>1.5723989808430927</v>
      </c>
      <c r="F10" s="59"/>
      <c r="G10" s="59">
        <v>0.71942850512444467</v>
      </c>
      <c r="H10" s="59">
        <v>0.73074079160691618</v>
      </c>
      <c r="I10" s="59"/>
      <c r="J10" s="59">
        <f t="shared" si="1"/>
        <v>1.1312286482471512E-2</v>
      </c>
      <c r="L10" s="1"/>
      <c r="N10" s="1"/>
    </row>
    <row r="11" spans="1:15" ht="15.75" x14ac:dyDescent="0.25">
      <c r="A11" s="35" t="s">
        <v>63</v>
      </c>
      <c r="B11" s="26">
        <v>108.8717082973547</v>
      </c>
      <c r="C11" s="26">
        <v>112.04089144041741</v>
      </c>
      <c r="D11" s="26"/>
      <c r="E11" s="26">
        <f t="shared" si="0"/>
        <v>2.9109336049057966</v>
      </c>
      <c r="F11" s="26"/>
      <c r="G11" s="26">
        <v>10.347796765813152</v>
      </c>
      <c r="H11" s="26">
        <v>10.649014259236564</v>
      </c>
      <c r="I11" s="26"/>
      <c r="J11" s="26">
        <f t="shared" si="1"/>
        <v>0.30121749342341175</v>
      </c>
      <c r="L11" s="1"/>
      <c r="N11" s="1"/>
    </row>
    <row r="12" spans="1:15" s="57" customFormat="1" ht="15.75" x14ac:dyDescent="0.25">
      <c r="A12" s="58" t="s">
        <v>152</v>
      </c>
      <c r="B12" s="59">
        <v>103.43642781528753</v>
      </c>
      <c r="C12" s="59">
        <v>104.09033151802484</v>
      </c>
      <c r="D12" s="59"/>
      <c r="E12" s="59">
        <f t="shared" si="0"/>
        <v>0.63217931685055628</v>
      </c>
      <c r="F12" s="59"/>
      <c r="G12" s="59">
        <v>6.2061631482427195</v>
      </c>
      <c r="H12" s="59">
        <v>6.2453972280359125</v>
      </c>
      <c r="I12" s="59"/>
      <c r="J12" s="59">
        <f t="shared" si="1"/>
        <v>3.9234079793192933E-2</v>
      </c>
      <c r="L12" s="1"/>
      <c r="N12" s="1"/>
      <c r="O12" s="4"/>
    </row>
    <row r="13" spans="1:15" ht="15.75" x14ac:dyDescent="0.25">
      <c r="A13" s="35" t="s">
        <v>153</v>
      </c>
      <c r="B13" s="26">
        <v>84.991861482277869</v>
      </c>
      <c r="C13" s="26">
        <v>84.401222420738392</v>
      </c>
      <c r="D13" s="26"/>
      <c r="E13" s="26">
        <f t="shared" si="0"/>
        <v>-0.69493602238919205</v>
      </c>
      <c r="F13" s="26"/>
      <c r="G13" s="26">
        <v>1.0557632883485129</v>
      </c>
      <c r="H13" s="26">
        <v>1.0484264089466184</v>
      </c>
      <c r="I13" s="26"/>
      <c r="J13" s="26">
        <f>H13-G13</f>
        <v>-7.336879401894425E-3</v>
      </c>
      <c r="L13" s="1"/>
      <c r="N13" s="1"/>
    </row>
    <row r="14" spans="1:15" s="57" customFormat="1" ht="15.75" x14ac:dyDescent="0.25">
      <c r="A14" s="58" t="s">
        <v>69</v>
      </c>
      <c r="B14" s="59">
        <v>123.41101859882984</v>
      </c>
      <c r="C14" s="59">
        <v>117.83658905755179</v>
      </c>
      <c r="D14" s="59"/>
      <c r="E14" s="59">
        <f t="shared" si="0"/>
        <v>-4.516962589376849</v>
      </c>
      <c r="F14" s="59"/>
      <c r="G14" s="59">
        <v>2.5010904366779187</v>
      </c>
      <c r="H14" s="59">
        <v>2.3881171173266957</v>
      </c>
      <c r="I14" s="59"/>
      <c r="J14" s="59">
        <f t="shared" si="1"/>
        <v>-0.11297331935122301</v>
      </c>
      <c r="L14" s="1"/>
      <c r="N14" s="1"/>
    </row>
    <row r="15" spans="1:15" ht="15.75" x14ac:dyDescent="0.25">
      <c r="A15" s="35" t="s">
        <v>72</v>
      </c>
      <c r="B15" s="26">
        <v>154.72581619222518</v>
      </c>
      <c r="C15" s="26">
        <v>159.12681989831739</v>
      </c>
      <c r="D15" s="26"/>
      <c r="E15" s="26">
        <f t="shared" si="0"/>
        <v>2.844388748044846</v>
      </c>
      <c r="F15" s="26"/>
      <c r="G15" s="26">
        <v>2.8455558460650736</v>
      </c>
      <c r="H15" s="26">
        <v>2.9264945163698806</v>
      </c>
      <c r="I15" s="26"/>
      <c r="J15" s="26">
        <f t="shared" si="1"/>
        <v>8.0938670304806948E-2</v>
      </c>
      <c r="L15" s="1"/>
      <c r="N15" s="1"/>
    </row>
    <row r="16" spans="1:15" s="57" customFormat="1" ht="15.75" x14ac:dyDescent="0.25">
      <c r="A16" s="58" t="s">
        <v>154</v>
      </c>
      <c r="B16" s="59">
        <v>144.76905169185423</v>
      </c>
      <c r="C16" s="59">
        <v>144.69644492171045</v>
      </c>
      <c r="D16" s="59"/>
      <c r="E16" s="59">
        <f t="shared" si="0"/>
        <v>-5.0153516442397184E-2</v>
      </c>
      <c r="F16" s="59"/>
      <c r="G16" s="59">
        <v>1.9932960139194047</v>
      </c>
      <c r="H16" s="59">
        <v>1.992296305875318</v>
      </c>
      <c r="I16" s="59"/>
      <c r="J16" s="59">
        <f t="shared" si="1"/>
        <v>-9.997080440866668E-4</v>
      </c>
      <c r="L16" s="1"/>
      <c r="N16" s="1"/>
    </row>
    <row r="17" spans="1:14" ht="15.75" x14ac:dyDescent="0.25">
      <c r="A17" s="35" t="s">
        <v>155</v>
      </c>
      <c r="B17" s="26">
        <v>118.20998180285217</v>
      </c>
      <c r="C17" s="26">
        <v>118.06184335676319</v>
      </c>
      <c r="D17" s="26"/>
      <c r="E17" s="26">
        <f t="shared" si="0"/>
        <v>-0.12531805168199961</v>
      </c>
      <c r="F17" s="26"/>
      <c r="G17" s="26">
        <v>2.4240764418163017</v>
      </c>
      <c r="H17" s="26">
        <v>2.4210386364481349</v>
      </c>
      <c r="I17" s="26"/>
      <c r="J17" s="26">
        <f t="shared" si="1"/>
        <v>-3.0378053681667794E-3</v>
      </c>
      <c r="L17" s="1"/>
      <c r="N17" s="1"/>
    </row>
    <row r="18" spans="1:14" s="57" customFormat="1" ht="15.75" x14ac:dyDescent="0.25">
      <c r="A18" s="61" t="s">
        <v>76</v>
      </c>
      <c r="B18" s="59">
        <v>107.9900768724068</v>
      </c>
      <c r="C18" s="59">
        <v>107.68222264760287</v>
      </c>
      <c r="D18" s="59"/>
      <c r="E18" s="59">
        <f>((C18/B18-1)*100)</f>
        <v>-0.28507640120274402</v>
      </c>
      <c r="F18" s="59"/>
      <c r="G18" s="59">
        <v>2.6392188065733975</v>
      </c>
      <c r="H18" s="59">
        <v>2.6316950165797524</v>
      </c>
      <c r="I18" s="59"/>
      <c r="J18" s="59">
        <f t="shared" si="1"/>
        <v>-7.5237899936451136E-3</v>
      </c>
      <c r="L18" s="1"/>
      <c r="N18" s="1"/>
    </row>
    <row r="19" spans="1:14" ht="15.75" x14ac:dyDescent="0.25">
      <c r="A19" s="35" t="s">
        <v>156</v>
      </c>
      <c r="B19" s="26">
        <v>106.86489368419312</v>
      </c>
      <c r="C19" s="26">
        <v>106.32953312580487</v>
      </c>
      <c r="D19" s="26"/>
      <c r="E19" s="26">
        <f t="shared" si="0"/>
        <v>-0.50096953258601529</v>
      </c>
      <c r="F19" s="26"/>
      <c r="G19" s="26">
        <v>0.80641673359159749</v>
      </c>
      <c r="H19" s="26">
        <v>0.8023768314506281</v>
      </c>
      <c r="I19" s="26"/>
      <c r="J19" s="26">
        <f t="shared" si="1"/>
        <v>-4.0399021409693869E-3</v>
      </c>
      <c r="L19" s="1"/>
      <c r="N19" s="1"/>
    </row>
    <row r="20" spans="1:14" s="57" customFormat="1" ht="15.75" x14ac:dyDescent="0.25">
      <c r="A20" s="58" t="s">
        <v>157</v>
      </c>
      <c r="B20" s="59">
        <v>108.49268859309696</v>
      </c>
      <c r="C20" s="59">
        <v>108.28645990890591</v>
      </c>
      <c r="D20" s="59"/>
      <c r="E20" s="59">
        <f t="shared" si="0"/>
        <v>-0.19008532912712095</v>
      </c>
      <c r="F20" s="59"/>
      <c r="G20" s="59">
        <v>1.8328020729818004</v>
      </c>
      <c r="H20" s="59">
        <v>1.8293181851291245</v>
      </c>
      <c r="I20" s="59"/>
      <c r="J20" s="59">
        <f t="shared" si="1"/>
        <v>-3.4838878526759487E-3</v>
      </c>
      <c r="L20" s="1"/>
      <c r="N20" s="1"/>
    </row>
    <row r="21" spans="1:14" ht="15.75" x14ac:dyDescent="0.25">
      <c r="A21" s="33" t="s">
        <v>247</v>
      </c>
      <c r="B21" s="37">
        <v>161.03258096506801</v>
      </c>
      <c r="C21" s="37">
        <v>161.87362530118892</v>
      </c>
      <c r="D21" s="37"/>
      <c r="E21" s="37">
        <f t="shared" si="0"/>
        <v>0.52228209414550975</v>
      </c>
      <c r="F21" s="37"/>
      <c r="G21" s="37">
        <v>5.0059673029561012</v>
      </c>
      <c r="H21" s="37">
        <v>5.0321125738182202</v>
      </c>
      <c r="I21" s="37"/>
      <c r="J21" s="37">
        <f t="shared" si="1"/>
        <v>2.6145270862119041E-2</v>
      </c>
      <c r="L21" s="1"/>
      <c r="N21" s="1"/>
    </row>
    <row r="22" spans="1:14" s="57" customFormat="1" ht="15.75" x14ac:dyDescent="0.25">
      <c r="A22" s="61" t="s">
        <v>1</v>
      </c>
      <c r="B22" s="59">
        <v>172.08510541451196</v>
      </c>
      <c r="C22" s="59">
        <v>172.08510541451196</v>
      </c>
      <c r="D22" s="59"/>
      <c r="E22" s="59">
        <f t="shared" si="0"/>
        <v>0</v>
      </c>
      <c r="F22" s="59"/>
      <c r="G22" s="59">
        <v>4.0381137088916095</v>
      </c>
      <c r="H22" s="59">
        <v>4.0381137088916086</v>
      </c>
      <c r="I22" s="59"/>
      <c r="J22" s="59">
        <f t="shared" si="1"/>
        <v>0</v>
      </c>
      <c r="L22" s="1"/>
      <c r="N22" s="1"/>
    </row>
    <row r="23" spans="1:14" ht="15.75" x14ac:dyDescent="0.25">
      <c r="A23" s="35" t="s">
        <v>78</v>
      </c>
      <c r="B23" s="26">
        <v>172.08510541451196</v>
      </c>
      <c r="C23" s="26">
        <v>172.08510541451196</v>
      </c>
      <c r="D23" s="26"/>
      <c r="E23" s="26">
        <f t="shared" si="0"/>
        <v>0</v>
      </c>
      <c r="F23" s="26"/>
      <c r="G23" s="26">
        <v>4.0381137088916095</v>
      </c>
      <c r="H23" s="26">
        <v>4.0381137088916086</v>
      </c>
      <c r="I23" s="26"/>
      <c r="J23" s="26">
        <f t="shared" si="1"/>
        <v>0</v>
      </c>
      <c r="L23" s="1"/>
      <c r="N23" s="1"/>
    </row>
    <row r="24" spans="1:14" s="57" customFormat="1" ht="15.75" x14ac:dyDescent="0.25">
      <c r="A24" s="58" t="s">
        <v>16</v>
      </c>
      <c r="B24" s="59">
        <v>127.00025254835126</v>
      </c>
      <c r="C24" s="59">
        <v>130.43099457668819</v>
      </c>
      <c r="D24" s="59"/>
      <c r="E24" s="59">
        <f t="shared" si="0"/>
        <v>2.7013663040006852</v>
      </c>
      <c r="F24" s="59"/>
      <c r="G24" s="59">
        <v>0.96785359406449256</v>
      </c>
      <c r="H24" s="59">
        <v>0.99399886492661016</v>
      </c>
      <c r="I24" s="59"/>
      <c r="J24" s="59">
        <f t="shared" si="1"/>
        <v>2.6145270862117598E-2</v>
      </c>
      <c r="L24" s="1"/>
      <c r="N24" s="1"/>
    </row>
    <row r="25" spans="1:14" ht="15.75" x14ac:dyDescent="0.25">
      <c r="A25" s="33" t="s">
        <v>128</v>
      </c>
      <c r="B25" s="37">
        <v>101.41414794847827</v>
      </c>
      <c r="C25" s="37">
        <v>101.73651665551675</v>
      </c>
      <c r="D25" s="37"/>
      <c r="E25" s="37">
        <f t="shared" si="0"/>
        <v>0.31787350538334813</v>
      </c>
      <c r="F25" s="37"/>
      <c r="G25" s="37">
        <v>4.435489386226223</v>
      </c>
      <c r="H25" s="37">
        <v>4.4495886318191271</v>
      </c>
      <c r="I25" s="37"/>
      <c r="J25" s="37">
        <f t="shared" si="1"/>
        <v>1.4099245592904097E-2</v>
      </c>
      <c r="L25" s="1"/>
      <c r="N25" s="1"/>
    </row>
    <row r="26" spans="1:14" s="57" customFormat="1" ht="15.75" x14ac:dyDescent="0.25">
      <c r="A26" s="61" t="s">
        <v>79</v>
      </c>
      <c r="B26" s="59">
        <v>101.2329930280402</v>
      </c>
      <c r="C26" s="59">
        <v>101.66634742901697</v>
      </c>
      <c r="D26" s="59"/>
      <c r="E26" s="59">
        <f t="shared" si="0"/>
        <v>0.42807625065153232</v>
      </c>
      <c r="F26" s="59"/>
      <c r="G26" s="59">
        <v>3.3036407566573418</v>
      </c>
      <c r="H26" s="59">
        <v>3.3177828581434361</v>
      </c>
      <c r="I26" s="59"/>
      <c r="J26" s="59">
        <f t="shared" si="1"/>
        <v>1.4142101486094294E-2</v>
      </c>
      <c r="L26" s="1"/>
      <c r="N26" s="1"/>
    </row>
    <row r="27" spans="1:14" ht="15.75" x14ac:dyDescent="0.25">
      <c r="A27" s="35" t="s">
        <v>80</v>
      </c>
      <c r="B27" s="26">
        <v>94.308441256414113</v>
      </c>
      <c r="C27" s="26">
        <v>96.548656599335771</v>
      </c>
      <c r="D27" s="26"/>
      <c r="E27" s="26">
        <f t="shared" si="0"/>
        <v>2.3754133915020015</v>
      </c>
      <c r="F27" s="26"/>
      <c r="G27" s="26">
        <v>0.5545401853190014</v>
      </c>
      <c r="H27" s="26">
        <v>0.56771280714232897</v>
      </c>
      <c r="I27" s="26"/>
      <c r="J27" s="26">
        <f t="shared" si="1"/>
        <v>1.3172621823327568E-2</v>
      </c>
      <c r="L27" s="1"/>
      <c r="N27" s="1"/>
    </row>
    <row r="28" spans="1:14" s="57" customFormat="1" ht="15.75" x14ac:dyDescent="0.25">
      <c r="A28" s="58" t="s">
        <v>82</v>
      </c>
      <c r="B28" s="59">
        <v>103.56047838267868</v>
      </c>
      <c r="C28" s="59">
        <v>103.60286232795025</v>
      </c>
      <c r="D28" s="59"/>
      <c r="E28" s="59">
        <f t="shared" si="0"/>
        <v>4.0926756938053366E-2</v>
      </c>
      <c r="F28" s="59"/>
      <c r="G28" s="59">
        <v>2.3688162349011712</v>
      </c>
      <c r="H28" s="59">
        <v>2.3697857145639389</v>
      </c>
      <c r="I28" s="59"/>
      <c r="J28" s="59">
        <f t="shared" si="1"/>
        <v>9.694796627677249E-4</v>
      </c>
      <c r="L28" s="1"/>
      <c r="N28" s="1"/>
    </row>
    <row r="29" spans="1:14" ht="15.75" x14ac:dyDescent="0.25">
      <c r="A29" s="35" t="s">
        <v>158</v>
      </c>
      <c r="B29" s="26">
        <v>98.005989850579866</v>
      </c>
      <c r="C29" s="26">
        <v>98.005989850579866</v>
      </c>
      <c r="D29" s="26"/>
      <c r="E29" s="26">
        <f t="shared" si="0"/>
        <v>0</v>
      </c>
      <c r="F29" s="26"/>
      <c r="G29" s="26">
        <v>0.38028433643716841</v>
      </c>
      <c r="H29" s="26">
        <v>0.38028433643716841</v>
      </c>
      <c r="I29" s="26"/>
      <c r="J29" s="26">
        <f t="shared" si="1"/>
        <v>0</v>
      </c>
      <c r="L29" s="1"/>
      <c r="N29" s="1"/>
    </row>
    <row r="30" spans="1:14" s="57" customFormat="1" ht="15.75" x14ac:dyDescent="0.25">
      <c r="A30" s="61" t="s">
        <v>83</v>
      </c>
      <c r="B30" s="59">
        <v>101.94663052246564</v>
      </c>
      <c r="C30" s="59">
        <v>101.94277045337627</v>
      </c>
      <c r="D30" s="59"/>
      <c r="E30" s="59">
        <f t="shared" si="0"/>
        <v>-3.7863625993228567E-3</v>
      </c>
      <c r="F30" s="59"/>
      <c r="G30" s="59">
        <v>1.1318486295688817</v>
      </c>
      <c r="H30" s="59">
        <v>1.1318057736756906</v>
      </c>
      <c r="I30" s="59"/>
      <c r="J30" s="59">
        <f t="shared" si="1"/>
        <v>-4.2855893191084959E-5</v>
      </c>
      <c r="L30" s="1"/>
      <c r="N30" s="1"/>
    </row>
    <row r="31" spans="1:14" ht="15.75" x14ac:dyDescent="0.25">
      <c r="A31" s="35" t="s">
        <v>159</v>
      </c>
      <c r="B31" s="26">
        <v>101.94663052246564</v>
      </c>
      <c r="C31" s="26">
        <v>101.94277045337627</v>
      </c>
      <c r="D31" s="26"/>
      <c r="E31" s="26">
        <f t="shared" si="0"/>
        <v>-3.7863625993228567E-3</v>
      </c>
      <c r="F31" s="26"/>
      <c r="G31" s="26">
        <v>1.1318486295688817</v>
      </c>
      <c r="H31" s="26">
        <v>1.1318057736756906</v>
      </c>
      <c r="I31" s="26"/>
      <c r="J31" s="26">
        <f t="shared" si="1"/>
        <v>-4.2855893191084959E-5</v>
      </c>
      <c r="L31" s="1"/>
      <c r="N31" s="1"/>
    </row>
    <row r="32" spans="1:14" s="57" customFormat="1" ht="15.75" x14ac:dyDescent="0.25">
      <c r="A32" s="55" t="s">
        <v>129</v>
      </c>
      <c r="B32" s="60">
        <v>95.241479165220397</v>
      </c>
      <c r="C32" s="60">
        <v>95.271149534893354</v>
      </c>
      <c r="D32" s="60"/>
      <c r="E32" s="60">
        <f t="shared" si="0"/>
        <v>3.1152781259824458E-2</v>
      </c>
      <c r="F32" s="60"/>
      <c r="G32" s="60">
        <v>14.066216680179238</v>
      </c>
      <c r="H32" s="60">
        <v>14.070598697893145</v>
      </c>
      <c r="I32" s="60"/>
      <c r="J32" s="60">
        <f>H32-G32</f>
        <v>4.3820177139064498E-3</v>
      </c>
      <c r="L32" s="1"/>
      <c r="N32" s="1"/>
    </row>
    <row r="33" spans="1:14" ht="15.75" x14ac:dyDescent="0.25">
      <c r="A33" s="34" t="s">
        <v>149</v>
      </c>
      <c r="B33" s="26">
        <v>106.8532425139463</v>
      </c>
      <c r="C33" s="26">
        <v>106.8532425139463</v>
      </c>
      <c r="D33" s="26"/>
      <c r="E33" s="26">
        <f t="shared" si="0"/>
        <v>0</v>
      </c>
      <c r="F33" s="26"/>
      <c r="G33" s="26">
        <v>1.2076282274368093</v>
      </c>
      <c r="H33" s="26">
        <v>1.2076282274368093</v>
      </c>
      <c r="I33" s="26"/>
      <c r="J33" s="26">
        <f t="shared" si="1"/>
        <v>0</v>
      </c>
      <c r="L33" s="1"/>
      <c r="N33" s="1"/>
    </row>
    <row r="34" spans="1:14" s="57" customFormat="1" ht="15.75" x14ac:dyDescent="0.25">
      <c r="A34" s="58" t="s">
        <v>160</v>
      </c>
      <c r="B34" s="59">
        <v>106.8532425139463</v>
      </c>
      <c r="C34" s="59">
        <v>106.8532425139463</v>
      </c>
      <c r="D34" s="59"/>
      <c r="E34" s="59">
        <f t="shared" si="0"/>
        <v>0</v>
      </c>
      <c r="F34" s="59"/>
      <c r="G34" s="59">
        <v>1.2076282274368093</v>
      </c>
      <c r="H34" s="59">
        <v>1.2076282274368093</v>
      </c>
      <c r="I34" s="59"/>
      <c r="J34" s="59">
        <f t="shared" si="1"/>
        <v>0</v>
      </c>
      <c r="L34" s="1"/>
      <c r="N34" s="1"/>
    </row>
    <row r="35" spans="1:14" ht="15.75" x14ac:dyDescent="0.25">
      <c r="A35" s="34" t="s">
        <v>148</v>
      </c>
      <c r="B35" s="26">
        <v>107.22094985364883</v>
      </c>
      <c r="C35" s="26">
        <v>107.29763757374884</v>
      </c>
      <c r="D35" s="26"/>
      <c r="E35" s="26">
        <f t="shared" si="0"/>
        <v>7.1523074739299197E-2</v>
      </c>
      <c r="F35" s="26"/>
      <c r="G35" s="26">
        <v>5.0676309352652833</v>
      </c>
      <c r="H35" s="26">
        <v>5.0712554607266247</v>
      </c>
      <c r="I35" s="26"/>
      <c r="J35" s="26">
        <f t="shared" si="1"/>
        <v>3.6245254613413991E-3</v>
      </c>
      <c r="L35" s="1"/>
      <c r="N35" s="1"/>
    </row>
    <row r="36" spans="1:14" s="57" customFormat="1" ht="15.75" x14ac:dyDescent="0.25">
      <c r="A36" s="58" t="s">
        <v>161</v>
      </c>
      <c r="B36" s="59">
        <v>105.00285376450796</v>
      </c>
      <c r="C36" s="59">
        <v>105.09077989270085</v>
      </c>
      <c r="D36" s="59"/>
      <c r="E36" s="59">
        <f t="shared" si="0"/>
        <v>8.37368938467975E-2</v>
      </c>
      <c r="F36" s="59"/>
      <c r="G36" s="59">
        <v>4.3284689637188594</v>
      </c>
      <c r="H36" s="59">
        <v>4.3320934891802008</v>
      </c>
      <c r="I36" s="59"/>
      <c r="J36" s="59">
        <f t="shared" si="1"/>
        <v>3.6245254613413991E-3</v>
      </c>
      <c r="L36" s="1"/>
      <c r="N36" s="1"/>
    </row>
    <row r="37" spans="1:14" ht="15.75" x14ac:dyDescent="0.25">
      <c r="A37" s="35" t="s">
        <v>162</v>
      </c>
      <c r="B37" s="26">
        <v>122.35661058360637</v>
      </c>
      <c r="C37" s="26">
        <v>122.35661058360637</v>
      </c>
      <c r="D37" s="26"/>
      <c r="E37" s="26">
        <f t="shared" si="0"/>
        <v>0</v>
      </c>
      <c r="F37" s="26"/>
      <c r="G37" s="26">
        <v>0.73916197154642316</v>
      </c>
      <c r="H37" s="26">
        <v>0.73916197154642327</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0.35246204551742616</v>
      </c>
      <c r="H38" s="59">
        <v>0.35246204551742616</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0.20600390916610059</v>
      </c>
      <c r="H39" s="26">
        <v>0.20600390916610056</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0.1464581363513256</v>
      </c>
      <c r="H40" s="59">
        <v>0.1464581363513256</v>
      </c>
      <c r="I40" s="59"/>
      <c r="J40" s="59">
        <f t="shared" si="1"/>
        <v>0</v>
      </c>
      <c r="L40" s="1"/>
      <c r="N40" s="1"/>
    </row>
    <row r="41" spans="1:14" ht="15.75" x14ac:dyDescent="0.25">
      <c r="A41" s="34" t="s">
        <v>146</v>
      </c>
      <c r="B41" s="26">
        <v>86.619075494672927</v>
      </c>
      <c r="C41" s="26">
        <v>86.627896267483635</v>
      </c>
      <c r="D41" s="26"/>
      <c r="E41" s="26">
        <f t="shared" si="0"/>
        <v>1.0183406784625149E-2</v>
      </c>
      <c r="F41" s="26"/>
      <c r="G41" s="26">
        <v>7.4384954719597189</v>
      </c>
      <c r="H41" s="26">
        <v>7.4392529642122831</v>
      </c>
      <c r="I41" s="26"/>
      <c r="J41" s="26">
        <f t="shared" si="1"/>
        <v>7.5749225256416253E-4</v>
      </c>
      <c r="L41" s="1"/>
      <c r="N41" s="1"/>
    </row>
    <row r="42" spans="1:14" s="57" customFormat="1" ht="15.75" x14ac:dyDescent="0.25">
      <c r="A42" s="58" t="s">
        <v>17</v>
      </c>
      <c r="B42" s="59">
        <v>75.451081264771574</v>
      </c>
      <c r="C42" s="59">
        <v>75.464428448416569</v>
      </c>
      <c r="D42" s="59"/>
      <c r="E42" s="59">
        <f t="shared" si="0"/>
        <v>1.7689850723479061E-2</v>
      </c>
      <c r="F42" s="59"/>
      <c r="G42" s="59">
        <v>4.2820726099077087</v>
      </c>
      <c r="H42" s="59">
        <v>4.2828301021602719</v>
      </c>
      <c r="I42" s="59"/>
      <c r="J42" s="59">
        <f t="shared" si="1"/>
        <v>7.5749225256327435E-4</v>
      </c>
      <c r="L42" s="1"/>
      <c r="N42" s="1"/>
    </row>
    <row r="43" spans="1:14" ht="15.75" x14ac:dyDescent="0.25">
      <c r="A43" s="35" t="s">
        <v>88</v>
      </c>
      <c r="B43" s="26">
        <v>101.37911846308745</v>
      </c>
      <c r="C43" s="26">
        <v>101.37911846308745</v>
      </c>
      <c r="D43" s="26"/>
      <c r="E43" s="26">
        <f t="shared" si="0"/>
        <v>0</v>
      </c>
      <c r="F43" s="26"/>
      <c r="G43" s="26">
        <v>2.3209005235199514</v>
      </c>
      <c r="H43" s="26">
        <v>2.3209005235199518</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0.83552233853205982</v>
      </c>
      <c r="H44" s="59">
        <v>0.83552233853205982</v>
      </c>
      <c r="I44" s="59"/>
      <c r="J44" s="59">
        <f t="shared" si="1"/>
        <v>0</v>
      </c>
      <c r="L44" s="1"/>
      <c r="N44" s="1"/>
    </row>
    <row r="45" spans="1:14" ht="15.75" x14ac:dyDescent="0.25">
      <c r="A45" s="33" t="s">
        <v>250</v>
      </c>
      <c r="B45" s="37">
        <v>97.995620958843503</v>
      </c>
      <c r="C45" s="37">
        <v>98.446000351987394</v>
      </c>
      <c r="D45" s="37"/>
      <c r="E45" s="37">
        <f t="shared" si="0"/>
        <v>0.45959134575312977</v>
      </c>
      <c r="F45" s="37"/>
      <c r="G45" s="37">
        <v>9.6588324527590412</v>
      </c>
      <c r="H45" s="37">
        <v>9.7032236108127154</v>
      </c>
      <c r="I45" s="37"/>
      <c r="J45" s="37">
        <f t="shared" si="1"/>
        <v>4.4391158053674218E-2</v>
      </c>
      <c r="L45" s="1"/>
      <c r="N45" s="1"/>
    </row>
    <row r="46" spans="1:14" s="57" customFormat="1" ht="15.75" x14ac:dyDescent="0.25">
      <c r="A46" s="61" t="s">
        <v>145</v>
      </c>
      <c r="B46" s="59">
        <v>102.01751020412652</v>
      </c>
      <c r="C46" s="59">
        <v>102.01751020412652</v>
      </c>
      <c r="D46" s="59"/>
      <c r="E46" s="59">
        <f t="shared" si="0"/>
        <v>0</v>
      </c>
      <c r="F46" s="59"/>
      <c r="G46" s="59">
        <v>2.0082435029114585</v>
      </c>
      <c r="H46" s="59">
        <v>2.008243502911458</v>
      </c>
      <c r="I46" s="59"/>
      <c r="J46" s="59">
        <f t="shared" si="1"/>
        <v>0</v>
      </c>
      <c r="L46" s="1"/>
      <c r="N46" s="1"/>
    </row>
    <row r="47" spans="1:14" ht="15.75" x14ac:dyDescent="0.25">
      <c r="A47" s="35" t="s">
        <v>163</v>
      </c>
      <c r="B47" s="26">
        <v>102.01751020412652</v>
      </c>
      <c r="C47" s="26">
        <v>102.01751020412652</v>
      </c>
      <c r="D47" s="26"/>
      <c r="E47" s="26">
        <f t="shared" si="0"/>
        <v>0</v>
      </c>
      <c r="F47" s="26"/>
      <c r="G47" s="26">
        <v>2.0082435029114585</v>
      </c>
      <c r="H47" s="26">
        <v>2.008243502911458</v>
      </c>
      <c r="I47" s="26"/>
      <c r="J47" s="26">
        <f t="shared" si="1"/>
        <v>0</v>
      </c>
      <c r="L47" s="1"/>
      <c r="N47" s="1"/>
    </row>
    <row r="48" spans="1:14" s="57" customFormat="1" ht="15.75" x14ac:dyDescent="0.25">
      <c r="A48" s="61" t="s">
        <v>92</v>
      </c>
      <c r="B48" s="59">
        <v>98.483367801437637</v>
      </c>
      <c r="C48" s="59">
        <v>98.483367801437637</v>
      </c>
      <c r="D48" s="59"/>
      <c r="E48" s="59">
        <f t="shared" si="0"/>
        <v>0</v>
      </c>
      <c r="F48" s="59"/>
      <c r="G48" s="59">
        <v>0.30199675175459334</v>
      </c>
      <c r="H48" s="59">
        <v>0.30199675175459334</v>
      </c>
      <c r="I48" s="59"/>
      <c r="J48" s="59">
        <f t="shared" si="1"/>
        <v>0</v>
      </c>
      <c r="L48" s="1"/>
      <c r="N48" s="1"/>
    </row>
    <row r="49" spans="1:14" ht="15.75" x14ac:dyDescent="0.25">
      <c r="A49" s="35" t="s">
        <v>93</v>
      </c>
      <c r="B49" s="26">
        <v>98.483367801437637</v>
      </c>
      <c r="C49" s="26">
        <v>98.483367801437637</v>
      </c>
      <c r="D49" s="26"/>
      <c r="E49" s="26">
        <f t="shared" si="0"/>
        <v>0</v>
      </c>
      <c r="F49" s="26"/>
      <c r="G49" s="26">
        <v>0.30199675175459334</v>
      </c>
      <c r="H49" s="26">
        <v>0.30199675175459334</v>
      </c>
      <c r="I49" s="26"/>
      <c r="J49" s="26">
        <f t="shared" si="1"/>
        <v>0</v>
      </c>
      <c r="L49" s="1"/>
      <c r="N49" s="1"/>
    </row>
    <row r="50" spans="1:14" s="57" customFormat="1" ht="15.75" x14ac:dyDescent="0.25">
      <c r="A50" s="61" t="s">
        <v>94</v>
      </c>
      <c r="B50" s="59">
        <v>87.709397393873616</v>
      </c>
      <c r="C50" s="59">
        <v>89.249326594293095</v>
      </c>
      <c r="D50" s="59"/>
      <c r="E50" s="59">
        <f t="shared" si="0"/>
        <v>1.7557174557980115</v>
      </c>
      <c r="F50" s="59"/>
      <c r="G50" s="59">
        <v>2.4810335226314311</v>
      </c>
      <c r="H50" s="59">
        <v>2.5245934612724712</v>
      </c>
      <c r="I50" s="59"/>
      <c r="J50" s="59">
        <f t="shared" si="1"/>
        <v>4.355993864104013E-2</v>
      </c>
      <c r="L50" s="1"/>
      <c r="N50" s="1"/>
    </row>
    <row r="51" spans="1:14" ht="15.75" x14ac:dyDescent="0.25">
      <c r="A51" s="35" t="s">
        <v>164</v>
      </c>
      <c r="B51" s="26">
        <v>86.224604184806466</v>
      </c>
      <c r="C51" s="26">
        <v>87.951003929055005</v>
      </c>
      <c r="D51" s="26"/>
      <c r="E51" s="26">
        <f t="shared" si="0"/>
        <v>2.0022124317883971</v>
      </c>
      <c r="F51" s="26"/>
      <c r="G51" s="26">
        <v>2.1755902595276559</v>
      </c>
      <c r="H51" s="26">
        <v>2.2191501981686961</v>
      </c>
      <c r="I51" s="26"/>
      <c r="J51" s="26">
        <f t="shared" si="1"/>
        <v>4.355993864104013E-2</v>
      </c>
      <c r="L51" s="1"/>
      <c r="N51" s="1"/>
    </row>
    <row r="52" spans="1:14" s="57" customFormat="1" ht="15.75" x14ac:dyDescent="0.25">
      <c r="A52" s="58" t="s">
        <v>97</v>
      </c>
      <c r="B52" s="59">
        <v>99.971261237222151</v>
      </c>
      <c r="C52" s="59">
        <v>99.971261237222151</v>
      </c>
      <c r="D52" s="59"/>
      <c r="E52" s="59">
        <f t="shared" si="0"/>
        <v>0</v>
      </c>
      <c r="F52" s="59"/>
      <c r="G52" s="59">
        <v>0.30544326310377506</v>
      </c>
      <c r="H52" s="59">
        <v>0.30544326310377506</v>
      </c>
      <c r="I52" s="59"/>
      <c r="J52" s="59">
        <f t="shared" si="1"/>
        <v>0</v>
      </c>
      <c r="L52" s="1"/>
      <c r="N52" s="1"/>
    </row>
    <row r="53" spans="1:14" ht="15.75" x14ac:dyDescent="0.25">
      <c r="A53" s="34" t="s">
        <v>144</v>
      </c>
      <c r="B53" s="26">
        <v>89.38338972332825</v>
      </c>
      <c r="C53" s="26">
        <v>89.38338972332825</v>
      </c>
      <c r="D53" s="26"/>
      <c r="E53" s="26">
        <f t="shared" si="0"/>
        <v>0</v>
      </c>
      <c r="F53" s="26"/>
      <c r="G53" s="26">
        <v>0.89100547745972025</v>
      </c>
      <c r="H53" s="26">
        <v>0.89100547745972025</v>
      </c>
      <c r="I53" s="26"/>
      <c r="J53" s="26">
        <f t="shared" si="1"/>
        <v>0</v>
      </c>
      <c r="L53" s="1"/>
      <c r="N53" s="1"/>
    </row>
    <row r="54" spans="1:14" s="57" customFormat="1" ht="15.75" x14ac:dyDescent="0.25">
      <c r="A54" s="58" t="s">
        <v>165</v>
      </c>
      <c r="B54" s="59">
        <v>89.38338972332825</v>
      </c>
      <c r="C54" s="59">
        <v>89.38338972332825</v>
      </c>
      <c r="D54" s="59"/>
      <c r="E54" s="59">
        <f t="shared" si="0"/>
        <v>0</v>
      </c>
      <c r="F54" s="59"/>
      <c r="G54" s="59">
        <v>0.89100547745972025</v>
      </c>
      <c r="H54" s="59">
        <v>0.89100547745972025</v>
      </c>
      <c r="I54" s="59"/>
      <c r="J54" s="59">
        <f t="shared" si="1"/>
        <v>0</v>
      </c>
      <c r="L54" s="1"/>
      <c r="N54" s="1"/>
    </row>
    <row r="55" spans="1:14" ht="15.75" x14ac:dyDescent="0.25">
      <c r="A55" s="34" t="s">
        <v>143</v>
      </c>
      <c r="B55" s="26">
        <v>94.135823285557237</v>
      </c>
      <c r="C55" s="26">
        <v>95.094207882953995</v>
      </c>
      <c r="D55" s="26"/>
      <c r="E55" s="26">
        <f t="shared" si="0"/>
        <v>1.0180870193162717</v>
      </c>
      <c r="F55" s="26"/>
      <c r="G55" s="26">
        <v>0.74311628140047192</v>
      </c>
      <c r="H55" s="26">
        <v>0.75068185179983593</v>
      </c>
      <c r="I55" s="26"/>
      <c r="J55" s="26">
        <f t="shared" si="1"/>
        <v>7.5655703993640078E-3</v>
      </c>
      <c r="L55" s="1"/>
      <c r="N55" s="1"/>
    </row>
    <row r="56" spans="1:14" s="57" customFormat="1" ht="15.75" x14ac:dyDescent="0.25">
      <c r="A56" s="58" t="s">
        <v>166</v>
      </c>
      <c r="B56" s="59">
        <v>94.135823285557237</v>
      </c>
      <c r="C56" s="59">
        <v>95.094207882953995</v>
      </c>
      <c r="D56" s="59"/>
      <c r="E56" s="59">
        <f t="shared" si="0"/>
        <v>1.0180870193162717</v>
      </c>
      <c r="F56" s="59"/>
      <c r="G56" s="59">
        <v>0.74311628140047192</v>
      </c>
      <c r="H56" s="59">
        <v>0.75068185179983593</v>
      </c>
      <c r="I56" s="59"/>
      <c r="J56" s="59">
        <f t="shared" si="1"/>
        <v>7.5655703993640078E-3</v>
      </c>
      <c r="L56" s="1"/>
      <c r="N56" s="1"/>
    </row>
    <row r="57" spans="1:14" ht="15.75" x14ac:dyDescent="0.25">
      <c r="A57" s="34" t="s">
        <v>142</v>
      </c>
      <c r="B57" s="26">
        <v>109.00666614185836</v>
      </c>
      <c r="C57" s="26">
        <v>108.77963553367697</v>
      </c>
      <c r="D57" s="26"/>
      <c r="E57" s="26">
        <f t="shared" si="0"/>
        <v>-0.20827222427474146</v>
      </c>
      <c r="F57" s="26"/>
      <c r="G57" s="26">
        <v>3.2334369166013648</v>
      </c>
      <c r="H57" s="26">
        <v>3.2267025656146382</v>
      </c>
      <c r="I57" s="26"/>
      <c r="J57" s="26">
        <f t="shared" si="1"/>
        <v>-6.7343509867265894E-3</v>
      </c>
      <c r="L57" s="1"/>
      <c r="N57" s="1"/>
    </row>
    <row r="58" spans="1:14" s="57" customFormat="1" ht="15.75" x14ac:dyDescent="0.25">
      <c r="A58" s="58" t="s">
        <v>99</v>
      </c>
      <c r="B58" s="59">
        <v>99.364476769208537</v>
      </c>
      <c r="C58" s="59">
        <v>99.071350421020583</v>
      </c>
      <c r="D58" s="59"/>
      <c r="E58" s="59">
        <f t="shared" si="0"/>
        <v>-0.2950011490210902</v>
      </c>
      <c r="F58" s="59"/>
      <c r="G58" s="59">
        <v>2.28282195139702</v>
      </c>
      <c r="H58" s="59">
        <v>2.276087600410293</v>
      </c>
      <c r="I58" s="59"/>
      <c r="J58" s="59">
        <f t="shared" si="1"/>
        <v>-6.7343509867270335E-3</v>
      </c>
      <c r="L58" s="1"/>
      <c r="N58" s="1"/>
    </row>
    <row r="59" spans="1:14" ht="15.75" x14ac:dyDescent="0.25">
      <c r="A59" s="35" t="s">
        <v>167</v>
      </c>
      <c r="B59" s="26">
        <v>142.12638183391462</v>
      </c>
      <c r="C59" s="26">
        <v>142.12638183391462</v>
      </c>
      <c r="D59" s="26"/>
      <c r="E59" s="26">
        <f t="shared" si="0"/>
        <v>0</v>
      </c>
      <c r="F59" s="26"/>
      <c r="G59" s="26">
        <v>0.95061496520434463</v>
      </c>
      <c r="H59" s="26">
        <v>0.95061496520434474</v>
      </c>
      <c r="I59" s="26"/>
      <c r="J59" s="26">
        <f t="shared" si="1"/>
        <v>0</v>
      </c>
      <c r="L59" s="1"/>
      <c r="N59" s="1"/>
    </row>
    <row r="60" spans="1:14" s="63" customFormat="1" ht="15.75" x14ac:dyDescent="0.25">
      <c r="A60" s="55" t="s">
        <v>2</v>
      </c>
      <c r="B60" s="60">
        <v>124.4534527920046</v>
      </c>
      <c r="C60" s="60">
        <v>124.56487703781262</v>
      </c>
      <c r="D60" s="60"/>
      <c r="E60" s="60">
        <f t="shared" si="0"/>
        <v>8.9530859376196759E-2</v>
      </c>
      <c r="F60" s="60"/>
      <c r="G60" s="60">
        <v>8.9542093468399973</v>
      </c>
      <c r="H60" s="60">
        <v>8.9622261274185657</v>
      </c>
      <c r="I60" s="60"/>
      <c r="J60" s="60">
        <f t="shared" si="1"/>
        <v>8.016780578568472E-3</v>
      </c>
      <c r="L60" s="1"/>
      <c r="N60" s="1"/>
    </row>
    <row r="61" spans="1:14" ht="15.75" x14ac:dyDescent="0.25">
      <c r="A61" s="34" t="s">
        <v>141</v>
      </c>
      <c r="B61" s="26">
        <v>104.29152747223577</v>
      </c>
      <c r="C61" s="26">
        <v>104.47724662618074</v>
      </c>
      <c r="D61" s="26"/>
      <c r="E61" s="26">
        <f t="shared" si="0"/>
        <v>0.1780769334253085</v>
      </c>
      <c r="F61" s="26"/>
      <c r="G61" s="26">
        <v>4.5018635622063377</v>
      </c>
      <c r="H61" s="26">
        <v>4.5098803427849061</v>
      </c>
      <c r="I61" s="26"/>
      <c r="J61" s="26">
        <f t="shared" si="1"/>
        <v>8.016780578568472E-3</v>
      </c>
      <c r="L61" s="1"/>
      <c r="N61" s="1"/>
    </row>
    <row r="62" spans="1:14" s="57" customFormat="1" ht="15.75" x14ac:dyDescent="0.25">
      <c r="A62" s="58" t="s">
        <v>102</v>
      </c>
      <c r="B62" s="59">
        <v>106.85601772015593</v>
      </c>
      <c r="C62" s="59">
        <v>107.08876336934878</v>
      </c>
      <c r="D62" s="59"/>
      <c r="E62" s="59">
        <f t="shared" si="0"/>
        <v>0.21781239293643395</v>
      </c>
      <c r="F62" s="59"/>
      <c r="G62" s="59">
        <v>3.6823223564563041</v>
      </c>
      <c r="H62" s="59">
        <v>3.6903429108965344</v>
      </c>
      <c r="I62" s="59"/>
      <c r="J62" s="59">
        <f t="shared" si="1"/>
        <v>8.0205544402303097E-3</v>
      </c>
      <c r="L62" s="1"/>
      <c r="N62" s="1"/>
    </row>
    <row r="63" spans="1:14" ht="15.75" x14ac:dyDescent="0.25">
      <c r="A63" s="35" t="s">
        <v>168</v>
      </c>
      <c r="B63" s="26">
        <v>94.140086994291096</v>
      </c>
      <c r="C63" s="26">
        <v>94.139653493616905</v>
      </c>
      <c r="D63" s="26"/>
      <c r="E63" s="26">
        <f t="shared" si="0"/>
        <v>-4.6048467557957551E-4</v>
      </c>
      <c r="F63" s="26"/>
      <c r="G63" s="26">
        <v>0.81954120575003397</v>
      </c>
      <c r="H63" s="26">
        <v>0.81953743188837147</v>
      </c>
      <c r="I63" s="26"/>
      <c r="J63" s="26">
        <f t="shared" si="1"/>
        <v>-3.773861662503819E-6</v>
      </c>
      <c r="L63" s="1"/>
      <c r="N63" s="1"/>
    </row>
    <row r="64" spans="1:14" s="57" customFormat="1" ht="15.75" x14ac:dyDescent="0.25">
      <c r="A64" s="61" t="s">
        <v>104</v>
      </c>
      <c r="B64" s="59">
        <v>154.69142439904226</v>
      </c>
      <c r="C64" s="59">
        <v>154.69142439904226</v>
      </c>
      <c r="D64" s="59"/>
      <c r="E64" s="59">
        <f t="shared" si="0"/>
        <v>0</v>
      </c>
      <c r="F64" s="59"/>
      <c r="G64" s="59">
        <v>4.4523457846336596</v>
      </c>
      <c r="H64" s="59">
        <v>4.4523457846336596</v>
      </c>
      <c r="I64" s="59"/>
      <c r="J64" s="59">
        <f t="shared" si="1"/>
        <v>0</v>
      </c>
      <c r="L64" s="1"/>
      <c r="N64" s="1"/>
    </row>
    <row r="65" spans="1:14" ht="15.75" x14ac:dyDescent="0.25">
      <c r="A65" s="35" t="s">
        <v>19</v>
      </c>
      <c r="B65" s="26">
        <v>160.90089003441557</v>
      </c>
      <c r="C65" s="26">
        <v>160.90089003441557</v>
      </c>
      <c r="D65" s="26"/>
      <c r="E65" s="26">
        <f t="shared" si="0"/>
        <v>0</v>
      </c>
      <c r="F65" s="26"/>
      <c r="G65" s="26">
        <v>3.5920135893946701</v>
      </c>
      <c r="H65" s="26">
        <v>3.5920135893946705</v>
      </c>
      <c r="I65" s="26"/>
      <c r="J65" s="26">
        <f t="shared" si="1"/>
        <v>0</v>
      </c>
      <c r="L65" s="1"/>
      <c r="N65" s="1"/>
    </row>
    <row r="66" spans="1:14" s="57" customFormat="1" ht="15.75" x14ac:dyDescent="0.25">
      <c r="A66" s="58" t="s">
        <v>106</v>
      </c>
      <c r="B66" s="59">
        <v>146.66666666666669</v>
      </c>
      <c r="C66" s="59">
        <v>146.66666666666669</v>
      </c>
      <c r="D66" s="59"/>
      <c r="E66" s="59">
        <f t="shared" si="0"/>
        <v>0</v>
      </c>
      <c r="F66" s="59"/>
      <c r="G66" s="59">
        <v>7.3648347879621129E-2</v>
      </c>
      <c r="H66" s="59">
        <v>7.3648347879621129E-2</v>
      </c>
      <c r="I66" s="59"/>
      <c r="J66" s="59">
        <f t="shared" si="1"/>
        <v>0</v>
      </c>
      <c r="L66" s="1"/>
      <c r="N66" s="1"/>
    </row>
    <row r="67" spans="1:14" ht="15.75" x14ac:dyDescent="0.25">
      <c r="A67" s="35" t="s">
        <v>108</v>
      </c>
      <c r="B67" s="26">
        <v>132.09195402298857</v>
      </c>
      <c r="C67" s="26">
        <v>132.09195402298857</v>
      </c>
      <c r="D67" s="26"/>
      <c r="E67" s="26">
        <f t="shared" si="0"/>
        <v>0</v>
      </c>
      <c r="F67" s="26"/>
      <c r="G67" s="26">
        <v>0.78668384735936769</v>
      </c>
      <c r="H67" s="26">
        <v>0.7866838473593678</v>
      </c>
      <c r="I67" s="26"/>
      <c r="J67" s="26">
        <f t="shared" si="1"/>
        <v>0</v>
      </c>
      <c r="L67" s="1"/>
      <c r="N67" s="1"/>
    </row>
    <row r="68" spans="1:14" s="57" customFormat="1" ht="15.75" x14ac:dyDescent="0.25">
      <c r="A68" s="55" t="s">
        <v>3</v>
      </c>
      <c r="B68" s="60">
        <v>98.801679172341053</v>
      </c>
      <c r="C68" s="60">
        <v>99.135942451425677</v>
      </c>
      <c r="D68" s="60"/>
      <c r="E68" s="60">
        <f t="shared" si="0"/>
        <v>0.33831740703673674</v>
      </c>
      <c r="F68" s="60"/>
      <c r="G68" s="60">
        <v>5.7218235631019345</v>
      </c>
      <c r="H68" s="60">
        <v>5.7411814882158376</v>
      </c>
      <c r="I68" s="60"/>
      <c r="J68" s="60">
        <f t="shared" si="1"/>
        <v>1.9357925113903107E-2</v>
      </c>
      <c r="L68" s="1"/>
      <c r="N68" s="1"/>
    </row>
    <row r="69" spans="1:14" ht="15.75" x14ac:dyDescent="0.25">
      <c r="A69" s="34" t="s">
        <v>150</v>
      </c>
      <c r="B69" s="26">
        <v>85.473538458481698</v>
      </c>
      <c r="C69" s="26">
        <v>86.302428085387419</v>
      </c>
      <c r="D69" s="26"/>
      <c r="E69" s="26">
        <f t="shared" si="0"/>
        <v>0.96976168514228966</v>
      </c>
      <c r="F69" s="26"/>
      <c r="G69" s="26">
        <v>1.9961528085183917</v>
      </c>
      <c r="H69" s="26">
        <v>2.0155107336322948</v>
      </c>
      <c r="I69" s="26"/>
      <c r="J69" s="26">
        <f t="shared" si="1"/>
        <v>1.9357925113903107E-2</v>
      </c>
      <c r="L69" s="1"/>
      <c r="N69" s="1"/>
    </row>
    <row r="70" spans="1:14" s="57" customFormat="1" ht="15.75" x14ac:dyDescent="0.25">
      <c r="A70" s="58" t="s">
        <v>109</v>
      </c>
      <c r="B70" s="59">
        <v>96.011897886451621</v>
      </c>
      <c r="C70" s="59">
        <v>96.011897886451621</v>
      </c>
      <c r="D70" s="59"/>
      <c r="E70" s="59">
        <f t="shared" si="0"/>
        <v>0</v>
      </c>
      <c r="F70" s="59"/>
      <c r="G70" s="59">
        <v>1.2135427275166442</v>
      </c>
      <c r="H70" s="59">
        <v>1.2135427275166442</v>
      </c>
      <c r="I70" s="59"/>
      <c r="J70" s="59">
        <f t="shared" si="1"/>
        <v>0</v>
      </c>
      <c r="L70" s="1"/>
      <c r="N70" s="1"/>
    </row>
    <row r="71" spans="1:14" ht="15.75" x14ac:dyDescent="0.25">
      <c r="A71" s="35" t="s">
        <v>169</v>
      </c>
      <c r="B71" s="26">
        <v>66.838570777215978</v>
      </c>
      <c r="C71" s="26">
        <v>68.982490059744237</v>
      </c>
      <c r="D71" s="26"/>
      <c r="E71" s="26">
        <f t="shared" ref="E71:E115" si="2">((C71/B71-1)*100)</f>
        <v>3.2076079090235243</v>
      </c>
      <c r="F71" s="26"/>
      <c r="G71" s="26">
        <v>0.60350035487335485</v>
      </c>
      <c r="H71" s="26">
        <v>0.62285827998725773</v>
      </c>
      <c r="I71" s="26"/>
      <c r="J71" s="26">
        <f t="shared" si="1"/>
        <v>1.9357925113902885E-2</v>
      </c>
      <c r="L71" s="1"/>
      <c r="N71" s="1"/>
    </row>
    <row r="72" spans="1:14" s="57" customFormat="1" ht="15.75" x14ac:dyDescent="0.25">
      <c r="A72" s="58" t="s">
        <v>170</v>
      </c>
      <c r="B72" s="59">
        <v>106.27652543887797</v>
      </c>
      <c r="C72" s="59">
        <v>106.27652543887797</v>
      </c>
      <c r="D72" s="59"/>
      <c r="E72" s="59">
        <f t="shared" si="2"/>
        <v>0</v>
      </c>
      <c r="F72" s="59"/>
      <c r="G72" s="59">
        <v>0.1791097261283926</v>
      </c>
      <c r="H72" s="59">
        <v>0.17910972612839257</v>
      </c>
      <c r="I72" s="59"/>
      <c r="J72" s="59">
        <f t="shared" ref="J72:J115" si="3">H72-G72</f>
        <v>0</v>
      </c>
      <c r="L72" s="1"/>
      <c r="N72" s="1"/>
    </row>
    <row r="73" spans="1:14" ht="15.75" x14ac:dyDescent="0.25">
      <c r="A73" s="34" t="s">
        <v>111</v>
      </c>
      <c r="B73" s="26">
        <v>107.80869636570564</v>
      </c>
      <c r="C73" s="26">
        <v>107.80869636570564</v>
      </c>
      <c r="D73" s="26"/>
      <c r="E73" s="26">
        <f t="shared" si="2"/>
        <v>0</v>
      </c>
      <c r="F73" s="26"/>
      <c r="G73" s="26">
        <v>3.7256707545835441</v>
      </c>
      <c r="H73" s="26">
        <v>3.7256707545835437</v>
      </c>
      <c r="I73" s="26"/>
      <c r="J73" s="26">
        <f t="shared" si="3"/>
        <v>0</v>
      </c>
      <c r="L73" s="1"/>
      <c r="N73" s="1"/>
    </row>
    <row r="74" spans="1:14" s="57" customFormat="1" ht="15.75" x14ac:dyDescent="0.25">
      <c r="A74" s="58" t="s">
        <v>171</v>
      </c>
      <c r="B74" s="59">
        <v>105.43928279974524</v>
      </c>
      <c r="C74" s="59">
        <v>105.43928279974524</v>
      </c>
      <c r="D74" s="59"/>
      <c r="E74" s="59">
        <f t="shared" si="2"/>
        <v>0</v>
      </c>
      <c r="F74" s="59"/>
      <c r="G74" s="59">
        <v>1.2409922718129207</v>
      </c>
      <c r="H74" s="59">
        <v>1.2409922718129207</v>
      </c>
      <c r="I74" s="59"/>
      <c r="J74" s="59">
        <f t="shared" si="3"/>
        <v>0</v>
      </c>
      <c r="L74" s="1"/>
      <c r="N74" s="1"/>
    </row>
    <row r="75" spans="1:14" ht="15.75" x14ac:dyDescent="0.25">
      <c r="A75" s="35" t="s">
        <v>172</v>
      </c>
      <c r="B75" s="26">
        <v>89.768449894921815</v>
      </c>
      <c r="C75" s="26">
        <v>89.768449894921815</v>
      </c>
      <c r="D75" s="26"/>
      <c r="E75" s="26">
        <f t="shared" si="2"/>
        <v>0</v>
      </c>
      <c r="F75" s="26"/>
      <c r="G75" s="26">
        <v>0.38444176785299028</v>
      </c>
      <c r="H75" s="26">
        <v>0.38444176785299028</v>
      </c>
      <c r="I75" s="26"/>
      <c r="J75" s="26">
        <f t="shared" si="3"/>
        <v>0</v>
      </c>
      <c r="L75" s="1"/>
      <c r="N75" s="1"/>
    </row>
    <row r="76" spans="1:14" s="57" customFormat="1" ht="15.75" x14ac:dyDescent="0.25">
      <c r="A76" s="58" t="s">
        <v>173</v>
      </c>
      <c r="B76" s="59">
        <v>113.49049279677361</v>
      </c>
      <c r="C76" s="59">
        <v>113.49049279677361</v>
      </c>
      <c r="D76" s="59"/>
      <c r="E76" s="59">
        <f t="shared" si="2"/>
        <v>0</v>
      </c>
      <c r="F76" s="59"/>
      <c r="G76" s="59">
        <v>2.1002367149176324</v>
      </c>
      <c r="H76" s="59">
        <v>2.1002367149176324</v>
      </c>
      <c r="I76" s="59"/>
      <c r="J76" s="59">
        <f t="shared" si="3"/>
        <v>0</v>
      </c>
      <c r="L76" s="1"/>
      <c r="N76" s="1"/>
    </row>
    <row r="77" spans="1:14" ht="15.75" x14ac:dyDescent="0.25">
      <c r="A77" s="33" t="s">
        <v>4</v>
      </c>
      <c r="B77" s="37">
        <v>102.99960828296835</v>
      </c>
      <c r="C77" s="37">
        <v>103.53539633280566</v>
      </c>
      <c r="D77" s="37"/>
      <c r="E77" s="37">
        <f t="shared" si="2"/>
        <v>0.52018455095999006</v>
      </c>
      <c r="F77" s="37"/>
      <c r="G77" s="37">
        <v>4.718313085366491</v>
      </c>
      <c r="H77" s="37">
        <v>4.7428570211024903</v>
      </c>
      <c r="I77" s="37"/>
      <c r="J77" s="37">
        <f t="shared" si="3"/>
        <v>2.4543935735999334E-2</v>
      </c>
      <c r="L77" s="1"/>
      <c r="N77" s="1"/>
    </row>
    <row r="78" spans="1:14" s="57" customFormat="1" ht="15.75" x14ac:dyDescent="0.25">
      <c r="A78" s="61" t="s">
        <v>140</v>
      </c>
      <c r="B78" s="59">
        <v>91.610199523103091</v>
      </c>
      <c r="C78" s="59">
        <v>94.062279060784689</v>
      </c>
      <c r="D78" s="59"/>
      <c r="E78" s="59">
        <f t="shared" si="2"/>
        <v>2.6766446863410787</v>
      </c>
      <c r="F78" s="59"/>
      <c r="G78" s="59">
        <v>0.91696652384409694</v>
      </c>
      <c r="H78" s="59">
        <v>0.94151045958009649</v>
      </c>
      <c r="I78" s="59"/>
      <c r="J78" s="59">
        <f t="shared" si="3"/>
        <v>2.4543935735999556E-2</v>
      </c>
      <c r="L78" s="1"/>
      <c r="N78" s="1"/>
    </row>
    <row r="79" spans="1:14" ht="15.75" x14ac:dyDescent="0.25">
      <c r="A79" s="35" t="s">
        <v>174</v>
      </c>
      <c r="B79" s="26">
        <v>91.610199523103091</v>
      </c>
      <c r="C79" s="26">
        <v>94.062279060784689</v>
      </c>
      <c r="D79" s="26"/>
      <c r="E79" s="26">
        <f t="shared" si="2"/>
        <v>2.6766446863410787</v>
      </c>
      <c r="F79" s="26"/>
      <c r="G79" s="26">
        <v>0.91696652384409694</v>
      </c>
      <c r="H79" s="26">
        <v>0.94151045958009649</v>
      </c>
      <c r="I79" s="26"/>
      <c r="J79" s="26">
        <f t="shared" si="3"/>
        <v>2.4543935735999556E-2</v>
      </c>
      <c r="L79" s="1"/>
      <c r="N79" s="1"/>
    </row>
    <row r="80" spans="1:14" s="57" customFormat="1" ht="15.75" x14ac:dyDescent="0.25">
      <c r="A80" s="61" t="s">
        <v>139</v>
      </c>
      <c r="B80" s="59">
        <v>106.18404506983349</v>
      </c>
      <c r="C80" s="59">
        <v>106.18404506983349</v>
      </c>
      <c r="D80" s="59"/>
      <c r="E80" s="59">
        <f t="shared" si="2"/>
        <v>0</v>
      </c>
      <c r="F80" s="59"/>
      <c r="G80" s="59">
        <v>3.8013465615223936</v>
      </c>
      <c r="H80" s="59">
        <v>3.8013465615223931</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3.8013465615223936</v>
      </c>
      <c r="H81" s="26">
        <v>3.8013465615223931</v>
      </c>
      <c r="I81" s="26"/>
      <c r="J81" s="26">
        <f t="shared" si="3"/>
        <v>0</v>
      </c>
      <c r="L81" s="1"/>
      <c r="N81" s="1"/>
    </row>
    <row r="82" spans="1:14" s="57" customFormat="1" ht="15.75" x14ac:dyDescent="0.25">
      <c r="A82" s="55" t="s">
        <v>130</v>
      </c>
      <c r="B82" s="60">
        <v>98.779057334963937</v>
      </c>
      <c r="C82" s="60">
        <v>98.748404960138245</v>
      </c>
      <c r="D82" s="60"/>
      <c r="E82" s="60">
        <f t="shared" si="2"/>
        <v>-3.1031248579083126E-2</v>
      </c>
      <c r="F82" s="60"/>
      <c r="G82" s="60">
        <v>6.0777345653557759</v>
      </c>
      <c r="H82" s="60">
        <v>6.0758485684348225</v>
      </c>
      <c r="I82" s="60"/>
      <c r="J82" s="60">
        <f t="shared" si="3"/>
        <v>-1.885996920953481E-3</v>
      </c>
      <c r="L82" s="1"/>
      <c r="N82" s="1"/>
    </row>
    <row r="83" spans="1:14" ht="15.75" x14ac:dyDescent="0.25">
      <c r="A83" s="34" t="s">
        <v>138</v>
      </c>
      <c r="B83" s="26">
        <v>88.270506895664909</v>
      </c>
      <c r="C83" s="26">
        <v>88.261987081015803</v>
      </c>
      <c r="D83" s="26"/>
      <c r="E83" s="26">
        <f t="shared" si="2"/>
        <v>-9.6519380580639691E-3</v>
      </c>
      <c r="F83" s="26"/>
      <c r="G83" s="26">
        <v>2.8770695530988943</v>
      </c>
      <c r="H83" s="26">
        <v>2.8767918601277418</v>
      </c>
      <c r="I83" s="26"/>
      <c r="J83" s="26">
        <f t="shared" si="3"/>
        <v>-2.7769297115254332E-4</v>
      </c>
      <c r="L83" s="1"/>
      <c r="N83" s="1"/>
    </row>
    <row r="84" spans="1:14" s="57" customFormat="1" ht="15.75" x14ac:dyDescent="0.25">
      <c r="A84" s="58" t="s">
        <v>176</v>
      </c>
      <c r="B84" s="59">
        <v>71.830818939130964</v>
      </c>
      <c r="C84" s="59">
        <v>72.16383659281243</v>
      </c>
      <c r="D84" s="59"/>
      <c r="E84" s="59">
        <f t="shared" si="2"/>
        <v>0.46361388969220485</v>
      </c>
      <c r="F84" s="59"/>
      <c r="G84" s="59">
        <v>0.95570823617722023</v>
      </c>
      <c r="H84" s="59">
        <v>0.96013903230507014</v>
      </c>
      <c r="I84" s="59"/>
      <c r="J84" s="59">
        <f t="shared" si="3"/>
        <v>4.4307961278499119E-3</v>
      </c>
      <c r="L84" s="1"/>
      <c r="N84" s="1"/>
    </row>
    <row r="85" spans="1:14" ht="15.75" x14ac:dyDescent="0.25">
      <c r="A85" s="35" t="s">
        <v>177</v>
      </c>
      <c r="B85" s="26">
        <v>99.262187476460824</v>
      </c>
      <c r="C85" s="26">
        <v>99.262187476460824</v>
      </c>
      <c r="D85" s="26"/>
      <c r="E85" s="26">
        <f t="shared" si="2"/>
        <v>0</v>
      </c>
      <c r="F85" s="26"/>
      <c r="G85" s="26">
        <v>0.13008285012995838</v>
      </c>
      <c r="H85" s="26">
        <v>0.13008285012995841</v>
      </c>
      <c r="I85" s="26"/>
      <c r="J85" s="26">
        <f t="shared" si="3"/>
        <v>0</v>
      </c>
      <c r="L85" s="1"/>
      <c r="N85" s="1"/>
    </row>
    <row r="86" spans="1:14" s="57" customFormat="1" ht="15.75" x14ac:dyDescent="0.25">
      <c r="A86" s="58" t="s">
        <v>112</v>
      </c>
      <c r="B86" s="59">
        <v>99.671117291294138</v>
      </c>
      <c r="C86" s="59">
        <v>99.402823083803227</v>
      </c>
      <c r="D86" s="59"/>
      <c r="E86" s="59">
        <f t="shared" si="2"/>
        <v>-0.26917949229645632</v>
      </c>
      <c r="F86" s="59"/>
      <c r="G86" s="59">
        <v>1.749200527437023</v>
      </c>
      <c r="H86" s="59">
        <v>1.7444920383380209</v>
      </c>
      <c r="I86" s="59"/>
      <c r="J86" s="59">
        <f t="shared" si="3"/>
        <v>-4.7084890990021222E-3</v>
      </c>
      <c r="L86" s="1"/>
      <c r="N86" s="1"/>
    </row>
    <row r="87" spans="1:14" ht="15.75" x14ac:dyDescent="0.25">
      <c r="A87" s="35" t="s">
        <v>178</v>
      </c>
      <c r="B87" s="26">
        <v>98.181892359425817</v>
      </c>
      <c r="C87" s="26">
        <v>98.181892359425817</v>
      </c>
      <c r="D87" s="26"/>
      <c r="E87" s="26">
        <f t="shared" si="2"/>
        <v>0</v>
      </c>
      <c r="F87" s="26"/>
      <c r="G87" s="26">
        <v>4.207793935469218E-2</v>
      </c>
      <c r="H87" s="26">
        <v>4.2077939354692187E-2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0.97556985271723673</v>
      </c>
      <c r="H88" s="59">
        <v>0.97556985271723673</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0.97556985271723673</v>
      </c>
      <c r="H89" s="26">
        <v>0.97556985271723673</v>
      </c>
      <c r="I89" s="26"/>
      <c r="J89" s="26">
        <f t="shared" si="3"/>
        <v>0</v>
      </c>
      <c r="L89" s="1"/>
      <c r="N89" s="1"/>
    </row>
    <row r="90" spans="1:14" s="57" customFormat="1" ht="15.75" x14ac:dyDescent="0.25">
      <c r="A90" s="61" t="s">
        <v>136</v>
      </c>
      <c r="B90" s="59">
        <v>111.6654036256253</v>
      </c>
      <c r="C90" s="59">
        <v>111.6654036256253</v>
      </c>
      <c r="D90" s="59"/>
      <c r="E90" s="59">
        <f t="shared" si="2"/>
        <v>0</v>
      </c>
      <c r="F90" s="59"/>
      <c r="G90" s="59">
        <v>1.1223478975516419</v>
      </c>
      <c r="H90" s="59">
        <v>1.1223478975516419</v>
      </c>
      <c r="I90" s="59"/>
      <c r="J90" s="59">
        <f t="shared" si="3"/>
        <v>0</v>
      </c>
      <c r="L90" s="1"/>
      <c r="N90" s="1"/>
    </row>
    <row r="91" spans="1:14" ht="15.75" x14ac:dyDescent="0.25">
      <c r="A91" s="35" t="s">
        <v>180</v>
      </c>
      <c r="B91" s="26">
        <v>131.27868056662001</v>
      </c>
      <c r="C91" s="26">
        <v>131.27868056662001</v>
      </c>
      <c r="D91" s="26"/>
      <c r="E91" s="26">
        <f t="shared" si="2"/>
        <v>0</v>
      </c>
      <c r="F91" s="26"/>
      <c r="G91" s="26">
        <v>8.4353585272818027E-2</v>
      </c>
      <c r="H91" s="26">
        <v>8.4353585272818041E-2</v>
      </c>
      <c r="I91" s="26"/>
      <c r="J91" s="26">
        <f t="shared" si="3"/>
        <v>0</v>
      </c>
      <c r="L91" s="1"/>
      <c r="N91" s="1"/>
    </row>
    <row r="92" spans="1:14" s="57" customFormat="1" ht="15.75" x14ac:dyDescent="0.25">
      <c r="A92" s="58" t="s">
        <v>114</v>
      </c>
      <c r="B92" s="59">
        <v>110.32590574318499</v>
      </c>
      <c r="C92" s="59">
        <v>110.32590574318499</v>
      </c>
      <c r="D92" s="59"/>
      <c r="E92" s="59">
        <f t="shared" si="2"/>
        <v>0</v>
      </c>
      <c r="F92" s="59"/>
      <c r="G92" s="59">
        <v>1.0379943122788238</v>
      </c>
      <c r="H92" s="59">
        <v>1.0379943122788238</v>
      </c>
      <c r="I92" s="59"/>
      <c r="J92" s="59">
        <f t="shared" si="3"/>
        <v>0</v>
      </c>
      <c r="L92" s="1"/>
      <c r="N92" s="1"/>
    </row>
    <row r="93" spans="1:14" ht="15.75" x14ac:dyDescent="0.25">
      <c r="A93" s="34" t="s">
        <v>151</v>
      </c>
      <c r="B93" s="26">
        <v>108.02332911017483</v>
      </c>
      <c r="C93" s="26">
        <v>107.86578226978155</v>
      </c>
      <c r="D93" s="26"/>
      <c r="E93" s="26">
        <f t="shared" si="2"/>
        <v>-0.14584520000544554</v>
      </c>
      <c r="F93" s="26"/>
      <c r="G93" s="26">
        <v>1.1027472619880032</v>
      </c>
      <c r="H93" s="26">
        <v>1.1011389580382021</v>
      </c>
      <c r="I93" s="26"/>
      <c r="J93" s="26">
        <f t="shared" si="3"/>
        <v>-1.6083039498011598E-3</v>
      </c>
      <c r="L93" s="1"/>
      <c r="N93" s="1"/>
    </row>
    <row r="94" spans="1:14" s="57" customFormat="1" ht="15.75" x14ac:dyDescent="0.25">
      <c r="A94" s="58" t="s">
        <v>116</v>
      </c>
      <c r="B94" s="59">
        <v>110.52414061364081</v>
      </c>
      <c r="C94" s="59">
        <v>110.52414061364081</v>
      </c>
      <c r="D94" s="59"/>
      <c r="E94" s="59">
        <f t="shared" si="2"/>
        <v>0</v>
      </c>
      <c r="F94" s="59"/>
      <c r="G94" s="59">
        <v>0.38050307976523406</v>
      </c>
      <c r="H94" s="59">
        <v>0.38050307976523406</v>
      </c>
      <c r="I94" s="59"/>
      <c r="J94" s="59">
        <f t="shared" si="3"/>
        <v>0</v>
      </c>
      <c r="L94" s="1"/>
      <c r="N94" s="1"/>
    </row>
    <row r="95" spans="1:14" ht="15.75" x14ac:dyDescent="0.25">
      <c r="A95" s="35" t="s">
        <v>181</v>
      </c>
      <c r="B95" s="26">
        <v>106.7507960964636</v>
      </c>
      <c r="C95" s="26">
        <v>106.51308185627687</v>
      </c>
      <c r="D95" s="26"/>
      <c r="E95" s="26">
        <f t="shared" si="2"/>
        <v>-0.22268146831609936</v>
      </c>
      <c r="F95" s="26"/>
      <c r="G95" s="26">
        <v>0.7222441822227692</v>
      </c>
      <c r="H95" s="26">
        <v>0.72063587827296782</v>
      </c>
      <c r="I95" s="26"/>
      <c r="J95" s="26">
        <f t="shared" si="3"/>
        <v>-1.6083039498013818E-3</v>
      </c>
      <c r="L95" s="1"/>
      <c r="N95" s="1"/>
    </row>
    <row r="96" spans="1:14" s="57" customFormat="1" ht="15.75" x14ac:dyDescent="0.25">
      <c r="A96" s="55" t="s">
        <v>117</v>
      </c>
      <c r="B96" s="60">
        <v>133.24140936751891</v>
      </c>
      <c r="C96" s="60">
        <v>133.24140936751891</v>
      </c>
      <c r="D96" s="60"/>
      <c r="E96" s="60">
        <f t="shared" si="2"/>
        <v>0</v>
      </c>
      <c r="F96" s="60"/>
      <c r="G96" s="60">
        <v>2.5889702379055088</v>
      </c>
      <c r="H96" s="60">
        <v>2.5889702379055088</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0.76194371852981291</v>
      </c>
      <c r="H97" s="26">
        <v>0.76194371852981291</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0.76194371852981291</v>
      </c>
      <c r="H98" s="59">
        <v>0.76194371852981291</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1.6970980145401513</v>
      </c>
      <c r="H99" s="26">
        <v>1.6970980145401513</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1.6970980145401513</v>
      </c>
      <c r="H100" s="59">
        <v>1.6970980145401513</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0.12992850483554474</v>
      </c>
      <c r="H101" s="26">
        <v>0.12992850483554474</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0.12992850483554474</v>
      </c>
      <c r="H102" s="59">
        <v>0.12992850483554474</v>
      </c>
      <c r="I102" s="59"/>
      <c r="J102" s="59">
        <f t="shared" si="3"/>
        <v>0</v>
      </c>
      <c r="L102" s="1"/>
      <c r="N102" s="1"/>
    </row>
    <row r="103" spans="1:14" ht="15.75" x14ac:dyDescent="0.25">
      <c r="A103" s="33" t="s">
        <v>131</v>
      </c>
      <c r="B103" s="37">
        <v>121.47811226613192</v>
      </c>
      <c r="C103" s="37">
        <v>121.47811226613192</v>
      </c>
      <c r="D103" s="37"/>
      <c r="E103" s="37">
        <f t="shared" si="2"/>
        <v>0</v>
      </c>
      <c r="F103" s="37"/>
      <c r="G103" s="37">
        <v>2.5648038527177524</v>
      </c>
      <c r="H103" s="37">
        <v>2.5648038527177524</v>
      </c>
      <c r="I103" s="37"/>
      <c r="J103" s="37">
        <f t="shared" si="3"/>
        <v>0</v>
      </c>
      <c r="L103" s="1"/>
      <c r="N103" s="1"/>
    </row>
    <row r="104" spans="1:14" s="57" customFormat="1" ht="15.75" x14ac:dyDescent="0.25">
      <c r="A104" s="61" t="s">
        <v>122</v>
      </c>
      <c r="B104" s="59">
        <v>121.41939177060232</v>
      </c>
      <c r="C104" s="59">
        <v>121.41939177060232</v>
      </c>
      <c r="D104" s="59"/>
      <c r="E104" s="59">
        <f t="shared" si="2"/>
        <v>0</v>
      </c>
      <c r="F104" s="59"/>
      <c r="G104" s="59">
        <v>2.4667912787699495</v>
      </c>
      <c r="H104" s="59">
        <v>2.46679127876995</v>
      </c>
      <c r="I104" s="59"/>
      <c r="J104" s="59">
        <f t="shared" si="3"/>
        <v>0</v>
      </c>
      <c r="L104" s="1"/>
      <c r="N104" s="1"/>
    </row>
    <row r="105" spans="1:14" ht="15.75" x14ac:dyDescent="0.25">
      <c r="A105" s="35" t="s">
        <v>183</v>
      </c>
      <c r="B105" s="26">
        <v>121.41939177060232</v>
      </c>
      <c r="C105" s="26">
        <v>121.41939177060232</v>
      </c>
      <c r="D105" s="26"/>
      <c r="E105" s="26">
        <f t="shared" si="2"/>
        <v>0</v>
      </c>
      <c r="F105" s="26"/>
      <c r="G105" s="26">
        <v>2.4667912787699495</v>
      </c>
      <c r="H105" s="26">
        <v>2.46679127876995</v>
      </c>
      <c r="I105" s="26"/>
      <c r="J105" s="26">
        <f t="shared" si="3"/>
        <v>0</v>
      </c>
      <c r="L105" s="1"/>
      <c r="N105" s="1"/>
    </row>
    <row r="106" spans="1:14" s="57" customFormat="1" ht="15.75" x14ac:dyDescent="0.25">
      <c r="A106" s="61" t="s">
        <v>123</v>
      </c>
      <c r="B106" s="59">
        <v>122.97492976527282</v>
      </c>
      <c r="C106" s="59">
        <v>122.97492976527282</v>
      </c>
      <c r="D106" s="59"/>
      <c r="E106" s="59">
        <f>((C106/B106-1)*100)</f>
        <v>0</v>
      </c>
      <c r="F106" s="59"/>
      <c r="G106" s="59">
        <v>9.8012573947802703E-2</v>
      </c>
      <c r="H106" s="59">
        <v>9.8012573947802703E-2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9.8012573947802703E-2</v>
      </c>
      <c r="H107" s="26">
        <v>9.8012573947802703E-2</v>
      </c>
      <c r="I107" s="26"/>
      <c r="J107" s="26">
        <f t="shared" si="3"/>
        <v>0</v>
      </c>
      <c r="L107" s="1"/>
      <c r="N107" s="1"/>
    </row>
    <row r="108" spans="1:14" s="57" customFormat="1" ht="15.75" x14ac:dyDescent="0.25">
      <c r="A108" s="55" t="s">
        <v>132</v>
      </c>
      <c r="B108" s="60">
        <v>98.990021554600204</v>
      </c>
      <c r="C108" s="60">
        <v>98.926682470963001</v>
      </c>
      <c r="D108" s="60"/>
      <c r="E108" s="60">
        <f t="shared" si="2"/>
        <v>-6.3985321593518218E-2</v>
      </c>
      <c r="F108" s="60"/>
      <c r="G108" s="60">
        <v>7.6267078764003227</v>
      </c>
      <c r="H108" s="60">
        <v>7.6218279028386098</v>
      </c>
      <c r="I108" s="60"/>
      <c r="J108" s="60">
        <f t="shared" si="3"/>
        <v>-4.8799735617128803E-3</v>
      </c>
      <c r="L108" s="1"/>
      <c r="N108" s="1"/>
    </row>
    <row r="109" spans="1:14" ht="15.75" x14ac:dyDescent="0.25">
      <c r="A109" s="34" t="s">
        <v>125</v>
      </c>
      <c r="B109" s="26">
        <v>98.904940188763916</v>
      </c>
      <c r="C109" s="26">
        <v>98.821623431655397</v>
      </c>
      <c r="D109" s="26"/>
      <c r="E109" s="26">
        <f t="shared" si="2"/>
        <v>-8.4239227029014874E-2</v>
      </c>
      <c r="F109" s="26"/>
      <c r="G109" s="26">
        <v>5.7929942306240854</v>
      </c>
      <c r="H109" s="26">
        <v>5.7881142570623725</v>
      </c>
      <c r="I109" s="26"/>
      <c r="J109" s="26">
        <f t="shared" si="3"/>
        <v>-4.8799735617128803E-3</v>
      </c>
      <c r="L109" s="1"/>
      <c r="N109" s="1"/>
    </row>
    <row r="110" spans="1:14" s="57" customFormat="1" ht="15.75" x14ac:dyDescent="0.25">
      <c r="A110" s="58" t="s">
        <v>184</v>
      </c>
      <c r="B110" s="59">
        <v>121.92711574326775</v>
      </c>
      <c r="C110" s="59">
        <v>121.92711574326775</v>
      </c>
      <c r="D110" s="59"/>
      <c r="E110" s="59">
        <f t="shared" si="2"/>
        <v>0</v>
      </c>
      <c r="F110" s="59"/>
      <c r="G110" s="59">
        <v>9.5948105722564042E-2</v>
      </c>
      <c r="H110" s="59">
        <v>9.5948105722564042E-2</v>
      </c>
      <c r="I110" s="59"/>
      <c r="J110" s="59">
        <f t="shared" si="3"/>
        <v>0</v>
      </c>
      <c r="L110" s="1"/>
      <c r="N110" s="1"/>
    </row>
    <row r="111" spans="1:14" ht="15.75" x14ac:dyDescent="0.25">
      <c r="A111" s="35" t="s">
        <v>185</v>
      </c>
      <c r="B111" s="26">
        <v>98.59141543758075</v>
      </c>
      <c r="C111" s="26">
        <v>98.506964041155484</v>
      </c>
      <c r="D111" s="26"/>
      <c r="E111" s="26">
        <f t="shared" si="2"/>
        <v>-8.5657961243834624E-2</v>
      </c>
      <c r="F111" s="26"/>
      <c r="G111" s="26">
        <v>5.6970461249015196</v>
      </c>
      <c r="H111" s="26">
        <v>5.6921661513398076</v>
      </c>
      <c r="I111" s="26"/>
      <c r="J111" s="26">
        <f t="shared" si="3"/>
        <v>-4.8799735617119921E-3</v>
      </c>
      <c r="L111" s="1"/>
      <c r="N111" s="1"/>
    </row>
    <row r="112" spans="1:14" s="57" customFormat="1" ht="15.75" x14ac:dyDescent="0.25">
      <c r="A112" s="61" t="s">
        <v>134</v>
      </c>
      <c r="B112" s="59">
        <v>97.047815636735692</v>
      </c>
      <c r="C112" s="59">
        <v>97.047815636735692</v>
      </c>
      <c r="D112" s="59"/>
      <c r="E112" s="59">
        <f t="shared" si="2"/>
        <v>0</v>
      </c>
      <c r="F112" s="59"/>
      <c r="G112" s="59">
        <v>0.48707940402014677</v>
      </c>
      <c r="H112" s="59">
        <v>0.48707940402014682</v>
      </c>
      <c r="I112" s="59"/>
      <c r="J112" s="59">
        <f t="shared" si="3"/>
        <v>0</v>
      </c>
      <c r="L112" s="1"/>
      <c r="N112" s="1"/>
    </row>
    <row r="113" spans="1:14" ht="15.75" x14ac:dyDescent="0.25">
      <c r="A113" s="35" t="s">
        <v>126</v>
      </c>
      <c r="B113" s="26">
        <v>97.047815636735692</v>
      </c>
      <c r="C113" s="26">
        <v>97.047815636735692</v>
      </c>
      <c r="D113" s="26"/>
      <c r="E113" s="26">
        <f t="shared" si="2"/>
        <v>0</v>
      </c>
      <c r="F113" s="26"/>
      <c r="G113" s="26">
        <v>0.48707940402014677</v>
      </c>
      <c r="H113" s="26">
        <v>0.48707940402014682</v>
      </c>
      <c r="I113" s="26"/>
      <c r="J113" s="26">
        <f t="shared" si="3"/>
        <v>0</v>
      </c>
      <c r="L113" s="1"/>
      <c r="N113" s="1"/>
    </row>
    <row r="114" spans="1:14" s="57" customFormat="1" ht="15.75" x14ac:dyDescent="0.25">
      <c r="A114" s="61" t="s">
        <v>133</v>
      </c>
      <c r="B114" s="59">
        <v>100.08487654320987</v>
      </c>
      <c r="C114" s="59">
        <v>100.08487654320987</v>
      </c>
      <c r="D114" s="59"/>
      <c r="E114" s="59">
        <f t="shared" si="2"/>
        <v>0</v>
      </c>
      <c r="F114" s="59"/>
      <c r="G114" s="59">
        <v>1.346634241756091</v>
      </c>
      <c r="H114" s="59">
        <v>1.346634241756091</v>
      </c>
      <c r="I114" s="59"/>
      <c r="J114" s="59">
        <f t="shared" si="3"/>
        <v>0</v>
      </c>
      <c r="L114" s="1"/>
      <c r="N114" s="1"/>
    </row>
    <row r="115" spans="1:14" ht="15.75" x14ac:dyDescent="0.25">
      <c r="A115" s="35" t="s">
        <v>186</v>
      </c>
      <c r="B115" s="26">
        <v>100.08487654320987</v>
      </c>
      <c r="C115" s="26">
        <v>100.08487654320987</v>
      </c>
      <c r="D115" s="26"/>
      <c r="E115" s="26">
        <f t="shared" si="2"/>
        <v>0</v>
      </c>
      <c r="F115" s="26"/>
      <c r="G115" s="26">
        <v>1.346634241756091</v>
      </c>
      <c r="H115" s="26">
        <v>1.346634241756091</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85" t="s">
        <v>54</v>
      </c>
      <c r="B117" s="186"/>
      <c r="C117" s="186"/>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70" fitToWidth="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SheetLayoutView="100" workbookViewId="0">
      <selection sqref="A1:XFD1048576"/>
    </sheetView>
  </sheetViews>
  <sheetFormatPr defaultRowHeight="15" x14ac:dyDescent="0.25"/>
  <cols>
    <col min="1" max="1" width="62.7109375" style="4" customWidth="1"/>
    <col min="2" max="2" width="9.7109375" style="145" customWidth="1"/>
    <col min="3" max="4" width="9.7109375" style="3" bestFit="1" customWidth="1"/>
    <col min="5" max="5" width="1.85546875" customWidth="1"/>
    <col min="6" max="6" width="12" customWidth="1"/>
    <col min="7" max="7" width="12" style="87" customWidth="1"/>
    <col min="8" max="8" width="1.85546875" customWidth="1"/>
    <col min="9" max="10" width="9.7109375" bestFit="1" customWidth="1"/>
    <col min="11" max="11" width="1.85546875" customWidth="1"/>
    <col min="12" max="12" width="11.7109375" customWidth="1"/>
  </cols>
  <sheetData>
    <row r="1" spans="1:12" ht="15.75" x14ac:dyDescent="0.25">
      <c r="A1" s="53" t="s">
        <v>255</v>
      </c>
      <c r="B1" s="135"/>
      <c r="C1" s="84"/>
      <c r="D1" s="84"/>
      <c r="E1" s="41"/>
    </row>
    <row r="2" spans="1:12" ht="6" customHeight="1" x14ac:dyDescent="0.25">
      <c r="A2" s="42"/>
      <c r="B2" s="136"/>
      <c r="C2" s="43"/>
      <c r="D2" s="43"/>
      <c r="E2" s="29"/>
      <c r="F2" s="29"/>
      <c r="G2" s="86"/>
      <c r="H2" s="29"/>
      <c r="I2" s="29"/>
      <c r="J2" s="29"/>
      <c r="K2" s="29"/>
      <c r="L2" s="29"/>
    </row>
    <row r="3" spans="1:12" ht="47.25" customHeight="1" x14ac:dyDescent="0.25">
      <c r="A3" s="182" t="s">
        <v>56</v>
      </c>
      <c r="B3" s="165"/>
      <c r="C3" s="187" t="s">
        <v>242</v>
      </c>
      <c r="D3" s="187"/>
      <c r="E3" s="80"/>
      <c r="F3" s="164" t="s">
        <v>243</v>
      </c>
      <c r="G3" s="162"/>
      <c r="H3" s="81"/>
      <c r="I3" s="188" t="s">
        <v>244</v>
      </c>
      <c r="J3" s="188"/>
      <c r="K3" s="81"/>
      <c r="L3" s="82" t="s">
        <v>245</v>
      </c>
    </row>
    <row r="4" spans="1:12" s="87" customFormat="1" ht="30" x14ac:dyDescent="0.25">
      <c r="A4" s="183"/>
      <c r="B4" s="118">
        <v>42736</v>
      </c>
      <c r="C4" s="85">
        <v>43070</v>
      </c>
      <c r="D4" s="118">
        <v>43101</v>
      </c>
      <c r="E4" s="136"/>
      <c r="F4" s="161" t="s">
        <v>262</v>
      </c>
      <c r="G4" s="161" t="s">
        <v>264</v>
      </c>
      <c r="H4" s="136"/>
      <c r="I4" s="118">
        <v>43070</v>
      </c>
      <c r="J4" s="118">
        <v>43101</v>
      </c>
      <c r="K4" s="136"/>
      <c r="L4" s="161" t="s">
        <v>265</v>
      </c>
    </row>
    <row r="5" spans="1:12" s="57" customFormat="1" ht="15.75" x14ac:dyDescent="0.25">
      <c r="A5" s="62" t="s">
        <v>241</v>
      </c>
      <c r="B5" s="137">
        <v>109.49980955008905</v>
      </c>
      <c r="C5" s="93">
        <v>110.35293458574249</v>
      </c>
      <c r="D5" s="93">
        <v>110.69350514191611</v>
      </c>
      <c r="E5" s="56"/>
      <c r="F5" s="56">
        <f>((D5/C5-1)*100)</f>
        <v>0.30861939236332958</v>
      </c>
      <c r="G5" s="93">
        <f>((D5/B5-1)*100)</f>
        <v>1.0901348566099589</v>
      </c>
      <c r="H5" s="56"/>
      <c r="I5" s="93">
        <v>110.35293458574249</v>
      </c>
      <c r="J5" s="93">
        <v>110.69350514191611</v>
      </c>
      <c r="L5" s="56">
        <f>J5-I5</f>
        <v>0.34057055617361698</v>
      </c>
    </row>
    <row r="6" spans="1:12" ht="6" customHeight="1" x14ac:dyDescent="0.25">
      <c r="A6" s="39"/>
      <c r="B6" s="138"/>
      <c r="C6"/>
      <c r="D6"/>
    </row>
    <row r="7" spans="1:12" ht="15.75" x14ac:dyDescent="0.25">
      <c r="A7" s="33" t="s">
        <v>127</v>
      </c>
      <c r="B7" s="139">
        <v>112.83893956125075</v>
      </c>
      <c r="C7" s="38">
        <v>113.89142307859603</v>
      </c>
      <c r="D7" s="38">
        <v>114.31627108300184</v>
      </c>
      <c r="E7" s="38"/>
      <c r="F7" s="38">
        <f t="shared" ref="F7:F70" si="0">((D7/C7-1)*100)</f>
        <v>0.37302897173618899</v>
      </c>
      <c r="G7" s="92">
        <f>((D7/B7-1)*100)</f>
        <v>1.3092391044220664</v>
      </c>
      <c r="H7" s="38"/>
      <c r="I7" s="38">
        <v>32.385360011885481</v>
      </c>
      <c r="J7" s="38">
        <v>32.506166787330876</v>
      </c>
      <c r="L7" s="38">
        <f>J7-I7</f>
        <v>0.12080677544539498</v>
      </c>
    </row>
    <row r="8" spans="1:12" s="57" customFormat="1" ht="15.75" x14ac:dyDescent="0.25">
      <c r="A8" s="61" t="s">
        <v>57</v>
      </c>
      <c r="B8" s="140">
        <v>113.52339642986252</v>
      </c>
      <c r="C8" s="59">
        <v>114.41214261475042</v>
      </c>
      <c r="D8" s="59">
        <v>114.91303815816494</v>
      </c>
      <c r="E8" s="59"/>
      <c r="F8" s="59">
        <f t="shared" si="0"/>
        <v>0.43779928595615303</v>
      </c>
      <c r="G8" s="95">
        <f t="shared" ref="G8:G71" si="1">((D8/B8-1)*100)</f>
        <v>1.2241016142967354</v>
      </c>
      <c r="H8" s="59"/>
      <c r="I8" s="59">
        <v>29.886915105976524</v>
      </c>
      <c r="J8" s="59">
        <v>30.017759806904813</v>
      </c>
      <c r="L8" s="59">
        <f t="shared" ref="L8:L71" si="2">J8-I8</f>
        <v>0.13084470092828937</v>
      </c>
    </row>
    <row r="9" spans="1:12" ht="15.75" x14ac:dyDescent="0.25">
      <c r="A9" s="35" t="s">
        <v>58</v>
      </c>
      <c r="B9" s="73">
        <v>137.52319608778959</v>
      </c>
      <c r="C9" s="26">
        <v>128.30703484882056</v>
      </c>
      <c r="D9" s="26">
        <v>128.23502478870222</v>
      </c>
      <c r="E9" s="26"/>
      <c r="F9" s="26">
        <f t="shared" si="0"/>
        <v>-5.6123236113425623E-2</v>
      </c>
      <c r="G9" s="94">
        <f t="shared" si="1"/>
        <v>-6.7538942980631127</v>
      </c>
      <c r="H9" s="26"/>
      <c r="I9" s="26">
        <v>5.2536471840797745</v>
      </c>
      <c r="J9" s="26">
        <v>5.2506986672660876</v>
      </c>
      <c r="L9" s="26">
        <f t="shared" si="2"/>
        <v>-2.9485168136869078E-3</v>
      </c>
    </row>
    <row r="10" spans="1:12" s="57" customFormat="1" ht="15.75" x14ac:dyDescent="0.25">
      <c r="A10" s="64" t="s">
        <v>6</v>
      </c>
      <c r="B10" s="140">
        <v>175.61870243003324</v>
      </c>
      <c r="C10" s="59">
        <v>152.13905206982403</v>
      </c>
      <c r="D10" s="59">
        <v>152.80694422621002</v>
      </c>
      <c r="E10" s="59"/>
      <c r="F10" s="59">
        <f t="shared" si="0"/>
        <v>0.43900112909831535</v>
      </c>
      <c r="G10" s="95">
        <f t="shared" si="1"/>
        <v>-12.989367241744343</v>
      </c>
      <c r="H10" s="59"/>
      <c r="I10" s="59">
        <v>1.8943660882973274</v>
      </c>
      <c r="J10" s="59">
        <v>1.9026823768142083</v>
      </c>
      <c r="L10" s="59">
        <f t="shared" si="2"/>
        <v>8.3162885168808209E-3</v>
      </c>
    </row>
    <row r="11" spans="1:12" ht="15.75" x14ac:dyDescent="0.25">
      <c r="A11" s="36" t="s">
        <v>7</v>
      </c>
      <c r="B11" s="73">
        <v>111.5623287349699</v>
      </c>
      <c r="C11" s="26">
        <v>109.74779949040425</v>
      </c>
      <c r="D11" s="26">
        <v>109.74779949040425</v>
      </c>
      <c r="E11" s="26"/>
      <c r="F11" s="26">
        <f t="shared" si="0"/>
        <v>0</v>
      </c>
      <c r="G11" s="94">
        <f t="shared" si="1"/>
        <v>-1.626471287522413</v>
      </c>
      <c r="H11" s="26"/>
      <c r="I11" s="26">
        <v>0.3291129908857533</v>
      </c>
      <c r="J11" s="26">
        <v>0.3291129908857533</v>
      </c>
      <c r="L11" s="26">
        <f t="shared" si="2"/>
        <v>0</v>
      </c>
    </row>
    <row r="12" spans="1:12" s="57" customFormat="1" ht="15.75" x14ac:dyDescent="0.25">
      <c r="A12" s="64" t="s">
        <v>59</v>
      </c>
      <c r="B12" s="140">
        <v>107.94345174778361</v>
      </c>
      <c r="C12" s="59">
        <v>108.67494125223634</v>
      </c>
      <c r="D12" s="59">
        <v>108.45185915054189</v>
      </c>
      <c r="E12" s="59"/>
      <c r="F12" s="59">
        <f t="shared" si="0"/>
        <v>-0.20527464668848028</v>
      </c>
      <c r="G12" s="95">
        <f t="shared" si="1"/>
        <v>0.47099420532354941</v>
      </c>
      <c r="H12" s="59"/>
      <c r="I12" s="59">
        <v>0.48764487106729254</v>
      </c>
      <c r="J12" s="59">
        <v>0.48664385978111457</v>
      </c>
      <c r="L12" s="59">
        <f t="shared" si="2"/>
        <v>-1.0010112861779663E-3</v>
      </c>
    </row>
    <row r="13" spans="1:12" ht="15.75" x14ac:dyDescent="0.25">
      <c r="A13" s="36" t="s">
        <v>60</v>
      </c>
      <c r="B13" s="73">
        <v>99.985975351202612</v>
      </c>
      <c r="C13" s="26">
        <v>100.17383778653684</v>
      </c>
      <c r="D13" s="26">
        <v>100.17293293551904</v>
      </c>
      <c r="E13" s="26"/>
      <c r="F13" s="26">
        <f t="shared" si="0"/>
        <v>-9.0328077448909028E-4</v>
      </c>
      <c r="G13" s="94">
        <f t="shared" si="1"/>
        <v>0.18698380813884086</v>
      </c>
      <c r="H13" s="26"/>
      <c r="I13" s="26">
        <v>0.35834184551956511</v>
      </c>
      <c r="J13" s="26">
        <v>0.35833860868656758</v>
      </c>
      <c r="L13" s="26">
        <f t="shared" si="2"/>
        <v>-3.2368329975218657E-6</v>
      </c>
    </row>
    <row r="14" spans="1:12" s="57" customFormat="1" ht="15.75" x14ac:dyDescent="0.25">
      <c r="A14" s="64" t="s">
        <v>61</v>
      </c>
      <c r="B14" s="140">
        <v>130.09465315913738</v>
      </c>
      <c r="C14" s="59">
        <v>125.30328749304931</v>
      </c>
      <c r="D14" s="59">
        <v>124.71465435251477</v>
      </c>
      <c r="E14" s="59"/>
      <c r="F14" s="59">
        <f t="shared" si="0"/>
        <v>-0.46976671746716825</v>
      </c>
      <c r="G14" s="95">
        <f t="shared" si="1"/>
        <v>-4.1354495945667864</v>
      </c>
      <c r="H14" s="59"/>
      <c r="I14" s="59">
        <v>2.184181388309836</v>
      </c>
      <c r="J14" s="59">
        <v>2.1739208310984441</v>
      </c>
      <c r="L14" s="59">
        <f t="shared" si="2"/>
        <v>-1.0260557211391852E-2</v>
      </c>
    </row>
    <row r="15" spans="1:12" ht="15.75" x14ac:dyDescent="0.25">
      <c r="A15" s="35" t="s">
        <v>62</v>
      </c>
      <c r="B15" s="73">
        <v>96.044067036413423</v>
      </c>
      <c r="C15" s="26">
        <v>90.54441402736694</v>
      </c>
      <c r="D15" s="26">
        <v>91.493893515482824</v>
      </c>
      <c r="E15" s="26"/>
      <c r="F15" s="26">
        <f t="shared" si="0"/>
        <v>1.0486339751769824</v>
      </c>
      <c r="G15" s="94">
        <f t="shared" si="1"/>
        <v>-4.7375893809301957</v>
      </c>
      <c r="H15" s="26"/>
      <c r="I15" s="26">
        <v>0.94474549964651966</v>
      </c>
      <c r="J15" s="26">
        <v>0.95465242193476874</v>
      </c>
      <c r="L15" s="26">
        <f t="shared" si="2"/>
        <v>9.9069222882490759E-3</v>
      </c>
    </row>
    <row r="16" spans="1:12" s="57" customFormat="1" ht="15.75" x14ac:dyDescent="0.25">
      <c r="A16" s="64" t="s">
        <v>188</v>
      </c>
      <c r="B16" s="140">
        <v>122.48987694554967</v>
      </c>
      <c r="C16" s="59">
        <v>116.49535196863285</v>
      </c>
      <c r="D16" s="59">
        <v>115.20125069419866</v>
      </c>
      <c r="E16" s="59"/>
      <c r="F16" s="59">
        <f t="shared" si="0"/>
        <v>-1.1108608648889517</v>
      </c>
      <c r="G16" s="95">
        <f t="shared" si="1"/>
        <v>-5.9503907041975506</v>
      </c>
      <c r="H16" s="59"/>
      <c r="I16" s="59">
        <v>0.10414257384658589</v>
      </c>
      <c r="J16" s="59">
        <v>0.10298569475003609</v>
      </c>
      <c r="L16" s="59">
        <f t="shared" si="2"/>
        <v>-1.1568790965497955E-3</v>
      </c>
    </row>
    <row r="17" spans="1:12" ht="15.75" x14ac:dyDescent="0.25">
      <c r="A17" s="36" t="s">
        <v>187</v>
      </c>
      <c r="B17" s="73">
        <v>93.468783129281775</v>
      </c>
      <c r="C17" s="26">
        <v>85.593299368194309</v>
      </c>
      <c r="D17" s="26">
        <v>86.749102168491149</v>
      </c>
      <c r="E17" s="26"/>
      <c r="F17" s="26">
        <f t="shared" si="0"/>
        <v>1.3503426189063639</v>
      </c>
      <c r="G17" s="94">
        <f t="shared" si="1"/>
        <v>-7.1892248254652795</v>
      </c>
      <c r="H17" s="26"/>
      <c r="I17" s="26">
        <v>0.60087211989626599</v>
      </c>
      <c r="J17" s="26">
        <v>0.60898595221635143</v>
      </c>
      <c r="L17" s="26">
        <f t="shared" si="2"/>
        <v>8.1138323200854456E-3</v>
      </c>
    </row>
    <row r="18" spans="1:12" s="57" customFormat="1" ht="15.75" x14ac:dyDescent="0.25">
      <c r="A18" s="64" t="s">
        <v>189</v>
      </c>
      <c r="B18" s="140">
        <v>93.836584545452993</v>
      </c>
      <c r="C18" s="59">
        <v>95.130925837578616</v>
      </c>
      <c r="D18" s="59">
        <v>96.301544220395812</v>
      </c>
      <c r="E18" s="59"/>
      <c r="F18" s="59">
        <f t="shared" si="0"/>
        <v>1.2305339956596661</v>
      </c>
      <c r="G18" s="95">
        <f t="shared" si="1"/>
        <v>2.6268642309213996</v>
      </c>
      <c r="H18" s="59"/>
      <c r="I18" s="59">
        <v>0.23973080590366785</v>
      </c>
      <c r="J18" s="59">
        <v>0.24268077496838136</v>
      </c>
      <c r="L18" s="59">
        <f t="shared" si="2"/>
        <v>2.9499690647135091E-3</v>
      </c>
    </row>
    <row r="19" spans="1:12" ht="15.75" x14ac:dyDescent="0.25">
      <c r="A19" s="35" t="s">
        <v>63</v>
      </c>
      <c r="B19" s="73">
        <v>104.48662294347504</v>
      </c>
      <c r="C19" s="26">
        <v>105.37997469017212</v>
      </c>
      <c r="D19" s="26">
        <v>105.97038975485788</v>
      </c>
      <c r="E19" s="26"/>
      <c r="F19" s="26">
        <f t="shared" si="0"/>
        <v>0.56027254364183765</v>
      </c>
      <c r="G19" s="94">
        <f t="shared" si="1"/>
        <v>1.4200543280889821</v>
      </c>
      <c r="H19" s="26"/>
      <c r="I19" s="26">
        <v>9.1115044980581121</v>
      </c>
      <c r="J19" s="26">
        <v>9.1625537560734216</v>
      </c>
      <c r="L19" s="26">
        <f t="shared" si="2"/>
        <v>5.1049258015309462E-2</v>
      </c>
    </row>
    <row r="20" spans="1:12" s="57" customFormat="1" ht="15.75" x14ac:dyDescent="0.25">
      <c r="A20" s="64" t="s">
        <v>190</v>
      </c>
      <c r="B20" s="140">
        <v>110.00620366139228</v>
      </c>
      <c r="C20" s="59">
        <v>114.1223788156034</v>
      </c>
      <c r="D20" s="59">
        <v>116.15567831788292</v>
      </c>
      <c r="E20" s="59"/>
      <c r="F20" s="59">
        <f t="shared" si="0"/>
        <v>1.7816834203612908</v>
      </c>
      <c r="G20" s="95">
        <f t="shared" si="1"/>
        <v>5.5901162405523896</v>
      </c>
      <c r="H20" s="59"/>
      <c r="I20" s="59">
        <v>4.432472569202182</v>
      </c>
      <c r="J20" s="59">
        <v>4.511445198079719</v>
      </c>
      <c r="L20" s="59">
        <f t="shared" si="2"/>
        <v>7.8972628877536977E-2</v>
      </c>
    </row>
    <row r="21" spans="1:12" ht="15.75" x14ac:dyDescent="0.25">
      <c r="A21" s="36" t="s">
        <v>191</v>
      </c>
      <c r="B21" s="73">
        <v>110.49036454577545</v>
      </c>
      <c r="C21" s="26">
        <v>106.34006867902372</v>
      </c>
      <c r="D21" s="26">
        <v>103.46614669379414</v>
      </c>
      <c r="E21" s="26"/>
      <c r="F21" s="26">
        <f t="shared" si="0"/>
        <v>-2.7025767623906627</v>
      </c>
      <c r="G21" s="94">
        <f t="shared" si="1"/>
        <v>-6.3573125863578994</v>
      </c>
      <c r="H21" s="26"/>
      <c r="I21" s="26">
        <v>0.75709080953306873</v>
      </c>
      <c r="J21" s="26">
        <v>0.73662984924443253</v>
      </c>
      <c r="L21" s="26">
        <f t="shared" si="2"/>
        <v>-2.0460960288636199E-2</v>
      </c>
    </row>
    <row r="22" spans="1:12" s="57" customFormat="1" ht="15.75" x14ac:dyDescent="0.25">
      <c r="A22" s="64" t="s">
        <v>192</v>
      </c>
      <c r="B22" s="140">
        <v>98.138576772456062</v>
      </c>
      <c r="C22" s="59">
        <v>96.82808290552704</v>
      </c>
      <c r="D22" s="59">
        <v>96.643844823487839</v>
      </c>
      <c r="E22" s="59"/>
      <c r="F22" s="59">
        <f t="shared" si="0"/>
        <v>-0.19027339642669894</v>
      </c>
      <c r="G22" s="95">
        <f t="shared" si="1"/>
        <v>-1.5230829691303849</v>
      </c>
      <c r="H22" s="59"/>
      <c r="I22" s="59">
        <v>3.9219411193228599</v>
      </c>
      <c r="J22" s="59">
        <v>3.9144787087492694</v>
      </c>
      <c r="L22" s="59">
        <f t="shared" si="2"/>
        <v>-7.4624105735905388E-3</v>
      </c>
    </row>
    <row r="23" spans="1:12" ht="15.75" x14ac:dyDescent="0.25">
      <c r="A23" s="35" t="s">
        <v>152</v>
      </c>
      <c r="B23" s="73">
        <v>102.64360860571409</v>
      </c>
      <c r="C23" s="26">
        <v>103.34695346118284</v>
      </c>
      <c r="D23" s="26">
        <v>103.66472041405852</v>
      </c>
      <c r="E23" s="26"/>
      <c r="F23" s="26">
        <f t="shared" si="0"/>
        <v>0.30747587832382628</v>
      </c>
      <c r="G23" s="94">
        <f t="shared" si="1"/>
        <v>0.99481285022513521</v>
      </c>
      <c r="H23" s="26"/>
      <c r="I23" s="26">
        <v>5.0510399238430619</v>
      </c>
      <c r="J23" s="26">
        <v>5.0665706532133852</v>
      </c>
      <c r="L23" s="26">
        <f t="shared" si="2"/>
        <v>1.5530729370323293E-2</v>
      </c>
    </row>
    <row r="24" spans="1:12" s="57" customFormat="1" ht="15.75" x14ac:dyDescent="0.25">
      <c r="A24" s="64" t="s">
        <v>64</v>
      </c>
      <c r="B24" s="140">
        <v>100.56504957367594</v>
      </c>
      <c r="C24" s="59">
        <v>99.315328400925083</v>
      </c>
      <c r="D24" s="59">
        <v>99.068614068183649</v>
      </c>
      <c r="E24" s="59"/>
      <c r="F24" s="59">
        <f t="shared" si="0"/>
        <v>-0.2484151607951901</v>
      </c>
      <c r="G24" s="95">
        <f t="shared" si="1"/>
        <v>-1.4880274129392967</v>
      </c>
      <c r="H24" s="59"/>
      <c r="I24" s="59">
        <v>8.7653292988694911E-2</v>
      </c>
      <c r="J24" s="59">
        <v>8.7435548919974751E-2</v>
      </c>
      <c r="L24" s="59">
        <f t="shared" si="2"/>
        <v>-2.1774406872016039E-4</v>
      </c>
    </row>
    <row r="25" spans="1:12" ht="15.75" x14ac:dyDescent="0.25">
      <c r="A25" s="36" t="s">
        <v>65</v>
      </c>
      <c r="B25" s="73">
        <v>102.1754534254636</v>
      </c>
      <c r="C25" s="26">
        <v>103.09072482637205</v>
      </c>
      <c r="D25" s="26">
        <v>103.29545682558071</v>
      </c>
      <c r="E25" s="26"/>
      <c r="F25" s="26">
        <f t="shared" si="0"/>
        <v>0.19859400499266933</v>
      </c>
      <c r="G25" s="94">
        <f t="shared" si="1"/>
        <v>1.0961570147903998</v>
      </c>
      <c r="H25" s="26"/>
      <c r="I25" s="26">
        <v>3.235171857439934</v>
      </c>
      <c r="J25" s="26">
        <v>3.2415967148000195</v>
      </c>
      <c r="L25" s="26">
        <f t="shared" si="2"/>
        <v>6.4248573600855785E-3</v>
      </c>
    </row>
    <row r="26" spans="1:12" s="57" customFormat="1" ht="15.75" x14ac:dyDescent="0.25">
      <c r="A26" s="64" t="s">
        <v>193</v>
      </c>
      <c r="B26" s="140">
        <v>99.844622599721163</v>
      </c>
      <c r="C26" s="59">
        <v>102.89526316482012</v>
      </c>
      <c r="D26" s="59">
        <v>103.25236912802042</v>
      </c>
      <c r="E26" s="59"/>
      <c r="F26" s="59">
        <f t="shared" si="0"/>
        <v>0.3470577286228238</v>
      </c>
      <c r="G26" s="95">
        <f t="shared" si="1"/>
        <v>3.4130496360940565</v>
      </c>
      <c r="H26" s="59"/>
      <c r="I26" s="59">
        <v>0.26287301170750538</v>
      </c>
      <c r="J26" s="59">
        <v>0.26378533281109984</v>
      </c>
      <c r="L26" s="59">
        <f t="shared" si="2"/>
        <v>9.1232110359446006E-4</v>
      </c>
    </row>
    <row r="27" spans="1:12" ht="15.75" x14ac:dyDescent="0.25">
      <c r="A27" s="36" t="s">
        <v>194</v>
      </c>
      <c r="B27" s="73">
        <v>102.83881930234632</v>
      </c>
      <c r="C27" s="26">
        <v>102.29069096813025</v>
      </c>
      <c r="D27" s="26">
        <v>101.7067028573947</v>
      </c>
      <c r="E27" s="26"/>
      <c r="F27" s="26">
        <f t="shared" si="0"/>
        <v>-0.57091031960816441</v>
      </c>
      <c r="G27" s="94">
        <f t="shared" si="1"/>
        <v>-1.10086488023865</v>
      </c>
      <c r="H27" s="26"/>
      <c r="I27" s="26">
        <v>2.9236167301890287E-2</v>
      </c>
      <c r="J27" s="26">
        <v>2.9069255005705886E-2</v>
      </c>
      <c r="L27" s="26">
        <f t="shared" si="2"/>
        <v>-1.6691229618440162E-4</v>
      </c>
    </row>
    <row r="28" spans="1:12" s="57" customFormat="1" ht="15.75" x14ac:dyDescent="0.25">
      <c r="A28" s="64" t="s">
        <v>66</v>
      </c>
      <c r="B28" s="140">
        <v>100.55837175712009</v>
      </c>
      <c r="C28" s="59">
        <v>99.812620614901718</v>
      </c>
      <c r="D28" s="59">
        <v>100.12542359721671</v>
      </c>
      <c r="E28" s="59"/>
      <c r="F28" s="59">
        <f t="shared" si="0"/>
        <v>0.31339021096525865</v>
      </c>
      <c r="G28" s="95">
        <f t="shared" si="1"/>
        <v>-0.43054412311794854</v>
      </c>
      <c r="H28" s="59"/>
      <c r="I28" s="59">
        <v>0.81590461022650884</v>
      </c>
      <c r="J28" s="59">
        <v>0.81846157540577302</v>
      </c>
      <c r="L28" s="59">
        <f t="shared" si="2"/>
        <v>2.5569651792641812E-3</v>
      </c>
    </row>
    <row r="29" spans="1:12" ht="15.75" x14ac:dyDescent="0.25">
      <c r="A29" s="36" t="s">
        <v>8</v>
      </c>
      <c r="B29" s="73">
        <v>109.91160493487639</v>
      </c>
      <c r="C29" s="26">
        <v>110.84361315312344</v>
      </c>
      <c r="D29" s="26">
        <v>111.91974209552164</v>
      </c>
      <c r="E29" s="26"/>
      <c r="F29" s="26">
        <f t="shared" si="0"/>
        <v>0.97085335977959986</v>
      </c>
      <c r="G29" s="94">
        <f t="shared" si="1"/>
        <v>1.8270474367425349</v>
      </c>
      <c r="H29" s="26"/>
      <c r="I29" s="26">
        <v>0.62020098417852809</v>
      </c>
      <c r="J29" s="26">
        <v>0.62622222627081137</v>
      </c>
      <c r="L29" s="26">
        <f t="shared" si="2"/>
        <v>6.0212420922832743E-3</v>
      </c>
    </row>
    <row r="30" spans="1:12" s="57" customFormat="1" ht="15.75" x14ac:dyDescent="0.25">
      <c r="A30" s="58" t="s">
        <v>153</v>
      </c>
      <c r="B30" s="140">
        <v>85.85324676279491</v>
      </c>
      <c r="C30" s="59">
        <v>86.349468593400246</v>
      </c>
      <c r="D30" s="59">
        <v>85.962240214084176</v>
      </c>
      <c r="E30" s="59"/>
      <c r="F30" s="59">
        <f t="shared" si="0"/>
        <v>-0.44844326852715444</v>
      </c>
      <c r="G30" s="95">
        <f t="shared" si="1"/>
        <v>0.12695320840969693</v>
      </c>
      <c r="H30" s="59"/>
      <c r="I30" s="59">
        <v>0.81190865252037181</v>
      </c>
      <c r="J30" s="59">
        <v>0.80826770282155469</v>
      </c>
      <c r="L30" s="59">
        <f t="shared" si="2"/>
        <v>-3.6409496988171197E-3</v>
      </c>
    </row>
    <row r="31" spans="1:12" ht="15.75" x14ac:dyDescent="0.25">
      <c r="A31" s="36" t="s">
        <v>195</v>
      </c>
      <c r="B31" s="73">
        <v>94.650637376653577</v>
      </c>
      <c r="C31" s="26">
        <v>94.152821632245093</v>
      </c>
      <c r="D31" s="26">
        <v>94.431725216316224</v>
      </c>
      <c r="E31" s="26"/>
      <c r="F31" s="26">
        <f t="shared" si="0"/>
        <v>0.29622435019580617</v>
      </c>
      <c r="G31" s="94">
        <f t="shared" si="1"/>
        <v>-0.23128440167413666</v>
      </c>
      <c r="H31" s="26"/>
      <c r="I31" s="26">
        <v>3.170603212832266E-2</v>
      </c>
      <c r="J31" s="26">
        <v>3.1799953115967651E-2</v>
      </c>
      <c r="L31" s="26">
        <f t="shared" si="2"/>
        <v>9.3920987644990905E-5</v>
      </c>
    </row>
    <row r="32" spans="1:12" s="57" customFormat="1" ht="15.75" x14ac:dyDescent="0.25">
      <c r="A32" s="64" t="s">
        <v>67</v>
      </c>
      <c r="B32" s="140">
        <v>126.7987810561188</v>
      </c>
      <c r="C32" s="59">
        <v>132.25368807695099</v>
      </c>
      <c r="D32" s="59">
        <v>132.25368807695099</v>
      </c>
      <c r="E32" s="59"/>
      <c r="F32" s="59">
        <f t="shared" si="0"/>
        <v>0</v>
      </c>
      <c r="G32" s="95">
        <f t="shared" si="1"/>
        <v>4.3020185015958168</v>
      </c>
      <c r="H32" s="59"/>
      <c r="I32" s="59">
        <v>2.6362585883180981E-2</v>
      </c>
      <c r="J32" s="59">
        <v>2.6362585883180977E-2</v>
      </c>
      <c r="L32" s="59">
        <f t="shared" si="2"/>
        <v>0</v>
      </c>
    </row>
    <row r="33" spans="1:12" ht="15.75" x14ac:dyDescent="0.25">
      <c r="A33" s="36" t="s">
        <v>68</v>
      </c>
      <c r="B33" s="73">
        <v>84.598598853634797</v>
      </c>
      <c r="C33" s="26">
        <v>85.021095022046978</v>
      </c>
      <c r="D33" s="26">
        <v>84.59986136372099</v>
      </c>
      <c r="E33" s="26"/>
      <c r="F33" s="26">
        <f t="shared" si="0"/>
        <v>-0.49544605161431221</v>
      </c>
      <c r="G33" s="94">
        <f t="shared" si="1"/>
        <v>1.4923534234601021E-3</v>
      </c>
      <c r="H33" s="26"/>
      <c r="I33" s="26">
        <v>0.75384003450886827</v>
      </c>
      <c r="J33" s="26">
        <v>0.75010516382240611</v>
      </c>
      <c r="L33" s="26">
        <f t="shared" si="2"/>
        <v>-3.7348706864621661E-3</v>
      </c>
    </row>
    <row r="34" spans="1:12" s="57" customFormat="1" ht="15.75" x14ac:dyDescent="0.25">
      <c r="A34" s="58" t="s">
        <v>69</v>
      </c>
      <c r="B34" s="140">
        <v>112.88154263251577</v>
      </c>
      <c r="C34" s="59">
        <v>125.40296152595583</v>
      </c>
      <c r="D34" s="59">
        <v>120.8241840458447</v>
      </c>
      <c r="E34" s="59"/>
      <c r="F34" s="59">
        <f t="shared" si="0"/>
        <v>-3.6512514731666945</v>
      </c>
      <c r="G34" s="95">
        <f t="shared" si="1"/>
        <v>7.0362622870827396</v>
      </c>
      <c r="H34" s="59"/>
      <c r="I34" s="59">
        <v>2.0895418622220343</v>
      </c>
      <c r="J34" s="59">
        <v>2.0132474341952173</v>
      </c>
      <c r="L34" s="59">
        <f t="shared" si="2"/>
        <v>-7.6294428026816963E-2</v>
      </c>
    </row>
    <row r="35" spans="1:12" ht="15.75" x14ac:dyDescent="0.25">
      <c r="A35" s="36" t="s">
        <v>70</v>
      </c>
      <c r="B35" s="73">
        <v>105.35293379132673</v>
      </c>
      <c r="C35" s="26">
        <v>104.16603431382683</v>
      </c>
      <c r="D35" s="26">
        <v>97.178390213279613</v>
      </c>
      <c r="E35" s="26"/>
      <c r="F35" s="26">
        <f t="shared" si="0"/>
        <v>-6.7081790591116741</v>
      </c>
      <c r="G35" s="94">
        <f t="shared" si="1"/>
        <v>-7.7591988033655523</v>
      </c>
      <c r="H35" s="26"/>
      <c r="I35" s="26">
        <v>0.25048413303153716</v>
      </c>
      <c r="J35" s="26">
        <v>0.23368120887311819</v>
      </c>
      <c r="L35" s="26">
        <f t="shared" si="2"/>
        <v>-1.6802924158418969E-2</v>
      </c>
    </row>
    <row r="36" spans="1:12" s="57" customFormat="1" ht="15.75" x14ac:dyDescent="0.25">
      <c r="A36" s="64" t="s">
        <v>9</v>
      </c>
      <c r="B36" s="140">
        <v>112.24298389450747</v>
      </c>
      <c r="C36" s="59">
        <v>114.3903318435774</v>
      </c>
      <c r="D36" s="59">
        <v>110.7545119374066</v>
      </c>
      <c r="E36" s="59"/>
      <c r="F36" s="59">
        <f t="shared" si="0"/>
        <v>-3.1784328689093977</v>
      </c>
      <c r="G36" s="95">
        <f t="shared" si="1"/>
        <v>-1.3261158118353489</v>
      </c>
      <c r="H36" s="59"/>
      <c r="I36" s="59">
        <v>0.31471240126520794</v>
      </c>
      <c r="J36" s="59">
        <v>0.30470947886086047</v>
      </c>
      <c r="L36" s="59">
        <f t="shared" si="2"/>
        <v>-1.000292240434747E-2</v>
      </c>
    </row>
    <row r="37" spans="1:12" ht="15.75" x14ac:dyDescent="0.25">
      <c r="A37" s="36" t="s">
        <v>10</v>
      </c>
      <c r="B37" s="73">
        <v>106.291939948051</v>
      </c>
      <c r="C37" s="26">
        <v>101.51756828860384</v>
      </c>
      <c r="D37" s="26">
        <v>100.29245343211753</v>
      </c>
      <c r="E37" s="26"/>
      <c r="F37" s="26">
        <f t="shared" si="0"/>
        <v>-1.2068008297868582</v>
      </c>
      <c r="G37" s="94">
        <f t="shared" si="1"/>
        <v>-5.6443475571766317</v>
      </c>
      <c r="H37" s="26"/>
      <c r="I37" s="26">
        <v>0.16016770323949692</v>
      </c>
      <c r="J37" s="26">
        <v>0.15823479806775209</v>
      </c>
      <c r="L37" s="26">
        <f t="shared" si="2"/>
        <v>-1.9329051717448253E-3</v>
      </c>
    </row>
    <row r="38" spans="1:12" s="57" customFormat="1" ht="15.75" x14ac:dyDescent="0.25">
      <c r="A38" s="64" t="s">
        <v>196</v>
      </c>
      <c r="B38" s="140">
        <v>109.44594547826412</v>
      </c>
      <c r="C38" s="59">
        <v>101.83620190288364</v>
      </c>
      <c r="D38" s="59">
        <v>103.40119011184737</v>
      </c>
      <c r="E38" s="59"/>
      <c r="F38" s="59">
        <f t="shared" si="0"/>
        <v>1.5367700088188441</v>
      </c>
      <c r="G38" s="95">
        <f t="shared" si="1"/>
        <v>-5.52305098192718</v>
      </c>
      <c r="H38" s="59"/>
      <c r="I38" s="59">
        <v>0.4478335138964098</v>
      </c>
      <c r="J38" s="59">
        <v>0.45471568502740933</v>
      </c>
      <c r="L38" s="59">
        <f t="shared" si="2"/>
        <v>6.882171130999537E-3</v>
      </c>
    </row>
    <row r="39" spans="1:12" ht="15.75" x14ac:dyDescent="0.25">
      <c r="A39" s="36" t="s">
        <v>71</v>
      </c>
      <c r="B39" s="73">
        <v>126.76335097665583</v>
      </c>
      <c r="C39" s="26">
        <v>185.85305539911076</v>
      </c>
      <c r="D39" s="26">
        <v>172.71647962307472</v>
      </c>
      <c r="E39" s="26"/>
      <c r="F39" s="26">
        <f t="shared" si="0"/>
        <v>-7.0682592480526329</v>
      </c>
      <c r="G39" s="94">
        <f t="shared" si="1"/>
        <v>36.251115399183021</v>
      </c>
      <c r="H39" s="26"/>
      <c r="I39" s="26">
        <v>0.76947746835964592</v>
      </c>
      <c r="J39" s="26">
        <v>0.71508880604063396</v>
      </c>
      <c r="L39" s="26">
        <f t="shared" si="2"/>
        <v>-5.438866231901196E-2</v>
      </c>
    </row>
    <row r="40" spans="1:12" s="57" customFormat="1" ht="15.75" x14ac:dyDescent="0.25">
      <c r="A40" s="64" t="s">
        <v>197</v>
      </c>
      <c r="B40" s="140">
        <v>104.17770913667552</v>
      </c>
      <c r="C40" s="59">
        <v>105.57017765672248</v>
      </c>
      <c r="D40" s="59">
        <v>105.53482258825787</v>
      </c>
      <c r="E40" s="59"/>
      <c r="F40" s="59">
        <f t="shared" si="0"/>
        <v>-3.3489636230010777E-2</v>
      </c>
      <c r="G40" s="95">
        <f t="shared" si="1"/>
        <v>1.3026908182458552</v>
      </c>
      <c r="H40" s="59"/>
      <c r="I40" s="59">
        <v>0.14686664242973632</v>
      </c>
      <c r="J40" s="59">
        <v>0.14681745732544338</v>
      </c>
      <c r="L40" s="59">
        <f t="shared" si="2"/>
        <v>-4.9185104292942539E-5</v>
      </c>
    </row>
    <row r="41" spans="1:12" ht="15.75" x14ac:dyDescent="0.25">
      <c r="A41" s="35" t="s">
        <v>72</v>
      </c>
      <c r="B41" s="73">
        <v>122.63418866580332</v>
      </c>
      <c r="C41" s="26">
        <v>148.52208024012157</v>
      </c>
      <c r="D41" s="26">
        <v>157.17733868267305</v>
      </c>
      <c r="E41" s="26"/>
      <c r="F41" s="26">
        <f t="shared" si="0"/>
        <v>5.8275903680841123</v>
      </c>
      <c r="G41" s="94">
        <f t="shared" si="1"/>
        <v>28.16763448487032</v>
      </c>
      <c r="H41" s="26"/>
      <c r="I41" s="26">
        <v>2.5191669977419666</v>
      </c>
      <c r="J41" s="26">
        <v>2.6659737310583309</v>
      </c>
      <c r="L41" s="26">
        <f t="shared" si="2"/>
        <v>0.14680673331636429</v>
      </c>
    </row>
    <row r="42" spans="1:12" s="57" customFormat="1" ht="15.75" x14ac:dyDescent="0.25">
      <c r="A42" s="64" t="s">
        <v>11</v>
      </c>
      <c r="B42" s="140">
        <v>87.33271688599018</v>
      </c>
      <c r="C42" s="59">
        <v>95.892382882180925</v>
      </c>
      <c r="D42" s="59">
        <v>91.493865861990855</v>
      </c>
      <c r="E42" s="59"/>
      <c r="F42" s="59">
        <f t="shared" si="0"/>
        <v>-4.5869305652716408</v>
      </c>
      <c r="G42" s="95">
        <f t="shared" si="1"/>
        <v>4.7647080319657364</v>
      </c>
      <c r="H42" s="59"/>
      <c r="I42" s="59">
        <v>4.8116265085291446E-2</v>
      </c>
      <c r="J42" s="59">
        <v>4.5909205415227083E-2</v>
      </c>
      <c r="L42" s="59">
        <f t="shared" si="2"/>
        <v>-2.2070596700643624E-3</v>
      </c>
    </row>
    <row r="43" spans="1:12" ht="15.75" x14ac:dyDescent="0.25">
      <c r="A43" s="36" t="s">
        <v>198</v>
      </c>
      <c r="B43" s="73">
        <v>114.57308288881967</v>
      </c>
      <c r="C43" s="26">
        <v>130.33142160234519</v>
      </c>
      <c r="D43" s="26">
        <v>127.73947846182354</v>
      </c>
      <c r="E43" s="26"/>
      <c r="F43" s="26">
        <f t="shared" si="0"/>
        <v>-1.9887323476221574</v>
      </c>
      <c r="G43" s="94">
        <f t="shared" si="1"/>
        <v>11.491700529504278</v>
      </c>
      <c r="H43" s="26"/>
      <c r="I43" s="26">
        <v>0.51457284854330365</v>
      </c>
      <c r="J43" s="26">
        <v>0.5043393718522422</v>
      </c>
      <c r="L43" s="26">
        <f t="shared" si="2"/>
        <v>-1.0233476691061449E-2</v>
      </c>
    </row>
    <row r="44" spans="1:12" s="57" customFormat="1" ht="15.75" x14ac:dyDescent="0.25">
      <c r="A44" s="64" t="s">
        <v>199</v>
      </c>
      <c r="B44" s="140">
        <v>140.07439208908147</v>
      </c>
      <c r="C44" s="59">
        <v>188.13185265089615</v>
      </c>
      <c r="D44" s="59">
        <v>207.40382496862117</v>
      </c>
      <c r="E44" s="59"/>
      <c r="F44" s="59">
        <f t="shared" si="0"/>
        <v>10.243864633325405</v>
      </c>
      <c r="G44" s="95">
        <f t="shared" si="1"/>
        <v>48.066910643253749</v>
      </c>
      <c r="H44" s="59"/>
      <c r="I44" s="59">
        <v>1.4530504192263656</v>
      </c>
      <c r="J44" s="59">
        <v>1.6018989372258818</v>
      </c>
      <c r="L44" s="59">
        <f t="shared" si="2"/>
        <v>0.14884851799951626</v>
      </c>
    </row>
    <row r="45" spans="1:12" ht="15.75" x14ac:dyDescent="0.25">
      <c r="A45" s="36" t="s">
        <v>73</v>
      </c>
      <c r="B45" s="73">
        <v>110.53684746251203</v>
      </c>
      <c r="C45" s="26">
        <v>109.84072335060686</v>
      </c>
      <c r="D45" s="26">
        <v>112.60361961578572</v>
      </c>
      <c r="E45" s="26"/>
      <c r="F45" s="26">
        <f t="shared" si="0"/>
        <v>2.5153660508587583</v>
      </c>
      <c r="G45" s="94">
        <f t="shared" si="1"/>
        <v>1.8697585472343237</v>
      </c>
      <c r="H45" s="26"/>
      <c r="I45" s="26">
        <v>7.8325546097989543E-2</v>
      </c>
      <c r="J45" s="26">
        <v>8.0295720293688089E-2</v>
      </c>
      <c r="L45" s="26">
        <f t="shared" si="2"/>
        <v>1.9701741956985458E-3</v>
      </c>
    </row>
    <row r="46" spans="1:12" s="57" customFormat="1" ht="15.75" x14ac:dyDescent="0.25">
      <c r="A46" s="64" t="s">
        <v>240</v>
      </c>
      <c r="B46" s="140">
        <v>99.468051931504874</v>
      </c>
      <c r="C46" s="59">
        <v>100.4636856349143</v>
      </c>
      <c r="D46" s="59">
        <v>100.96315240231692</v>
      </c>
      <c r="E46" s="59"/>
      <c r="F46" s="59">
        <f t="shared" si="0"/>
        <v>0.4971615009404351</v>
      </c>
      <c r="G46" s="95">
        <f t="shared" si="1"/>
        <v>1.5030961618124339</v>
      </c>
      <c r="H46" s="59"/>
      <c r="I46" s="59">
        <v>0.28958977814846221</v>
      </c>
      <c r="J46" s="59">
        <v>0.29102950703607522</v>
      </c>
      <c r="L46" s="59">
        <f t="shared" si="2"/>
        <v>1.4397288876130121E-3</v>
      </c>
    </row>
    <row r="47" spans="1:12" ht="15.75" x14ac:dyDescent="0.25">
      <c r="A47" s="36" t="s">
        <v>12</v>
      </c>
      <c r="B47" s="73">
        <v>114.4515710921022</v>
      </c>
      <c r="C47" s="26">
        <v>113.64509496280657</v>
      </c>
      <c r="D47" s="26">
        <v>119.50618134567067</v>
      </c>
      <c r="E47" s="26"/>
      <c r="F47" s="26">
        <f t="shared" si="0"/>
        <v>5.1573597477148514</v>
      </c>
      <c r="G47" s="94">
        <f t="shared" si="1"/>
        <v>4.4163747210607562</v>
      </c>
      <c r="H47" s="26"/>
      <c r="I47" s="26">
        <v>0.13551214064055384</v>
      </c>
      <c r="J47" s="26">
        <v>0.14250098923521651</v>
      </c>
      <c r="L47" s="26">
        <f t="shared" si="2"/>
        <v>6.9888485946626722E-3</v>
      </c>
    </row>
    <row r="48" spans="1:12" s="57" customFormat="1" ht="15.75" x14ac:dyDescent="0.25">
      <c r="A48" s="58" t="s">
        <v>154</v>
      </c>
      <c r="B48" s="140">
        <v>148.5615355064688</v>
      </c>
      <c r="C48" s="59">
        <v>138.72979798548701</v>
      </c>
      <c r="D48" s="59">
        <v>138.61312604184863</v>
      </c>
      <c r="E48" s="59"/>
      <c r="F48" s="59">
        <f t="shared" si="0"/>
        <v>-8.4100132294995245E-2</v>
      </c>
      <c r="G48" s="95">
        <f t="shared" si="1"/>
        <v>-6.6964907374607696</v>
      </c>
      <c r="H48" s="59"/>
      <c r="I48" s="59">
        <v>1.5335128972726779</v>
      </c>
      <c r="J48" s="59">
        <v>1.5322232108973104</v>
      </c>
      <c r="L48" s="59">
        <f t="shared" si="2"/>
        <v>-1.2896863753675269E-3</v>
      </c>
    </row>
    <row r="49" spans="1:12" ht="15.75" x14ac:dyDescent="0.25">
      <c r="A49" s="36" t="s">
        <v>239</v>
      </c>
      <c r="B49" s="73">
        <v>186.25800678924912</v>
      </c>
      <c r="C49" s="26">
        <v>166.40642290665929</v>
      </c>
      <c r="D49" s="26">
        <v>166.40642290665929</v>
      </c>
      <c r="E49" s="26"/>
      <c r="F49" s="26">
        <f t="shared" si="0"/>
        <v>0</v>
      </c>
      <c r="G49" s="94">
        <f t="shared" si="1"/>
        <v>-10.65811034102383</v>
      </c>
      <c r="H49" s="26"/>
      <c r="I49" s="26">
        <v>0.99168237401931902</v>
      </c>
      <c r="J49" s="26">
        <v>0.99168237401931902</v>
      </c>
      <c r="L49" s="26">
        <f t="shared" si="2"/>
        <v>0</v>
      </c>
    </row>
    <row r="50" spans="1:12" s="57" customFormat="1" ht="15.75" x14ac:dyDescent="0.25">
      <c r="A50" s="64" t="s">
        <v>238</v>
      </c>
      <c r="B50" s="140">
        <v>104.17194535130135</v>
      </c>
      <c r="C50" s="59">
        <v>104.19113197910133</v>
      </c>
      <c r="D50" s="59">
        <v>104.5109942520061</v>
      </c>
      <c r="E50" s="59"/>
      <c r="F50" s="59">
        <f t="shared" si="0"/>
        <v>0.30699567883467616</v>
      </c>
      <c r="G50" s="95">
        <f t="shared" si="1"/>
        <v>0.32547045134021513</v>
      </c>
      <c r="H50" s="59"/>
      <c r="I50" s="59">
        <v>3.0066285223513796E-2</v>
      </c>
      <c r="J50" s="59">
        <v>3.0158587419936093E-2</v>
      </c>
      <c r="L50" s="59">
        <f t="shared" si="2"/>
        <v>9.2302196422297533E-5</v>
      </c>
    </row>
    <row r="51" spans="1:12" ht="15.75" x14ac:dyDescent="0.25">
      <c r="A51" s="36" t="s">
        <v>237</v>
      </c>
      <c r="B51" s="73">
        <v>103.92572515673496</v>
      </c>
      <c r="C51" s="26">
        <v>106.88684383127807</v>
      </c>
      <c r="D51" s="26">
        <v>106.50998748704123</v>
      </c>
      <c r="E51" s="26"/>
      <c r="F51" s="26">
        <f t="shared" si="0"/>
        <v>-0.35257505108085008</v>
      </c>
      <c r="G51" s="94">
        <f t="shared" si="1"/>
        <v>2.4866435393246844</v>
      </c>
      <c r="H51" s="26"/>
      <c r="I51" s="26">
        <v>0.15404404448520542</v>
      </c>
      <c r="J51" s="26">
        <v>0.15350092361667469</v>
      </c>
      <c r="L51" s="26">
        <f t="shared" si="2"/>
        <v>-5.4312086853072761E-4</v>
      </c>
    </row>
    <row r="52" spans="1:12" s="57" customFormat="1" ht="15.75" x14ac:dyDescent="0.25">
      <c r="A52" s="64" t="s">
        <v>74</v>
      </c>
      <c r="B52" s="140">
        <v>102.76522999854873</v>
      </c>
      <c r="C52" s="59">
        <v>103.61818095198572</v>
      </c>
      <c r="D52" s="59">
        <v>102.94701906633748</v>
      </c>
      <c r="E52" s="59"/>
      <c r="F52" s="59">
        <f t="shared" si="0"/>
        <v>-0.64772598735278741</v>
      </c>
      <c r="G52" s="95">
        <f t="shared" si="1"/>
        <v>0.17689744653062167</v>
      </c>
      <c r="H52" s="59"/>
      <c r="I52" s="59">
        <v>0.1242394358356982</v>
      </c>
      <c r="J52" s="59">
        <v>0.1234347047232499</v>
      </c>
      <c r="L52" s="59">
        <f t="shared" si="2"/>
        <v>-8.0473111244830364E-4</v>
      </c>
    </row>
    <row r="53" spans="1:12" ht="15.75" x14ac:dyDescent="0.25">
      <c r="A53" s="36" t="s">
        <v>236</v>
      </c>
      <c r="B53" s="73">
        <v>99.680304411650283</v>
      </c>
      <c r="C53" s="26">
        <v>101.84665006120599</v>
      </c>
      <c r="D53" s="26">
        <v>101.84665006120599</v>
      </c>
      <c r="E53" s="26"/>
      <c r="F53" s="26">
        <f t="shared" si="0"/>
        <v>0</v>
      </c>
      <c r="G53" s="94">
        <f t="shared" si="1"/>
        <v>2.1732935732312164</v>
      </c>
      <c r="H53" s="26"/>
      <c r="I53" s="26">
        <v>0.14779441645322436</v>
      </c>
      <c r="J53" s="26">
        <v>0.14779441645322439</v>
      </c>
      <c r="L53" s="26">
        <f t="shared" si="2"/>
        <v>0</v>
      </c>
    </row>
    <row r="54" spans="1:12" s="57" customFormat="1" ht="15.75" x14ac:dyDescent="0.25">
      <c r="A54" s="64" t="s">
        <v>75</v>
      </c>
      <c r="B54" s="140">
        <v>118.24395680137791</v>
      </c>
      <c r="C54" s="59">
        <v>119.90142331855735</v>
      </c>
      <c r="D54" s="59">
        <v>119.85365577748337</v>
      </c>
      <c r="E54" s="59"/>
      <c r="F54" s="59">
        <f t="shared" si="0"/>
        <v>-3.9839010874020975E-2</v>
      </c>
      <c r="G54" s="95">
        <f t="shared" si="1"/>
        <v>1.3613372045806704</v>
      </c>
      <c r="H54" s="59"/>
      <c r="I54" s="59">
        <v>8.5686341255716919E-2</v>
      </c>
      <c r="J54" s="59">
        <v>8.5652204664906501E-2</v>
      </c>
      <c r="L54" s="59">
        <f t="shared" si="2"/>
        <v>-3.4136590810418532E-5</v>
      </c>
    </row>
    <row r="55" spans="1:12" ht="15.75" x14ac:dyDescent="0.25">
      <c r="A55" s="35" t="s">
        <v>155</v>
      </c>
      <c r="B55" s="73">
        <v>125.36325309515126</v>
      </c>
      <c r="C55" s="26">
        <v>125.92950374739962</v>
      </c>
      <c r="D55" s="26">
        <v>125.52430395001679</v>
      </c>
      <c r="E55" s="26"/>
      <c r="F55" s="26">
        <f t="shared" si="0"/>
        <v>-0.32176716760166091</v>
      </c>
      <c r="G55" s="94">
        <f t="shared" si="1"/>
        <v>0.12846735457900937</v>
      </c>
      <c r="H55" s="26"/>
      <c r="I55" s="26">
        <v>2.5718475905920108</v>
      </c>
      <c r="J55" s="26">
        <v>2.5635722294447314</v>
      </c>
      <c r="L55" s="26">
        <f t="shared" si="2"/>
        <v>-8.2753611472794475E-3</v>
      </c>
    </row>
    <row r="56" spans="1:12" s="57" customFormat="1" ht="15.75" x14ac:dyDescent="0.25">
      <c r="A56" s="64" t="s">
        <v>235</v>
      </c>
      <c r="B56" s="140">
        <v>109.7569453202194</v>
      </c>
      <c r="C56" s="59">
        <v>110.65309492433406</v>
      </c>
      <c r="D56" s="59">
        <v>109.25455873416936</v>
      </c>
      <c r="E56" s="59"/>
      <c r="F56" s="59">
        <f t="shared" si="0"/>
        <v>-1.2638925202417717</v>
      </c>
      <c r="G56" s="95">
        <f t="shared" si="1"/>
        <v>-0.45772646513102533</v>
      </c>
      <c r="H56" s="59"/>
      <c r="I56" s="59">
        <v>0.65475196780945255</v>
      </c>
      <c r="J56" s="59">
        <v>0.6464766066621731</v>
      </c>
      <c r="L56" s="59">
        <f t="shared" si="2"/>
        <v>-8.2753611472794475E-3</v>
      </c>
    </row>
    <row r="57" spans="1:12" ht="15.75" x14ac:dyDescent="0.25">
      <c r="A57" s="36" t="s">
        <v>234</v>
      </c>
      <c r="B57" s="73">
        <v>131.72934699269513</v>
      </c>
      <c r="C57" s="26">
        <v>132.16102592339533</v>
      </c>
      <c r="D57" s="26">
        <v>132.16102592339533</v>
      </c>
      <c r="E57" s="26"/>
      <c r="F57" s="26">
        <f t="shared" si="0"/>
        <v>0</v>
      </c>
      <c r="G57" s="94">
        <f t="shared" si="1"/>
        <v>0.32770141244542472</v>
      </c>
      <c r="H57" s="26"/>
      <c r="I57" s="26">
        <v>1.9170956227825584</v>
      </c>
      <c r="J57" s="26">
        <v>1.9170956227825584</v>
      </c>
      <c r="L57" s="26">
        <f t="shared" si="2"/>
        <v>0</v>
      </c>
    </row>
    <row r="58" spans="1:12" s="57" customFormat="1" ht="15.75" x14ac:dyDescent="0.25">
      <c r="A58" s="61" t="s">
        <v>76</v>
      </c>
      <c r="B58" s="140">
        <v>105.10940863692603</v>
      </c>
      <c r="C58" s="59">
        <v>108.01096816290641</v>
      </c>
      <c r="D58" s="59">
        <v>107.57701580830795</v>
      </c>
      <c r="E58" s="59"/>
      <c r="F58" s="59">
        <f t="shared" si="0"/>
        <v>-0.40176693346916093</v>
      </c>
      <c r="G58" s="95">
        <f t="shared" si="1"/>
        <v>2.3476558410728376</v>
      </c>
      <c r="H58" s="59"/>
      <c r="I58" s="59">
        <v>2.4984449059089551</v>
      </c>
      <c r="J58" s="59">
        <v>2.4884069804260678</v>
      </c>
      <c r="L58" s="59">
        <f t="shared" si="2"/>
        <v>-1.0037925482887289E-2</v>
      </c>
    </row>
    <row r="59" spans="1:12" ht="15.75" x14ac:dyDescent="0.25">
      <c r="A59" s="35" t="s">
        <v>156</v>
      </c>
      <c r="B59" s="73">
        <v>105.97631232264132</v>
      </c>
      <c r="C59" s="26">
        <v>107.43119473402018</v>
      </c>
      <c r="D59" s="26">
        <v>106.5423274900791</v>
      </c>
      <c r="E59" s="26"/>
      <c r="F59" s="26">
        <f t="shared" si="0"/>
        <v>-0.82738281570985395</v>
      </c>
      <c r="G59" s="94">
        <f t="shared" si="1"/>
        <v>0.53409592675255357</v>
      </c>
      <c r="H59" s="26"/>
      <c r="I59" s="26">
        <v>0.67960734140350654</v>
      </c>
      <c r="J59" s="26">
        <v>0.67398438704643138</v>
      </c>
      <c r="L59" s="26">
        <f t="shared" si="2"/>
        <v>-5.6229543570751606E-3</v>
      </c>
    </row>
    <row r="60" spans="1:12" s="57" customFormat="1" ht="15.75" x14ac:dyDescent="0.25">
      <c r="A60" s="64" t="s">
        <v>13</v>
      </c>
      <c r="B60" s="140">
        <v>108.5106826273544</v>
      </c>
      <c r="C60" s="59">
        <v>109.95833651537302</v>
      </c>
      <c r="D60" s="59">
        <v>108.79485499152972</v>
      </c>
      <c r="E60" s="59"/>
      <c r="F60" s="59">
        <f t="shared" si="0"/>
        <v>-1.058111245326665</v>
      </c>
      <c r="G60" s="95">
        <f t="shared" si="1"/>
        <v>0.2618842286258749</v>
      </c>
      <c r="H60" s="59"/>
      <c r="I60" s="59">
        <v>0.53177143480754063</v>
      </c>
      <c r="J60" s="59">
        <v>0.52614470145640702</v>
      </c>
      <c r="L60" s="59">
        <f t="shared" si="2"/>
        <v>-5.6267333511336171E-3</v>
      </c>
    </row>
    <row r="61" spans="1:12" ht="15.75" x14ac:dyDescent="0.25">
      <c r="A61" s="36" t="s">
        <v>14</v>
      </c>
      <c r="B61" s="73">
        <v>97.749693090942614</v>
      </c>
      <c r="C61" s="26">
        <v>99.228039440950198</v>
      </c>
      <c r="D61" s="26">
        <v>99.230575916560994</v>
      </c>
      <c r="E61" s="26"/>
      <c r="F61" s="26">
        <f t="shared" si="0"/>
        <v>2.5562085324670747E-3</v>
      </c>
      <c r="G61" s="94">
        <f t="shared" si="1"/>
        <v>1.5149743991938802</v>
      </c>
      <c r="H61" s="26"/>
      <c r="I61" s="26">
        <v>0.14783590659596585</v>
      </c>
      <c r="J61" s="26">
        <v>0.14783968559002431</v>
      </c>
      <c r="L61" s="26">
        <f t="shared" si="2"/>
        <v>3.7789940584564974E-6</v>
      </c>
    </row>
    <row r="62" spans="1:12" s="57" customFormat="1" ht="15.75" x14ac:dyDescent="0.25">
      <c r="A62" s="58" t="s">
        <v>157</v>
      </c>
      <c r="B62" s="140">
        <v>104.78308459182419</v>
      </c>
      <c r="C62" s="59">
        <v>108.22920925897513</v>
      </c>
      <c r="D62" s="59">
        <v>107.96649814987303</v>
      </c>
      <c r="E62" s="59"/>
      <c r="F62" s="59">
        <f t="shared" si="0"/>
        <v>-0.24273586668592806</v>
      </c>
      <c r="G62" s="95">
        <f t="shared" si="1"/>
        <v>3.0380987260010706</v>
      </c>
      <c r="H62" s="59"/>
      <c r="I62" s="59">
        <v>1.8188375645054482</v>
      </c>
      <c r="J62" s="59">
        <v>1.8144225933796367</v>
      </c>
      <c r="L62" s="59">
        <f t="shared" si="2"/>
        <v>-4.4149711258114621E-3</v>
      </c>
    </row>
    <row r="63" spans="1:12" ht="15.75" x14ac:dyDescent="0.25">
      <c r="A63" s="36" t="s">
        <v>233</v>
      </c>
      <c r="B63" s="73">
        <v>108.94636117200106</v>
      </c>
      <c r="C63" s="26">
        <v>112.15342005941341</v>
      </c>
      <c r="D63" s="26">
        <v>111.58563080235506</v>
      </c>
      <c r="E63" s="26"/>
      <c r="F63" s="26">
        <f t="shared" si="0"/>
        <v>-0.50626120608499026</v>
      </c>
      <c r="G63" s="94">
        <f t="shared" si="1"/>
        <v>2.4225404152665497</v>
      </c>
      <c r="H63" s="26"/>
      <c r="I63" s="26">
        <v>0.6914998771271792</v>
      </c>
      <c r="J63" s="26">
        <v>0.68799908150915889</v>
      </c>
      <c r="L63" s="26">
        <f t="shared" si="2"/>
        <v>-3.5007956180203026E-3</v>
      </c>
    </row>
    <row r="64" spans="1:12" s="57" customFormat="1" ht="15.75" x14ac:dyDescent="0.25">
      <c r="A64" s="64" t="s">
        <v>77</v>
      </c>
      <c r="B64" s="140">
        <v>102.66170425622288</v>
      </c>
      <c r="C64" s="59">
        <v>112.28243468496287</v>
      </c>
      <c r="D64" s="59">
        <v>112.75821488649856</v>
      </c>
      <c r="E64" s="59"/>
      <c r="F64" s="59">
        <f t="shared" si="0"/>
        <v>0.42373520210050586</v>
      </c>
      <c r="G64" s="95">
        <f t="shared" si="1"/>
        <v>9.8347389646648011</v>
      </c>
      <c r="H64" s="59"/>
      <c r="I64" s="59">
        <v>0.46452871129338652</v>
      </c>
      <c r="J64" s="59">
        <v>0.46649708296700038</v>
      </c>
      <c r="L64" s="59">
        <f t="shared" si="2"/>
        <v>1.9683716736138557E-3</v>
      </c>
    </row>
    <row r="65" spans="1:12" ht="15.75" x14ac:dyDescent="0.25">
      <c r="A65" s="36" t="s">
        <v>232</v>
      </c>
      <c r="B65" s="73">
        <v>102.18522431859749</v>
      </c>
      <c r="C65" s="26">
        <v>101.92957161077405</v>
      </c>
      <c r="D65" s="26">
        <v>101.48628129644544</v>
      </c>
      <c r="E65" s="26"/>
      <c r="F65" s="26">
        <f t="shared" si="0"/>
        <v>-0.43489863375600901</v>
      </c>
      <c r="G65" s="94">
        <f t="shared" si="1"/>
        <v>-0.68399617147471004</v>
      </c>
      <c r="H65" s="26"/>
      <c r="I65" s="26">
        <v>0.66280897608488254</v>
      </c>
      <c r="J65" s="26">
        <v>0.65992642890347719</v>
      </c>
      <c r="L65" s="26">
        <f t="shared" si="2"/>
        <v>-2.8825471814053483E-3</v>
      </c>
    </row>
    <row r="66" spans="1:12" s="57" customFormat="1" ht="15.75" x14ac:dyDescent="0.25">
      <c r="A66" s="55" t="s">
        <v>247</v>
      </c>
      <c r="B66" s="141">
        <v>122.67340574770263</v>
      </c>
      <c r="C66" s="60">
        <v>160.41872060134136</v>
      </c>
      <c r="D66" s="60">
        <v>161.76960847692726</v>
      </c>
      <c r="E66" s="60"/>
      <c r="F66" s="60">
        <f t="shared" si="0"/>
        <v>0.8421011403918488</v>
      </c>
      <c r="G66" s="96">
        <f t="shared" si="1"/>
        <v>31.870153511211875</v>
      </c>
      <c r="H66" s="60"/>
      <c r="I66" s="60">
        <v>3.6161011505535914</v>
      </c>
      <c r="J66" s="60">
        <v>3.6465523795801262</v>
      </c>
      <c r="L66" s="60">
        <f t="shared" si="2"/>
        <v>3.0451229026534854E-2</v>
      </c>
    </row>
    <row r="67" spans="1:12" ht="15.75" x14ac:dyDescent="0.25">
      <c r="A67" s="34" t="s">
        <v>1</v>
      </c>
      <c r="B67" s="73">
        <v>122.74964574297175</v>
      </c>
      <c r="C67" s="26">
        <v>173.08709758537495</v>
      </c>
      <c r="D67" s="26">
        <v>173.08709758537495</v>
      </c>
      <c r="E67" s="26"/>
      <c r="F67" s="26">
        <f t="shared" si="0"/>
        <v>0</v>
      </c>
      <c r="G67" s="94">
        <f t="shared" si="1"/>
        <v>41.008225757169136</v>
      </c>
      <c r="H67" s="26"/>
      <c r="I67" s="26">
        <v>2.8832099995063376</v>
      </c>
      <c r="J67" s="26">
        <v>2.8832099995063376</v>
      </c>
      <c r="L67" s="26">
        <f t="shared" si="2"/>
        <v>0</v>
      </c>
    </row>
    <row r="68" spans="1:12" s="57" customFormat="1" ht="15.75" x14ac:dyDescent="0.25">
      <c r="A68" s="58" t="s">
        <v>78</v>
      </c>
      <c r="B68" s="140">
        <v>122.74964574297175</v>
      </c>
      <c r="C68" s="59">
        <v>173.08709758537495</v>
      </c>
      <c r="D68" s="59">
        <v>173.08709758537495</v>
      </c>
      <c r="E68" s="59"/>
      <c r="F68" s="59">
        <f t="shared" si="0"/>
        <v>0</v>
      </c>
      <c r="G68" s="95">
        <f t="shared" si="1"/>
        <v>41.008225757169136</v>
      </c>
      <c r="H68" s="59"/>
      <c r="I68" s="59">
        <v>2.8832099995063376</v>
      </c>
      <c r="J68" s="59">
        <v>2.8832099995063376</v>
      </c>
      <c r="L68" s="59">
        <f t="shared" si="2"/>
        <v>0</v>
      </c>
    </row>
    <row r="69" spans="1:12" ht="15.75" x14ac:dyDescent="0.25">
      <c r="A69" s="36" t="s">
        <v>15</v>
      </c>
      <c r="B69" s="73">
        <v>122.74964574297175</v>
      </c>
      <c r="C69" s="26">
        <v>173.08709758537495</v>
      </c>
      <c r="D69" s="26">
        <v>173.08709758537495</v>
      </c>
      <c r="E69" s="26"/>
      <c r="F69" s="26">
        <f t="shared" si="0"/>
        <v>0</v>
      </c>
      <c r="G69" s="94">
        <f t="shared" si="1"/>
        <v>41.008225757169136</v>
      </c>
      <c r="H69" s="26"/>
      <c r="I69" s="26">
        <v>2.8832099995063376</v>
      </c>
      <c r="J69" s="26">
        <v>2.8832099995063376</v>
      </c>
      <c r="L69" s="26">
        <f t="shared" si="2"/>
        <v>0</v>
      </c>
    </row>
    <row r="70" spans="1:12" s="72" customFormat="1" ht="15.75" x14ac:dyDescent="0.25">
      <c r="A70" s="61" t="s">
        <v>16</v>
      </c>
      <c r="B70" s="140">
        <v>122.4575734800421</v>
      </c>
      <c r="C70" s="59">
        <v>124.55507026410639</v>
      </c>
      <c r="D70" s="59">
        <v>129.73026574246433</v>
      </c>
      <c r="E70" s="59"/>
      <c r="F70" s="59">
        <f t="shared" si="0"/>
        <v>4.1549456536650542</v>
      </c>
      <c r="G70" s="95">
        <f t="shared" si="1"/>
        <v>5.9389485319236046</v>
      </c>
      <c r="H70" s="59"/>
      <c r="I70" s="59">
        <v>0.73289115104725411</v>
      </c>
      <c r="J70" s="59">
        <v>0.76334238007378785</v>
      </c>
      <c r="K70" s="57"/>
      <c r="L70" s="59">
        <f t="shared" si="2"/>
        <v>3.0451229026533744E-2</v>
      </c>
    </row>
    <row r="71" spans="1:12" s="57" customFormat="1" ht="15.75" x14ac:dyDescent="0.25">
      <c r="A71" s="35" t="s">
        <v>16</v>
      </c>
      <c r="B71" s="73">
        <v>122.4575734800421</v>
      </c>
      <c r="C71" s="26">
        <v>124.55507026410639</v>
      </c>
      <c r="D71" s="26">
        <v>129.73026574246433</v>
      </c>
      <c r="E71" s="26"/>
      <c r="F71" s="26">
        <f t="shared" ref="F71:F134" si="3">((D71/C71-1)*100)</f>
        <v>4.1549456536650542</v>
      </c>
      <c r="G71" s="94">
        <f t="shared" si="1"/>
        <v>5.9389485319236046</v>
      </c>
      <c r="H71" s="26"/>
      <c r="I71" s="26">
        <v>0.73289115104725411</v>
      </c>
      <c r="J71" s="26">
        <v>0.76334238007378785</v>
      </c>
      <c r="K71"/>
      <c r="L71" s="26">
        <f t="shared" si="2"/>
        <v>3.0451229026533744E-2</v>
      </c>
    </row>
    <row r="72" spans="1:12" s="4" customFormat="1" ht="15.75" x14ac:dyDescent="0.25">
      <c r="A72" s="64" t="s">
        <v>16</v>
      </c>
      <c r="B72" s="140">
        <v>122.4575734800421</v>
      </c>
      <c r="C72" s="59">
        <v>124.55507026410639</v>
      </c>
      <c r="D72" s="59">
        <v>129.73026574246433</v>
      </c>
      <c r="E72" s="59"/>
      <c r="F72" s="59">
        <f t="shared" si="3"/>
        <v>4.1549456536650542</v>
      </c>
      <c r="G72" s="95">
        <f t="shared" ref="G72:G135" si="4">((D72/B72-1)*100)</f>
        <v>5.9389485319236046</v>
      </c>
      <c r="H72" s="59"/>
      <c r="I72" s="59">
        <v>0.73289115104725411</v>
      </c>
      <c r="J72" s="59">
        <v>0.76334238007378785</v>
      </c>
      <c r="K72" s="57"/>
      <c r="L72" s="59">
        <f t="shared" ref="L72:L135" si="5">J72-I72</f>
        <v>3.0451229026533744E-2</v>
      </c>
    </row>
    <row r="73" spans="1:12" s="57" customFormat="1" ht="15.75" x14ac:dyDescent="0.25">
      <c r="A73" s="33" t="s">
        <v>128</v>
      </c>
      <c r="B73" s="142">
        <v>100.65047510964997</v>
      </c>
      <c r="C73" s="37">
        <v>99.944923507635622</v>
      </c>
      <c r="D73" s="37">
        <v>99.681956639800774</v>
      </c>
      <c r="E73" s="37"/>
      <c r="F73" s="37">
        <f t="shared" si="3"/>
        <v>-0.26311178057458751</v>
      </c>
      <c r="G73" s="97">
        <f t="shared" si="4"/>
        <v>-0.96225921317717455</v>
      </c>
      <c r="H73" s="37"/>
      <c r="I73" s="37">
        <v>3.8881704759421365</v>
      </c>
      <c r="J73" s="37">
        <v>3.8779402413711099</v>
      </c>
      <c r="K73"/>
      <c r="L73" s="37">
        <f t="shared" si="5"/>
        <v>-1.0230234571026564E-2</v>
      </c>
    </row>
    <row r="74" spans="1:12" s="4" customFormat="1" ht="15.75" x14ac:dyDescent="0.25">
      <c r="A74" s="61" t="s">
        <v>79</v>
      </c>
      <c r="B74" s="140">
        <v>100.56603137586002</v>
      </c>
      <c r="C74" s="59">
        <v>99.613444102056121</v>
      </c>
      <c r="D74" s="59">
        <v>99.280409951275345</v>
      </c>
      <c r="E74" s="59"/>
      <c r="F74" s="59">
        <f t="shared" si="3"/>
        <v>-0.33432650962210708</v>
      </c>
      <c r="G74" s="95">
        <f t="shared" si="4"/>
        <v>-1.2783853623294927</v>
      </c>
      <c r="H74" s="59"/>
      <c r="I74" s="59">
        <v>2.98245593577944</v>
      </c>
      <c r="J74" s="59">
        <v>2.9724847949483308</v>
      </c>
      <c r="K74" s="57"/>
      <c r="L74" s="59">
        <f t="shared" si="5"/>
        <v>-9.9711408311091709E-3</v>
      </c>
    </row>
    <row r="75" spans="1:12" s="57" customFormat="1" ht="15.75" x14ac:dyDescent="0.25">
      <c r="A75" s="35" t="s">
        <v>80</v>
      </c>
      <c r="B75" s="73">
        <v>96.89353082890031</v>
      </c>
      <c r="C75" s="26">
        <v>95.047265055529749</v>
      </c>
      <c r="D75" s="26">
        <v>97.241901549328944</v>
      </c>
      <c r="E75" s="26"/>
      <c r="F75" s="26">
        <f t="shared" si="3"/>
        <v>2.3089948906126034</v>
      </c>
      <c r="G75" s="94">
        <f t="shared" si="4"/>
        <v>0.35953971069937474</v>
      </c>
      <c r="H75" s="26"/>
      <c r="I75" s="26">
        <v>0.49262476498727542</v>
      </c>
      <c r="J75" s="26">
        <v>0.50399944564072396</v>
      </c>
      <c r="K75"/>
      <c r="L75" s="26">
        <f t="shared" si="5"/>
        <v>1.1374680653448543E-2</v>
      </c>
    </row>
    <row r="76" spans="1:12" s="4" customFormat="1" ht="15.75" x14ac:dyDescent="0.25">
      <c r="A76" s="64" t="s">
        <v>81</v>
      </c>
      <c r="B76" s="140">
        <v>96.89353082890031</v>
      </c>
      <c r="C76" s="59">
        <v>95.047265055529749</v>
      </c>
      <c r="D76" s="59">
        <v>97.241901549328944</v>
      </c>
      <c r="E76" s="59"/>
      <c r="F76" s="59">
        <f t="shared" si="3"/>
        <v>2.3089948906126034</v>
      </c>
      <c r="G76" s="95">
        <f t="shared" si="4"/>
        <v>0.35953971069937474</v>
      </c>
      <c r="H76" s="59"/>
      <c r="I76" s="59">
        <v>0.49262476498727542</v>
      </c>
      <c r="J76" s="59">
        <v>0.50399944564072396</v>
      </c>
      <c r="K76" s="57"/>
      <c r="L76" s="59">
        <f t="shared" si="5"/>
        <v>1.1374680653448543E-2</v>
      </c>
    </row>
    <row r="77" spans="1:12" s="57" customFormat="1" ht="15.75" x14ac:dyDescent="0.25">
      <c r="A77" s="35" t="s">
        <v>82</v>
      </c>
      <c r="B77" s="73">
        <v>103.72469570049743</v>
      </c>
      <c r="C77" s="26">
        <v>102.84616726077128</v>
      </c>
      <c r="D77" s="26">
        <v>101.85727351838119</v>
      </c>
      <c r="E77" s="26"/>
      <c r="F77" s="26">
        <f t="shared" si="3"/>
        <v>-0.96152707361734091</v>
      </c>
      <c r="G77" s="94">
        <f t="shared" si="4"/>
        <v>-1.8003640979660007</v>
      </c>
      <c r="H77" s="26"/>
      <c r="I77" s="26">
        <v>2.219991726728249</v>
      </c>
      <c r="J77" s="26">
        <v>2.1986459052436915</v>
      </c>
      <c r="K77"/>
      <c r="L77" s="26">
        <f t="shared" si="5"/>
        <v>-2.1345821484557437E-2</v>
      </c>
    </row>
    <row r="78" spans="1:12" s="4" customFormat="1" ht="15.75" x14ac:dyDescent="0.25">
      <c r="A78" s="64" t="s">
        <v>231</v>
      </c>
      <c r="B78" s="140">
        <v>100.55107816119612</v>
      </c>
      <c r="C78" s="59">
        <v>99.068182030960998</v>
      </c>
      <c r="D78" s="59">
        <v>96.829152492049474</v>
      </c>
      <c r="E78" s="59"/>
      <c r="F78" s="59">
        <f t="shared" si="3"/>
        <v>-2.2600894586031428</v>
      </c>
      <c r="G78" s="95">
        <f t="shared" si="4"/>
        <v>-3.7015273602336918</v>
      </c>
      <c r="H78" s="59"/>
      <c r="I78" s="59">
        <v>0.97604818013039107</v>
      </c>
      <c r="J78" s="59">
        <v>0.95398861810037627</v>
      </c>
      <c r="K78" s="57"/>
      <c r="L78" s="59">
        <f t="shared" si="5"/>
        <v>-2.2059562030014801E-2</v>
      </c>
    </row>
    <row r="79" spans="1:12" s="57" customFormat="1" ht="15.75" x14ac:dyDescent="0.25">
      <c r="A79" s="36" t="s">
        <v>230</v>
      </c>
      <c r="B79" s="73">
        <v>108.18187805431108</v>
      </c>
      <c r="C79" s="26">
        <v>107.25694001785362</v>
      </c>
      <c r="D79" s="26">
        <v>106.61034710872525</v>
      </c>
      <c r="E79" s="26"/>
      <c r="F79" s="26">
        <f t="shared" si="3"/>
        <v>-0.60284482199542966</v>
      </c>
      <c r="G79" s="94">
        <f t="shared" si="4"/>
        <v>-1.4526748600138695</v>
      </c>
      <c r="H79" s="26"/>
      <c r="I79" s="26">
        <v>0.71252998594877326</v>
      </c>
      <c r="J79" s="26">
        <v>0.70823453582331641</v>
      </c>
      <c r="K79"/>
      <c r="L79" s="26">
        <f t="shared" si="5"/>
        <v>-4.2954501254568456E-3</v>
      </c>
    </row>
    <row r="80" spans="1:12" s="4" customFormat="1" ht="15.75" x14ac:dyDescent="0.25">
      <c r="A80" s="64" t="s">
        <v>229</v>
      </c>
      <c r="B80" s="140">
        <v>104.05031236850847</v>
      </c>
      <c r="C80" s="59">
        <v>104.40216417369228</v>
      </c>
      <c r="D80" s="59">
        <v>105.38627595692076</v>
      </c>
      <c r="E80" s="59"/>
      <c r="F80" s="59">
        <f t="shared" si="3"/>
        <v>0.94261626760074879</v>
      </c>
      <c r="G80" s="95">
        <f t="shared" si="4"/>
        <v>1.2839592289553003</v>
      </c>
      <c r="H80" s="59"/>
      <c r="I80" s="59">
        <v>0.53141356064908485</v>
      </c>
      <c r="J80" s="59">
        <v>0.5364227513199995</v>
      </c>
      <c r="K80" s="57"/>
      <c r="L80" s="59">
        <f t="shared" si="5"/>
        <v>5.0091906709146539E-3</v>
      </c>
    </row>
    <row r="81" spans="1:12" s="57" customFormat="1" ht="15.75" x14ac:dyDescent="0.25">
      <c r="A81" s="35" t="s">
        <v>158</v>
      </c>
      <c r="B81" s="73">
        <v>85.070964962947357</v>
      </c>
      <c r="C81" s="26">
        <v>85.074708911125342</v>
      </c>
      <c r="D81" s="26">
        <v>85.074708911125342</v>
      </c>
      <c r="E81" s="26"/>
      <c r="F81" s="26">
        <f t="shared" si="3"/>
        <v>0</v>
      </c>
      <c r="G81" s="94">
        <f t="shared" si="4"/>
        <v>4.4009706244851898E-3</v>
      </c>
      <c r="H81" s="26"/>
      <c r="I81" s="26">
        <v>0.26983944406391508</v>
      </c>
      <c r="J81" s="26">
        <v>0.26983944406391508</v>
      </c>
      <c r="K81"/>
      <c r="L81" s="26">
        <f t="shared" si="5"/>
        <v>0</v>
      </c>
    </row>
    <row r="82" spans="1:12" s="4" customFormat="1" ht="15.75" x14ac:dyDescent="0.25">
      <c r="A82" s="64" t="s">
        <v>228</v>
      </c>
      <c r="B82" s="140">
        <v>85.070964962947357</v>
      </c>
      <c r="C82" s="59">
        <v>85.074708911125342</v>
      </c>
      <c r="D82" s="59">
        <v>85.074708911125342</v>
      </c>
      <c r="E82" s="59"/>
      <c r="F82" s="59">
        <f t="shared" si="3"/>
        <v>0</v>
      </c>
      <c r="G82" s="95">
        <f t="shared" si="4"/>
        <v>4.4009706244851898E-3</v>
      </c>
      <c r="H82" s="59"/>
      <c r="I82" s="59">
        <v>0.26983944406391508</v>
      </c>
      <c r="J82" s="59">
        <v>0.26983944406391508</v>
      </c>
      <c r="K82" s="57"/>
      <c r="L82" s="59">
        <f t="shared" si="5"/>
        <v>0</v>
      </c>
    </row>
    <row r="83" spans="1:12" s="57" customFormat="1" ht="15.75" x14ac:dyDescent="0.25">
      <c r="A83" s="34" t="s">
        <v>83</v>
      </c>
      <c r="B83" s="73">
        <v>100.93255885589905</v>
      </c>
      <c r="C83" s="26">
        <v>101.05222831680939</v>
      </c>
      <c r="D83" s="26">
        <v>101.02332075421589</v>
      </c>
      <c r="E83" s="26"/>
      <c r="F83" s="26">
        <f t="shared" si="3"/>
        <v>-2.860655630757547E-2</v>
      </c>
      <c r="G83" s="94">
        <f t="shared" si="4"/>
        <v>8.9923310521067279E-2</v>
      </c>
      <c r="H83" s="26"/>
      <c r="I83" s="26">
        <v>0.90571454016269648</v>
      </c>
      <c r="J83" s="26">
        <v>0.90545544642277909</v>
      </c>
      <c r="K83"/>
      <c r="L83" s="26">
        <f t="shared" si="5"/>
        <v>-2.5909373991739315E-4</v>
      </c>
    </row>
    <row r="84" spans="1:12" s="4" customFormat="1" ht="15.75" x14ac:dyDescent="0.25">
      <c r="A84" s="58" t="s">
        <v>159</v>
      </c>
      <c r="B84" s="140">
        <v>100.93255885589905</v>
      </c>
      <c r="C84" s="59">
        <v>101.05222831680939</v>
      </c>
      <c r="D84" s="59">
        <v>101.02332075421589</v>
      </c>
      <c r="E84" s="59"/>
      <c r="F84" s="59">
        <f t="shared" si="3"/>
        <v>-2.860655630757547E-2</v>
      </c>
      <c r="G84" s="95">
        <f t="shared" si="4"/>
        <v>8.9923310521067279E-2</v>
      </c>
      <c r="H84" s="59"/>
      <c r="I84" s="59">
        <v>0.90571454016269648</v>
      </c>
      <c r="J84" s="59">
        <v>0.90545544642277909</v>
      </c>
      <c r="K84" s="57"/>
      <c r="L84" s="59">
        <f t="shared" si="5"/>
        <v>-2.5909373991739315E-4</v>
      </c>
    </row>
    <row r="85" spans="1:12" s="57" customFormat="1" ht="15.75" x14ac:dyDescent="0.25">
      <c r="A85" s="36" t="s">
        <v>159</v>
      </c>
      <c r="B85" s="73">
        <v>100.93255885589905</v>
      </c>
      <c r="C85" s="26">
        <v>101.05222831680939</v>
      </c>
      <c r="D85" s="26">
        <v>101.02332075421589</v>
      </c>
      <c r="E85" s="26"/>
      <c r="F85" s="26">
        <f t="shared" si="3"/>
        <v>-2.860655630757547E-2</v>
      </c>
      <c r="G85" s="94">
        <f t="shared" si="4"/>
        <v>8.9923310521067279E-2</v>
      </c>
      <c r="H85" s="26"/>
      <c r="I85" s="26">
        <v>0.90571454016269648</v>
      </c>
      <c r="J85" s="26">
        <v>0.90545544642277909</v>
      </c>
      <c r="K85"/>
      <c r="L85" s="26">
        <f t="shared" si="5"/>
        <v>-2.5909373991739315E-4</v>
      </c>
    </row>
    <row r="86" spans="1:12" s="4" customFormat="1" ht="15.75" x14ac:dyDescent="0.25">
      <c r="A86" s="55" t="s">
        <v>129</v>
      </c>
      <c r="B86" s="141">
        <v>109.98434334798695</v>
      </c>
      <c r="C86" s="60">
        <v>110.05345913432531</v>
      </c>
      <c r="D86" s="60">
        <v>110.3050116966716</v>
      </c>
      <c r="E86" s="60"/>
      <c r="F86" s="60">
        <f t="shared" si="3"/>
        <v>0.22857306287780155</v>
      </c>
      <c r="G86" s="96">
        <f t="shared" si="4"/>
        <v>0.29155817903105952</v>
      </c>
      <c r="H86" s="60"/>
      <c r="I86" s="60">
        <v>25.63196687345496</v>
      </c>
      <c r="J86" s="60">
        <v>25.690554645213442</v>
      </c>
      <c r="K86" s="57"/>
      <c r="L86" s="60">
        <f t="shared" si="5"/>
        <v>5.8587771758482177E-2</v>
      </c>
    </row>
    <row r="87" spans="1:12" s="57" customFormat="1" ht="15.75" x14ac:dyDescent="0.25">
      <c r="A87" s="34" t="s">
        <v>149</v>
      </c>
      <c r="B87" s="73">
        <v>118.78779793927102</v>
      </c>
      <c r="C87" s="26">
        <v>126.68556721344532</v>
      </c>
      <c r="D87" s="26">
        <v>127.15211973162191</v>
      </c>
      <c r="E87" s="26"/>
      <c r="F87" s="26">
        <f t="shared" si="3"/>
        <v>0.36827598315956056</v>
      </c>
      <c r="G87" s="94">
        <f t="shared" si="4"/>
        <v>7.041398138070587</v>
      </c>
      <c r="H87" s="26"/>
      <c r="I87" s="26">
        <v>14.797378976415152</v>
      </c>
      <c r="J87" s="26">
        <v>14.851874169322389</v>
      </c>
      <c r="K87"/>
      <c r="L87" s="26">
        <f t="shared" si="5"/>
        <v>5.4495192907237922E-2</v>
      </c>
    </row>
    <row r="88" spans="1:12" s="4" customFormat="1" ht="15.75" x14ac:dyDescent="0.25">
      <c r="A88" s="58" t="s">
        <v>160</v>
      </c>
      <c r="B88" s="140">
        <v>118.78779793927102</v>
      </c>
      <c r="C88" s="59">
        <v>126.68556721344532</v>
      </c>
      <c r="D88" s="59">
        <v>127.15211973162191</v>
      </c>
      <c r="E88" s="59"/>
      <c r="F88" s="59">
        <f t="shared" si="3"/>
        <v>0.36827598315956056</v>
      </c>
      <c r="G88" s="95">
        <f t="shared" si="4"/>
        <v>7.041398138070587</v>
      </c>
      <c r="H88" s="59"/>
      <c r="I88" s="59">
        <v>14.797378976415152</v>
      </c>
      <c r="J88" s="59">
        <v>14.851874169322389</v>
      </c>
      <c r="K88" s="57"/>
      <c r="L88" s="59">
        <f t="shared" si="5"/>
        <v>5.4495192907237922E-2</v>
      </c>
    </row>
    <row r="89" spans="1:12" s="57" customFormat="1" ht="15.75" x14ac:dyDescent="0.25">
      <c r="A89" s="36" t="s">
        <v>160</v>
      </c>
      <c r="B89" s="73">
        <v>118.78779793927102</v>
      </c>
      <c r="C89" s="26">
        <v>126.68556721344532</v>
      </c>
      <c r="D89" s="26">
        <v>127.15211973162191</v>
      </c>
      <c r="E89" s="26"/>
      <c r="F89" s="26">
        <f t="shared" si="3"/>
        <v>0.36827598315956056</v>
      </c>
      <c r="G89" s="94">
        <f t="shared" si="4"/>
        <v>7.041398138070587</v>
      </c>
      <c r="H89" s="26"/>
      <c r="I89" s="26">
        <v>14.797378976415152</v>
      </c>
      <c r="J89" s="26">
        <v>14.851874169322389</v>
      </c>
      <c r="K89"/>
      <c r="L89" s="26">
        <f t="shared" si="5"/>
        <v>5.4495192907237922E-2</v>
      </c>
    </row>
    <row r="90" spans="1:12" s="4" customFormat="1" ht="15.75" x14ac:dyDescent="0.25">
      <c r="A90" s="61" t="s">
        <v>148</v>
      </c>
      <c r="B90" s="140">
        <v>107.85582605464249</v>
      </c>
      <c r="C90" s="59">
        <v>107.66674532098816</v>
      </c>
      <c r="D90" s="59">
        <v>107.78519995652499</v>
      </c>
      <c r="E90" s="59"/>
      <c r="F90" s="59">
        <f t="shared" si="3"/>
        <v>0.11001970495503333</v>
      </c>
      <c r="G90" s="95">
        <f t="shared" si="4"/>
        <v>-6.5481950026247127E-2</v>
      </c>
      <c r="H90" s="59"/>
      <c r="I90" s="59">
        <v>3.3487629179809533</v>
      </c>
      <c r="J90" s="59">
        <v>3.3524472170629598</v>
      </c>
      <c r="K90" s="57"/>
      <c r="L90" s="59">
        <f t="shared" si="5"/>
        <v>3.6842990820065147E-3</v>
      </c>
    </row>
    <row r="91" spans="1:12" s="57" customFormat="1" ht="15.75" x14ac:dyDescent="0.25">
      <c r="A91" s="35" t="s">
        <v>161</v>
      </c>
      <c r="B91" s="73">
        <v>104.43092846051252</v>
      </c>
      <c r="C91" s="26">
        <v>104.19530242730946</v>
      </c>
      <c r="D91" s="26">
        <v>104.34291659902661</v>
      </c>
      <c r="E91" s="26"/>
      <c r="F91" s="26">
        <f t="shared" si="3"/>
        <v>0.14167065911645516</v>
      </c>
      <c r="G91" s="94">
        <f t="shared" si="4"/>
        <v>-8.4277582114178351E-2</v>
      </c>
      <c r="H91" s="26"/>
      <c r="I91" s="26">
        <v>2.6006084146025903</v>
      </c>
      <c r="J91" s="26">
        <v>2.6042927136845955</v>
      </c>
      <c r="K91"/>
      <c r="L91" s="26">
        <f t="shared" si="5"/>
        <v>3.6842990820051824E-3</v>
      </c>
    </row>
    <row r="92" spans="1:12" s="4" customFormat="1" ht="15.75" x14ac:dyDescent="0.25">
      <c r="A92" s="64" t="s">
        <v>227</v>
      </c>
      <c r="B92" s="140">
        <v>104.43092846051252</v>
      </c>
      <c r="C92" s="59">
        <v>104.19530242730946</v>
      </c>
      <c r="D92" s="59">
        <v>104.34291659902661</v>
      </c>
      <c r="E92" s="59"/>
      <c r="F92" s="59">
        <f t="shared" si="3"/>
        <v>0.14167065911645516</v>
      </c>
      <c r="G92" s="95">
        <f t="shared" si="4"/>
        <v>-8.4277582114178351E-2</v>
      </c>
      <c r="H92" s="59"/>
      <c r="I92" s="59">
        <v>2.6006084146025903</v>
      </c>
      <c r="J92" s="59">
        <v>2.6042927136845955</v>
      </c>
      <c r="K92" s="57"/>
      <c r="L92" s="59">
        <f t="shared" si="5"/>
        <v>3.6842990820051824E-3</v>
      </c>
    </row>
    <row r="93" spans="1:12" s="57" customFormat="1" ht="15.75" x14ac:dyDescent="0.25">
      <c r="A93" s="35" t="s">
        <v>162</v>
      </c>
      <c r="B93" s="73">
        <v>121.76877013422421</v>
      </c>
      <c r="C93" s="26">
        <v>121.76877013422421</v>
      </c>
      <c r="D93" s="26">
        <v>121.76877013422421</v>
      </c>
      <c r="E93" s="26"/>
      <c r="F93" s="26">
        <f t="shared" si="3"/>
        <v>0</v>
      </c>
      <c r="G93" s="94">
        <f t="shared" si="4"/>
        <v>0</v>
      </c>
      <c r="H93" s="26"/>
      <c r="I93" s="26">
        <v>0.74815450337836342</v>
      </c>
      <c r="J93" s="26">
        <v>0.74815450337836331</v>
      </c>
      <c r="K93"/>
      <c r="L93" s="26">
        <f t="shared" si="5"/>
        <v>0</v>
      </c>
    </row>
    <row r="94" spans="1:12" s="4" customFormat="1" ht="15.75" x14ac:dyDescent="0.25">
      <c r="A94" s="64" t="s">
        <v>226</v>
      </c>
      <c r="B94" s="140">
        <v>121.76877013422421</v>
      </c>
      <c r="C94" s="59">
        <v>121.76877013422421</v>
      </c>
      <c r="D94" s="59">
        <v>121.76877013422421</v>
      </c>
      <c r="E94" s="59"/>
      <c r="F94" s="59">
        <f t="shared" si="3"/>
        <v>0</v>
      </c>
      <c r="G94" s="95">
        <f t="shared" si="4"/>
        <v>0</v>
      </c>
      <c r="H94" s="59"/>
      <c r="I94" s="59">
        <v>0.74815450337836342</v>
      </c>
      <c r="J94" s="59">
        <v>0.74815450337836331</v>
      </c>
      <c r="K94" s="57"/>
      <c r="L94" s="59">
        <f t="shared" si="5"/>
        <v>0</v>
      </c>
    </row>
    <row r="95" spans="1:12" s="57" customFormat="1" ht="15.75" x14ac:dyDescent="0.25">
      <c r="A95" s="34" t="s">
        <v>147</v>
      </c>
      <c r="B95" s="73">
        <v>101.97568562812032</v>
      </c>
      <c r="C95" s="26">
        <v>102.12659867612302</v>
      </c>
      <c r="D95" s="26">
        <v>102.12659867612302</v>
      </c>
      <c r="E95" s="26"/>
      <c r="F95" s="26">
        <f t="shared" si="3"/>
        <v>0</v>
      </c>
      <c r="G95" s="94">
        <f t="shared" si="4"/>
        <v>0.14798924574339622</v>
      </c>
      <c r="H95" s="26"/>
      <c r="I95" s="26">
        <v>1.6149744798120509</v>
      </c>
      <c r="J95" s="26">
        <v>1.6149744798120507</v>
      </c>
      <c r="K95"/>
      <c r="L95" s="26">
        <f t="shared" si="5"/>
        <v>0</v>
      </c>
    </row>
    <row r="96" spans="1:12" s="4" customFormat="1" ht="15.75" x14ac:dyDescent="0.25">
      <c r="A96" s="58" t="s">
        <v>84</v>
      </c>
      <c r="B96" s="140">
        <v>100</v>
      </c>
      <c r="C96" s="59">
        <v>100</v>
      </c>
      <c r="D96" s="59">
        <v>100</v>
      </c>
      <c r="E96" s="59"/>
      <c r="F96" s="59">
        <f t="shared" si="3"/>
        <v>0</v>
      </c>
      <c r="G96" s="95">
        <f t="shared" si="4"/>
        <v>0</v>
      </c>
      <c r="H96" s="59"/>
      <c r="I96" s="59">
        <v>1.3959538897111059</v>
      </c>
      <c r="J96" s="59">
        <v>1.3959538897111057</v>
      </c>
      <c r="K96" s="57"/>
      <c r="L96" s="59">
        <f t="shared" si="5"/>
        <v>0</v>
      </c>
    </row>
    <row r="97" spans="1:12" s="57" customFormat="1" ht="15.75" x14ac:dyDescent="0.25">
      <c r="A97" s="36" t="s">
        <v>85</v>
      </c>
      <c r="B97" s="73">
        <v>100</v>
      </c>
      <c r="C97" s="26">
        <v>100</v>
      </c>
      <c r="D97" s="26">
        <v>100</v>
      </c>
      <c r="E97" s="26"/>
      <c r="F97" s="26">
        <f t="shared" si="3"/>
        <v>0</v>
      </c>
      <c r="G97" s="94">
        <f t="shared" si="4"/>
        <v>0</v>
      </c>
      <c r="H97" s="26"/>
      <c r="I97" s="26">
        <v>1.3959538897111059</v>
      </c>
      <c r="J97" s="26">
        <v>1.3959538897111057</v>
      </c>
      <c r="K97"/>
      <c r="L97" s="26">
        <f t="shared" si="5"/>
        <v>0</v>
      </c>
    </row>
    <row r="98" spans="1:12" s="4" customFormat="1" ht="15.75" x14ac:dyDescent="0.25">
      <c r="A98" s="58" t="s">
        <v>86</v>
      </c>
      <c r="B98" s="140">
        <v>116.8521111010899</v>
      </c>
      <c r="C98" s="59">
        <v>118.13936217755054</v>
      </c>
      <c r="D98" s="59">
        <v>118.13936217755054</v>
      </c>
      <c r="E98" s="59"/>
      <c r="F98" s="59">
        <f t="shared" si="3"/>
        <v>0</v>
      </c>
      <c r="G98" s="95">
        <f t="shared" si="4"/>
        <v>1.1016070350214013</v>
      </c>
      <c r="H98" s="59"/>
      <c r="I98" s="59">
        <v>0.21902059010094488</v>
      </c>
      <c r="J98" s="59">
        <v>0.21902059010094488</v>
      </c>
      <c r="K98" s="57"/>
      <c r="L98" s="59">
        <f t="shared" si="5"/>
        <v>0</v>
      </c>
    </row>
    <row r="99" spans="1:12" s="57" customFormat="1" ht="15.75" x14ac:dyDescent="0.25">
      <c r="A99" s="36" t="s">
        <v>87</v>
      </c>
      <c r="B99" s="73">
        <v>116.8521111010899</v>
      </c>
      <c r="C99" s="26">
        <v>118.13936217755054</v>
      </c>
      <c r="D99" s="26">
        <v>118.13936217755054</v>
      </c>
      <c r="E99" s="26"/>
      <c r="F99" s="26">
        <f t="shared" si="3"/>
        <v>0</v>
      </c>
      <c r="G99" s="94">
        <f t="shared" si="4"/>
        <v>1.1016070350214013</v>
      </c>
      <c r="H99" s="26"/>
      <c r="I99" s="26">
        <v>0.21902059010094488</v>
      </c>
      <c r="J99" s="26">
        <v>0.21902059010094488</v>
      </c>
      <c r="K99"/>
      <c r="L99" s="26">
        <f t="shared" si="5"/>
        <v>0</v>
      </c>
    </row>
    <row r="100" spans="1:12" s="4" customFormat="1" ht="15.75" x14ac:dyDescent="0.25">
      <c r="A100" s="61" t="s">
        <v>146</v>
      </c>
      <c r="B100" s="140">
        <v>97.908891005352672</v>
      </c>
      <c r="C100" s="59">
        <v>84.8582401718146</v>
      </c>
      <c r="D100" s="59">
        <v>84.864141514851596</v>
      </c>
      <c r="E100" s="59"/>
      <c r="F100" s="59">
        <f t="shared" si="3"/>
        <v>6.9543547274175666E-3</v>
      </c>
      <c r="G100" s="95">
        <f t="shared" si="4"/>
        <v>-13.323355373096735</v>
      </c>
      <c r="H100" s="59"/>
      <c r="I100" s="59">
        <v>5.8708504992468074</v>
      </c>
      <c r="J100" s="59">
        <v>5.871258779016042</v>
      </c>
      <c r="K100" s="57"/>
      <c r="L100" s="59">
        <f t="shared" si="5"/>
        <v>4.0827976923463183E-4</v>
      </c>
    </row>
    <row r="101" spans="1:12" s="57" customFormat="1" ht="15.75" x14ac:dyDescent="0.25">
      <c r="A101" s="35" t="s">
        <v>17</v>
      </c>
      <c r="B101" s="73">
        <v>92.328150941051021</v>
      </c>
      <c r="C101" s="26">
        <v>72.243300843219174</v>
      </c>
      <c r="D101" s="26">
        <v>72.252382964240212</v>
      </c>
      <c r="E101" s="26"/>
      <c r="F101" s="26">
        <f t="shared" si="3"/>
        <v>1.2571575377973154E-2</v>
      </c>
      <c r="G101" s="94">
        <f t="shared" si="4"/>
        <v>-21.743929421513741</v>
      </c>
      <c r="H101" s="26"/>
      <c r="I101" s="26">
        <v>3.2476420572415421</v>
      </c>
      <c r="J101" s="26">
        <v>3.2480503370107749</v>
      </c>
      <c r="K101"/>
      <c r="L101" s="26">
        <f t="shared" si="5"/>
        <v>4.0827976923285547E-4</v>
      </c>
    </row>
    <row r="102" spans="1:12" s="4" customFormat="1" ht="15.75" x14ac:dyDescent="0.25">
      <c r="A102" s="64" t="s">
        <v>17</v>
      </c>
      <c r="B102" s="140">
        <v>92.328150941051021</v>
      </c>
      <c r="C102" s="59">
        <v>72.243300843219174</v>
      </c>
      <c r="D102" s="59">
        <v>72.252382964240212</v>
      </c>
      <c r="E102" s="59"/>
      <c r="F102" s="59">
        <f t="shared" si="3"/>
        <v>1.2571575377973154E-2</v>
      </c>
      <c r="G102" s="95">
        <f t="shared" si="4"/>
        <v>-21.743929421513741</v>
      </c>
      <c r="H102" s="59"/>
      <c r="I102" s="59">
        <v>3.2476420572415421</v>
      </c>
      <c r="J102" s="59">
        <v>3.2480503370107749</v>
      </c>
      <c r="K102" s="57"/>
      <c r="L102" s="59">
        <f t="shared" si="5"/>
        <v>4.0827976923285547E-4</v>
      </c>
    </row>
    <row r="103" spans="1:12" s="57" customFormat="1" ht="15.75" x14ac:dyDescent="0.25">
      <c r="A103" s="35" t="s">
        <v>88</v>
      </c>
      <c r="B103" s="73">
        <v>97.709840830703513</v>
      </c>
      <c r="C103" s="26">
        <v>97.709840830703527</v>
      </c>
      <c r="D103" s="26">
        <v>97.709840830703527</v>
      </c>
      <c r="E103" s="26"/>
      <c r="F103" s="26">
        <f t="shared" si="3"/>
        <v>0</v>
      </c>
      <c r="G103" s="94">
        <f t="shared" si="4"/>
        <v>2.2204460492503131E-14</v>
      </c>
      <c r="H103" s="26"/>
      <c r="I103" s="26">
        <v>1.7071864379589394</v>
      </c>
      <c r="J103" s="26">
        <v>1.7071864379589394</v>
      </c>
      <c r="K103"/>
      <c r="L103" s="26">
        <f t="shared" si="5"/>
        <v>0</v>
      </c>
    </row>
    <row r="104" spans="1:12" s="4" customFormat="1" ht="15.75" x14ac:dyDescent="0.25">
      <c r="A104" s="64" t="s">
        <v>89</v>
      </c>
      <c r="B104" s="140">
        <v>97.709840830703513</v>
      </c>
      <c r="C104" s="59">
        <v>97.709840830703527</v>
      </c>
      <c r="D104" s="59">
        <v>97.709840830703527</v>
      </c>
      <c r="E104" s="59"/>
      <c r="F104" s="59">
        <f t="shared" si="3"/>
        <v>0</v>
      </c>
      <c r="G104" s="95">
        <f t="shared" si="4"/>
        <v>2.2204460492503131E-14</v>
      </c>
      <c r="H104" s="59"/>
      <c r="I104" s="59">
        <v>1.7071864379589394</v>
      </c>
      <c r="J104" s="59">
        <v>1.7071864379589394</v>
      </c>
      <c r="K104" s="57"/>
      <c r="L104" s="59">
        <f t="shared" si="5"/>
        <v>0</v>
      </c>
    </row>
    <row r="105" spans="1:12" s="57" customFormat="1" ht="15.75" x14ac:dyDescent="0.25">
      <c r="A105" s="35" t="s">
        <v>90</v>
      </c>
      <c r="B105" s="73">
        <v>135.54671882237798</v>
      </c>
      <c r="C105" s="26">
        <v>135.54671882237798</v>
      </c>
      <c r="D105" s="26">
        <v>135.54671882237798</v>
      </c>
      <c r="E105" s="26"/>
      <c r="F105" s="26">
        <f t="shared" si="3"/>
        <v>0</v>
      </c>
      <c r="G105" s="94">
        <f t="shared" si="4"/>
        <v>0</v>
      </c>
      <c r="H105" s="26"/>
      <c r="I105" s="26">
        <v>0.91602200404632728</v>
      </c>
      <c r="J105" s="26">
        <v>0.91602200404632728</v>
      </c>
      <c r="K105"/>
      <c r="L105" s="26">
        <f t="shared" si="5"/>
        <v>0</v>
      </c>
    </row>
    <row r="106" spans="1:12" s="4" customFormat="1" ht="15.75" x14ac:dyDescent="0.25">
      <c r="A106" s="64" t="s">
        <v>91</v>
      </c>
      <c r="B106" s="140">
        <v>135.54671882237798</v>
      </c>
      <c r="C106" s="59">
        <v>135.54671882237798</v>
      </c>
      <c r="D106" s="59">
        <v>135.54671882237798</v>
      </c>
      <c r="E106" s="59"/>
      <c r="F106" s="59">
        <f t="shared" si="3"/>
        <v>0</v>
      </c>
      <c r="G106" s="95">
        <f t="shared" si="4"/>
        <v>0</v>
      </c>
      <c r="H106" s="59"/>
      <c r="I106" s="59">
        <v>0.91602200404632728</v>
      </c>
      <c r="J106" s="59">
        <v>0.91602200404632728</v>
      </c>
      <c r="K106" s="57"/>
      <c r="L106" s="59">
        <f t="shared" si="5"/>
        <v>0</v>
      </c>
    </row>
    <row r="107" spans="1:12" s="57" customFormat="1" ht="15.75" x14ac:dyDescent="0.25">
      <c r="A107" s="33" t="s">
        <v>250</v>
      </c>
      <c r="B107" s="142">
        <v>99.489944419387044</v>
      </c>
      <c r="C107" s="37">
        <v>97.943130780361429</v>
      </c>
      <c r="D107" s="37">
        <v>98.295729472372983</v>
      </c>
      <c r="E107" s="37"/>
      <c r="F107" s="37">
        <f t="shared" si="3"/>
        <v>0.3600034930497209</v>
      </c>
      <c r="G107" s="97">
        <f t="shared" si="4"/>
        <v>-1.2003373345752411</v>
      </c>
      <c r="H107" s="37"/>
      <c r="I107" s="37">
        <v>8.5349259770898982</v>
      </c>
      <c r="J107" s="37">
        <v>8.5656520087366292</v>
      </c>
      <c r="K107"/>
      <c r="L107" s="37">
        <f t="shared" si="5"/>
        <v>3.0726031646731045E-2</v>
      </c>
    </row>
    <row r="108" spans="1:12" s="4" customFormat="1" ht="15.75" x14ac:dyDescent="0.25">
      <c r="A108" s="61" t="s">
        <v>145</v>
      </c>
      <c r="B108" s="140">
        <v>101.995798770953</v>
      </c>
      <c r="C108" s="59">
        <v>100.23362172117434</v>
      </c>
      <c r="D108" s="59">
        <v>100.23362172117434</v>
      </c>
      <c r="E108" s="59"/>
      <c r="F108" s="59">
        <f t="shared" si="3"/>
        <v>0</v>
      </c>
      <c r="G108" s="95">
        <f t="shared" si="4"/>
        <v>-1.7276957198363529</v>
      </c>
      <c r="H108" s="59"/>
      <c r="I108" s="59">
        <v>2.0742661688851598</v>
      </c>
      <c r="J108" s="59">
        <v>2.0742661688851602</v>
      </c>
      <c r="K108" s="57"/>
      <c r="L108" s="59">
        <f t="shared" si="5"/>
        <v>0</v>
      </c>
    </row>
    <row r="109" spans="1:12" s="57" customFormat="1" ht="15.75" x14ac:dyDescent="0.25">
      <c r="A109" s="35" t="s">
        <v>163</v>
      </c>
      <c r="B109" s="73">
        <v>101.995798770953</v>
      </c>
      <c r="C109" s="26">
        <v>100.23362172117434</v>
      </c>
      <c r="D109" s="26">
        <v>100.23362172117434</v>
      </c>
      <c r="E109" s="26"/>
      <c r="F109" s="26">
        <f t="shared" si="3"/>
        <v>0</v>
      </c>
      <c r="G109" s="94">
        <f t="shared" si="4"/>
        <v>-1.7276957198363529</v>
      </c>
      <c r="H109" s="26"/>
      <c r="I109" s="26">
        <v>2.0742661688851598</v>
      </c>
      <c r="J109" s="26">
        <v>2.0742661688851602</v>
      </c>
      <c r="K109"/>
      <c r="L109" s="26">
        <f t="shared" si="5"/>
        <v>0</v>
      </c>
    </row>
    <row r="110" spans="1:12" s="4" customFormat="1" ht="15.75" x14ac:dyDescent="0.25">
      <c r="A110" s="64" t="s">
        <v>225</v>
      </c>
      <c r="B110" s="140">
        <v>101.995798770953</v>
      </c>
      <c r="C110" s="59">
        <v>100.23362172117434</v>
      </c>
      <c r="D110" s="59">
        <v>100.23362172117434</v>
      </c>
      <c r="E110" s="59"/>
      <c r="F110" s="59">
        <f t="shared" si="3"/>
        <v>0</v>
      </c>
      <c r="G110" s="95">
        <f t="shared" si="4"/>
        <v>-1.7276957198363529</v>
      </c>
      <c r="H110" s="59"/>
      <c r="I110" s="59">
        <v>2.0742661688851598</v>
      </c>
      <c r="J110" s="59">
        <v>2.0742661688851602</v>
      </c>
      <c r="K110" s="57"/>
      <c r="L110" s="59">
        <f t="shared" si="5"/>
        <v>0</v>
      </c>
    </row>
    <row r="111" spans="1:12" s="57" customFormat="1" ht="15.75" x14ac:dyDescent="0.25">
      <c r="A111" s="34" t="s">
        <v>92</v>
      </c>
      <c r="B111" s="73">
        <v>96.748689959231569</v>
      </c>
      <c r="C111" s="26">
        <v>95.679319648049514</v>
      </c>
      <c r="D111" s="26">
        <v>95.679319648049514</v>
      </c>
      <c r="E111" s="26"/>
      <c r="F111" s="26">
        <f t="shared" si="3"/>
        <v>0</v>
      </c>
      <c r="G111" s="94">
        <f t="shared" si="4"/>
        <v>-1.1053072776826989</v>
      </c>
      <c r="H111" s="26"/>
      <c r="I111" s="26">
        <v>0.29909888786289751</v>
      </c>
      <c r="J111" s="26">
        <v>0.29909888786289751</v>
      </c>
      <c r="K111"/>
      <c r="L111" s="26">
        <f t="shared" si="5"/>
        <v>0</v>
      </c>
    </row>
    <row r="112" spans="1:12" s="4" customFormat="1" ht="15.75" x14ac:dyDescent="0.25">
      <c r="A112" s="58" t="s">
        <v>93</v>
      </c>
      <c r="B112" s="140">
        <v>96.748689959231569</v>
      </c>
      <c r="C112" s="59">
        <v>95.679319648049514</v>
      </c>
      <c r="D112" s="59">
        <v>95.679319648049514</v>
      </c>
      <c r="E112" s="59"/>
      <c r="F112" s="59">
        <f t="shared" si="3"/>
        <v>0</v>
      </c>
      <c r="G112" s="95">
        <f t="shared" si="4"/>
        <v>-1.1053072776826989</v>
      </c>
      <c r="H112" s="59"/>
      <c r="I112" s="59">
        <v>0.29909888786289751</v>
      </c>
      <c r="J112" s="59">
        <v>0.29909888786289751</v>
      </c>
      <c r="K112" s="57"/>
      <c r="L112" s="59">
        <f t="shared" si="5"/>
        <v>0</v>
      </c>
    </row>
    <row r="113" spans="1:12" s="57" customFormat="1" ht="15.75" x14ac:dyDescent="0.25">
      <c r="A113" s="36" t="s">
        <v>92</v>
      </c>
      <c r="B113" s="73">
        <v>96.748689959231569</v>
      </c>
      <c r="C113" s="26">
        <v>95.679319648049514</v>
      </c>
      <c r="D113" s="26">
        <v>95.679319648049514</v>
      </c>
      <c r="E113" s="26"/>
      <c r="F113" s="26">
        <f t="shared" si="3"/>
        <v>0</v>
      </c>
      <c r="G113" s="94">
        <f t="shared" si="4"/>
        <v>-1.1053072776826989</v>
      </c>
      <c r="H113" s="26"/>
      <c r="I113" s="26">
        <v>0.29909888786289751</v>
      </c>
      <c r="J113" s="26">
        <v>0.29909888786289751</v>
      </c>
      <c r="K113"/>
      <c r="L113" s="26">
        <f t="shared" si="5"/>
        <v>0</v>
      </c>
    </row>
    <row r="114" spans="1:12" s="4" customFormat="1" ht="15.75" x14ac:dyDescent="0.25">
      <c r="A114" s="61" t="s">
        <v>94</v>
      </c>
      <c r="B114" s="140">
        <v>87.398229814794988</v>
      </c>
      <c r="C114" s="59">
        <v>85.300817577677051</v>
      </c>
      <c r="D114" s="59">
        <v>86.542051770182013</v>
      </c>
      <c r="E114" s="59"/>
      <c r="F114" s="59">
        <f t="shared" si="3"/>
        <v>1.455125786308753</v>
      </c>
      <c r="G114" s="95">
        <f t="shared" si="4"/>
        <v>-0.9796285879328348</v>
      </c>
      <c r="H114" s="59"/>
      <c r="I114" s="59">
        <v>2.1009188956150102</v>
      </c>
      <c r="J114" s="59">
        <v>2.1314899082145371</v>
      </c>
      <c r="K114" s="57"/>
      <c r="L114" s="59">
        <f t="shared" si="5"/>
        <v>3.0571012599526881E-2</v>
      </c>
    </row>
    <row r="115" spans="1:12" s="57" customFormat="1" ht="15.75" x14ac:dyDescent="0.25">
      <c r="A115" s="35" t="s">
        <v>164</v>
      </c>
      <c r="B115" s="73">
        <v>86.236473190600805</v>
      </c>
      <c r="C115" s="26">
        <v>84.162290656365229</v>
      </c>
      <c r="D115" s="26">
        <v>85.509670801397732</v>
      </c>
      <c r="E115" s="26"/>
      <c r="F115" s="26">
        <f t="shared" si="3"/>
        <v>1.6009309329921395</v>
      </c>
      <c r="G115" s="94">
        <f t="shared" si="4"/>
        <v>-0.84280161550285282</v>
      </c>
      <c r="H115" s="26"/>
      <c r="I115" s="26">
        <v>1.8675196589880405</v>
      </c>
      <c r="J115" s="26">
        <v>1.8974173588884893</v>
      </c>
      <c r="K115"/>
      <c r="L115" s="26">
        <f t="shared" si="5"/>
        <v>2.9897699900448771E-2</v>
      </c>
    </row>
    <row r="116" spans="1:12" s="4" customFormat="1" ht="15.75" x14ac:dyDescent="0.25">
      <c r="A116" s="64" t="s">
        <v>224</v>
      </c>
      <c r="B116" s="140">
        <v>74.843783216032577</v>
      </c>
      <c r="C116" s="59">
        <v>68.067309240337138</v>
      </c>
      <c r="D116" s="59">
        <v>72.558915051271029</v>
      </c>
      <c r="E116" s="59"/>
      <c r="F116" s="59">
        <f t="shared" si="3"/>
        <v>6.5987709240490133</v>
      </c>
      <c r="G116" s="95">
        <f t="shared" si="4"/>
        <v>-3.0528496377132619</v>
      </c>
      <c r="H116" s="59"/>
      <c r="I116" s="59">
        <v>0.35383873708069602</v>
      </c>
      <c r="J116" s="59">
        <v>0.37718774478119921</v>
      </c>
      <c r="K116" s="57"/>
      <c r="L116" s="59">
        <f t="shared" si="5"/>
        <v>2.3349007700503188E-2</v>
      </c>
    </row>
    <row r="117" spans="1:12" s="57" customFormat="1" ht="15.75" x14ac:dyDescent="0.25">
      <c r="A117" s="36" t="s">
        <v>223</v>
      </c>
      <c r="B117" s="73">
        <v>81.033322254170614</v>
      </c>
      <c r="C117" s="26">
        <v>79.320130750037492</v>
      </c>
      <c r="D117" s="26">
        <v>80.072609753835465</v>
      </c>
      <c r="E117" s="26"/>
      <c r="F117" s="26">
        <f t="shared" si="3"/>
        <v>0.94866082126019435</v>
      </c>
      <c r="G117" s="94">
        <f t="shared" si="4"/>
        <v>-1.1855770855867864</v>
      </c>
      <c r="H117" s="26"/>
      <c r="I117" s="26">
        <v>0.59000689444636145</v>
      </c>
      <c r="J117" s="26">
        <v>0.59560405869670807</v>
      </c>
      <c r="K117"/>
      <c r="L117" s="26">
        <f t="shared" si="5"/>
        <v>5.5971642503466201E-3</v>
      </c>
    </row>
    <row r="118" spans="1:12" s="4" customFormat="1" ht="15.75" x14ac:dyDescent="0.25">
      <c r="A118" s="64" t="s">
        <v>18</v>
      </c>
      <c r="B118" s="140">
        <v>93.564674522127476</v>
      </c>
      <c r="C118" s="59">
        <v>94.476433067721771</v>
      </c>
      <c r="D118" s="59">
        <v>94.476433067721771</v>
      </c>
      <c r="E118" s="59"/>
      <c r="F118" s="59">
        <f t="shared" si="3"/>
        <v>0</v>
      </c>
      <c r="G118" s="95">
        <f t="shared" si="4"/>
        <v>0.97446878349229937</v>
      </c>
      <c r="H118" s="59"/>
      <c r="I118" s="59">
        <v>0.23705777103744832</v>
      </c>
      <c r="J118" s="59">
        <v>0.23705777103744832</v>
      </c>
      <c r="K118" s="57"/>
      <c r="L118" s="59">
        <f t="shared" si="5"/>
        <v>0</v>
      </c>
    </row>
    <row r="119" spans="1:12" s="57" customFormat="1" ht="15.75" x14ac:dyDescent="0.25">
      <c r="A119" s="36" t="s">
        <v>95</v>
      </c>
      <c r="B119" s="73">
        <v>92.571078900423828</v>
      </c>
      <c r="C119" s="26">
        <v>92.516435584256982</v>
      </c>
      <c r="D119" s="26">
        <v>92.516435584256982</v>
      </c>
      <c r="E119" s="26"/>
      <c r="F119" s="26">
        <f t="shared" si="3"/>
        <v>0</v>
      </c>
      <c r="G119" s="94">
        <f t="shared" si="4"/>
        <v>-5.9028496605972869E-2</v>
      </c>
      <c r="H119" s="26"/>
      <c r="I119" s="26">
        <v>0.406711095757814</v>
      </c>
      <c r="J119" s="26">
        <v>0.40671109575781395</v>
      </c>
      <c r="K119"/>
      <c r="L119" s="26">
        <f t="shared" si="5"/>
        <v>0</v>
      </c>
    </row>
    <row r="120" spans="1:12" s="4" customFormat="1" ht="15.75" x14ac:dyDescent="0.25">
      <c r="A120" s="64" t="s">
        <v>96</v>
      </c>
      <c r="B120" s="140">
        <v>105.76028499126024</v>
      </c>
      <c r="C120" s="59">
        <v>105.72145300463012</v>
      </c>
      <c r="D120" s="59">
        <v>106.08084944150487</v>
      </c>
      <c r="E120" s="59"/>
      <c r="F120" s="59">
        <f t="shared" si="3"/>
        <v>0.3399465545171898</v>
      </c>
      <c r="G120" s="95">
        <f t="shared" si="4"/>
        <v>0.30310475266885906</v>
      </c>
      <c r="H120" s="59"/>
      <c r="I120" s="59">
        <v>0.2799051606657208</v>
      </c>
      <c r="J120" s="59">
        <v>0.28085668861531971</v>
      </c>
      <c r="K120" s="57"/>
      <c r="L120" s="59">
        <f t="shared" si="5"/>
        <v>9.5152794959890707E-4</v>
      </c>
    </row>
    <row r="121" spans="1:12" s="57" customFormat="1" ht="15.75" x14ac:dyDescent="0.25">
      <c r="A121" s="35" t="s">
        <v>97</v>
      </c>
      <c r="B121" s="73">
        <v>97.963218077003432</v>
      </c>
      <c r="C121" s="26">
        <v>95.654555451313996</v>
      </c>
      <c r="D121" s="26">
        <v>95.93050077076245</v>
      </c>
      <c r="E121" s="26"/>
      <c r="F121" s="26">
        <f t="shared" si="3"/>
        <v>0.28848110594053011</v>
      </c>
      <c r="G121" s="94">
        <f t="shared" si="4"/>
        <v>-2.0749801263604595</v>
      </c>
      <c r="H121" s="26"/>
      <c r="I121" s="26">
        <v>0.2333992366269696</v>
      </c>
      <c r="J121" s="26">
        <v>0.23407254932604785</v>
      </c>
      <c r="K121"/>
      <c r="L121" s="26">
        <f t="shared" si="5"/>
        <v>6.7331269907824898E-4</v>
      </c>
    </row>
    <row r="122" spans="1:12" s="4" customFormat="1" ht="15.75" x14ac:dyDescent="0.25">
      <c r="A122" s="64" t="s">
        <v>98</v>
      </c>
      <c r="B122" s="140">
        <v>97.963218077003432</v>
      </c>
      <c r="C122" s="59">
        <v>95.654555451313996</v>
      </c>
      <c r="D122" s="59">
        <v>95.93050077076245</v>
      </c>
      <c r="E122" s="59"/>
      <c r="F122" s="59">
        <f t="shared" si="3"/>
        <v>0.28848110594053011</v>
      </c>
      <c r="G122" s="95">
        <f t="shared" si="4"/>
        <v>-2.0749801263604595</v>
      </c>
      <c r="H122" s="59"/>
      <c r="I122" s="59">
        <v>0.2333992366269696</v>
      </c>
      <c r="J122" s="59">
        <v>0.23407254932604785</v>
      </c>
      <c r="K122" s="57"/>
      <c r="L122" s="59">
        <f t="shared" si="5"/>
        <v>6.7331269907824898E-4</v>
      </c>
    </row>
    <row r="123" spans="1:12" s="57" customFormat="1" ht="15.75" x14ac:dyDescent="0.25">
      <c r="A123" s="34" t="s">
        <v>144</v>
      </c>
      <c r="B123" s="73">
        <v>104.57181359800182</v>
      </c>
      <c r="C123" s="26">
        <v>94.358496848125228</v>
      </c>
      <c r="D123" s="26">
        <v>94.300019069882438</v>
      </c>
      <c r="E123" s="26"/>
      <c r="F123" s="26">
        <f t="shared" si="3"/>
        <v>-6.1974046001300742E-2</v>
      </c>
      <c r="G123" s="94">
        <f t="shared" si="4"/>
        <v>-9.822718163430288</v>
      </c>
      <c r="H123" s="26"/>
      <c r="I123" s="26">
        <v>0.83723601592932484</v>
      </c>
      <c r="J123" s="26">
        <v>0.83671714689567345</v>
      </c>
      <c r="K123"/>
      <c r="L123" s="26">
        <f t="shared" si="5"/>
        <v>-5.1886903365139236E-4</v>
      </c>
    </row>
    <row r="124" spans="1:12" s="4" customFormat="1" ht="15.75" x14ac:dyDescent="0.25">
      <c r="A124" s="58" t="s">
        <v>165</v>
      </c>
      <c r="B124" s="140">
        <v>104.57181359800182</v>
      </c>
      <c r="C124" s="59">
        <v>94.358496848125228</v>
      </c>
      <c r="D124" s="59">
        <v>94.300019069882438</v>
      </c>
      <c r="E124" s="59"/>
      <c r="F124" s="59">
        <f t="shared" si="3"/>
        <v>-6.1974046001300742E-2</v>
      </c>
      <c r="G124" s="95">
        <f t="shared" si="4"/>
        <v>-9.822718163430288</v>
      </c>
      <c r="H124" s="59"/>
      <c r="I124" s="59">
        <v>0.83723601592932484</v>
      </c>
      <c r="J124" s="59">
        <v>0.83671714689567345</v>
      </c>
      <c r="K124" s="57"/>
      <c r="L124" s="59">
        <f t="shared" si="5"/>
        <v>-5.1886903365139236E-4</v>
      </c>
    </row>
    <row r="125" spans="1:12" s="57" customFormat="1" ht="15.75" x14ac:dyDescent="0.25">
      <c r="A125" s="36" t="s">
        <v>222</v>
      </c>
      <c r="B125" s="73">
        <v>104.57181359800182</v>
      </c>
      <c r="C125" s="26">
        <v>94.358496848125228</v>
      </c>
      <c r="D125" s="26">
        <v>94.300019069882438</v>
      </c>
      <c r="E125" s="26"/>
      <c r="F125" s="26">
        <f t="shared" si="3"/>
        <v>-6.1974046001300742E-2</v>
      </c>
      <c r="G125" s="94">
        <f t="shared" si="4"/>
        <v>-9.822718163430288</v>
      </c>
      <c r="H125" s="26"/>
      <c r="I125" s="26">
        <v>0.83723601592932484</v>
      </c>
      <c r="J125" s="26">
        <v>0.83671714689567345</v>
      </c>
      <c r="K125"/>
      <c r="L125" s="26">
        <f t="shared" si="5"/>
        <v>-5.1886903365139236E-4</v>
      </c>
    </row>
    <row r="126" spans="1:12" s="4" customFormat="1" ht="15.75" x14ac:dyDescent="0.25">
      <c r="A126" s="61" t="s">
        <v>143</v>
      </c>
      <c r="B126" s="140">
        <v>99.503018715632436</v>
      </c>
      <c r="C126" s="59">
        <v>93.544007933973759</v>
      </c>
      <c r="D126" s="59">
        <v>94.279231529430334</v>
      </c>
      <c r="E126" s="59"/>
      <c r="F126" s="59">
        <f t="shared" si="3"/>
        <v>0.78596546341644924</v>
      </c>
      <c r="G126" s="95">
        <f t="shared" si="4"/>
        <v>-5.2498780978002868</v>
      </c>
      <c r="H126" s="59"/>
      <c r="I126" s="59">
        <v>0.51882139759238899</v>
      </c>
      <c r="J126" s="59">
        <v>0.52289915459427971</v>
      </c>
      <c r="K126" s="57"/>
      <c r="L126" s="59">
        <f t="shared" si="5"/>
        <v>4.077757001890725E-3</v>
      </c>
    </row>
    <row r="127" spans="1:12" s="57" customFormat="1" ht="15.75" x14ac:dyDescent="0.25">
      <c r="A127" s="35" t="s">
        <v>166</v>
      </c>
      <c r="B127" s="73">
        <v>99.503018715632436</v>
      </c>
      <c r="C127" s="26">
        <v>93.544007933973759</v>
      </c>
      <c r="D127" s="26">
        <v>94.279231529430334</v>
      </c>
      <c r="E127" s="26"/>
      <c r="F127" s="26">
        <f t="shared" si="3"/>
        <v>0.78596546341644924</v>
      </c>
      <c r="G127" s="94">
        <f t="shared" si="4"/>
        <v>-5.2498780978002868</v>
      </c>
      <c r="H127" s="26"/>
      <c r="I127" s="26">
        <v>0.51882139759238899</v>
      </c>
      <c r="J127" s="26">
        <v>0.52289915459427971</v>
      </c>
      <c r="K127"/>
      <c r="L127" s="26">
        <f t="shared" si="5"/>
        <v>4.077757001890725E-3</v>
      </c>
    </row>
    <row r="128" spans="1:12" s="4" customFormat="1" ht="15.75" x14ac:dyDescent="0.25">
      <c r="A128" s="64" t="s">
        <v>221</v>
      </c>
      <c r="B128" s="140">
        <v>99.503018715632436</v>
      </c>
      <c r="C128" s="59">
        <v>93.544007933973759</v>
      </c>
      <c r="D128" s="59">
        <v>94.279231529430334</v>
      </c>
      <c r="E128" s="59"/>
      <c r="F128" s="59">
        <f t="shared" si="3"/>
        <v>0.78596546341644924</v>
      </c>
      <c r="G128" s="95">
        <f t="shared" si="4"/>
        <v>-5.2498780978002868</v>
      </c>
      <c r="H128" s="59"/>
      <c r="I128" s="59">
        <v>0.51882139759238899</v>
      </c>
      <c r="J128" s="59">
        <v>0.52289915459427971</v>
      </c>
      <c r="K128" s="57"/>
      <c r="L128" s="59">
        <f t="shared" si="5"/>
        <v>4.077757001890725E-3</v>
      </c>
    </row>
    <row r="129" spans="1:12" s="57" customFormat="1" ht="15.75" x14ac:dyDescent="0.25">
      <c r="A129" s="34" t="s">
        <v>142</v>
      </c>
      <c r="B129" s="73">
        <v>108.11541236453205</v>
      </c>
      <c r="C129" s="26">
        <v>111.42568372865409</v>
      </c>
      <c r="D129" s="26">
        <v>111.28544835931955</v>
      </c>
      <c r="E129" s="26"/>
      <c r="F129" s="26">
        <f t="shared" si="3"/>
        <v>-0.1258555161088859</v>
      </c>
      <c r="G129" s="94">
        <f t="shared" si="4"/>
        <v>2.9320851906841083</v>
      </c>
      <c r="H129" s="26"/>
      <c r="I129" s="26">
        <v>2.7045846112051155</v>
      </c>
      <c r="J129" s="26">
        <v>2.7011807422840817</v>
      </c>
      <c r="K129"/>
      <c r="L129" s="26">
        <f t="shared" si="5"/>
        <v>-3.4038689210338369E-3</v>
      </c>
    </row>
    <row r="130" spans="1:12" s="4" customFormat="1" ht="15.75" x14ac:dyDescent="0.25">
      <c r="A130" s="58" t="s">
        <v>99</v>
      </c>
      <c r="B130" s="140">
        <v>99.764056318289875</v>
      </c>
      <c r="C130" s="59">
        <v>98.966524881351177</v>
      </c>
      <c r="D130" s="59">
        <v>98.768716783654739</v>
      </c>
      <c r="E130" s="59"/>
      <c r="F130" s="59">
        <f t="shared" si="3"/>
        <v>-0.19987374310008743</v>
      </c>
      <c r="G130" s="95">
        <f t="shared" si="4"/>
        <v>-0.99769352948078094</v>
      </c>
      <c r="H130" s="59"/>
      <c r="I130" s="59">
        <v>1.7030095440447524</v>
      </c>
      <c r="J130" s="59">
        <v>1.6996056751237183</v>
      </c>
      <c r="K130" s="57"/>
      <c r="L130" s="59">
        <f t="shared" si="5"/>
        <v>-3.4038689210340589E-3</v>
      </c>
    </row>
    <row r="131" spans="1:12" s="57" customFormat="1" ht="15.75" x14ac:dyDescent="0.25">
      <c r="A131" s="36" t="s">
        <v>220</v>
      </c>
      <c r="B131" s="73">
        <v>96.939360087513407</v>
      </c>
      <c r="C131" s="26">
        <v>95.973876742669447</v>
      </c>
      <c r="D131" s="26">
        <v>95.688012553096783</v>
      </c>
      <c r="E131" s="26"/>
      <c r="F131" s="26">
        <f t="shared" si="3"/>
        <v>-0.29785624929911103</v>
      </c>
      <c r="G131" s="94">
        <f t="shared" si="4"/>
        <v>-1.2908559879980186</v>
      </c>
      <c r="H131" s="26"/>
      <c r="I131" s="26">
        <v>1.1927352246295122</v>
      </c>
      <c r="J131" s="26">
        <v>1.1891825882253615</v>
      </c>
      <c r="K131"/>
      <c r="L131" s="26">
        <f t="shared" si="5"/>
        <v>-3.5526364041507108E-3</v>
      </c>
    </row>
    <row r="132" spans="1:12" s="4" customFormat="1" ht="15.75" x14ac:dyDescent="0.25">
      <c r="A132" s="64" t="s">
        <v>100</v>
      </c>
      <c r="B132" s="140">
        <v>107.10774293543815</v>
      </c>
      <c r="C132" s="59">
        <v>106.74685532765542</v>
      </c>
      <c r="D132" s="59">
        <v>106.77797674684803</v>
      </c>
      <c r="E132" s="59"/>
      <c r="F132" s="59">
        <f t="shared" si="3"/>
        <v>2.9154413117904454E-2</v>
      </c>
      <c r="G132" s="95">
        <f t="shared" si="4"/>
        <v>-0.30788267920920376</v>
      </c>
      <c r="H132" s="59"/>
      <c r="I132" s="59">
        <v>0.51027431941523993</v>
      </c>
      <c r="J132" s="59">
        <v>0.51042308689835669</v>
      </c>
      <c r="K132" s="57"/>
      <c r="L132" s="59">
        <f t="shared" si="5"/>
        <v>1.4876748311676291E-4</v>
      </c>
    </row>
    <row r="133" spans="1:12" s="57" customFormat="1" ht="15.75" x14ac:dyDescent="0.25">
      <c r="A133" s="35" t="s">
        <v>167</v>
      </c>
      <c r="B133" s="73">
        <v>128.4576044563841</v>
      </c>
      <c r="C133" s="26">
        <v>141.77364173348306</v>
      </c>
      <c r="D133" s="26">
        <v>141.77364173348306</v>
      </c>
      <c r="E133" s="26"/>
      <c r="F133" s="26">
        <f t="shared" si="3"/>
        <v>0</v>
      </c>
      <c r="G133" s="94">
        <f t="shared" si="4"/>
        <v>10.366094972306783</v>
      </c>
      <c r="H133" s="26"/>
      <c r="I133" s="26">
        <v>1.0015750671603636</v>
      </c>
      <c r="J133" s="26">
        <v>1.0015750671603636</v>
      </c>
      <c r="K133"/>
      <c r="L133" s="26">
        <f t="shared" si="5"/>
        <v>0</v>
      </c>
    </row>
    <row r="134" spans="1:12" s="4" customFormat="1" ht="15.75" x14ac:dyDescent="0.25">
      <c r="A134" s="64" t="s">
        <v>101</v>
      </c>
      <c r="B134" s="140">
        <v>128.4576044563841</v>
      </c>
      <c r="C134" s="59">
        <v>141.77364173348306</v>
      </c>
      <c r="D134" s="59">
        <v>141.77364173348306</v>
      </c>
      <c r="E134" s="59"/>
      <c r="F134" s="59">
        <f t="shared" si="3"/>
        <v>0</v>
      </c>
      <c r="G134" s="95">
        <f t="shared" si="4"/>
        <v>10.366094972306783</v>
      </c>
      <c r="H134" s="59"/>
      <c r="I134" s="59">
        <v>1.0015750671603636</v>
      </c>
      <c r="J134" s="59">
        <v>1.0015750671603636</v>
      </c>
      <c r="K134" s="57"/>
      <c r="L134" s="59">
        <f t="shared" si="5"/>
        <v>0</v>
      </c>
    </row>
    <row r="135" spans="1:12" s="63" customFormat="1" ht="15.75" x14ac:dyDescent="0.25">
      <c r="A135" s="33" t="s">
        <v>2</v>
      </c>
      <c r="B135" s="142">
        <v>125.51448139795777</v>
      </c>
      <c r="C135" s="37">
        <v>125.73285184962693</v>
      </c>
      <c r="D135" s="37">
        <v>125.85466117850176</v>
      </c>
      <c r="E135" s="37"/>
      <c r="F135" s="37">
        <f t="shared" ref="F135:F198" si="6">((D135/C135-1)*100)</f>
        <v>9.6879476670519438E-2</v>
      </c>
      <c r="G135" s="97">
        <f t="shared" si="4"/>
        <v>0.2710283122354662</v>
      </c>
      <c r="H135" s="37"/>
      <c r="I135" s="37">
        <v>6.8143794268200191</v>
      </c>
      <c r="J135" s="37">
        <v>6.8209811619470653</v>
      </c>
      <c r="K135" s="2"/>
      <c r="L135" s="37">
        <f t="shared" si="5"/>
        <v>6.6017351270462044E-3</v>
      </c>
    </row>
    <row r="136" spans="1:12" s="4" customFormat="1" ht="15.75" x14ac:dyDescent="0.25">
      <c r="A136" s="61" t="s">
        <v>141</v>
      </c>
      <c r="B136" s="140">
        <v>103.35394498663837</v>
      </c>
      <c r="C136" s="59">
        <v>103.72433360251263</v>
      </c>
      <c r="D136" s="59">
        <v>103.93094025821009</v>
      </c>
      <c r="E136" s="59"/>
      <c r="F136" s="59">
        <f t="shared" si="6"/>
        <v>0.19918822181996809</v>
      </c>
      <c r="G136" s="95">
        <f t="shared" ref="G136:G199" si="7">((D136/B136-1)*100)</f>
        <v>0.55827116385960274</v>
      </c>
      <c r="H136" s="59"/>
      <c r="I136" s="59">
        <v>3.3143200269202939</v>
      </c>
      <c r="J136" s="59">
        <v>3.3209217620473397</v>
      </c>
      <c r="K136" s="57"/>
      <c r="L136" s="59">
        <f t="shared" ref="L136:L199" si="8">J136-I136</f>
        <v>6.6017351270457603E-3</v>
      </c>
    </row>
    <row r="137" spans="1:12" s="57" customFormat="1" ht="15.75" x14ac:dyDescent="0.25">
      <c r="A137" s="35" t="s">
        <v>102</v>
      </c>
      <c r="B137" s="73">
        <v>106.52342857201754</v>
      </c>
      <c r="C137" s="26">
        <v>107.07519218011205</v>
      </c>
      <c r="D137" s="26">
        <v>107.34718276906877</v>
      </c>
      <c r="E137" s="26"/>
      <c r="F137" s="26">
        <f t="shared" si="6"/>
        <v>0.25401830565869865</v>
      </c>
      <c r="G137" s="94">
        <f t="shared" si="7"/>
        <v>0.77330800190524851</v>
      </c>
      <c r="H137" s="26"/>
      <c r="I137" s="26">
        <v>2.6004172268676498</v>
      </c>
      <c r="J137" s="26">
        <v>2.6070227626473961</v>
      </c>
      <c r="K137"/>
      <c r="L137" s="26">
        <f t="shared" si="8"/>
        <v>6.6055357797463188E-3</v>
      </c>
    </row>
    <row r="138" spans="1:12" s="4" customFormat="1" ht="15.75" x14ac:dyDescent="0.25">
      <c r="A138" s="64" t="s">
        <v>103</v>
      </c>
      <c r="B138" s="140">
        <v>106.52342857201754</v>
      </c>
      <c r="C138" s="59">
        <v>107.07519218011205</v>
      </c>
      <c r="D138" s="59">
        <v>107.34718276906877</v>
      </c>
      <c r="E138" s="59"/>
      <c r="F138" s="59">
        <f t="shared" si="6"/>
        <v>0.25401830565869865</v>
      </c>
      <c r="G138" s="95">
        <f t="shared" si="7"/>
        <v>0.77330800190524851</v>
      </c>
      <c r="H138" s="59"/>
      <c r="I138" s="59">
        <v>2.6004172268676498</v>
      </c>
      <c r="J138" s="59">
        <v>2.6070227626473961</v>
      </c>
      <c r="K138" s="57"/>
      <c r="L138" s="59">
        <f t="shared" si="8"/>
        <v>6.6055357797463188E-3</v>
      </c>
    </row>
    <row r="139" spans="1:12" s="57" customFormat="1" ht="15.75" x14ac:dyDescent="0.25">
      <c r="A139" s="35" t="s">
        <v>168</v>
      </c>
      <c r="B139" s="73">
        <v>93.314666514675437</v>
      </c>
      <c r="C139" s="26">
        <v>93.110553321122765</v>
      </c>
      <c r="D139" s="26">
        <v>93.110057622162188</v>
      </c>
      <c r="E139" s="26"/>
      <c r="F139" s="26">
        <f t="shared" si="6"/>
        <v>-5.3237677459794241E-4</v>
      </c>
      <c r="G139" s="94">
        <f t="shared" si="7"/>
        <v>-0.21926766729758462</v>
      </c>
      <c r="H139" s="26"/>
      <c r="I139" s="26">
        <v>0.71390280005264417</v>
      </c>
      <c r="J139" s="26">
        <v>0.71389899939994339</v>
      </c>
      <c r="K139"/>
      <c r="L139" s="26">
        <f t="shared" si="8"/>
        <v>-3.8006527007805602E-6</v>
      </c>
    </row>
    <row r="140" spans="1:12" s="4" customFormat="1" ht="15.75" x14ac:dyDescent="0.25">
      <c r="A140" s="64" t="s">
        <v>219</v>
      </c>
      <c r="B140" s="140">
        <v>93.314666514675437</v>
      </c>
      <c r="C140" s="59">
        <v>93.110553321122765</v>
      </c>
      <c r="D140" s="59">
        <v>93.110057622162188</v>
      </c>
      <c r="E140" s="59"/>
      <c r="F140" s="59">
        <f t="shared" si="6"/>
        <v>-5.3237677459794241E-4</v>
      </c>
      <c r="G140" s="95">
        <f t="shared" si="7"/>
        <v>-0.21926766729758462</v>
      </c>
      <c r="H140" s="59"/>
      <c r="I140" s="59">
        <v>0.71390280005264417</v>
      </c>
      <c r="J140" s="59">
        <v>0.71389899939994339</v>
      </c>
      <c r="K140" s="57"/>
      <c r="L140" s="59">
        <f t="shared" si="8"/>
        <v>-3.8006527007805602E-6</v>
      </c>
    </row>
    <row r="141" spans="1:12" s="57" customFormat="1" ht="15.75" x14ac:dyDescent="0.25">
      <c r="A141" s="34" t="s">
        <v>104</v>
      </c>
      <c r="B141" s="73">
        <v>157.34756115310969</v>
      </c>
      <c r="C141" s="26">
        <v>157.34756115310969</v>
      </c>
      <c r="D141" s="26">
        <v>157.34756115310969</v>
      </c>
      <c r="E141" s="26"/>
      <c r="F141" s="26">
        <f t="shared" si="6"/>
        <v>0</v>
      </c>
      <c r="G141" s="94">
        <f t="shared" si="7"/>
        <v>0</v>
      </c>
      <c r="H141" s="26"/>
      <c r="I141" s="26">
        <v>3.500059399899726</v>
      </c>
      <c r="J141" s="26">
        <v>3.5000593998997251</v>
      </c>
      <c r="K141"/>
      <c r="L141" s="26">
        <f t="shared" si="8"/>
        <v>0</v>
      </c>
    </row>
    <row r="142" spans="1:12" s="4" customFormat="1" ht="15.75" x14ac:dyDescent="0.25">
      <c r="A142" s="58" t="s">
        <v>19</v>
      </c>
      <c r="B142" s="140">
        <v>163.57117066583655</v>
      </c>
      <c r="C142" s="59">
        <v>163.57117066583655</v>
      </c>
      <c r="D142" s="59">
        <v>163.57117066583655</v>
      </c>
      <c r="E142" s="59"/>
      <c r="F142" s="59">
        <f t="shared" si="6"/>
        <v>0</v>
      </c>
      <c r="G142" s="95">
        <f t="shared" si="7"/>
        <v>0</v>
      </c>
      <c r="H142" s="59"/>
      <c r="I142" s="59">
        <v>2.8659697635359933</v>
      </c>
      <c r="J142" s="59">
        <v>2.8659697635359929</v>
      </c>
      <c r="K142" s="57"/>
      <c r="L142" s="59">
        <f t="shared" si="8"/>
        <v>0</v>
      </c>
    </row>
    <row r="143" spans="1:12" s="57" customFormat="1" ht="15.75" x14ac:dyDescent="0.25">
      <c r="A143" s="36" t="s">
        <v>105</v>
      </c>
      <c r="B143" s="73">
        <v>163.57117066583655</v>
      </c>
      <c r="C143" s="26">
        <v>163.57117066583655</v>
      </c>
      <c r="D143" s="26">
        <v>163.57117066583655</v>
      </c>
      <c r="E143" s="26"/>
      <c r="F143" s="26">
        <f t="shared" si="6"/>
        <v>0</v>
      </c>
      <c r="G143" s="94">
        <f t="shared" si="7"/>
        <v>0</v>
      </c>
      <c r="H143" s="26"/>
      <c r="I143" s="26">
        <v>2.8659697635359933</v>
      </c>
      <c r="J143" s="26">
        <v>2.8659697635359929</v>
      </c>
      <c r="K143"/>
      <c r="L143" s="26">
        <f t="shared" si="8"/>
        <v>0</v>
      </c>
    </row>
    <row r="144" spans="1:12" s="4" customFormat="1" ht="15.75" x14ac:dyDescent="0.25">
      <c r="A144" s="58" t="s">
        <v>106</v>
      </c>
      <c r="B144" s="140">
        <v>146.66666666666663</v>
      </c>
      <c r="C144" s="59">
        <v>146.66666666666663</v>
      </c>
      <c r="D144" s="59">
        <v>146.66666666666663</v>
      </c>
      <c r="E144" s="59"/>
      <c r="F144" s="59">
        <f t="shared" si="6"/>
        <v>0</v>
      </c>
      <c r="G144" s="95">
        <f t="shared" si="7"/>
        <v>0</v>
      </c>
      <c r="H144" s="59"/>
      <c r="I144" s="59">
        <v>0.10298628775933029</v>
      </c>
      <c r="J144" s="59">
        <v>0.1029862877593303</v>
      </c>
      <c r="K144" s="57"/>
      <c r="L144" s="59">
        <f t="shared" si="8"/>
        <v>0</v>
      </c>
    </row>
    <row r="145" spans="1:12" s="57" customFormat="1" ht="15.75" x14ac:dyDescent="0.25">
      <c r="A145" s="36" t="s">
        <v>107</v>
      </c>
      <c r="B145" s="73">
        <v>146.66666666666663</v>
      </c>
      <c r="C145" s="26">
        <v>146.66666666666663</v>
      </c>
      <c r="D145" s="26">
        <v>146.66666666666663</v>
      </c>
      <c r="E145" s="26"/>
      <c r="F145" s="26">
        <f t="shared" si="6"/>
        <v>0</v>
      </c>
      <c r="G145" s="94">
        <f t="shared" si="7"/>
        <v>0</v>
      </c>
      <c r="H145" s="26"/>
      <c r="I145" s="26">
        <v>0.10298628775933029</v>
      </c>
      <c r="J145" s="26">
        <v>0.1029862877593303</v>
      </c>
      <c r="K145"/>
      <c r="L145" s="26">
        <f t="shared" si="8"/>
        <v>0</v>
      </c>
    </row>
    <row r="146" spans="1:12" s="4" customFormat="1" ht="15.75" x14ac:dyDescent="0.25">
      <c r="A146" s="58" t="s">
        <v>108</v>
      </c>
      <c r="B146" s="140">
        <v>132.09195402298855</v>
      </c>
      <c r="C146" s="59">
        <v>132.09195402298855</v>
      </c>
      <c r="D146" s="59">
        <v>132.09195402298855</v>
      </c>
      <c r="E146" s="59"/>
      <c r="F146" s="59">
        <f t="shared" si="6"/>
        <v>0</v>
      </c>
      <c r="G146" s="95">
        <f t="shared" si="7"/>
        <v>0</v>
      </c>
      <c r="H146" s="59"/>
      <c r="I146" s="59">
        <v>0.53110334860440189</v>
      </c>
      <c r="J146" s="59">
        <v>0.53110334860440178</v>
      </c>
      <c r="K146" s="57"/>
      <c r="L146" s="59">
        <f t="shared" si="8"/>
        <v>0</v>
      </c>
    </row>
    <row r="147" spans="1:12" s="57" customFormat="1" ht="15.75" x14ac:dyDescent="0.25">
      <c r="A147" s="36" t="s">
        <v>218</v>
      </c>
      <c r="B147" s="73">
        <v>132.09195402298855</v>
      </c>
      <c r="C147" s="26">
        <v>132.09195402298855</v>
      </c>
      <c r="D147" s="26">
        <v>132.09195402298855</v>
      </c>
      <c r="E147" s="26"/>
      <c r="F147" s="26">
        <f t="shared" si="6"/>
        <v>0</v>
      </c>
      <c r="G147" s="94">
        <f t="shared" si="7"/>
        <v>0</v>
      </c>
      <c r="H147" s="26"/>
      <c r="I147" s="26">
        <v>0.53110334860440189</v>
      </c>
      <c r="J147" s="26">
        <v>0.53110334860440178</v>
      </c>
      <c r="K147"/>
      <c r="L147" s="26">
        <f t="shared" si="8"/>
        <v>0</v>
      </c>
    </row>
    <row r="148" spans="1:12" s="4" customFormat="1" ht="15.75" x14ac:dyDescent="0.25">
      <c r="A148" s="55" t="s">
        <v>3</v>
      </c>
      <c r="B148" s="167">
        <v>103.32247816586994</v>
      </c>
      <c r="C148" s="168">
        <v>101.2538316463888</v>
      </c>
      <c r="D148" s="168">
        <v>101.46640562437432</v>
      </c>
      <c r="E148" s="168"/>
      <c r="F148" s="168">
        <f t="shared" si="6"/>
        <v>0.20994166297616523</v>
      </c>
      <c r="G148" s="169">
        <f t="shared" si="7"/>
        <v>-1.796387944272837</v>
      </c>
      <c r="H148" s="168"/>
      <c r="I148" s="168">
        <v>5.5060540688616388</v>
      </c>
      <c r="J148" s="168">
        <v>5.517613570338173</v>
      </c>
      <c r="K148" s="57"/>
      <c r="L148" s="168">
        <f t="shared" si="8"/>
        <v>1.1559501476534173E-2</v>
      </c>
    </row>
    <row r="149" spans="1:12" s="173" customFormat="1" ht="15.75" x14ac:dyDescent="0.25">
      <c r="A149" s="170" t="s">
        <v>150</v>
      </c>
      <c r="B149" s="171">
        <v>95.135818118999765</v>
      </c>
      <c r="C149" s="71">
        <v>92.638074697599023</v>
      </c>
      <c r="D149" s="71">
        <v>93.087036838801822</v>
      </c>
      <c r="E149" s="71"/>
      <c r="F149" s="71">
        <f t="shared" si="6"/>
        <v>0.48464105354990572</v>
      </c>
      <c r="G149" s="172">
        <f t="shared" si="7"/>
        <v>-2.1535330443421929</v>
      </c>
      <c r="H149" s="71"/>
      <c r="I149" s="71">
        <v>2.3851676187692306</v>
      </c>
      <c r="J149" s="71">
        <v>2.3967271202457647</v>
      </c>
      <c r="K149" s="41"/>
      <c r="L149" s="71">
        <f t="shared" si="8"/>
        <v>1.1559501476534173E-2</v>
      </c>
    </row>
    <row r="150" spans="1:12" s="83" customFormat="1" ht="15.75" x14ac:dyDescent="0.25">
      <c r="A150" s="174" t="s">
        <v>109</v>
      </c>
      <c r="B150" s="175">
        <v>101.30719718668522</v>
      </c>
      <c r="C150" s="176">
        <v>97.867146477822402</v>
      </c>
      <c r="D150" s="176">
        <v>97.867146477822402</v>
      </c>
      <c r="E150" s="176"/>
      <c r="F150" s="176">
        <f t="shared" si="6"/>
        <v>0</v>
      </c>
      <c r="G150" s="177">
        <f t="shared" si="7"/>
        <v>-3.3956627015587215</v>
      </c>
      <c r="H150" s="176"/>
      <c r="I150" s="176">
        <v>1.695639390803626</v>
      </c>
      <c r="J150" s="176">
        <v>1.695639390803626</v>
      </c>
      <c r="K150" s="173"/>
      <c r="L150" s="176">
        <f t="shared" si="8"/>
        <v>0</v>
      </c>
    </row>
    <row r="151" spans="1:12" s="57" customFormat="1" ht="15.75" x14ac:dyDescent="0.25">
      <c r="A151" s="36" t="s">
        <v>110</v>
      </c>
      <c r="B151" s="178">
        <v>101.30719718668522</v>
      </c>
      <c r="C151" s="179">
        <v>97.867146477822402</v>
      </c>
      <c r="D151" s="179">
        <v>97.867146477822402</v>
      </c>
      <c r="E151" s="179"/>
      <c r="F151" s="179">
        <f t="shared" si="6"/>
        <v>0</v>
      </c>
      <c r="G151" s="180">
        <f t="shared" si="7"/>
        <v>-3.3956627015587215</v>
      </c>
      <c r="H151" s="179"/>
      <c r="I151" s="179">
        <v>1.695639390803626</v>
      </c>
      <c r="J151" s="179">
        <v>1.695639390803626</v>
      </c>
      <c r="K151"/>
      <c r="L151" s="179">
        <f t="shared" si="8"/>
        <v>0</v>
      </c>
    </row>
    <row r="152" spans="1:12" s="4" customFormat="1" ht="15.75" x14ac:dyDescent="0.25">
      <c r="A152" s="58" t="s">
        <v>169</v>
      </c>
      <c r="B152" s="140">
        <v>66.073982321714382</v>
      </c>
      <c r="C152" s="59">
        <v>66.769398158143645</v>
      </c>
      <c r="D152" s="59">
        <v>69.007482147028682</v>
      </c>
      <c r="E152" s="59"/>
      <c r="F152" s="59">
        <f t="shared" si="6"/>
        <v>3.3519607044893984</v>
      </c>
      <c r="G152" s="95">
        <f t="shared" si="7"/>
        <v>4.439720026304883</v>
      </c>
      <c r="H152" s="59"/>
      <c r="I152" s="59">
        <v>0.34485790543582867</v>
      </c>
      <c r="J152" s="59">
        <v>0.35641740691236284</v>
      </c>
      <c r="K152" s="57"/>
      <c r="L152" s="59">
        <f t="shared" si="8"/>
        <v>1.1559501476534173E-2</v>
      </c>
    </row>
    <row r="153" spans="1:12" s="57" customFormat="1" ht="15.75" x14ac:dyDescent="0.25">
      <c r="A153" s="36" t="s">
        <v>217</v>
      </c>
      <c r="B153" s="73">
        <v>66.073982321714382</v>
      </c>
      <c r="C153" s="26">
        <v>66.769398158143645</v>
      </c>
      <c r="D153" s="26">
        <v>69.007482147028682</v>
      </c>
      <c r="E153" s="26"/>
      <c r="F153" s="26">
        <f t="shared" si="6"/>
        <v>3.3519607044893984</v>
      </c>
      <c r="G153" s="94">
        <f t="shared" si="7"/>
        <v>4.439720026304883</v>
      </c>
      <c r="H153" s="26"/>
      <c r="I153" s="26">
        <v>0.34485790543582867</v>
      </c>
      <c r="J153" s="26">
        <v>0.35641740691236284</v>
      </c>
      <c r="K153"/>
      <c r="L153" s="26">
        <f t="shared" si="8"/>
        <v>1.1559501476534173E-2</v>
      </c>
    </row>
    <row r="154" spans="1:12" s="4" customFormat="1" ht="15.75" x14ac:dyDescent="0.25">
      <c r="A154" s="58" t="s">
        <v>170</v>
      </c>
      <c r="B154" s="140">
        <v>108.39521244433539</v>
      </c>
      <c r="C154" s="59">
        <v>105.84648261514137</v>
      </c>
      <c r="D154" s="59">
        <v>105.84648261514137</v>
      </c>
      <c r="E154" s="59"/>
      <c r="F154" s="59">
        <f t="shared" si="6"/>
        <v>0</v>
      </c>
      <c r="G154" s="95">
        <f t="shared" si="7"/>
        <v>-2.3513306277275658</v>
      </c>
      <c r="H154" s="59"/>
      <c r="I154" s="59">
        <v>0.34467032252977609</v>
      </c>
      <c r="J154" s="59">
        <v>0.34467032252977603</v>
      </c>
      <c r="K154" s="57"/>
      <c r="L154" s="59">
        <f t="shared" si="8"/>
        <v>0</v>
      </c>
    </row>
    <row r="155" spans="1:12" s="57" customFormat="1" ht="15.75" x14ac:dyDescent="0.25">
      <c r="A155" s="36" t="s">
        <v>216</v>
      </c>
      <c r="B155" s="73">
        <v>108.39521244433539</v>
      </c>
      <c r="C155" s="26">
        <v>105.84648261514137</v>
      </c>
      <c r="D155" s="26">
        <v>105.84648261514137</v>
      </c>
      <c r="E155" s="26"/>
      <c r="F155" s="26">
        <f t="shared" si="6"/>
        <v>0</v>
      </c>
      <c r="G155" s="94">
        <f t="shared" si="7"/>
        <v>-2.3513306277275658</v>
      </c>
      <c r="H155" s="26"/>
      <c r="I155" s="26">
        <v>0.34467032252977609</v>
      </c>
      <c r="J155" s="26">
        <v>0.34467032252977603</v>
      </c>
      <c r="K155"/>
      <c r="L155" s="26">
        <f t="shared" si="8"/>
        <v>0</v>
      </c>
    </row>
    <row r="156" spans="1:12" s="4" customFormat="1" ht="15.75" x14ac:dyDescent="0.25">
      <c r="A156" s="61" t="s">
        <v>111</v>
      </c>
      <c r="B156" s="140">
        <v>110.68439878360643</v>
      </c>
      <c r="C156" s="59">
        <v>109.00162114241796</v>
      </c>
      <c r="D156" s="59">
        <v>109.00162114241796</v>
      </c>
      <c r="E156" s="59"/>
      <c r="F156" s="59">
        <f t="shared" si="6"/>
        <v>0</v>
      </c>
      <c r="G156" s="95">
        <f t="shared" si="7"/>
        <v>-1.5203386020810172</v>
      </c>
      <c r="H156" s="59"/>
      <c r="I156" s="59">
        <v>3.1208864500924092</v>
      </c>
      <c r="J156" s="59">
        <v>3.1208864500924092</v>
      </c>
      <c r="K156" s="57"/>
      <c r="L156" s="59">
        <f t="shared" si="8"/>
        <v>0</v>
      </c>
    </row>
    <row r="157" spans="1:12" s="57" customFormat="1" ht="15.75" x14ac:dyDescent="0.25">
      <c r="A157" s="35" t="s">
        <v>171</v>
      </c>
      <c r="B157" s="73">
        <v>110.32982955934074</v>
      </c>
      <c r="C157" s="26">
        <v>111.27597451310695</v>
      </c>
      <c r="D157" s="26">
        <v>111.27597451310695</v>
      </c>
      <c r="E157" s="26"/>
      <c r="F157" s="26">
        <f t="shared" si="6"/>
        <v>0</v>
      </c>
      <c r="G157" s="94">
        <f t="shared" si="7"/>
        <v>0.85756042363622775</v>
      </c>
      <c r="H157" s="26"/>
      <c r="I157" s="26">
        <v>1.0866853834896235</v>
      </c>
      <c r="J157" s="26">
        <v>1.0866853834896235</v>
      </c>
      <c r="K157"/>
      <c r="L157" s="26">
        <f t="shared" si="8"/>
        <v>0</v>
      </c>
    </row>
    <row r="158" spans="1:12" s="4" customFormat="1" ht="15.75" x14ac:dyDescent="0.25">
      <c r="A158" s="64" t="s">
        <v>215</v>
      </c>
      <c r="B158" s="140">
        <v>110.32982955934074</v>
      </c>
      <c r="C158" s="59">
        <v>111.27597451310695</v>
      </c>
      <c r="D158" s="59">
        <v>111.27597451310695</v>
      </c>
      <c r="E158" s="59"/>
      <c r="F158" s="59">
        <f t="shared" si="6"/>
        <v>0</v>
      </c>
      <c r="G158" s="95">
        <f t="shared" si="7"/>
        <v>0.85756042363622775</v>
      </c>
      <c r="H158" s="59"/>
      <c r="I158" s="59">
        <v>1.0866853834896235</v>
      </c>
      <c r="J158" s="59">
        <v>1.0866853834896235</v>
      </c>
      <c r="K158" s="57"/>
      <c r="L158" s="59">
        <f t="shared" si="8"/>
        <v>0</v>
      </c>
    </row>
    <row r="159" spans="1:12" s="57" customFormat="1" ht="15.75" x14ac:dyDescent="0.25">
      <c r="A159" s="35" t="s">
        <v>172</v>
      </c>
      <c r="B159" s="73">
        <v>104.39692048756122</v>
      </c>
      <c r="C159" s="26">
        <v>90.405451110473777</v>
      </c>
      <c r="D159" s="26">
        <v>90.405451110473777</v>
      </c>
      <c r="E159" s="26"/>
      <c r="F159" s="26">
        <f t="shared" si="6"/>
        <v>0</v>
      </c>
      <c r="G159" s="94">
        <f t="shared" si="7"/>
        <v>-13.402185918649302</v>
      </c>
      <c r="H159" s="26"/>
      <c r="I159" s="26">
        <v>0.37123964880871696</v>
      </c>
      <c r="J159" s="26">
        <v>0.3712396488087169</v>
      </c>
      <c r="K159"/>
      <c r="L159" s="26">
        <f t="shared" si="8"/>
        <v>0</v>
      </c>
    </row>
    <row r="160" spans="1:12" s="4" customFormat="1" ht="15.75" x14ac:dyDescent="0.25">
      <c r="A160" s="64" t="s">
        <v>214</v>
      </c>
      <c r="B160" s="140">
        <v>104.39692048756122</v>
      </c>
      <c r="C160" s="59">
        <v>90.405451110473777</v>
      </c>
      <c r="D160" s="59">
        <v>90.405451110473777</v>
      </c>
      <c r="E160" s="59"/>
      <c r="F160" s="59">
        <f t="shared" si="6"/>
        <v>0</v>
      </c>
      <c r="G160" s="95">
        <f t="shared" si="7"/>
        <v>-13.402185918649302</v>
      </c>
      <c r="H160" s="59"/>
      <c r="I160" s="59">
        <v>0.37123964880871696</v>
      </c>
      <c r="J160" s="59">
        <v>0.3712396488087169</v>
      </c>
      <c r="K160" s="57"/>
      <c r="L160" s="59">
        <f t="shared" si="8"/>
        <v>0</v>
      </c>
    </row>
    <row r="161" spans="1:12" s="57" customFormat="1" ht="15.75" x14ac:dyDescent="0.25">
      <c r="A161" s="35" t="s">
        <v>173</v>
      </c>
      <c r="B161" s="73">
        <v>112.66830257545074</v>
      </c>
      <c r="C161" s="26">
        <v>112.6706111272193</v>
      </c>
      <c r="D161" s="26">
        <v>112.6706111272193</v>
      </c>
      <c r="E161" s="26"/>
      <c r="F161" s="26">
        <f t="shared" si="6"/>
        <v>0</v>
      </c>
      <c r="G161" s="94">
        <f t="shared" si="7"/>
        <v>2.0489806944690159E-3</v>
      </c>
      <c r="H161" s="26"/>
      <c r="I161" s="26">
        <v>1.6629614177940688</v>
      </c>
      <c r="J161" s="26">
        <v>1.6629614177940688</v>
      </c>
      <c r="K161"/>
      <c r="L161" s="26">
        <f t="shared" si="8"/>
        <v>0</v>
      </c>
    </row>
    <row r="162" spans="1:12" s="4" customFormat="1" ht="15.75" x14ac:dyDescent="0.25">
      <c r="A162" s="64" t="s">
        <v>213</v>
      </c>
      <c r="B162" s="140">
        <v>112.66830257545074</v>
      </c>
      <c r="C162" s="59">
        <v>112.6706111272193</v>
      </c>
      <c r="D162" s="59">
        <v>112.6706111272193</v>
      </c>
      <c r="E162" s="59"/>
      <c r="F162" s="59">
        <f t="shared" si="6"/>
        <v>0</v>
      </c>
      <c r="G162" s="95">
        <f t="shared" si="7"/>
        <v>2.0489806944690159E-3</v>
      </c>
      <c r="H162" s="59"/>
      <c r="I162" s="59">
        <v>1.6629614177940688</v>
      </c>
      <c r="J162" s="59">
        <v>1.6629614177940688</v>
      </c>
      <c r="K162" s="57"/>
      <c r="L162" s="59">
        <f t="shared" si="8"/>
        <v>0</v>
      </c>
    </row>
    <row r="163" spans="1:12" s="57" customFormat="1" ht="15.75" x14ac:dyDescent="0.25">
      <c r="A163" s="33" t="s">
        <v>4</v>
      </c>
      <c r="B163" s="142">
        <v>99.25672955425857</v>
      </c>
      <c r="C163" s="37">
        <v>99.515791735045639</v>
      </c>
      <c r="D163" s="37">
        <v>99.79423455986678</v>
      </c>
      <c r="E163" s="37"/>
      <c r="F163" s="37">
        <f t="shared" si="6"/>
        <v>0.27979762806136232</v>
      </c>
      <c r="G163" s="97">
        <f t="shared" si="7"/>
        <v>0.54153003833798952</v>
      </c>
      <c r="H163" s="37"/>
      <c r="I163" s="37">
        <v>4.7280258454096034</v>
      </c>
      <c r="J163" s="37">
        <v>4.7412547495791868</v>
      </c>
      <c r="K163"/>
      <c r="L163" s="37">
        <f t="shared" si="8"/>
        <v>1.3228904169583444E-2</v>
      </c>
    </row>
    <row r="164" spans="1:12" s="4" customFormat="1" ht="15.75" x14ac:dyDescent="0.25">
      <c r="A164" s="61" t="s">
        <v>140</v>
      </c>
      <c r="B164" s="140">
        <v>77.408827796194288</v>
      </c>
      <c r="C164" s="59">
        <v>78.470426574212013</v>
      </c>
      <c r="D164" s="59">
        <v>79.611444385765466</v>
      </c>
      <c r="E164" s="59"/>
      <c r="F164" s="59">
        <f t="shared" si="6"/>
        <v>1.4540736700014767</v>
      </c>
      <c r="G164" s="95">
        <f t="shared" si="7"/>
        <v>2.8454333339994919</v>
      </c>
      <c r="H164" s="59"/>
      <c r="I164" s="59">
        <v>0.90978225123701673</v>
      </c>
      <c r="J164" s="59">
        <v>0.92301115540660084</v>
      </c>
      <c r="K164" s="57"/>
      <c r="L164" s="59">
        <f t="shared" si="8"/>
        <v>1.322890416958411E-2</v>
      </c>
    </row>
    <row r="165" spans="1:12" s="57" customFormat="1" ht="15.75" x14ac:dyDescent="0.25">
      <c r="A165" s="35" t="s">
        <v>174</v>
      </c>
      <c r="B165" s="73">
        <v>77.408827796194288</v>
      </c>
      <c r="C165" s="26">
        <v>78.470426574212013</v>
      </c>
      <c r="D165" s="26">
        <v>79.611444385765466</v>
      </c>
      <c r="E165" s="26"/>
      <c r="F165" s="26">
        <f t="shared" si="6"/>
        <v>1.4540736700014767</v>
      </c>
      <c r="G165" s="94">
        <f t="shared" si="7"/>
        <v>2.8454333339994919</v>
      </c>
      <c r="H165" s="26"/>
      <c r="I165" s="26">
        <v>0.90978225123701673</v>
      </c>
      <c r="J165" s="26">
        <v>0.92301115540660084</v>
      </c>
      <c r="K165"/>
      <c r="L165" s="26">
        <f t="shared" si="8"/>
        <v>1.322890416958411E-2</v>
      </c>
    </row>
    <row r="166" spans="1:12" s="4" customFormat="1" ht="15.75" x14ac:dyDescent="0.25">
      <c r="A166" s="64" t="s">
        <v>140</v>
      </c>
      <c r="B166" s="140">
        <v>77.408827796194288</v>
      </c>
      <c r="C166" s="59">
        <v>78.470426574212013</v>
      </c>
      <c r="D166" s="59">
        <v>79.611444385765466</v>
      </c>
      <c r="E166" s="59"/>
      <c r="F166" s="59">
        <f t="shared" si="6"/>
        <v>1.4540736700014767</v>
      </c>
      <c r="G166" s="95">
        <f t="shared" si="7"/>
        <v>2.8454333339994919</v>
      </c>
      <c r="H166" s="59"/>
      <c r="I166" s="59">
        <v>0.90978225123701673</v>
      </c>
      <c r="J166" s="59">
        <v>0.92301115540660084</v>
      </c>
      <c r="K166" s="57"/>
      <c r="L166" s="59">
        <f t="shared" si="8"/>
        <v>1.322890416958411E-2</v>
      </c>
    </row>
    <row r="167" spans="1:12" s="57" customFormat="1" ht="15.75" x14ac:dyDescent="0.25">
      <c r="A167" s="34" t="s">
        <v>139</v>
      </c>
      <c r="B167" s="73">
        <v>106.30932390895443</v>
      </c>
      <c r="C167" s="26">
        <v>106.30932390895443</v>
      </c>
      <c r="D167" s="26">
        <v>106.30932390895443</v>
      </c>
      <c r="E167" s="26"/>
      <c r="F167" s="26">
        <f t="shared" si="6"/>
        <v>0</v>
      </c>
      <c r="G167" s="94">
        <f t="shared" si="7"/>
        <v>0</v>
      </c>
      <c r="H167" s="26"/>
      <c r="I167" s="26">
        <v>3.8182435941725865</v>
      </c>
      <c r="J167" s="26">
        <v>3.8182435941725865</v>
      </c>
      <c r="K167"/>
      <c r="L167" s="26">
        <f t="shared" si="8"/>
        <v>0</v>
      </c>
    </row>
    <row r="168" spans="1:12" s="4" customFormat="1" ht="15.75" x14ac:dyDescent="0.25">
      <c r="A168" s="58" t="s">
        <v>175</v>
      </c>
      <c r="B168" s="140">
        <v>106.30932390895443</v>
      </c>
      <c r="C168" s="59">
        <v>106.30932390895443</v>
      </c>
      <c r="D168" s="59">
        <v>106.30932390895443</v>
      </c>
      <c r="E168" s="59"/>
      <c r="F168" s="59">
        <f t="shared" si="6"/>
        <v>0</v>
      </c>
      <c r="G168" s="95">
        <f t="shared" si="7"/>
        <v>0</v>
      </c>
      <c r="H168" s="59"/>
      <c r="I168" s="59">
        <v>3.8182435941725865</v>
      </c>
      <c r="J168" s="59">
        <v>3.8182435941725865</v>
      </c>
      <c r="K168" s="57"/>
      <c r="L168" s="59">
        <f t="shared" si="8"/>
        <v>0</v>
      </c>
    </row>
    <row r="169" spans="1:12" s="57" customFormat="1" ht="15.75" x14ac:dyDescent="0.25">
      <c r="A169" s="36" t="s">
        <v>212</v>
      </c>
      <c r="B169" s="73">
        <v>106.30932390895443</v>
      </c>
      <c r="C169" s="26">
        <v>106.30932390895443</v>
      </c>
      <c r="D169" s="26">
        <v>106.30932390895443</v>
      </c>
      <c r="E169" s="26"/>
      <c r="F169" s="26">
        <f t="shared" si="6"/>
        <v>0</v>
      </c>
      <c r="G169" s="94">
        <f t="shared" si="7"/>
        <v>0</v>
      </c>
      <c r="H169" s="26"/>
      <c r="I169" s="26">
        <v>3.8182435941725865</v>
      </c>
      <c r="J169" s="26">
        <v>3.8182435941725865</v>
      </c>
      <c r="K169"/>
      <c r="L169" s="26">
        <f t="shared" si="8"/>
        <v>0</v>
      </c>
    </row>
    <row r="170" spans="1:12" s="4" customFormat="1" ht="15.75" x14ac:dyDescent="0.25">
      <c r="A170" s="55" t="s">
        <v>130</v>
      </c>
      <c r="B170" s="141">
        <v>101.75845024250361</v>
      </c>
      <c r="C170" s="60">
        <v>99.613668304030128</v>
      </c>
      <c r="D170" s="60">
        <v>99.648098406072293</v>
      </c>
      <c r="E170" s="60"/>
      <c r="F170" s="60">
        <f t="shared" si="6"/>
        <v>3.4563632309048131E-2</v>
      </c>
      <c r="G170" s="96">
        <f t="shared" si="7"/>
        <v>-2.0738836248017534</v>
      </c>
      <c r="H170" s="60"/>
      <c r="I170" s="60">
        <v>5.0834841273274582</v>
      </c>
      <c r="J170" s="60">
        <v>5.0852411640897168</v>
      </c>
      <c r="K170" s="57"/>
      <c r="L170" s="60">
        <f t="shared" si="8"/>
        <v>1.7570367622585792E-3</v>
      </c>
    </row>
    <row r="171" spans="1:12" s="57" customFormat="1" ht="15.75" x14ac:dyDescent="0.25">
      <c r="A171" s="34" t="s">
        <v>138</v>
      </c>
      <c r="B171" s="73">
        <v>91.005455645003053</v>
      </c>
      <c r="C171" s="26">
        <v>90.114151686883346</v>
      </c>
      <c r="D171" s="26">
        <v>90.124724481755024</v>
      </c>
      <c r="E171" s="26"/>
      <c r="F171" s="26">
        <f t="shared" si="6"/>
        <v>1.1732668702713056E-2</v>
      </c>
      <c r="G171" s="94">
        <f t="shared" si="7"/>
        <v>-0.96777842273941816</v>
      </c>
      <c r="H171" s="26"/>
      <c r="I171" s="26">
        <v>2.4433351293423988</v>
      </c>
      <c r="J171" s="26">
        <v>2.4436217977584214</v>
      </c>
      <c r="K171"/>
      <c r="L171" s="26">
        <f t="shared" si="8"/>
        <v>2.8666841602253967E-4</v>
      </c>
    </row>
    <row r="172" spans="1:12" s="4" customFormat="1" ht="15.75" x14ac:dyDescent="0.25">
      <c r="A172" s="58" t="s">
        <v>176</v>
      </c>
      <c r="B172" s="140">
        <v>75.398246670947628</v>
      </c>
      <c r="C172" s="59">
        <v>75.402514120404135</v>
      </c>
      <c r="D172" s="59">
        <v>75.749499779674395</v>
      </c>
      <c r="E172" s="59"/>
      <c r="F172" s="59">
        <f t="shared" si="6"/>
        <v>0.4601778379911714</v>
      </c>
      <c r="G172" s="95">
        <f t="shared" si="7"/>
        <v>0.46586376240245198</v>
      </c>
      <c r="H172" s="59"/>
      <c r="I172" s="59">
        <v>0.84546595439413286</v>
      </c>
      <c r="J172" s="59">
        <v>0.84935660134401514</v>
      </c>
      <c r="K172" s="57"/>
      <c r="L172" s="59">
        <f t="shared" si="8"/>
        <v>3.8906469498822815E-3</v>
      </c>
    </row>
    <row r="173" spans="1:12" s="57" customFormat="1" ht="15.75" x14ac:dyDescent="0.25">
      <c r="A173" s="36" t="s">
        <v>211</v>
      </c>
      <c r="B173" s="73">
        <v>81.967638186577346</v>
      </c>
      <c r="C173" s="26">
        <v>81.966490957936074</v>
      </c>
      <c r="D173" s="26">
        <v>83.937438532602968</v>
      </c>
      <c r="E173" s="26"/>
      <c r="F173" s="26">
        <f t="shared" si="6"/>
        <v>2.4045772261720444</v>
      </c>
      <c r="G173" s="94">
        <f t="shared" si="7"/>
        <v>2.4031439597440807</v>
      </c>
      <c r="H173" s="26"/>
      <c r="I173" s="26">
        <v>0.16180170499560106</v>
      </c>
      <c r="J173" s="26">
        <v>0.16569235194548337</v>
      </c>
      <c r="K173"/>
      <c r="L173" s="26">
        <f t="shared" si="8"/>
        <v>3.8906469498823093E-3</v>
      </c>
    </row>
    <row r="174" spans="1:12" s="4" customFormat="1" ht="15.75" x14ac:dyDescent="0.25">
      <c r="A174" s="64" t="s">
        <v>210</v>
      </c>
      <c r="B174" s="140">
        <v>73.994590203118179</v>
      </c>
      <c r="C174" s="59">
        <v>74.000014585894178</v>
      </c>
      <c r="D174" s="59">
        <v>74.000014585894178</v>
      </c>
      <c r="E174" s="59"/>
      <c r="F174" s="59">
        <f t="shared" si="6"/>
        <v>0</v>
      </c>
      <c r="G174" s="95">
        <f t="shared" si="7"/>
        <v>7.3307829141500136E-3</v>
      </c>
      <c r="H174" s="59"/>
      <c r="I174" s="59">
        <v>0.68366424939853188</v>
      </c>
      <c r="J174" s="59">
        <v>0.68366424939853188</v>
      </c>
      <c r="K174" s="57"/>
      <c r="L174" s="59">
        <f t="shared" si="8"/>
        <v>0</v>
      </c>
    </row>
    <row r="175" spans="1:12" s="57" customFormat="1" ht="15.75" x14ac:dyDescent="0.25">
      <c r="A175" s="35" t="s">
        <v>177</v>
      </c>
      <c r="B175" s="73">
        <v>99.262187476460838</v>
      </c>
      <c r="C175" s="26">
        <v>99.262187476460838</v>
      </c>
      <c r="D175" s="26">
        <v>99.262187476460838</v>
      </c>
      <c r="E175" s="26"/>
      <c r="F175" s="26">
        <f t="shared" si="6"/>
        <v>0</v>
      </c>
      <c r="G175" s="94">
        <f t="shared" si="7"/>
        <v>0</v>
      </c>
      <c r="H175" s="26"/>
      <c r="I175" s="26">
        <v>0.14932741656095092</v>
      </c>
      <c r="J175" s="26">
        <v>0.14932741656095092</v>
      </c>
      <c r="K175"/>
      <c r="L175" s="26">
        <f t="shared" si="8"/>
        <v>0</v>
      </c>
    </row>
    <row r="176" spans="1:12" s="4" customFormat="1" ht="15.75" x14ac:dyDescent="0.25">
      <c r="A176" s="64" t="s">
        <v>209</v>
      </c>
      <c r="B176" s="140">
        <v>99.262187476460838</v>
      </c>
      <c r="C176" s="59">
        <v>99.262187476460838</v>
      </c>
      <c r="D176" s="59">
        <v>99.262187476460838</v>
      </c>
      <c r="E176" s="59"/>
      <c r="F176" s="59">
        <f t="shared" si="6"/>
        <v>0</v>
      </c>
      <c r="G176" s="95">
        <f t="shared" si="7"/>
        <v>0</v>
      </c>
      <c r="H176" s="59"/>
      <c r="I176" s="59">
        <v>0.14932741656095092</v>
      </c>
      <c r="J176" s="59">
        <v>0.14932741656095092</v>
      </c>
      <c r="K176" s="57"/>
      <c r="L176" s="59">
        <f t="shared" si="8"/>
        <v>0</v>
      </c>
    </row>
    <row r="177" spans="1:12" s="57" customFormat="1" ht="15.75" x14ac:dyDescent="0.25">
      <c r="A177" s="35" t="s">
        <v>112</v>
      </c>
      <c r="B177" s="73">
        <v>100.04769782417017</v>
      </c>
      <c r="C177" s="26">
        <v>98.270411204895993</v>
      </c>
      <c r="D177" s="26">
        <v>98.005887410937021</v>
      </c>
      <c r="E177" s="26"/>
      <c r="F177" s="26">
        <f t="shared" si="6"/>
        <v>-0.26917949229644522</v>
      </c>
      <c r="G177" s="94">
        <f t="shared" si="7"/>
        <v>-2.0408369783995961</v>
      </c>
      <c r="H177" s="26"/>
      <c r="I177" s="26">
        <v>1.3388755967673218</v>
      </c>
      <c r="J177" s="26">
        <v>1.3352716182334623</v>
      </c>
      <c r="K177"/>
      <c r="L177" s="26">
        <f t="shared" si="8"/>
        <v>-3.6039785338595198E-3</v>
      </c>
    </row>
    <row r="178" spans="1:12" s="4" customFormat="1" ht="15.75" x14ac:dyDescent="0.25">
      <c r="A178" s="64" t="s">
        <v>113</v>
      </c>
      <c r="B178" s="140">
        <v>100.04769782417017</v>
      </c>
      <c r="C178" s="59">
        <v>98.270411204895993</v>
      </c>
      <c r="D178" s="59">
        <v>98.005887410937021</v>
      </c>
      <c r="E178" s="59"/>
      <c r="F178" s="59">
        <f t="shared" si="6"/>
        <v>-0.26917949229644522</v>
      </c>
      <c r="G178" s="95">
        <f t="shared" si="7"/>
        <v>-2.0408369783995961</v>
      </c>
      <c r="H178" s="59"/>
      <c r="I178" s="59">
        <v>1.3388755967673218</v>
      </c>
      <c r="J178" s="59">
        <v>1.3352716182334623</v>
      </c>
      <c r="K178" s="57"/>
      <c r="L178" s="59">
        <f t="shared" si="8"/>
        <v>-3.6039785338595198E-3</v>
      </c>
    </row>
    <row r="179" spans="1:12" s="57" customFormat="1" ht="15.75" x14ac:dyDescent="0.25">
      <c r="A179" s="35" t="s">
        <v>178</v>
      </c>
      <c r="B179" s="73">
        <v>141.99941030830831</v>
      </c>
      <c r="C179" s="26">
        <v>141.99941030830831</v>
      </c>
      <c r="D179" s="26">
        <v>141.99941030830831</v>
      </c>
      <c r="E179" s="26"/>
      <c r="F179" s="26">
        <f t="shared" si="6"/>
        <v>0</v>
      </c>
      <c r="G179" s="94">
        <f t="shared" si="7"/>
        <v>0</v>
      </c>
      <c r="H179" s="26"/>
      <c r="I179" s="26">
        <v>0.10966616161999254</v>
      </c>
      <c r="J179" s="26">
        <v>0.10966616161999254</v>
      </c>
      <c r="K179"/>
      <c r="L179" s="26">
        <f t="shared" si="8"/>
        <v>0</v>
      </c>
    </row>
    <row r="180" spans="1:12" s="4" customFormat="1" ht="15.75" x14ac:dyDescent="0.25">
      <c r="A180" s="64" t="s">
        <v>208</v>
      </c>
      <c r="B180" s="140">
        <v>141.99941030830831</v>
      </c>
      <c r="C180" s="59">
        <v>141.99941030830831</v>
      </c>
      <c r="D180" s="59">
        <v>141.99941030830831</v>
      </c>
      <c r="E180" s="59"/>
      <c r="F180" s="59">
        <f t="shared" si="6"/>
        <v>0</v>
      </c>
      <c r="G180" s="95">
        <f t="shared" si="7"/>
        <v>0</v>
      </c>
      <c r="H180" s="59"/>
      <c r="I180" s="59">
        <v>0.10966616161999254</v>
      </c>
      <c r="J180" s="59">
        <v>0.10966616161999254</v>
      </c>
      <c r="K180" s="57"/>
      <c r="L180" s="59">
        <f t="shared" si="8"/>
        <v>0</v>
      </c>
    </row>
    <row r="181" spans="1:12" s="57" customFormat="1" ht="15.75" x14ac:dyDescent="0.25">
      <c r="A181" s="34" t="s">
        <v>137</v>
      </c>
      <c r="B181" s="73">
        <v>112.15517289409321</v>
      </c>
      <c r="C181" s="26">
        <v>112.15517289409321</v>
      </c>
      <c r="D181" s="26">
        <v>112.15517289409321</v>
      </c>
      <c r="E181" s="26"/>
      <c r="F181" s="26">
        <f t="shared" si="6"/>
        <v>0</v>
      </c>
      <c r="G181" s="94">
        <f t="shared" si="7"/>
        <v>0</v>
      </c>
      <c r="H181" s="26"/>
      <c r="I181" s="26">
        <v>0.76458043551000721</v>
      </c>
      <c r="J181" s="26">
        <v>0.76458043551000709</v>
      </c>
      <c r="K181"/>
      <c r="L181" s="26">
        <f t="shared" si="8"/>
        <v>0</v>
      </c>
    </row>
    <row r="182" spans="1:12" s="4" customFormat="1" ht="15.75" x14ac:dyDescent="0.25">
      <c r="A182" s="58" t="s">
        <v>179</v>
      </c>
      <c r="B182" s="140">
        <v>112.15517289409321</v>
      </c>
      <c r="C182" s="59">
        <v>112.15517289409321</v>
      </c>
      <c r="D182" s="59">
        <v>112.15517289409321</v>
      </c>
      <c r="E182" s="59"/>
      <c r="F182" s="59">
        <f t="shared" si="6"/>
        <v>0</v>
      </c>
      <c r="G182" s="95">
        <f t="shared" si="7"/>
        <v>0</v>
      </c>
      <c r="H182" s="59"/>
      <c r="I182" s="59">
        <v>0.76458043551000721</v>
      </c>
      <c r="J182" s="59">
        <v>0.76458043551000709</v>
      </c>
      <c r="K182" s="57"/>
      <c r="L182" s="59">
        <f t="shared" si="8"/>
        <v>0</v>
      </c>
    </row>
    <row r="183" spans="1:12" s="57" customFormat="1" ht="15.75" x14ac:dyDescent="0.25">
      <c r="A183" s="36" t="s">
        <v>207</v>
      </c>
      <c r="B183" s="73">
        <v>112.15517289409321</v>
      </c>
      <c r="C183" s="26">
        <v>112.15517289409321</v>
      </c>
      <c r="D183" s="26">
        <v>112.15517289409321</v>
      </c>
      <c r="E183" s="26"/>
      <c r="F183" s="26">
        <f t="shared" si="6"/>
        <v>0</v>
      </c>
      <c r="G183" s="94">
        <f t="shared" si="7"/>
        <v>0</v>
      </c>
      <c r="H183" s="26"/>
      <c r="I183" s="26">
        <v>0.76458043551000721</v>
      </c>
      <c r="J183" s="26">
        <v>0.76458043551000709</v>
      </c>
      <c r="K183"/>
      <c r="L183" s="26">
        <f t="shared" si="8"/>
        <v>0</v>
      </c>
    </row>
    <row r="184" spans="1:12" s="4" customFormat="1" ht="15.75" x14ac:dyDescent="0.25">
      <c r="A184" s="61" t="s">
        <v>136</v>
      </c>
      <c r="B184" s="140">
        <v>123.32994953028259</v>
      </c>
      <c r="C184" s="59">
        <v>113.43777297054528</v>
      </c>
      <c r="D184" s="59">
        <v>113.43777297054528</v>
      </c>
      <c r="E184" s="59"/>
      <c r="F184" s="59">
        <f t="shared" si="6"/>
        <v>0</v>
      </c>
      <c r="G184" s="95">
        <f t="shared" si="7"/>
        <v>-8.0209037605325264</v>
      </c>
      <c r="H184" s="59"/>
      <c r="I184" s="59">
        <v>0.99682977531240602</v>
      </c>
      <c r="J184" s="59">
        <v>0.99682977531240602</v>
      </c>
      <c r="K184" s="57"/>
      <c r="L184" s="59">
        <f t="shared" si="8"/>
        <v>0</v>
      </c>
    </row>
    <row r="185" spans="1:12" s="57" customFormat="1" ht="15.75" x14ac:dyDescent="0.25">
      <c r="A185" s="35" t="s">
        <v>180</v>
      </c>
      <c r="B185" s="73">
        <v>143.54637931897167</v>
      </c>
      <c r="C185" s="26">
        <v>143.42317105079044</v>
      </c>
      <c r="D185" s="26">
        <v>143.42317105079044</v>
      </c>
      <c r="E185" s="26"/>
      <c r="F185" s="26">
        <f t="shared" si="6"/>
        <v>0</v>
      </c>
      <c r="G185" s="94">
        <f t="shared" si="7"/>
        <v>-8.5831679465386834E-2</v>
      </c>
      <c r="H185" s="26"/>
      <c r="I185" s="26">
        <v>0.1724484344311534</v>
      </c>
      <c r="J185" s="26">
        <v>0.17244843443115337</v>
      </c>
      <c r="K185"/>
      <c r="L185" s="26">
        <f t="shared" si="8"/>
        <v>0</v>
      </c>
    </row>
    <row r="186" spans="1:12" s="4" customFormat="1" ht="15.75" x14ac:dyDescent="0.25">
      <c r="A186" s="64" t="s">
        <v>206</v>
      </c>
      <c r="B186" s="140">
        <v>143.54637931897167</v>
      </c>
      <c r="C186" s="59">
        <v>143.42317105079044</v>
      </c>
      <c r="D186" s="59">
        <v>143.42317105079044</v>
      </c>
      <c r="E186" s="59"/>
      <c r="F186" s="59">
        <f t="shared" si="6"/>
        <v>0</v>
      </c>
      <c r="G186" s="95">
        <f t="shared" si="7"/>
        <v>-8.5831679465386834E-2</v>
      </c>
      <c r="H186" s="59"/>
      <c r="I186" s="59">
        <v>0.1724484344311534</v>
      </c>
      <c r="J186" s="59">
        <v>0.17244843443115337</v>
      </c>
      <c r="K186" s="57"/>
      <c r="L186" s="59">
        <f t="shared" si="8"/>
        <v>0</v>
      </c>
    </row>
    <row r="187" spans="1:12" s="57" customFormat="1" ht="15.75" x14ac:dyDescent="0.25">
      <c r="A187" s="35" t="s">
        <v>114</v>
      </c>
      <c r="B187" s="73">
        <v>120.12527444275696</v>
      </c>
      <c r="C187" s="26">
        <v>108.68453715088216</v>
      </c>
      <c r="D187" s="26">
        <v>108.68453715088216</v>
      </c>
      <c r="E187" s="26"/>
      <c r="F187" s="26">
        <f t="shared" si="6"/>
        <v>0</v>
      </c>
      <c r="G187" s="94">
        <f t="shared" si="7"/>
        <v>-9.5240051229407374</v>
      </c>
      <c r="H187" s="26"/>
      <c r="I187" s="26">
        <v>0.8243813408812527</v>
      </c>
      <c r="J187" s="26">
        <v>0.82438134088125259</v>
      </c>
      <c r="K187"/>
      <c r="L187" s="26">
        <f t="shared" si="8"/>
        <v>0</v>
      </c>
    </row>
    <row r="188" spans="1:12" s="4" customFormat="1" ht="15.75" x14ac:dyDescent="0.25">
      <c r="A188" s="64" t="s">
        <v>205</v>
      </c>
      <c r="B188" s="140">
        <v>112.63870411500957</v>
      </c>
      <c r="C188" s="59">
        <v>101.16429659235817</v>
      </c>
      <c r="D188" s="59">
        <v>101.16429659235817</v>
      </c>
      <c r="E188" s="59"/>
      <c r="F188" s="59">
        <f t="shared" si="6"/>
        <v>0</v>
      </c>
      <c r="G188" s="95">
        <f t="shared" si="7"/>
        <v>-10.186913648203443</v>
      </c>
      <c r="H188" s="59"/>
      <c r="I188" s="59">
        <v>0.60483349012119625</v>
      </c>
      <c r="J188" s="59">
        <v>0.60483349012119625</v>
      </c>
      <c r="K188" s="57"/>
      <c r="L188" s="59">
        <f t="shared" si="8"/>
        <v>0</v>
      </c>
    </row>
    <row r="189" spans="1:12" s="57" customFormat="1" ht="15.75" x14ac:dyDescent="0.25">
      <c r="A189" s="36" t="s">
        <v>115</v>
      </c>
      <c r="B189" s="73">
        <v>147.98961814254824</v>
      </c>
      <c r="C189" s="26">
        <v>136.6741984315868</v>
      </c>
      <c r="D189" s="26">
        <v>136.6741984315868</v>
      </c>
      <c r="E189" s="26"/>
      <c r="F189" s="26">
        <f t="shared" si="6"/>
        <v>0</v>
      </c>
      <c r="G189" s="94">
        <f t="shared" si="7"/>
        <v>-7.6460902142892699</v>
      </c>
      <c r="H189" s="26"/>
      <c r="I189" s="26">
        <v>0.21954785076005651</v>
      </c>
      <c r="J189" s="26">
        <v>0.21954785076005653</v>
      </c>
      <c r="K189"/>
      <c r="L189" s="26">
        <f t="shared" si="8"/>
        <v>0</v>
      </c>
    </row>
    <row r="190" spans="1:12" s="4" customFormat="1" ht="15" customHeight="1" x14ac:dyDescent="0.25">
      <c r="A190" s="61" t="s">
        <v>151</v>
      </c>
      <c r="B190" s="140">
        <v>105.50165374652097</v>
      </c>
      <c r="C190" s="59">
        <v>105.69906717075517</v>
      </c>
      <c r="D190" s="59">
        <v>105.87593038069311</v>
      </c>
      <c r="E190" s="59"/>
      <c r="F190" s="59">
        <f t="shared" si="6"/>
        <v>0.16732712470604039</v>
      </c>
      <c r="G190" s="95">
        <f t="shared" si="7"/>
        <v>0.35475902119161962</v>
      </c>
      <c r="H190" s="59"/>
      <c r="I190" s="59">
        <v>0.87873878716264675</v>
      </c>
      <c r="J190" s="59">
        <v>0.88020915550888268</v>
      </c>
      <c r="K190" s="57"/>
      <c r="L190" s="59">
        <f t="shared" si="8"/>
        <v>1.4703683462359285E-3</v>
      </c>
    </row>
    <row r="191" spans="1:12" s="57" customFormat="1" ht="15.75" x14ac:dyDescent="0.25">
      <c r="A191" s="35" t="s">
        <v>116</v>
      </c>
      <c r="B191" s="73">
        <v>107.5375700527276</v>
      </c>
      <c r="C191" s="26">
        <v>107.02102709660187</v>
      </c>
      <c r="D191" s="26">
        <v>107.02102709660187</v>
      </c>
      <c r="E191" s="26"/>
      <c r="F191" s="26">
        <f t="shared" si="6"/>
        <v>0</v>
      </c>
      <c r="G191" s="94">
        <f t="shared" si="7"/>
        <v>-0.48033720296307703</v>
      </c>
      <c r="H191" s="26"/>
      <c r="I191" s="26">
        <v>0.29123166555271146</v>
      </c>
      <c r="J191" s="26">
        <v>0.29123166555271146</v>
      </c>
      <c r="K191"/>
      <c r="L191" s="26">
        <f t="shared" si="8"/>
        <v>0</v>
      </c>
    </row>
    <row r="192" spans="1:12" s="4" customFormat="1" ht="15.75" x14ac:dyDescent="0.25">
      <c r="A192" s="64" t="s">
        <v>20</v>
      </c>
      <c r="B192" s="140">
        <v>107.5375700527276</v>
      </c>
      <c r="C192" s="59">
        <v>107.02102709660187</v>
      </c>
      <c r="D192" s="59">
        <v>107.02102709660187</v>
      </c>
      <c r="E192" s="59"/>
      <c r="F192" s="59">
        <f t="shared" si="6"/>
        <v>0</v>
      </c>
      <c r="G192" s="95">
        <f t="shared" si="7"/>
        <v>-0.48033720296307703</v>
      </c>
      <c r="H192" s="59"/>
      <c r="I192" s="59">
        <v>0.29123166555271146</v>
      </c>
      <c r="J192" s="59">
        <v>0.29123166555271146</v>
      </c>
      <c r="K192" s="57"/>
      <c r="L192" s="59">
        <f t="shared" si="8"/>
        <v>0</v>
      </c>
    </row>
    <row r="193" spans="1:12" s="57" customFormat="1" ht="15.75" x14ac:dyDescent="0.25">
      <c r="A193" s="35" t="s">
        <v>181</v>
      </c>
      <c r="B193" s="73">
        <v>104.51096716885952</v>
      </c>
      <c r="C193" s="26">
        <v>105.0557951704524</v>
      </c>
      <c r="D193" s="26">
        <v>105.3187208612661</v>
      </c>
      <c r="E193" s="26"/>
      <c r="F193" s="26">
        <f t="shared" si="6"/>
        <v>0.25027242941439987</v>
      </c>
      <c r="G193" s="94">
        <f t="shared" si="7"/>
        <v>0.77288892667262132</v>
      </c>
      <c r="H193" s="26"/>
      <c r="I193" s="26">
        <v>0.58750712160993546</v>
      </c>
      <c r="J193" s="26">
        <v>0.58897748995617127</v>
      </c>
      <c r="K193"/>
      <c r="L193" s="26">
        <f t="shared" si="8"/>
        <v>1.4703683462358175E-3</v>
      </c>
    </row>
    <row r="194" spans="1:12" s="4" customFormat="1" ht="15.75" x14ac:dyDescent="0.25">
      <c r="A194" s="64" t="s">
        <v>204</v>
      </c>
      <c r="B194" s="140">
        <v>104.51096716885952</v>
      </c>
      <c r="C194" s="59">
        <v>105.0557951704524</v>
      </c>
      <c r="D194" s="59">
        <v>105.3187208612661</v>
      </c>
      <c r="E194" s="59"/>
      <c r="F194" s="59">
        <f t="shared" si="6"/>
        <v>0.25027242941439987</v>
      </c>
      <c r="G194" s="95">
        <f t="shared" si="7"/>
        <v>0.77288892667262132</v>
      </c>
      <c r="H194" s="59"/>
      <c r="I194" s="59">
        <v>0.58750712160993546</v>
      </c>
      <c r="J194" s="59">
        <v>0.58897748995617127</v>
      </c>
      <c r="K194" s="57"/>
      <c r="L194" s="59">
        <f t="shared" si="8"/>
        <v>1.4703683462358175E-3</v>
      </c>
    </row>
    <row r="195" spans="1:12" s="57" customFormat="1" ht="15.75" x14ac:dyDescent="0.25">
      <c r="A195" s="33" t="s">
        <v>117</v>
      </c>
      <c r="B195" s="142">
        <v>130.07791242751054</v>
      </c>
      <c r="C195" s="37">
        <v>130.07927276290044</v>
      </c>
      <c r="D195" s="37">
        <v>133.11915518648536</v>
      </c>
      <c r="E195" s="37"/>
      <c r="F195" s="37">
        <f t="shared" si="6"/>
        <v>2.3369460476042159</v>
      </c>
      <c r="G195" s="97">
        <f t="shared" si="7"/>
        <v>2.3380162721089448</v>
      </c>
      <c r="H195" s="37"/>
      <c r="I195" s="37">
        <v>3.2498304610512743</v>
      </c>
      <c r="J195" s="37">
        <v>3.3257772455646504</v>
      </c>
      <c r="K195"/>
      <c r="L195" s="37">
        <f t="shared" si="8"/>
        <v>7.5946784513376109E-2</v>
      </c>
    </row>
    <row r="196" spans="1:12" s="4" customFormat="1" ht="15.75" x14ac:dyDescent="0.25">
      <c r="A196" s="61" t="s">
        <v>135</v>
      </c>
      <c r="B196" s="140">
        <v>134.96624853431223</v>
      </c>
      <c r="C196" s="59">
        <v>134.97133962606898</v>
      </c>
      <c r="D196" s="59">
        <v>140.40183998572448</v>
      </c>
      <c r="E196" s="59"/>
      <c r="F196" s="59">
        <f t="shared" si="6"/>
        <v>4.0234470330519079</v>
      </c>
      <c r="G196" s="95">
        <f t="shared" si="7"/>
        <v>4.0273709245392419</v>
      </c>
      <c r="H196" s="59"/>
      <c r="I196" s="59">
        <v>0.90100922067101297</v>
      </c>
      <c r="J196" s="59">
        <v>0.93726084942762511</v>
      </c>
      <c r="K196" s="57"/>
      <c r="L196" s="59">
        <f t="shared" si="8"/>
        <v>3.6251628756612142E-2</v>
      </c>
    </row>
    <row r="197" spans="1:12" s="57" customFormat="1" ht="15.75" x14ac:dyDescent="0.25">
      <c r="A197" s="35" t="s">
        <v>182</v>
      </c>
      <c r="B197" s="73">
        <v>134.96624853431223</v>
      </c>
      <c r="C197" s="26">
        <v>134.97133962606898</v>
      </c>
      <c r="D197" s="26">
        <v>140.40183998572448</v>
      </c>
      <c r="E197" s="26"/>
      <c r="F197" s="26">
        <f t="shared" si="6"/>
        <v>4.0234470330519079</v>
      </c>
      <c r="G197" s="94">
        <f t="shared" si="7"/>
        <v>4.0273709245392419</v>
      </c>
      <c r="H197" s="26"/>
      <c r="I197" s="26">
        <v>0.90100922067101297</v>
      </c>
      <c r="J197" s="26">
        <v>0.93726084942762511</v>
      </c>
      <c r="K197"/>
      <c r="L197" s="26">
        <f t="shared" si="8"/>
        <v>3.6251628756612142E-2</v>
      </c>
    </row>
    <row r="198" spans="1:12" s="4" customFormat="1" ht="15.75" x14ac:dyDescent="0.25">
      <c r="A198" s="64" t="s">
        <v>135</v>
      </c>
      <c r="B198" s="140">
        <v>134.96624853431223</v>
      </c>
      <c r="C198" s="59">
        <v>134.97133962606898</v>
      </c>
      <c r="D198" s="59">
        <v>140.40183998572448</v>
      </c>
      <c r="E198" s="59"/>
      <c r="F198" s="59">
        <f t="shared" si="6"/>
        <v>4.0234470330519079</v>
      </c>
      <c r="G198" s="95">
        <f t="shared" si="7"/>
        <v>4.0273709245392419</v>
      </c>
      <c r="H198" s="59"/>
      <c r="I198" s="59">
        <v>0.90100922067101297</v>
      </c>
      <c r="J198" s="59">
        <v>0.93726084942762511</v>
      </c>
      <c r="K198" s="57"/>
      <c r="L198" s="59">
        <f t="shared" si="8"/>
        <v>3.6251628756612142E-2</v>
      </c>
    </row>
    <row r="199" spans="1:12" s="57" customFormat="1" ht="15.75" x14ac:dyDescent="0.25">
      <c r="A199" s="34" t="s">
        <v>118</v>
      </c>
      <c r="B199" s="73">
        <v>128.21527648985492</v>
      </c>
      <c r="C199" s="26">
        <v>128.21527648985492</v>
      </c>
      <c r="D199" s="26">
        <v>130.52120292839754</v>
      </c>
      <c r="E199" s="26"/>
      <c r="F199" s="26">
        <f t="shared" ref="F199:F226" si="9">((D199/C199-1)*100)</f>
        <v>1.798480260443136</v>
      </c>
      <c r="G199" s="94">
        <f t="shared" si="7"/>
        <v>1.798480260443136</v>
      </c>
      <c r="H199" s="26"/>
      <c r="I199" s="26">
        <v>2.2071499270713919</v>
      </c>
      <c r="J199" s="26">
        <v>2.2468450828281554</v>
      </c>
      <c r="K199"/>
      <c r="L199" s="26">
        <f t="shared" si="8"/>
        <v>3.9695155756763523E-2</v>
      </c>
    </row>
    <row r="200" spans="1:12" s="4" customFormat="1" ht="15.75" x14ac:dyDescent="0.25">
      <c r="A200" s="58" t="s">
        <v>119</v>
      </c>
      <c r="B200" s="140">
        <v>128.21527648985492</v>
      </c>
      <c r="C200" s="59">
        <v>128.21527648985492</v>
      </c>
      <c r="D200" s="59">
        <v>130.52120292839754</v>
      </c>
      <c r="E200" s="59"/>
      <c r="F200" s="59">
        <f t="shared" si="9"/>
        <v>1.798480260443136</v>
      </c>
      <c r="G200" s="95">
        <f t="shared" ref="G200:G224" si="10">((D200/B200-1)*100)</f>
        <v>1.798480260443136</v>
      </c>
      <c r="H200" s="59"/>
      <c r="I200" s="59">
        <v>2.2071499270713919</v>
      </c>
      <c r="J200" s="59">
        <v>2.2468450828281554</v>
      </c>
      <c r="K200" s="57"/>
      <c r="L200" s="59">
        <f t="shared" ref="L200:L224" si="11">J200-I200</f>
        <v>3.9695155756763523E-2</v>
      </c>
    </row>
    <row r="201" spans="1:12" s="57" customFormat="1" ht="15.75" x14ac:dyDescent="0.25">
      <c r="A201" s="36" t="s">
        <v>118</v>
      </c>
      <c r="B201" s="73">
        <v>128.21527648985492</v>
      </c>
      <c r="C201" s="26">
        <v>128.21527648985492</v>
      </c>
      <c r="D201" s="26">
        <v>130.52120292839754</v>
      </c>
      <c r="E201" s="26"/>
      <c r="F201" s="26">
        <f t="shared" si="9"/>
        <v>1.798480260443136</v>
      </c>
      <c r="G201" s="94">
        <f t="shared" si="10"/>
        <v>1.798480260443136</v>
      </c>
      <c r="H201" s="26"/>
      <c r="I201" s="26">
        <v>2.2071499270713919</v>
      </c>
      <c r="J201" s="26">
        <v>2.2468450828281554</v>
      </c>
      <c r="K201"/>
      <c r="L201" s="26">
        <f t="shared" si="11"/>
        <v>3.9695155756763523E-2</v>
      </c>
    </row>
    <row r="202" spans="1:12" s="4" customFormat="1" ht="15.75" x14ac:dyDescent="0.25">
      <c r="A202" s="61" t="s">
        <v>120</v>
      </c>
      <c r="B202" s="140">
        <v>129.55828833898522</v>
      </c>
      <c r="C202" s="59">
        <v>129.55828833898522</v>
      </c>
      <c r="D202" s="59">
        <v>129.55828833898522</v>
      </c>
      <c r="E202" s="59"/>
      <c r="F202" s="59">
        <f t="shared" si="9"/>
        <v>0</v>
      </c>
      <c r="G202" s="95">
        <f t="shared" si="10"/>
        <v>0</v>
      </c>
      <c r="H202" s="59"/>
      <c r="I202" s="59">
        <v>0.14167131330887003</v>
      </c>
      <c r="J202" s="59">
        <v>0.14167131330887006</v>
      </c>
      <c r="K202" s="57"/>
      <c r="L202" s="59">
        <f t="shared" si="11"/>
        <v>0</v>
      </c>
    </row>
    <row r="203" spans="1:12" s="57" customFormat="1" ht="15.75" x14ac:dyDescent="0.25">
      <c r="A203" s="35" t="s">
        <v>121</v>
      </c>
      <c r="B203" s="73">
        <v>129.55828833898522</v>
      </c>
      <c r="C203" s="26">
        <v>129.55828833898522</v>
      </c>
      <c r="D203" s="26">
        <v>129.55828833898522</v>
      </c>
      <c r="E203" s="26"/>
      <c r="F203" s="26">
        <f t="shared" si="9"/>
        <v>0</v>
      </c>
      <c r="G203" s="94">
        <f t="shared" si="10"/>
        <v>0</v>
      </c>
      <c r="H203" s="26"/>
      <c r="I203" s="26">
        <v>0.14167131330887003</v>
      </c>
      <c r="J203" s="26">
        <v>0.14167131330887006</v>
      </c>
      <c r="K203"/>
      <c r="L203" s="26">
        <f t="shared" si="11"/>
        <v>0</v>
      </c>
    </row>
    <row r="204" spans="1:12" s="4" customFormat="1" ht="15.75" x14ac:dyDescent="0.25">
      <c r="A204" s="64" t="s">
        <v>120</v>
      </c>
      <c r="B204" s="140">
        <v>129.55828833898522</v>
      </c>
      <c r="C204" s="59">
        <v>129.55828833898522</v>
      </c>
      <c r="D204" s="59">
        <v>129.55828833898522</v>
      </c>
      <c r="E204" s="59"/>
      <c r="F204" s="59">
        <f t="shared" si="9"/>
        <v>0</v>
      </c>
      <c r="G204" s="95">
        <f t="shared" si="10"/>
        <v>0</v>
      </c>
      <c r="H204" s="59"/>
      <c r="I204" s="59">
        <v>0.14167131330887003</v>
      </c>
      <c r="J204" s="59">
        <v>0.14167131330887006</v>
      </c>
      <c r="K204" s="57"/>
      <c r="L204" s="59">
        <f t="shared" si="11"/>
        <v>0</v>
      </c>
    </row>
    <row r="205" spans="1:12" s="57" customFormat="1" ht="15.75" x14ac:dyDescent="0.25">
      <c r="A205" s="33" t="s">
        <v>131</v>
      </c>
      <c r="B205" s="142">
        <v>125.33425513277646</v>
      </c>
      <c r="C205" s="37">
        <v>127.63720146991291</v>
      </c>
      <c r="D205" s="37">
        <v>127.63720146991291</v>
      </c>
      <c r="E205" s="37"/>
      <c r="F205" s="37">
        <f t="shared" si="9"/>
        <v>0</v>
      </c>
      <c r="G205" s="97">
        <f t="shared" si="10"/>
        <v>1.837443669886385</v>
      </c>
      <c r="H205" s="37"/>
      <c r="I205" s="37">
        <v>3.86019241399381</v>
      </c>
      <c r="J205" s="37">
        <v>3.8601924139938104</v>
      </c>
      <c r="K205"/>
      <c r="L205" s="37">
        <f t="shared" si="11"/>
        <v>0</v>
      </c>
    </row>
    <row r="206" spans="1:12" s="4" customFormat="1" ht="15.75" x14ac:dyDescent="0.25">
      <c r="A206" s="61" t="s">
        <v>122</v>
      </c>
      <c r="B206" s="140">
        <v>125.41103083272445</v>
      </c>
      <c r="C206" s="59">
        <v>127.78891821843844</v>
      </c>
      <c r="D206" s="59">
        <v>127.78891821843844</v>
      </c>
      <c r="E206" s="59"/>
      <c r="F206" s="59">
        <f t="shared" si="9"/>
        <v>0</v>
      </c>
      <c r="G206" s="95">
        <f t="shared" si="10"/>
        <v>1.8960751458025005</v>
      </c>
      <c r="H206" s="59"/>
      <c r="I206" s="59">
        <v>3.7429791539495705</v>
      </c>
      <c r="J206" s="59">
        <v>3.7429791539495705</v>
      </c>
      <c r="K206" s="57"/>
      <c r="L206" s="59">
        <f t="shared" si="11"/>
        <v>0</v>
      </c>
    </row>
    <row r="207" spans="1:12" s="57" customFormat="1" ht="15.75" x14ac:dyDescent="0.25">
      <c r="A207" s="35" t="s">
        <v>183</v>
      </c>
      <c r="B207" s="73">
        <v>125.41103083272445</v>
      </c>
      <c r="C207" s="26">
        <v>127.78891821843844</v>
      </c>
      <c r="D207" s="26">
        <v>127.78891821843844</v>
      </c>
      <c r="E207" s="26"/>
      <c r="F207" s="26">
        <f t="shared" si="9"/>
        <v>0</v>
      </c>
      <c r="G207" s="94">
        <f t="shared" si="10"/>
        <v>1.8960751458025005</v>
      </c>
      <c r="H207" s="26"/>
      <c r="I207" s="26">
        <v>3.7429791539495705</v>
      </c>
      <c r="J207" s="26">
        <v>3.7429791539495705</v>
      </c>
      <c r="K207"/>
      <c r="L207" s="26">
        <f t="shared" si="11"/>
        <v>0</v>
      </c>
    </row>
    <row r="208" spans="1:12" s="4" customFormat="1" ht="15.75" x14ac:dyDescent="0.25">
      <c r="A208" s="64" t="s">
        <v>21</v>
      </c>
      <c r="B208" s="140">
        <v>117.53281395049592</v>
      </c>
      <c r="C208" s="59">
        <v>116.93100658978959</v>
      </c>
      <c r="D208" s="59">
        <v>116.93100658978959</v>
      </c>
      <c r="E208" s="59"/>
      <c r="F208" s="59">
        <f t="shared" si="9"/>
        <v>0</v>
      </c>
      <c r="G208" s="95">
        <f t="shared" si="10"/>
        <v>-0.51203348280235428</v>
      </c>
      <c r="H208" s="59"/>
      <c r="I208" s="59">
        <v>0.70856654150402809</v>
      </c>
      <c r="J208" s="59">
        <v>0.70856654150402798</v>
      </c>
      <c r="K208" s="57"/>
      <c r="L208" s="59">
        <f t="shared" si="11"/>
        <v>0</v>
      </c>
    </row>
    <row r="209" spans="1:12" s="57" customFormat="1" ht="15.75" x14ac:dyDescent="0.25">
      <c r="A209" s="36" t="s">
        <v>203</v>
      </c>
      <c r="B209" s="73">
        <v>127.46605964858927</v>
      </c>
      <c r="C209" s="26">
        <v>130.62119887414377</v>
      </c>
      <c r="D209" s="26">
        <v>130.62119887414377</v>
      </c>
      <c r="E209" s="26"/>
      <c r="F209" s="26">
        <f t="shared" si="9"/>
        <v>0</v>
      </c>
      <c r="G209" s="94">
        <f t="shared" si="10"/>
        <v>2.475277916531593</v>
      </c>
      <c r="H209" s="26"/>
      <c r="I209" s="26">
        <v>3.0344126124455424</v>
      </c>
      <c r="J209" s="26">
        <v>3.0344126124455424</v>
      </c>
      <c r="K209"/>
      <c r="L209" s="26">
        <f t="shared" si="11"/>
        <v>0</v>
      </c>
    </row>
    <row r="210" spans="1:12" s="4" customFormat="1" ht="15.75" x14ac:dyDescent="0.25">
      <c r="A210" s="61" t="s">
        <v>123</v>
      </c>
      <c r="B210" s="140">
        <v>122.97492976527279</v>
      </c>
      <c r="C210" s="59">
        <v>122.97492976527279</v>
      </c>
      <c r="D210" s="59">
        <v>122.97492976527279</v>
      </c>
      <c r="E210" s="59"/>
      <c r="F210" s="59">
        <f t="shared" si="9"/>
        <v>0</v>
      </c>
      <c r="G210" s="95">
        <f t="shared" si="10"/>
        <v>0</v>
      </c>
      <c r="H210" s="59"/>
      <c r="I210" s="59">
        <v>0.11721326004424019</v>
      </c>
      <c r="J210" s="59">
        <v>0.11721326004424019</v>
      </c>
      <c r="K210" s="57"/>
      <c r="L210" s="59">
        <f t="shared" si="11"/>
        <v>0</v>
      </c>
    </row>
    <row r="211" spans="1:12" s="57" customFormat="1" ht="15.75" x14ac:dyDescent="0.25">
      <c r="A211" s="35" t="s">
        <v>124</v>
      </c>
      <c r="B211" s="73">
        <v>122.97492976527279</v>
      </c>
      <c r="C211" s="26">
        <v>122.97492976527279</v>
      </c>
      <c r="D211" s="26">
        <v>122.97492976527279</v>
      </c>
      <c r="E211" s="26"/>
      <c r="F211" s="26">
        <f t="shared" si="9"/>
        <v>0</v>
      </c>
      <c r="G211" s="94">
        <f t="shared" si="10"/>
        <v>0</v>
      </c>
      <c r="H211" s="26"/>
      <c r="I211" s="26">
        <v>0.11721326004424019</v>
      </c>
      <c r="J211" s="26">
        <v>0.11721326004424019</v>
      </c>
      <c r="K211"/>
      <c r="L211" s="26">
        <f t="shared" si="11"/>
        <v>0</v>
      </c>
    </row>
    <row r="212" spans="1:12" s="4" customFormat="1" ht="15.75" x14ac:dyDescent="0.25">
      <c r="A212" s="64" t="s">
        <v>123</v>
      </c>
      <c r="B212" s="140">
        <v>122.97492976527279</v>
      </c>
      <c r="C212" s="59">
        <v>122.97492976527279</v>
      </c>
      <c r="D212" s="59">
        <v>122.97492976527279</v>
      </c>
      <c r="E212" s="59"/>
      <c r="F212" s="59">
        <f t="shared" si="9"/>
        <v>0</v>
      </c>
      <c r="G212" s="95">
        <f t="shared" si="10"/>
        <v>0</v>
      </c>
      <c r="H212" s="59"/>
      <c r="I212" s="59">
        <v>0.11721326004424019</v>
      </c>
      <c r="J212" s="59">
        <v>0.11721326004424019</v>
      </c>
      <c r="K212" s="57"/>
      <c r="L212" s="59">
        <f t="shared" si="11"/>
        <v>0</v>
      </c>
    </row>
    <row r="213" spans="1:12" s="57" customFormat="1" ht="15.75" x14ac:dyDescent="0.25">
      <c r="A213" s="33" t="s">
        <v>132</v>
      </c>
      <c r="B213" s="142">
        <v>98.553232538183764</v>
      </c>
      <c r="C213" s="37">
        <v>98.23665257871744</v>
      </c>
      <c r="D213" s="37">
        <v>98.252458310499193</v>
      </c>
      <c r="E213" s="37"/>
      <c r="F213" s="37">
        <f t="shared" si="9"/>
        <v>1.608944458799666E-2</v>
      </c>
      <c r="G213" s="97">
        <f t="shared" si="10"/>
        <v>-0.3051896116832431</v>
      </c>
      <c r="H213" s="37"/>
      <c r="I213" s="37">
        <v>7.0544437533526265</v>
      </c>
      <c r="J213" s="37">
        <v>7.0555787741713143</v>
      </c>
      <c r="K213"/>
      <c r="L213" s="37">
        <f t="shared" si="11"/>
        <v>1.1350208186877708E-3</v>
      </c>
    </row>
    <row r="214" spans="1:12" s="4" customFormat="1" ht="15.75" x14ac:dyDescent="0.25">
      <c r="A214" s="61" t="s">
        <v>125</v>
      </c>
      <c r="B214" s="140">
        <v>98.863535826668894</v>
      </c>
      <c r="C214" s="59">
        <v>98.687786738254047</v>
      </c>
      <c r="D214" s="59">
        <v>98.709430283950937</v>
      </c>
      <c r="E214" s="59"/>
      <c r="F214" s="59">
        <f t="shared" si="9"/>
        <v>2.1931331537805576E-2</v>
      </c>
      <c r="G214" s="95">
        <f t="shared" si="10"/>
        <v>-0.15587702931052494</v>
      </c>
      <c r="H214" s="59"/>
      <c r="I214" s="59">
        <v>5.175339293607351</v>
      </c>
      <c r="J214" s="59">
        <v>5.1764743144260388</v>
      </c>
      <c r="K214" s="57"/>
      <c r="L214" s="59">
        <f t="shared" si="11"/>
        <v>1.1350208186877708E-3</v>
      </c>
    </row>
    <row r="215" spans="1:12" s="57" customFormat="1" ht="15.75" x14ac:dyDescent="0.25">
      <c r="A215" s="35" t="s">
        <v>184</v>
      </c>
      <c r="B215" s="73">
        <v>120.09215057311731</v>
      </c>
      <c r="C215" s="26">
        <v>120.09215057311731</v>
      </c>
      <c r="D215" s="26">
        <v>120.09215057311731</v>
      </c>
      <c r="E215" s="26"/>
      <c r="F215" s="26">
        <f t="shared" si="9"/>
        <v>0</v>
      </c>
      <c r="G215" s="94">
        <f t="shared" si="10"/>
        <v>0</v>
      </c>
      <c r="H215" s="26"/>
      <c r="I215" s="26">
        <v>0.13971738065705422</v>
      </c>
      <c r="J215" s="26">
        <v>0.13971738065705422</v>
      </c>
      <c r="K215"/>
      <c r="L215" s="26">
        <f t="shared" si="11"/>
        <v>0</v>
      </c>
    </row>
    <row r="216" spans="1:12" s="4" customFormat="1" ht="15.75" x14ac:dyDescent="0.25">
      <c r="A216" s="64" t="s">
        <v>202</v>
      </c>
      <c r="B216" s="140">
        <v>120.09215057311731</v>
      </c>
      <c r="C216" s="59">
        <v>120.09215057311731</v>
      </c>
      <c r="D216" s="59">
        <v>120.09215057311731</v>
      </c>
      <c r="E216" s="59"/>
      <c r="F216" s="59">
        <f t="shared" si="9"/>
        <v>0</v>
      </c>
      <c r="G216" s="95">
        <f t="shared" si="10"/>
        <v>0</v>
      </c>
      <c r="H216" s="59"/>
      <c r="I216" s="59">
        <v>0.13971738065705422</v>
      </c>
      <c r="J216" s="59">
        <v>0.13971738065705422</v>
      </c>
      <c r="K216" s="57"/>
      <c r="L216" s="59">
        <f t="shared" si="11"/>
        <v>0</v>
      </c>
    </row>
    <row r="217" spans="1:12" s="57" customFormat="1" ht="15.75" x14ac:dyDescent="0.25">
      <c r="A217" s="35" t="s">
        <v>185</v>
      </c>
      <c r="B217" s="73">
        <v>98.381892688729735</v>
      </c>
      <c r="C217" s="26">
        <v>98.202156136062214</v>
      </c>
      <c r="D217" s="26">
        <v>98.224290739013185</v>
      </c>
      <c r="E217" s="26"/>
      <c r="F217" s="26">
        <f t="shared" si="9"/>
        <v>2.2539833973000967E-2</v>
      </c>
      <c r="G217" s="94">
        <f t="shared" si="10"/>
        <v>-0.16019406153852112</v>
      </c>
      <c r="H217" s="26"/>
      <c r="I217" s="26">
        <v>5.0356219129502966</v>
      </c>
      <c r="J217" s="26">
        <v>5.0367569337689835</v>
      </c>
      <c r="K217"/>
      <c r="L217" s="26">
        <f t="shared" si="11"/>
        <v>1.1350208186868826E-3</v>
      </c>
    </row>
    <row r="218" spans="1:12" s="4" customFormat="1" ht="15.75" x14ac:dyDescent="0.25">
      <c r="A218" s="64" t="s">
        <v>201</v>
      </c>
      <c r="B218" s="140">
        <v>98.381892688729735</v>
      </c>
      <c r="C218" s="59">
        <v>98.202156136062214</v>
      </c>
      <c r="D218" s="59">
        <v>98.224290739013185</v>
      </c>
      <c r="E218" s="59"/>
      <c r="F218" s="59">
        <f t="shared" si="9"/>
        <v>2.2539833973000967E-2</v>
      </c>
      <c r="G218" s="95">
        <f t="shared" si="10"/>
        <v>-0.16019406153852112</v>
      </c>
      <c r="H218" s="59"/>
      <c r="I218" s="59">
        <v>5.0356219129502966</v>
      </c>
      <c r="J218" s="59">
        <v>5.0367569337689835</v>
      </c>
      <c r="K218" s="57"/>
      <c r="L218" s="59">
        <f t="shared" si="11"/>
        <v>1.1350208186868826E-3</v>
      </c>
    </row>
    <row r="219" spans="1:12" s="57" customFormat="1" ht="15.75" x14ac:dyDescent="0.25">
      <c r="A219" s="34" t="s">
        <v>134</v>
      </c>
      <c r="B219" s="73">
        <v>90.533475866576879</v>
      </c>
      <c r="C219" s="26">
        <v>87.378190235726791</v>
      </c>
      <c r="D219" s="26">
        <v>87.378190235726791</v>
      </c>
      <c r="E219" s="26"/>
      <c r="F219" s="26">
        <f t="shared" si="9"/>
        <v>0</v>
      </c>
      <c r="G219" s="94">
        <f t="shared" si="10"/>
        <v>-3.4852142819526422</v>
      </c>
      <c r="H219" s="26"/>
      <c r="I219" s="26">
        <v>0.40885734937670559</v>
      </c>
      <c r="J219" s="26">
        <v>0.40885734937670559</v>
      </c>
      <c r="K219"/>
      <c r="L219" s="26">
        <f t="shared" si="11"/>
        <v>0</v>
      </c>
    </row>
    <row r="220" spans="1:12" s="4" customFormat="1" ht="15.75" x14ac:dyDescent="0.25">
      <c r="A220" s="58" t="s">
        <v>126</v>
      </c>
      <c r="B220" s="140">
        <v>90.533475866576879</v>
      </c>
      <c r="C220" s="59">
        <v>87.378190235726791</v>
      </c>
      <c r="D220" s="59">
        <v>87.378190235726791</v>
      </c>
      <c r="E220" s="59"/>
      <c r="F220" s="59">
        <f t="shared" si="9"/>
        <v>0</v>
      </c>
      <c r="G220" s="95">
        <f t="shared" si="10"/>
        <v>-3.4852142819526422</v>
      </c>
      <c r="H220" s="59"/>
      <c r="I220" s="59">
        <v>0.40885734937670559</v>
      </c>
      <c r="J220" s="59">
        <v>0.40885734937670559</v>
      </c>
      <c r="K220" s="57"/>
      <c r="L220" s="59">
        <f t="shared" si="11"/>
        <v>0</v>
      </c>
    </row>
    <row r="221" spans="1:12" s="57" customFormat="1" ht="15.75" x14ac:dyDescent="0.25">
      <c r="A221" s="36" t="s">
        <v>200</v>
      </c>
      <c r="B221" s="73">
        <v>90.533475866576879</v>
      </c>
      <c r="C221" s="26">
        <v>87.378190235726791</v>
      </c>
      <c r="D221" s="26">
        <v>87.378190235726791</v>
      </c>
      <c r="E221" s="26"/>
      <c r="F221" s="26">
        <f t="shared" si="9"/>
        <v>0</v>
      </c>
      <c r="G221" s="94">
        <f t="shared" si="10"/>
        <v>-3.4852142819526422</v>
      </c>
      <c r="H221" s="26"/>
      <c r="I221" s="26">
        <v>0.40885734937670559</v>
      </c>
      <c r="J221" s="26">
        <v>0.40885734937670559</v>
      </c>
      <c r="K221"/>
      <c r="L221" s="26">
        <f t="shared" si="11"/>
        <v>0</v>
      </c>
    </row>
    <row r="222" spans="1:12" s="4" customFormat="1" ht="15.75" x14ac:dyDescent="0.25">
      <c r="A222" s="61" t="s">
        <v>133</v>
      </c>
      <c r="B222" s="140">
        <v>100</v>
      </c>
      <c r="C222" s="59">
        <v>100.08487654320987</v>
      </c>
      <c r="D222" s="59">
        <v>100.08487654320987</v>
      </c>
      <c r="E222" s="59"/>
      <c r="F222" s="59">
        <f t="shared" si="9"/>
        <v>0</v>
      </c>
      <c r="G222" s="95">
        <f t="shared" si="10"/>
        <v>8.4876543209877475E-2</v>
      </c>
      <c r="H222" s="59"/>
      <c r="I222" s="59">
        <v>1.4702471103685695</v>
      </c>
      <c r="J222" s="59">
        <v>1.4702471103685693</v>
      </c>
      <c r="K222" s="57"/>
      <c r="L222" s="59">
        <f t="shared" si="11"/>
        <v>0</v>
      </c>
    </row>
    <row r="223" spans="1:12" s="57" customFormat="1" ht="15.75" x14ac:dyDescent="0.25">
      <c r="A223" s="35" t="s">
        <v>186</v>
      </c>
      <c r="B223" s="73">
        <v>100</v>
      </c>
      <c r="C223" s="26">
        <v>100.08487654320987</v>
      </c>
      <c r="D223" s="26">
        <v>100.08487654320987</v>
      </c>
      <c r="E223" s="26"/>
      <c r="F223" s="26">
        <f t="shared" si="9"/>
        <v>0</v>
      </c>
      <c r="G223" s="94">
        <f t="shared" si="10"/>
        <v>8.4876543209877475E-2</v>
      </c>
      <c r="H223" s="26"/>
      <c r="I223" s="26">
        <v>1.4702471103685695</v>
      </c>
      <c r="J223" s="26">
        <v>1.4702471103685693</v>
      </c>
      <c r="K223"/>
      <c r="L223" s="26">
        <f t="shared" si="11"/>
        <v>0</v>
      </c>
    </row>
    <row r="224" spans="1:12" s="4" customFormat="1" ht="15.75" x14ac:dyDescent="0.25">
      <c r="A224" s="64" t="s">
        <v>133</v>
      </c>
      <c r="B224" s="140">
        <v>100</v>
      </c>
      <c r="C224" s="59">
        <v>100.08487654320987</v>
      </c>
      <c r="D224" s="59">
        <v>100.08487654320987</v>
      </c>
      <c r="E224" s="59"/>
      <c r="F224" s="59">
        <f t="shared" si="9"/>
        <v>0</v>
      </c>
      <c r="G224" s="95">
        <f t="shared" si="10"/>
        <v>8.4876543209877475E-2</v>
      </c>
      <c r="H224" s="59"/>
      <c r="I224" s="59">
        <v>1.4702471103685695</v>
      </c>
      <c r="J224" s="59">
        <v>1.4702471103685693</v>
      </c>
      <c r="K224" s="57"/>
      <c r="L224" s="59">
        <f t="shared" si="11"/>
        <v>0</v>
      </c>
    </row>
    <row r="225" spans="1:12" ht="6.75" customHeight="1" x14ac:dyDescent="0.25">
      <c r="A225" s="44"/>
      <c r="B225" s="143"/>
      <c r="C225" s="43"/>
      <c r="D225" s="43"/>
      <c r="E225" s="43"/>
      <c r="F225" s="43"/>
      <c r="G225" s="90"/>
      <c r="H225" s="43"/>
      <c r="I225" s="43"/>
      <c r="J225" s="43"/>
      <c r="K225" s="29"/>
      <c r="L225" s="43"/>
    </row>
    <row r="226" spans="1:12" x14ac:dyDescent="0.25">
      <c r="A226" s="185" t="s">
        <v>54</v>
      </c>
      <c r="B226" s="186"/>
      <c r="C226" s="186"/>
      <c r="D226" s="186"/>
    </row>
    <row r="227" spans="1:12" ht="409.6" customHeight="1" x14ac:dyDescent="0.25">
      <c r="A227" s="23"/>
      <c r="B227" s="144"/>
      <c r="C227" s="8"/>
      <c r="D227" s="8"/>
    </row>
  </sheetData>
  <sortState ref="C230:D243">
    <sortCondition ref="C230"/>
  </sortState>
  <mergeCells count="4">
    <mergeCell ref="A3:A4"/>
    <mergeCell ref="I3:J3"/>
    <mergeCell ref="A226:D226"/>
    <mergeCell ref="C3:D3"/>
  </mergeCells>
  <pageMargins left="0.17" right="0.19" top="0.42" bottom="0.41" header="0.3" footer="0.3"/>
  <pageSetup paperSize="9" scale="59" orientation="portrait" horizontalDpi="4294967295" verticalDpi="4294967295" r:id="rId1"/>
  <rowBreaks count="2" manualBreakCount="2">
    <brk id="80" max="11" man="1"/>
    <brk id="149"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SheetLayoutView="100" workbookViewId="0">
      <selection sqref="A1:XFD1048576"/>
    </sheetView>
  </sheetViews>
  <sheetFormatPr defaultRowHeight="15" x14ac:dyDescent="0.25"/>
  <cols>
    <col min="1" max="1" width="57.42578125" style="145" customWidth="1"/>
    <col min="2" max="2" width="9.7109375" style="145" customWidth="1"/>
    <col min="3" max="4" width="9.7109375" style="99" bestFit="1" customWidth="1"/>
    <col min="5" max="5" width="1.85546875" style="87" customWidth="1"/>
    <col min="6" max="7" width="12" style="87" customWidth="1"/>
    <col min="8" max="8" width="1.85546875" style="87" customWidth="1"/>
    <col min="9" max="10" width="9.7109375" style="87" bestFit="1" customWidth="1"/>
    <col min="11" max="11" width="1.85546875" style="87" customWidth="1"/>
    <col min="12" max="12" width="12.140625" style="87" bestFit="1" customWidth="1"/>
    <col min="13" max="16384" width="9.140625" style="87"/>
  </cols>
  <sheetData>
    <row r="1" spans="1:12" ht="15.75" x14ac:dyDescent="0.25">
      <c r="A1" s="147" t="s">
        <v>256</v>
      </c>
      <c r="B1" s="135"/>
      <c r="C1" s="148"/>
      <c r="D1" s="148"/>
      <c r="E1" s="89"/>
    </row>
    <row r="2" spans="1:12" ht="6" customHeight="1" x14ac:dyDescent="0.25">
      <c r="A2" s="136"/>
      <c r="B2" s="136"/>
      <c r="C2" s="90"/>
      <c r="D2" s="90"/>
      <c r="E2" s="86"/>
      <c r="F2" s="86"/>
      <c r="G2" s="86"/>
      <c r="H2" s="86"/>
      <c r="I2" s="86"/>
      <c r="J2" s="86"/>
      <c r="K2" s="86"/>
      <c r="L2" s="86"/>
    </row>
    <row r="3" spans="1:12" ht="45" customHeight="1" x14ac:dyDescent="0.25">
      <c r="A3" s="189" t="s">
        <v>56</v>
      </c>
      <c r="B3" s="184" t="s">
        <v>242</v>
      </c>
      <c r="C3" s="184"/>
      <c r="D3" s="184"/>
      <c r="E3" s="104"/>
      <c r="F3" s="181" t="s">
        <v>243</v>
      </c>
      <c r="G3" s="181"/>
      <c r="H3" s="91"/>
      <c r="I3" s="181" t="s">
        <v>244</v>
      </c>
      <c r="J3" s="181"/>
      <c r="K3" s="91"/>
      <c r="L3" s="149" t="s">
        <v>245</v>
      </c>
    </row>
    <row r="4" spans="1:12" ht="30" x14ac:dyDescent="0.25">
      <c r="A4" s="190"/>
      <c r="B4" s="118">
        <v>42736</v>
      </c>
      <c r="C4" s="85">
        <v>43070</v>
      </c>
      <c r="D4" s="118">
        <v>43101</v>
      </c>
      <c r="E4" s="136"/>
      <c r="F4" s="161" t="s">
        <v>262</v>
      </c>
      <c r="G4" s="161" t="s">
        <v>264</v>
      </c>
      <c r="H4" s="136"/>
      <c r="I4" s="118">
        <v>43070</v>
      </c>
      <c r="J4" s="118">
        <v>43101</v>
      </c>
      <c r="K4" s="136"/>
      <c r="L4" s="161" t="s">
        <v>265</v>
      </c>
    </row>
    <row r="5" spans="1:12" s="105" customFormat="1" ht="15.75" x14ac:dyDescent="0.25">
      <c r="A5" s="150" t="s">
        <v>241</v>
      </c>
      <c r="B5" s="93">
        <v>110.00033350331248</v>
      </c>
      <c r="C5" s="93">
        <v>112.06312602531305</v>
      </c>
      <c r="D5" s="93">
        <v>112.32023320452198</v>
      </c>
      <c r="E5" s="93"/>
      <c r="F5" s="93">
        <f t="shared" ref="F5:F68" si="0">((D5/C5-1)*100)</f>
        <v>0.22943066852414429</v>
      </c>
      <c r="G5" s="93">
        <f>((D5/B5-1)*100)</f>
        <v>2.1089933342244294</v>
      </c>
      <c r="H5" s="93"/>
      <c r="I5" s="93">
        <v>112.06312602531305</v>
      </c>
      <c r="J5" s="93">
        <v>112.32023320452198</v>
      </c>
      <c r="L5" s="93">
        <f>J5-I5</f>
        <v>0.25710717920892989</v>
      </c>
    </row>
    <row r="6" spans="1:12" ht="9.75" customHeight="1" x14ac:dyDescent="0.25">
      <c r="A6" s="146"/>
      <c r="B6" s="146"/>
      <c r="C6" s="146"/>
      <c r="D6" s="146"/>
      <c r="E6" s="146"/>
      <c r="F6" s="146"/>
      <c r="G6" s="146"/>
      <c r="H6" s="146"/>
      <c r="I6" s="146"/>
      <c r="J6" s="146"/>
      <c r="K6" s="146"/>
      <c r="L6" s="146"/>
    </row>
    <row r="7" spans="1:12" ht="15.75" x14ac:dyDescent="0.25">
      <c r="A7" s="151" t="s">
        <v>127</v>
      </c>
      <c r="B7" s="92">
        <v>109.62341258550511</v>
      </c>
      <c r="C7" s="92">
        <v>111.16413482141958</v>
      </c>
      <c r="D7" s="92">
        <v>110.90039719500909</v>
      </c>
      <c r="E7" s="92"/>
      <c r="F7" s="92">
        <f t="shared" si="0"/>
        <v>-0.23725064458439693</v>
      </c>
      <c r="G7" s="92">
        <f t="shared" ref="G7:G70" si="1">((D7/B7-1)*100)</f>
        <v>1.164883102419334</v>
      </c>
      <c r="H7" s="92"/>
      <c r="I7" s="92">
        <v>26.439403010032787</v>
      </c>
      <c r="J7" s="92">
        <v>26.376675355967222</v>
      </c>
      <c r="L7" s="92">
        <f>J7-I7</f>
        <v>-6.2727654065565019E-2</v>
      </c>
    </row>
    <row r="8" spans="1:12" s="105" customFormat="1" ht="15.75" x14ac:dyDescent="0.25">
      <c r="A8" s="152" t="s">
        <v>57</v>
      </c>
      <c r="B8" s="95">
        <v>110.06055654542517</v>
      </c>
      <c r="C8" s="95">
        <v>111.47637293245756</v>
      </c>
      <c r="D8" s="95">
        <v>111.24630188195782</v>
      </c>
      <c r="E8" s="95"/>
      <c r="F8" s="95">
        <f t="shared" si="0"/>
        <v>-0.20638548281359803</v>
      </c>
      <c r="G8" s="95">
        <f t="shared" si="1"/>
        <v>1.0773572056609115</v>
      </c>
      <c r="H8" s="95"/>
      <c r="I8" s="95">
        <v>24.105543101570586</v>
      </c>
      <c r="J8" s="95">
        <v>24.055792760055574</v>
      </c>
      <c r="L8" s="95">
        <f t="shared" ref="L8:L71" si="2">J8-I8</f>
        <v>-4.9750341515011343E-2</v>
      </c>
    </row>
    <row r="9" spans="1:12" ht="15.75" x14ac:dyDescent="0.25">
      <c r="A9" s="153" t="s">
        <v>58</v>
      </c>
      <c r="B9" s="94">
        <v>124.02408794527143</v>
      </c>
      <c r="C9" s="94">
        <v>120.55578716269541</v>
      </c>
      <c r="D9" s="94">
        <v>121.25991915622603</v>
      </c>
      <c r="E9" s="94"/>
      <c r="F9" s="94">
        <f t="shared" si="0"/>
        <v>0.58407149926396063</v>
      </c>
      <c r="G9" s="94">
        <f t="shared" si="1"/>
        <v>-2.2287354294152517</v>
      </c>
      <c r="H9" s="94"/>
      <c r="I9" s="94">
        <v>3.5174003442749839</v>
      </c>
      <c r="J9" s="94">
        <v>3.5379444772009063</v>
      </c>
      <c r="L9" s="94">
        <f t="shared" si="2"/>
        <v>2.0544132925922387E-2</v>
      </c>
    </row>
    <row r="10" spans="1:12" s="105" customFormat="1" ht="15.75" x14ac:dyDescent="0.25">
      <c r="A10" s="154" t="s">
        <v>6</v>
      </c>
      <c r="B10" s="95">
        <v>152.50292929552825</v>
      </c>
      <c r="C10" s="95">
        <v>140.96025051382207</v>
      </c>
      <c r="D10" s="95">
        <v>143.37848096815435</v>
      </c>
      <c r="E10" s="95"/>
      <c r="F10" s="95">
        <f t="shared" si="0"/>
        <v>1.7155406900295933</v>
      </c>
      <c r="G10" s="95">
        <f t="shared" si="1"/>
        <v>-5.9831298779133952</v>
      </c>
      <c r="H10" s="95"/>
      <c r="I10" s="95">
        <v>1.0685078753968791</v>
      </c>
      <c r="J10" s="95">
        <v>1.0868385627754833</v>
      </c>
      <c r="L10" s="95">
        <f t="shared" si="2"/>
        <v>1.8330687378604216E-2</v>
      </c>
    </row>
    <row r="11" spans="1:12" ht="15.75" x14ac:dyDescent="0.25">
      <c r="A11" s="155" t="s">
        <v>7</v>
      </c>
      <c r="B11" s="94">
        <v>100.08110318986445</v>
      </c>
      <c r="C11" s="94">
        <v>97.955368278179805</v>
      </c>
      <c r="D11" s="94">
        <v>97.955368278179805</v>
      </c>
      <c r="E11" s="94"/>
      <c r="F11" s="94">
        <f t="shared" si="0"/>
        <v>0</v>
      </c>
      <c r="G11" s="94">
        <f t="shared" si="1"/>
        <v>-2.1240122699805797</v>
      </c>
      <c r="H11" s="94"/>
      <c r="I11" s="94">
        <v>0.43592583041818794</v>
      </c>
      <c r="J11" s="94">
        <v>0.43592583041818789</v>
      </c>
      <c r="L11" s="94">
        <f t="shared" si="2"/>
        <v>0</v>
      </c>
    </row>
    <row r="12" spans="1:12" s="105" customFormat="1" ht="15.75" x14ac:dyDescent="0.25">
      <c r="A12" s="154" t="s">
        <v>59</v>
      </c>
      <c r="B12" s="95">
        <v>115.05632392840799</v>
      </c>
      <c r="C12" s="95">
        <v>116.79073406265854</v>
      </c>
      <c r="D12" s="95">
        <v>116.48150694979181</v>
      </c>
      <c r="E12" s="95"/>
      <c r="F12" s="95">
        <f t="shared" si="0"/>
        <v>-0.26477024512991942</v>
      </c>
      <c r="G12" s="95">
        <f t="shared" si="1"/>
        <v>1.2386829100072827</v>
      </c>
      <c r="H12" s="95"/>
      <c r="I12" s="95">
        <v>0.38848017629206255</v>
      </c>
      <c r="J12" s="95">
        <v>0.38745159637701293</v>
      </c>
      <c r="L12" s="95">
        <f t="shared" si="2"/>
        <v>-1.0285799150496211E-3</v>
      </c>
    </row>
    <row r="13" spans="1:12" ht="15.75" x14ac:dyDescent="0.25">
      <c r="A13" s="155" t="s">
        <v>60</v>
      </c>
      <c r="B13" s="94">
        <v>93.242762684837075</v>
      </c>
      <c r="C13" s="94">
        <v>92.877480792882409</v>
      </c>
      <c r="D13" s="94">
        <v>93.078642003876695</v>
      </c>
      <c r="E13" s="94"/>
      <c r="F13" s="94">
        <f t="shared" si="0"/>
        <v>0.21658771241102048</v>
      </c>
      <c r="G13" s="94">
        <f t="shared" si="1"/>
        <v>-0.17601439107409744</v>
      </c>
      <c r="H13" s="94"/>
      <c r="I13" s="94">
        <v>0.28546170475935312</v>
      </c>
      <c r="J13" s="94">
        <v>0.28607997973550098</v>
      </c>
      <c r="L13" s="94">
        <f t="shared" si="2"/>
        <v>6.1827497614785898E-4</v>
      </c>
    </row>
    <row r="14" spans="1:12" s="105" customFormat="1" ht="15.75" x14ac:dyDescent="0.25">
      <c r="A14" s="154" t="s">
        <v>61</v>
      </c>
      <c r="B14" s="95">
        <v>125.43048206117227</v>
      </c>
      <c r="C14" s="95">
        <v>124.60382115692805</v>
      </c>
      <c r="D14" s="95">
        <v>124.84797596776068</v>
      </c>
      <c r="E14" s="95"/>
      <c r="F14" s="95">
        <f t="shared" si="0"/>
        <v>0.19594488240062269</v>
      </c>
      <c r="G14" s="95">
        <f t="shared" si="1"/>
        <v>-0.46440552873543428</v>
      </c>
      <c r="H14" s="95"/>
      <c r="I14" s="95">
        <v>1.3390247574085012</v>
      </c>
      <c r="J14" s="95">
        <v>1.3416485078947207</v>
      </c>
      <c r="L14" s="95">
        <f t="shared" si="2"/>
        <v>2.6237504862194339E-3</v>
      </c>
    </row>
    <row r="15" spans="1:12" ht="15.75" x14ac:dyDescent="0.25">
      <c r="A15" s="153" t="s">
        <v>62</v>
      </c>
      <c r="B15" s="94">
        <v>100.18246634437426</v>
      </c>
      <c r="C15" s="94">
        <v>93.307620319261787</v>
      </c>
      <c r="D15" s="94">
        <v>93.945839931627049</v>
      </c>
      <c r="E15" s="94"/>
      <c r="F15" s="94">
        <f t="shared" si="0"/>
        <v>0.68399516586268305</v>
      </c>
      <c r="G15" s="94">
        <f t="shared" si="1"/>
        <v>-6.2252673949042103</v>
      </c>
      <c r="H15" s="94"/>
      <c r="I15" s="94">
        <v>1.2081735697155764</v>
      </c>
      <c r="J15" s="94">
        <v>1.2164374185276614</v>
      </c>
      <c r="L15" s="94">
        <f t="shared" si="2"/>
        <v>8.2638488120849729E-3</v>
      </c>
    </row>
    <row r="16" spans="1:12" s="105" customFormat="1" ht="15.75" x14ac:dyDescent="0.25">
      <c r="A16" s="154" t="s">
        <v>188</v>
      </c>
      <c r="B16" s="95">
        <v>123.96474844825848</v>
      </c>
      <c r="C16" s="95">
        <v>116.79528742049727</v>
      </c>
      <c r="D16" s="95">
        <v>115.18221501891804</v>
      </c>
      <c r="E16" s="95"/>
      <c r="F16" s="95">
        <f t="shared" si="0"/>
        <v>-1.3811108626084367</v>
      </c>
      <c r="G16" s="95">
        <f t="shared" si="1"/>
        <v>-7.0847023361695127</v>
      </c>
      <c r="H16" s="95"/>
      <c r="I16" s="95">
        <v>0.18465459354623123</v>
      </c>
      <c r="J16" s="95">
        <v>0.18210430889645879</v>
      </c>
      <c r="L16" s="95">
        <f t="shared" si="2"/>
        <v>-2.5502846497724441E-3</v>
      </c>
    </row>
    <row r="17" spans="1:12" ht="15.75" x14ac:dyDescent="0.25">
      <c r="A17" s="155" t="s">
        <v>187</v>
      </c>
      <c r="B17" s="94">
        <v>97.560223144433763</v>
      </c>
      <c r="C17" s="94">
        <v>88.040273975289693</v>
      </c>
      <c r="D17" s="94">
        <v>88.722141550384123</v>
      </c>
      <c r="E17" s="94"/>
      <c r="F17" s="94">
        <f t="shared" si="0"/>
        <v>0.77449506266393797</v>
      </c>
      <c r="G17" s="94">
        <f t="shared" si="1"/>
        <v>-9.0591035046785784</v>
      </c>
      <c r="H17" s="94"/>
      <c r="I17" s="94">
        <v>0.74142879299255626</v>
      </c>
      <c r="J17" s="94">
        <v>0.74717112238745231</v>
      </c>
      <c r="L17" s="94">
        <f t="shared" si="2"/>
        <v>5.7423293948960508E-3</v>
      </c>
    </row>
    <row r="18" spans="1:12" s="105" customFormat="1" ht="15.75" x14ac:dyDescent="0.25">
      <c r="A18" s="154" t="s">
        <v>189</v>
      </c>
      <c r="B18" s="95">
        <v>94.915004484330368</v>
      </c>
      <c r="C18" s="95">
        <v>95.76011623254027</v>
      </c>
      <c r="D18" s="95">
        <v>97.481822892060976</v>
      </c>
      <c r="E18" s="95"/>
      <c r="F18" s="95">
        <f t="shared" si="0"/>
        <v>1.7979371028955082</v>
      </c>
      <c r="G18" s="95">
        <f t="shared" si="1"/>
        <v>2.7043336526991091</v>
      </c>
      <c r="H18" s="95"/>
      <c r="I18" s="95">
        <v>0.28209018317678891</v>
      </c>
      <c r="J18" s="95">
        <v>0.28716198724375031</v>
      </c>
      <c r="L18" s="95">
        <f t="shared" si="2"/>
        <v>5.071804066961394E-3</v>
      </c>
    </row>
    <row r="19" spans="1:12" ht="15.75" x14ac:dyDescent="0.25">
      <c r="A19" s="153" t="s">
        <v>63</v>
      </c>
      <c r="B19" s="94">
        <v>98.622665632509197</v>
      </c>
      <c r="C19" s="94">
        <v>100.30326178048315</v>
      </c>
      <c r="D19" s="94">
        <v>97.144345805808513</v>
      </c>
      <c r="E19" s="94"/>
      <c r="F19" s="94">
        <f t="shared" si="0"/>
        <v>-3.1493651538352041</v>
      </c>
      <c r="G19" s="94">
        <f t="shared" si="1"/>
        <v>-1.4989655949974479</v>
      </c>
      <c r="H19" s="94"/>
      <c r="I19" s="94">
        <v>7.6661004936828618</v>
      </c>
      <c r="J19" s="94">
        <v>7.4246669960768257</v>
      </c>
      <c r="L19" s="94">
        <f t="shared" si="2"/>
        <v>-0.24143349760603616</v>
      </c>
    </row>
    <row r="20" spans="1:12" s="105" customFormat="1" ht="15.75" x14ac:dyDescent="0.25">
      <c r="A20" s="154" t="s">
        <v>190</v>
      </c>
      <c r="B20" s="95">
        <v>99.650241211291657</v>
      </c>
      <c r="C20" s="95">
        <v>107.67353157336747</v>
      </c>
      <c r="D20" s="95">
        <v>102.46082959268486</v>
      </c>
      <c r="E20" s="95"/>
      <c r="F20" s="95">
        <f t="shared" si="0"/>
        <v>-4.8412101883467447</v>
      </c>
      <c r="G20" s="95">
        <f t="shared" si="1"/>
        <v>2.820453164216441</v>
      </c>
      <c r="H20" s="95"/>
      <c r="I20" s="95">
        <v>4.0652776768186136</v>
      </c>
      <c r="J20" s="95">
        <v>3.8684690397438848</v>
      </c>
      <c r="L20" s="95">
        <f t="shared" si="2"/>
        <v>-0.19680863707472884</v>
      </c>
    </row>
    <row r="21" spans="1:12" ht="15.75" x14ac:dyDescent="0.25">
      <c r="A21" s="155" t="s">
        <v>191</v>
      </c>
      <c r="B21" s="94">
        <v>120.98534230300962</v>
      </c>
      <c r="C21" s="94">
        <v>115.94572565895291</v>
      </c>
      <c r="D21" s="94">
        <v>109.52528722498681</v>
      </c>
      <c r="E21" s="94"/>
      <c r="F21" s="94">
        <f t="shared" si="0"/>
        <v>-5.5374515942497204</v>
      </c>
      <c r="G21" s="94">
        <f t="shared" si="1"/>
        <v>-9.472267350635688</v>
      </c>
      <c r="H21" s="94"/>
      <c r="I21" s="94">
        <v>0.8123960616353042</v>
      </c>
      <c r="J21" s="94">
        <v>0.76741002296865812</v>
      </c>
      <c r="L21" s="94">
        <f t="shared" si="2"/>
        <v>-4.4986038666646078E-2</v>
      </c>
    </row>
    <row r="22" spans="1:12" s="105" customFormat="1" ht="15.75" x14ac:dyDescent="0.25">
      <c r="A22" s="154" t="s">
        <v>192</v>
      </c>
      <c r="B22" s="95">
        <v>92.449504872942995</v>
      </c>
      <c r="C22" s="95">
        <v>88.054816116812503</v>
      </c>
      <c r="D22" s="95">
        <v>88.066221642969097</v>
      </c>
      <c r="E22" s="95"/>
      <c r="F22" s="95">
        <f t="shared" si="0"/>
        <v>1.2952756770800988E-2</v>
      </c>
      <c r="G22" s="95">
        <f t="shared" si="1"/>
        <v>-4.7412728018370824</v>
      </c>
      <c r="H22" s="95"/>
      <c r="I22" s="95">
        <v>2.788426755228945</v>
      </c>
      <c r="J22" s="95">
        <v>2.788787933364282</v>
      </c>
      <c r="L22" s="95">
        <f t="shared" si="2"/>
        <v>3.611781353369814E-4</v>
      </c>
    </row>
    <row r="23" spans="1:12" ht="15.75" x14ac:dyDescent="0.25">
      <c r="A23" s="153" t="s">
        <v>152</v>
      </c>
      <c r="B23" s="94">
        <v>101.55431327385747</v>
      </c>
      <c r="C23" s="94">
        <v>103.17196330652239</v>
      </c>
      <c r="D23" s="94">
        <v>102.8323282313645</v>
      </c>
      <c r="E23" s="94"/>
      <c r="F23" s="94">
        <f t="shared" si="0"/>
        <v>-0.3291931880261223</v>
      </c>
      <c r="G23" s="94">
        <f t="shared" si="1"/>
        <v>1.2584546301452004</v>
      </c>
      <c r="H23" s="94"/>
      <c r="I23" s="94">
        <v>3.7005342403237851</v>
      </c>
      <c r="J23" s="94">
        <v>3.6883523336840645</v>
      </c>
      <c r="L23" s="94">
        <f t="shared" si="2"/>
        <v>-1.218190663972063E-2</v>
      </c>
    </row>
    <row r="24" spans="1:12" s="105" customFormat="1" ht="15.75" x14ac:dyDescent="0.25">
      <c r="A24" s="154" t="s">
        <v>64</v>
      </c>
      <c r="B24" s="95">
        <v>104.9195138837045</v>
      </c>
      <c r="C24" s="95">
        <v>103.38100529583336</v>
      </c>
      <c r="D24" s="95">
        <v>102.90968533461928</v>
      </c>
      <c r="E24" s="95"/>
      <c r="F24" s="95">
        <f t="shared" si="0"/>
        <v>-0.45590576321574705</v>
      </c>
      <c r="G24" s="95">
        <f t="shared" si="1"/>
        <v>-1.9155907940185068</v>
      </c>
      <c r="H24" s="95"/>
      <c r="I24" s="95">
        <v>0.10359998363486243</v>
      </c>
      <c r="J24" s="95">
        <v>0.10312766533878052</v>
      </c>
      <c r="L24" s="95">
        <f t="shared" si="2"/>
        <v>-4.7231829608190834E-4</v>
      </c>
    </row>
    <row r="25" spans="1:12" ht="15.75" x14ac:dyDescent="0.25">
      <c r="A25" s="155" t="s">
        <v>65</v>
      </c>
      <c r="B25" s="94">
        <v>102.91372017565493</v>
      </c>
      <c r="C25" s="94">
        <v>103.66474191706033</v>
      </c>
      <c r="D25" s="94">
        <v>103.520427943445</v>
      </c>
      <c r="E25" s="94"/>
      <c r="F25" s="94">
        <f t="shared" si="0"/>
        <v>-0.13921220556434299</v>
      </c>
      <c r="G25" s="94">
        <f t="shared" si="1"/>
        <v>0.58953049870758001</v>
      </c>
      <c r="H25" s="94"/>
      <c r="I25" s="94">
        <v>2.3824105597325409</v>
      </c>
      <c r="J25" s="94">
        <v>2.379093953446739</v>
      </c>
      <c r="L25" s="94">
        <f t="shared" si="2"/>
        <v>-3.3166062858018819E-3</v>
      </c>
    </row>
    <row r="26" spans="1:12" s="105" customFormat="1" ht="15.75" x14ac:dyDescent="0.25">
      <c r="A26" s="154" t="s">
        <v>193</v>
      </c>
      <c r="B26" s="95">
        <v>103.47158423752927</v>
      </c>
      <c r="C26" s="95">
        <v>101.63627408193868</v>
      </c>
      <c r="D26" s="95">
        <v>101.55022502713167</v>
      </c>
      <c r="E26" s="95"/>
      <c r="F26" s="95">
        <f t="shared" si="0"/>
        <v>-8.4663724230615856E-2</v>
      </c>
      <c r="G26" s="95">
        <f t="shared" si="1"/>
        <v>-1.8568955182776792</v>
      </c>
      <c r="H26" s="95"/>
      <c r="I26" s="95">
        <v>0.23495556734665637</v>
      </c>
      <c r="J26" s="95">
        <v>0.23475664521305351</v>
      </c>
      <c r="L26" s="95">
        <f t="shared" si="2"/>
        <v>-1.9892213360286903E-4</v>
      </c>
    </row>
    <row r="27" spans="1:12" ht="15.75" x14ac:dyDescent="0.25">
      <c r="A27" s="155" t="s">
        <v>194</v>
      </c>
      <c r="B27" s="94">
        <v>104.22872158793383</v>
      </c>
      <c r="C27" s="94">
        <v>102.39301119223784</v>
      </c>
      <c r="D27" s="94">
        <v>101.94872073800133</v>
      </c>
      <c r="E27" s="94"/>
      <c r="F27" s="94">
        <f t="shared" si="0"/>
        <v>-0.43390701090172401</v>
      </c>
      <c r="G27" s="94">
        <f t="shared" si="1"/>
        <v>-2.1874976639802313</v>
      </c>
      <c r="H27" s="94"/>
      <c r="I27" s="94">
        <v>2.9847736690470528E-2</v>
      </c>
      <c r="J27" s="94">
        <v>2.971822526837509E-2</v>
      </c>
      <c r="L27" s="94">
        <f t="shared" si="2"/>
        <v>-1.2951142209543728E-4</v>
      </c>
    </row>
    <row r="28" spans="1:12" s="105" customFormat="1" ht="15.75" x14ac:dyDescent="0.25">
      <c r="A28" s="154" t="s">
        <v>66</v>
      </c>
      <c r="B28" s="95">
        <v>101.03939263292088</v>
      </c>
      <c r="C28" s="95">
        <v>102.42285370053118</v>
      </c>
      <c r="D28" s="95">
        <v>102.87103395007959</v>
      </c>
      <c r="E28" s="95"/>
      <c r="F28" s="95">
        <f t="shared" si="0"/>
        <v>0.43757836591706845</v>
      </c>
      <c r="G28" s="95">
        <f t="shared" si="1"/>
        <v>1.8127992156614869</v>
      </c>
      <c r="H28" s="95"/>
      <c r="I28" s="95">
        <v>0.58542860916471839</v>
      </c>
      <c r="J28" s="95">
        <v>0.58799031810631242</v>
      </c>
      <c r="L28" s="95">
        <f t="shared" si="2"/>
        <v>2.5617089415940208E-3</v>
      </c>
    </row>
    <row r="29" spans="1:12" ht="15.75" x14ac:dyDescent="0.25">
      <c r="A29" s="155" t="s">
        <v>8</v>
      </c>
      <c r="B29" s="94">
        <v>91.207395824542658</v>
      </c>
      <c r="C29" s="94">
        <v>102.19694981857863</v>
      </c>
      <c r="D29" s="94">
        <v>99.215902352879652</v>
      </c>
      <c r="E29" s="94"/>
      <c r="F29" s="94">
        <f t="shared" si="0"/>
        <v>-2.9169632469373874</v>
      </c>
      <c r="G29" s="94">
        <f t="shared" si="1"/>
        <v>8.7805451037579196</v>
      </c>
      <c r="H29" s="94"/>
      <c r="I29" s="94">
        <v>0.36429178375453669</v>
      </c>
      <c r="J29" s="94">
        <v>0.35366552631080422</v>
      </c>
      <c r="L29" s="94">
        <f t="shared" si="2"/>
        <v>-1.0626257443732468E-2</v>
      </c>
    </row>
    <row r="30" spans="1:12" s="105" customFormat="1" ht="15.75" x14ac:dyDescent="0.25">
      <c r="A30" s="156" t="s">
        <v>153</v>
      </c>
      <c r="B30" s="95">
        <v>88.553817778984083</v>
      </c>
      <c r="C30" s="95">
        <v>89.706885935551881</v>
      </c>
      <c r="D30" s="95">
        <v>89.822700407500264</v>
      </c>
      <c r="E30" s="95"/>
      <c r="F30" s="95">
        <f t="shared" si="0"/>
        <v>0.12910321291454974</v>
      </c>
      <c r="G30" s="95">
        <f t="shared" si="1"/>
        <v>1.4328943238597569</v>
      </c>
      <c r="H30" s="95"/>
      <c r="I30" s="95">
        <v>0.52680740558666328</v>
      </c>
      <c r="J30" s="95">
        <v>0.52748753087314759</v>
      </c>
      <c r="L30" s="95">
        <f t="shared" si="2"/>
        <v>6.8012528648431214E-4</v>
      </c>
    </row>
    <row r="31" spans="1:12" ht="15.75" x14ac:dyDescent="0.25">
      <c r="A31" s="155" t="s">
        <v>195</v>
      </c>
      <c r="B31" s="94">
        <v>82.745270853804982</v>
      </c>
      <c r="C31" s="94">
        <v>83.483879880024602</v>
      </c>
      <c r="D31" s="94">
        <v>82.377953467629823</v>
      </c>
      <c r="E31" s="94"/>
      <c r="F31" s="94">
        <f t="shared" si="0"/>
        <v>-1.3247185133035466</v>
      </c>
      <c r="G31" s="94">
        <f t="shared" si="1"/>
        <v>-0.44391344953614853</v>
      </c>
      <c r="H31" s="94"/>
      <c r="I31" s="94">
        <v>1.4705468553916985E-2</v>
      </c>
      <c r="J31" s="94">
        <v>1.4510662489515215E-2</v>
      </c>
      <c r="L31" s="94">
        <f t="shared" si="2"/>
        <v>-1.9480606440176913E-4</v>
      </c>
    </row>
    <row r="32" spans="1:12" s="105" customFormat="1" ht="15.75" x14ac:dyDescent="0.25">
      <c r="A32" s="154" t="s">
        <v>67</v>
      </c>
      <c r="B32" s="95">
        <v>131.1907820367376</v>
      </c>
      <c r="C32" s="95">
        <v>138.22733477259447</v>
      </c>
      <c r="D32" s="95">
        <v>138.22733477259447</v>
      </c>
      <c r="E32" s="95"/>
      <c r="F32" s="95">
        <f t="shared" si="0"/>
        <v>0</v>
      </c>
      <c r="G32" s="95">
        <f t="shared" si="1"/>
        <v>5.3636030112896194</v>
      </c>
      <c r="H32" s="95"/>
      <c r="I32" s="95">
        <v>4.6481330718138078E-2</v>
      </c>
      <c r="J32" s="95">
        <v>4.6481330718138078E-2</v>
      </c>
      <c r="L32" s="95">
        <f t="shared" si="2"/>
        <v>0</v>
      </c>
    </row>
    <row r="33" spans="1:12" ht="15.75" x14ac:dyDescent="0.25">
      <c r="A33" s="155" t="s">
        <v>68</v>
      </c>
      <c r="B33" s="94">
        <v>86.069873572504449</v>
      </c>
      <c r="C33" s="94">
        <v>86.867461797521472</v>
      </c>
      <c r="D33" s="94">
        <v>87.030691398333389</v>
      </c>
      <c r="E33" s="94"/>
      <c r="F33" s="94">
        <f t="shared" si="0"/>
        <v>0.18790649275834959</v>
      </c>
      <c r="G33" s="94">
        <f t="shared" si="1"/>
        <v>1.1163230360964338</v>
      </c>
      <c r="H33" s="94"/>
      <c r="I33" s="94">
        <v>0.46562060631460822</v>
      </c>
      <c r="J33" s="94">
        <v>0.46649553766549423</v>
      </c>
      <c r="L33" s="94">
        <f t="shared" si="2"/>
        <v>8.7493135088601015E-4</v>
      </c>
    </row>
    <row r="34" spans="1:12" s="105" customFormat="1" ht="15.75" x14ac:dyDescent="0.25">
      <c r="A34" s="156" t="s">
        <v>69</v>
      </c>
      <c r="B34" s="95">
        <v>132.02353843408238</v>
      </c>
      <c r="C34" s="95">
        <v>129.19413797575615</v>
      </c>
      <c r="D34" s="95">
        <v>126.51034081615953</v>
      </c>
      <c r="E34" s="95"/>
      <c r="F34" s="95">
        <f t="shared" si="0"/>
        <v>-2.0773366358930678</v>
      </c>
      <c r="G34" s="95">
        <f t="shared" si="1"/>
        <v>-4.1759202058317175</v>
      </c>
      <c r="H34" s="95"/>
      <c r="I34" s="95">
        <v>1.6083822100682226</v>
      </c>
      <c r="J34" s="95">
        <v>1.5749706971732889</v>
      </c>
      <c r="L34" s="95">
        <f t="shared" si="2"/>
        <v>-3.3411512894933715E-2</v>
      </c>
    </row>
    <row r="35" spans="1:12" ht="15.75" x14ac:dyDescent="0.25">
      <c r="A35" s="155" t="s">
        <v>70</v>
      </c>
      <c r="B35" s="94">
        <v>102.92470985990414</v>
      </c>
      <c r="C35" s="94">
        <v>75.10997604944292</v>
      </c>
      <c r="D35" s="94">
        <v>73.020491211387451</v>
      </c>
      <c r="E35" s="94"/>
      <c r="F35" s="94">
        <f t="shared" si="0"/>
        <v>-2.7819005516391271</v>
      </c>
      <c r="G35" s="94">
        <f t="shared" si="1"/>
        <v>-29.054459992377712</v>
      </c>
      <c r="H35" s="94"/>
      <c r="I35" s="94">
        <v>0.16164921511535019</v>
      </c>
      <c r="J35" s="94">
        <v>0.15715229470833594</v>
      </c>
      <c r="L35" s="94">
        <f t="shared" si="2"/>
        <v>-4.4969204070142432E-3</v>
      </c>
    </row>
    <row r="36" spans="1:12" s="105" customFormat="1" ht="15.75" x14ac:dyDescent="0.25">
      <c r="A36" s="154" t="s">
        <v>9</v>
      </c>
      <c r="B36" s="95">
        <v>115.07997184929444</v>
      </c>
      <c r="C36" s="95">
        <v>118.94200904078265</v>
      </c>
      <c r="D36" s="95">
        <v>113.56030384905041</v>
      </c>
      <c r="E36" s="95"/>
      <c r="F36" s="95">
        <f t="shared" si="0"/>
        <v>-4.5246462836246231</v>
      </c>
      <c r="G36" s="95">
        <f t="shared" si="1"/>
        <v>-1.3205321272011905</v>
      </c>
      <c r="H36" s="95"/>
      <c r="I36" s="95">
        <v>0.32704095321555049</v>
      </c>
      <c r="J36" s="95">
        <v>0.31224350687995256</v>
      </c>
      <c r="L36" s="95">
        <f t="shared" si="2"/>
        <v>-1.479744633559793E-2</v>
      </c>
    </row>
    <row r="37" spans="1:12" ht="15.75" x14ac:dyDescent="0.25">
      <c r="A37" s="155" t="s">
        <v>10</v>
      </c>
      <c r="B37" s="94">
        <v>107.42965525715613</v>
      </c>
      <c r="C37" s="94">
        <v>101.2238803397553</v>
      </c>
      <c r="D37" s="94">
        <v>101.06921769874344</v>
      </c>
      <c r="E37" s="94"/>
      <c r="F37" s="94">
        <f t="shared" si="0"/>
        <v>-0.15279264190696251</v>
      </c>
      <c r="G37" s="94">
        <f t="shared" si="1"/>
        <v>-5.9205603361451757</v>
      </c>
      <c r="H37" s="94"/>
      <c r="I37" s="94">
        <v>0.16144357283129077</v>
      </c>
      <c r="J37" s="94">
        <v>0.16119689893117287</v>
      </c>
      <c r="L37" s="94">
        <f t="shared" si="2"/>
        <v>-2.4667390011789969E-4</v>
      </c>
    </row>
    <row r="38" spans="1:12" s="105" customFormat="1" ht="15.75" x14ac:dyDescent="0.25">
      <c r="A38" s="154" t="s">
        <v>196</v>
      </c>
      <c r="B38" s="95">
        <v>145.92333328729993</v>
      </c>
      <c r="C38" s="95">
        <v>144.24825521580129</v>
      </c>
      <c r="D38" s="95">
        <v>146.1931089439523</v>
      </c>
      <c r="E38" s="95"/>
      <c r="F38" s="95">
        <f t="shared" si="0"/>
        <v>1.3482684592901473</v>
      </c>
      <c r="G38" s="95">
        <f t="shared" si="1"/>
        <v>0.18487492752186085</v>
      </c>
      <c r="H38" s="95"/>
      <c r="I38" s="95">
        <v>0.42904132678821427</v>
      </c>
      <c r="J38" s="95">
        <v>0.43482595567461974</v>
      </c>
      <c r="L38" s="95">
        <f t="shared" si="2"/>
        <v>5.7846288864054629E-3</v>
      </c>
    </row>
    <row r="39" spans="1:12" ht="15.75" x14ac:dyDescent="0.25">
      <c r="A39" s="155" t="s">
        <v>71</v>
      </c>
      <c r="B39" s="94">
        <v>191.9314127807134</v>
      </c>
      <c r="C39" s="94">
        <v>205.56503448046848</v>
      </c>
      <c r="D39" s="94">
        <v>196.57311222714497</v>
      </c>
      <c r="E39" s="94"/>
      <c r="F39" s="94">
        <f t="shared" si="0"/>
        <v>-4.3742469511165112</v>
      </c>
      <c r="G39" s="94">
        <f t="shared" si="1"/>
        <v>2.4184157138127382</v>
      </c>
      <c r="H39" s="94"/>
      <c r="I39" s="94">
        <v>0.44725538887930311</v>
      </c>
      <c r="J39" s="94">
        <v>0.42769133366754586</v>
      </c>
      <c r="L39" s="94">
        <f t="shared" si="2"/>
        <v>-1.9564055211757247E-2</v>
      </c>
    </row>
    <row r="40" spans="1:12" s="105" customFormat="1" ht="15.75" x14ac:dyDescent="0.25">
      <c r="A40" s="154" t="s">
        <v>197</v>
      </c>
      <c r="B40" s="95">
        <v>103.05843555025137</v>
      </c>
      <c r="C40" s="95">
        <v>102.1059591744949</v>
      </c>
      <c r="D40" s="95">
        <v>101.99252253253491</v>
      </c>
      <c r="E40" s="95"/>
      <c r="F40" s="95">
        <f t="shared" si="0"/>
        <v>-0.11109698481568397</v>
      </c>
      <c r="G40" s="95">
        <f t="shared" si="1"/>
        <v>-1.0342802236666282</v>
      </c>
      <c r="H40" s="95"/>
      <c r="I40" s="95">
        <v>8.1951753238513711E-2</v>
      </c>
      <c r="J40" s="95">
        <v>8.1860707311662131E-2</v>
      </c>
      <c r="L40" s="95">
        <f t="shared" si="2"/>
        <v>-9.1045926851579528E-5</v>
      </c>
    </row>
    <row r="41" spans="1:12" ht="15.75" x14ac:dyDescent="0.25">
      <c r="A41" s="153" t="s">
        <v>72</v>
      </c>
      <c r="B41" s="94">
        <v>117.81300708669485</v>
      </c>
      <c r="C41" s="94">
        <v>139.79825670484308</v>
      </c>
      <c r="D41" s="94">
        <v>154.43593733324036</v>
      </c>
      <c r="E41" s="94"/>
      <c r="F41" s="94">
        <f t="shared" si="0"/>
        <v>10.470574507450326</v>
      </c>
      <c r="G41" s="94">
        <f t="shared" si="1"/>
        <v>31.085642538260537</v>
      </c>
      <c r="H41" s="94"/>
      <c r="I41" s="94">
        <v>2.1375713502933982</v>
      </c>
      <c r="J41" s="94">
        <v>2.3613873511757806</v>
      </c>
      <c r="L41" s="94">
        <f t="shared" si="2"/>
        <v>0.2238160008823824</v>
      </c>
    </row>
    <row r="42" spans="1:12" s="105" customFormat="1" ht="15.75" x14ac:dyDescent="0.25">
      <c r="A42" s="154" t="s">
        <v>11</v>
      </c>
      <c r="B42" s="95">
        <v>62.197329887399789</v>
      </c>
      <c r="C42" s="95">
        <v>73.488696090294511</v>
      </c>
      <c r="D42" s="95">
        <v>73.080283358885282</v>
      </c>
      <c r="E42" s="95"/>
      <c r="F42" s="95">
        <f t="shared" si="0"/>
        <v>-0.55574905140162167</v>
      </c>
      <c r="G42" s="95">
        <f t="shared" si="1"/>
        <v>17.497460889700033</v>
      </c>
      <c r="H42" s="95"/>
      <c r="I42" s="95">
        <v>3.3352600808559792E-2</v>
      </c>
      <c r="J42" s="95">
        <v>3.3167244045948452E-2</v>
      </c>
      <c r="L42" s="95">
        <f t="shared" si="2"/>
        <v>-1.8535676261133976E-4</v>
      </c>
    </row>
    <row r="43" spans="1:12" ht="15.75" x14ac:dyDescent="0.25">
      <c r="A43" s="155" t="s">
        <v>198</v>
      </c>
      <c r="B43" s="94">
        <v>115.62155868041286</v>
      </c>
      <c r="C43" s="94">
        <v>137.38870238989193</v>
      </c>
      <c r="D43" s="94">
        <v>142.88644395755816</v>
      </c>
      <c r="E43" s="94"/>
      <c r="F43" s="94">
        <f t="shared" si="0"/>
        <v>4.0015965447175672</v>
      </c>
      <c r="G43" s="94">
        <f t="shared" si="1"/>
        <v>23.581143160772978</v>
      </c>
      <c r="H43" s="94"/>
      <c r="I43" s="94">
        <v>0.45737451288823139</v>
      </c>
      <c r="J43" s="94">
        <v>0.47567679559238563</v>
      </c>
      <c r="L43" s="94">
        <f t="shared" si="2"/>
        <v>1.8302282704154238E-2</v>
      </c>
    </row>
    <row r="44" spans="1:12" s="105" customFormat="1" ht="15.75" x14ac:dyDescent="0.25">
      <c r="A44" s="154" t="s">
        <v>199</v>
      </c>
      <c r="B44" s="95">
        <v>129.14350106995863</v>
      </c>
      <c r="C44" s="95">
        <v>161.31945999146609</v>
      </c>
      <c r="D44" s="95">
        <v>185.61275361644402</v>
      </c>
      <c r="E44" s="95"/>
      <c r="F44" s="95">
        <f t="shared" si="0"/>
        <v>15.059121587850012</v>
      </c>
      <c r="G44" s="95">
        <f t="shared" si="1"/>
        <v>43.725973106378227</v>
      </c>
      <c r="H44" s="95"/>
      <c r="I44" s="95">
        <v>1.3178270496108402</v>
      </c>
      <c r="J44" s="95">
        <v>1.5162802273293132</v>
      </c>
      <c r="L44" s="95">
        <f t="shared" si="2"/>
        <v>0.19845317771847304</v>
      </c>
    </row>
    <row r="45" spans="1:12" ht="15.75" x14ac:dyDescent="0.25">
      <c r="A45" s="155" t="s">
        <v>73</v>
      </c>
      <c r="B45" s="94">
        <v>116.5153690462764</v>
      </c>
      <c r="C45" s="94">
        <v>118.79715375848751</v>
      </c>
      <c r="D45" s="94">
        <v>119.92545208395663</v>
      </c>
      <c r="E45" s="94"/>
      <c r="F45" s="94">
        <f t="shared" si="0"/>
        <v>0.9497688200198251</v>
      </c>
      <c r="G45" s="94">
        <f t="shared" si="1"/>
        <v>2.9267238009827112</v>
      </c>
      <c r="H45" s="94"/>
      <c r="I45" s="94">
        <v>6.9831343851087968E-2</v>
      </c>
      <c r="J45" s="94">
        <v>7.0494580181586428E-2</v>
      </c>
      <c r="L45" s="94">
        <f t="shared" si="2"/>
        <v>6.6323633049845954E-4</v>
      </c>
    </row>
    <row r="46" spans="1:12" s="105" customFormat="1" ht="15.75" x14ac:dyDescent="0.25">
      <c r="A46" s="154" t="s">
        <v>240</v>
      </c>
      <c r="B46" s="95">
        <v>92.005903445939651</v>
      </c>
      <c r="C46" s="95">
        <v>93.578560849787152</v>
      </c>
      <c r="D46" s="95">
        <v>93.797253195714717</v>
      </c>
      <c r="E46" s="95"/>
      <c r="F46" s="95">
        <f t="shared" si="0"/>
        <v>0.23369919770257486</v>
      </c>
      <c r="G46" s="95">
        <f t="shared" si="1"/>
        <v>1.9469943587126615</v>
      </c>
      <c r="H46" s="95"/>
      <c r="I46" s="95">
        <v>0.16745268841417502</v>
      </c>
      <c r="J46" s="95">
        <v>0.16784402400353035</v>
      </c>
      <c r="L46" s="95">
        <f t="shared" si="2"/>
        <v>3.9133558935533497E-4</v>
      </c>
    </row>
    <row r="47" spans="1:12" ht="15.75" x14ac:dyDescent="0.25">
      <c r="A47" s="155" t="s">
        <v>12</v>
      </c>
      <c r="B47" s="94">
        <v>104.20485704412016</v>
      </c>
      <c r="C47" s="94">
        <v>95.43677943580586</v>
      </c>
      <c r="D47" s="94">
        <v>101.87807265319853</v>
      </c>
      <c r="E47" s="94"/>
      <c r="F47" s="94">
        <f t="shared" si="0"/>
        <v>6.7492776427198198</v>
      </c>
      <c r="G47" s="94">
        <f t="shared" si="1"/>
        <v>-2.2328943745265839</v>
      </c>
      <c r="H47" s="94"/>
      <c r="I47" s="94">
        <v>9.1733154720504306E-2</v>
      </c>
      <c r="J47" s="94">
        <v>9.7924480023016874E-2</v>
      </c>
      <c r="L47" s="94">
        <f t="shared" si="2"/>
        <v>6.1913253025125681E-3</v>
      </c>
    </row>
    <row r="48" spans="1:12" s="105" customFormat="1" ht="15.75" x14ac:dyDescent="0.25">
      <c r="A48" s="156" t="s">
        <v>154</v>
      </c>
      <c r="B48" s="95">
        <v>128.54453602334479</v>
      </c>
      <c r="C48" s="95">
        <v>126.39232529491714</v>
      </c>
      <c r="D48" s="95">
        <v>126.18563347448143</v>
      </c>
      <c r="E48" s="95"/>
      <c r="F48" s="95">
        <f t="shared" si="0"/>
        <v>-0.16353193910580988</v>
      </c>
      <c r="G48" s="95">
        <f t="shared" si="1"/>
        <v>-1.8350858168214579</v>
      </c>
      <c r="H48" s="95"/>
      <c r="I48" s="95">
        <v>0.99596010714474359</v>
      </c>
      <c r="J48" s="95">
        <v>0.99433139426880945</v>
      </c>
      <c r="L48" s="95">
        <f t="shared" si="2"/>
        <v>-1.6287128759341352E-3</v>
      </c>
    </row>
    <row r="49" spans="1:12" ht="15.75" x14ac:dyDescent="0.25">
      <c r="A49" s="155" t="s">
        <v>239</v>
      </c>
      <c r="B49" s="94">
        <v>179.78287066238195</v>
      </c>
      <c r="C49" s="94">
        <v>168.61312383964889</v>
      </c>
      <c r="D49" s="94">
        <v>168.61312383964889</v>
      </c>
      <c r="E49" s="94"/>
      <c r="F49" s="94">
        <f t="shared" si="0"/>
        <v>0</v>
      </c>
      <c r="G49" s="94">
        <f t="shared" si="1"/>
        <v>-6.212909373167685</v>
      </c>
      <c r="H49" s="94"/>
      <c r="I49" s="94">
        <v>0.41505831028788015</v>
      </c>
      <c r="J49" s="94">
        <v>0.41505831028788015</v>
      </c>
      <c r="L49" s="94">
        <f t="shared" si="2"/>
        <v>0</v>
      </c>
    </row>
    <row r="50" spans="1:12" s="105" customFormat="1" ht="15.75" x14ac:dyDescent="0.25">
      <c r="A50" s="154" t="s">
        <v>238</v>
      </c>
      <c r="B50" s="95">
        <v>100.33338632046501</v>
      </c>
      <c r="C50" s="95">
        <v>100.91544109998742</v>
      </c>
      <c r="D50" s="95">
        <v>101.44384528235966</v>
      </c>
      <c r="E50" s="95"/>
      <c r="F50" s="95">
        <f t="shared" si="0"/>
        <v>0.52361083359750982</v>
      </c>
      <c r="G50" s="95">
        <f t="shared" si="1"/>
        <v>1.1067691449662131</v>
      </c>
      <c r="H50" s="95"/>
      <c r="I50" s="95">
        <v>3.646070180777361E-2</v>
      </c>
      <c r="J50" s="95">
        <v>3.6651613992444793E-2</v>
      </c>
      <c r="L50" s="95">
        <f t="shared" si="2"/>
        <v>1.9091218467118254E-4</v>
      </c>
    </row>
    <row r="51" spans="1:12" ht="15.75" x14ac:dyDescent="0.25">
      <c r="A51" s="155" t="s">
        <v>237</v>
      </c>
      <c r="B51" s="94">
        <v>106.10631265156738</v>
      </c>
      <c r="C51" s="94">
        <v>112.25149547067581</v>
      </c>
      <c r="D51" s="94">
        <v>112.25149547067581</v>
      </c>
      <c r="E51" s="94"/>
      <c r="F51" s="94">
        <f t="shared" si="0"/>
        <v>0</v>
      </c>
      <c r="G51" s="94">
        <f t="shared" si="1"/>
        <v>5.7915336661335415</v>
      </c>
      <c r="H51" s="94"/>
      <c r="I51" s="94">
        <v>0.20504317332716968</v>
      </c>
      <c r="J51" s="94">
        <v>0.2050431733271697</v>
      </c>
      <c r="L51" s="94">
        <f t="shared" si="2"/>
        <v>0</v>
      </c>
    </row>
    <row r="52" spans="1:12" s="105" customFormat="1" ht="15.75" x14ac:dyDescent="0.25">
      <c r="A52" s="154" t="s">
        <v>74</v>
      </c>
      <c r="B52" s="95">
        <v>103.05780904067878</v>
      </c>
      <c r="C52" s="95">
        <v>102.13895517175206</v>
      </c>
      <c r="D52" s="95">
        <v>100.66727600244778</v>
      </c>
      <c r="E52" s="95"/>
      <c r="F52" s="95">
        <f t="shared" si="0"/>
        <v>-1.4408598235899017</v>
      </c>
      <c r="G52" s="95">
        <f t="shared" si="1"/>
        <v>-2.319603978081286</v>
      </c>
      <c r="H52" s="95"/>
      <c r="I52" s="95">
        <v>0.1211483478218095</v>
      </c>
      <c r="J52" s="95">
        <v>0.11940276995110208</v>
      </c>
      <c r="L52" s="95">
        <f t="shared" si="2"/>
        <v>-1.745577870707421E-3</v>
      </c>
    </row>
    <row r="53" spans="1:12" ht="15.75" x14ac:dyDescent="0.25">
      <c r="A53" s="155" t="s">
        <v>236</v>
      </c>
      <c r="B53" s="94">
        <v>103.05552360684287</v>
      </c>
      <c r="C53" s="94">
        <v>105.80522078132523</v>
      </c>
      <c r="D53" s="94">
        <v>105.80522078132523</v>
      </c>
      <c r="E53" s="94"/>
      <c r="F53" s="94">
        <f t="shared" si="0"/>
        <v>0</v>
      </c>
      <c r="G53" s="94">
        <f t="shared" si="1"/>
        <v>2.66817059216784</v>
      </c>
      <c r="H53" s="94"/>
      <c r="I53" s="94">
        <v>0.15170285778420403</v>
      </c>
      <c r="J53" s="94">
        <v>0.15170285778420403</v>
      </c>
      <c r="L53" s="94">
        <f t="shared" si="2"/>
        <v>0</v>
      </c>
    </row>
    <row r="54" spans="1:12" s="105" customFormat="1" ht="15.75" x14ac:dyDescent="0.25">
      <c r="A54" s="154" t="s">
        <v>75</v>
      </c>
      <c r="B54" s="95">
        <v>115.15632329600821</v>
      </c>
      <c r="C54" s="95">
        <v>109.01058557748139</v>
      </c>
      <c r="D54" s="95">
        <v>108.88928841960127</v>
      </c>
      <c r="E54" s="95"/>
      <c r="F54" s="95">
        <f t="shared" si="0"/>
        <v>-0.11127099009472508</v>
      </c>
      <c r="G54" s="95">
        <f t="shared" si="1"/>
        <v>-5.4421977856114694</v>
      </c>
      <c r="H54" s="95"/>
      <c r="I54" s="95">
        <v>6.6546716115906498E-2</v>
      </c>
      <c r="J54" s="95">
        <v>6.6472668926008796E-2</v>
      </c>
      <c r="L54" s="95">
        <f t="shared" si="2"/>
        <v>-7.4047189897702426E-5</v>
      </c>
    </row>
    <row r="55" spans="1:12" ht="15.75" x14ac:dyDescent="0.25">
      <c r="A55" s="153" t="s">
        <v>155</v>
      </c>
      <c r="B55" s="94">
        <v>134.09329041286506</v>
      </c>
      <c r="C55" s="94">
        <v>135.03527472880413</v>
      </c>
      <c r="D55" s="94">
        <v>134.32685125904018</v>
      </c>
      <c r="E55" s="94"/>
      <c r="F55" s="94">
        <f t="shared" si="0"/>
        <v>-0.52462104526886932</v>
      </c>
      <c r="G55" s="94">
        <f t="shared" si="1"/>
        <v>0.17417787680205077</v>
      </c>
      <c r="H55" s="94"/>
      <c r="I55" s="94">
        <v>2.7446133804803519</v>
      </c>
      <c r="J55" s="94">
        <v>2.7302145610750861</v>
      </c>
      <c r="L55" s="94">
        <f t="shared" si="2"/>
        <v>-1.4398819405265773E-2</v>
      </c>
    </row>
    <row r="56" spans="1:12" s="105" customFormat="1" ht="15.75" x14ac:dyDescent="0.25">
      <c r="A56" s="154" t="s">
        <v>235</v>
      </c>
      <c r="B56" s="95">
        <v>112.21221643618145</v>
      </c>
      <c r="C56" s="95">
        <v>117.15960702942739</v>
      </c>
      <c r="D56" s="95">
        <v>113.28633852938223</v>
      </c>
      <c r="E56" s="95"/>
      <c r="F56" s="95">
        <f t="shared" si="0"/>
        <v>-3.3059760084994894</v>
      </c>
      <c r="G56" s="95">
        <f t="shared" si="1"/>
        <v>0.9572238454194304</v>
      </c>
      <c r="H56" s="95"/>
      <c r="I56" s="95">
        <v>0.43553913785964615</v>
      </c>
      <c r="J56" s="95">
        <v>0.42114031845438082</v>
      </c>
      <c r="L56" s="95">
        <f t="shared" si="2"/>
        <v>-1.4398819405265328E-2</v>
      </c>
    </row>
    <row r="57" spans="1:12" ht="15.75" x14ac:dyDescent="0.25">
      <c r="A57" s="155" t="s">
        <v>234</v>
      </c>
      <c r="B57" s="94">
        <v>138.99118152614554</v>
      </c>
      <c r="C57" s="94">
        <v>139.03658993216337</v>
      </c>
      <c r="D57" s="94">
        <v>139.03658993216337</v>
      </c>
      <c r="E57" s="94"/>
      <c r="F57" s="94">
        <f t="shared" si="0"/>
        <v>0</v>
      </c>
      <c r="G57" s="94">
        <f t="shared" si="1"/>
        <v>3.2669990656408743E-2</v>
      </c>
      <c r="H57" s="94"/>
      <c r="I57" s="94">
        <v>2.3090742426207052</v>
      </c>
      <c r="J57" s="94">
        <v>2.3090742426207056</v>
      </c>
      <c r="L57" s="94">
        <f t="shared" si="2"/>
        <v>0</v>
      </c>
    </row>
    <row r="58" spans="1:12" s="105" customFormat="1" ht="15.75" x14ac:dyDescent="0.25">
      <c r="A58" s="152" t="s">
        <v>76</v>
      </c>
      <c r="B58" s="95">
        <v>105.24755940517392</v>
      </c>
      <c r="C58" s="95">
        <v>108.03860122956578</v>
      </c>
      <c r="D58" s="95">
        <v>107.43785793276518</v>
      </c>
      <c r="E58" s="95"/>
      <c r="F58" s="95">
        <f t="shared" si="0"/>
        <v>-0.55604505238281421</v>
      </c>
      <c r="G58" s="95">
        <f t="shared" si="1"/>
        <v>2.0810919891826041</v>
      </c>
      <c r="H58" s="95"/>
      <c r="I58" s="95">
        <v>2.3338599084621996</v>
      </c>
      <c r="J58" s="95">
        <v>2.320882595911649</v>
      </c>
      <c r="L58" s="95">
        <f t="shared" si="2"/>
        <v>-1.2977312550550568E-2</v>
      </c>
    </row>
    <row r="59" spans="1:12" ht="15.75" x14ac:dyDescent="0.25">
      <c r="A59" s="153" t="s">
        <v>156</v>
      </c>
      <c r="B59" s="94">
        <v>106.50181218312255</v>
      </c>
      <c r="C59" s="94">
        <v>108.45094427303987</v>
      </c>
      <c r="D59" s="94">
        <v>106.92551052486402</v>
      </c>
      <c r="E59" s="94"/>
      <c r="F59" s="94">
        <f t="shared" si="0"/>
        <v>-1.4065656674554727</v>
      </c>
      <c r="G59" s="94">
        <f t="shared" si="1"/>
        <v>0.3978320491044407</v>
      </c>
      <c r="H59" s="94"/>
      <c r="I59" s="94">
        <v>0.53134886883868782</v>
      </c>
      <c r="J59" s="94">
        <v>0.52387509807518995</v>
      </c>
      <c r="L59" s="94">
        <f t="shared" si="2"/>
        <v>-7.4737707634978667E-3</v>
      </c>
    </row>
    <row r="60" spans="1:12" s="105" customFormat="1" ht="15.75" x14ac:dyDescent="0.25">
      <c r="A60" s="154" t="s">
        <v>13</v>
      </c>
      <c r="B60" s="95">
        <v>109.07620567816744</v>
      </c>
      <c r="C60" s="95">
        <v>111.02129073100738</v>
      </c>
      <c r="D60" s="95">
        <v>109.09676032503742</v>
      </c>
      <c r="E60" s="95"/>
      <c r="F60" s="95">
        <f t="shared" si="0"/>
        <v>-1.733478680799061</v>
      </c>
      <c r="G60" s="95">
        <f t="shared" si="1"/>
        <v>1.8844299489684246E-2</v>
      </c>
      <c r="H60" s="95"/>
      <c r="I60" s="95">
        <v>0.41190110675668395</v>
      </c>
      <c r="J60" s="95">
        <v>0.40476088888508144</v>
      </c>
      <c r="L60" s="95">
        <f t="shared" si="2"/>
        <v>-7.1402178716025166E-3</v>
      </c>
    </row>
    <row r="61" spans="1:12" ht="15.75" x14ac:dyDescent="0.25">
      <c r="A61" s="155" t="s">
        <v>14</v>
      </c>
      <c r="B61" s="94">
        <v>98.471008331133191</v>
      </c>
      <c r="C61" s="94">
        <v>100.4327651270297</v>
      </c>
      <c r="D61" s="94">
        <v>100.15231082076835</v>
      </c>
      <c r="E61" s="94"/>
      <c r="F61" s="94">
        <f t="shared" si="0"/>
        <v>-0.27924582770036954</v>
      </c>
      <c r="G61" s="94">
        <f t="shared" si="1"/>
        <v>1.7074086252690357</v>
      </c>
      <c r="H61" s="94"/>
      <c r="I61" s="94">
        <v>0.1194477620820039</v>
      </c>
      <c r="J61" s="94">
        <v>0.11911420919010844</v>
      </c>
      <c r="L61" s="94">
        <f t="shared" si="2"/>
        <v>-3.3355289189546111E-4</v>
      </c>
    </row>
    <row r="62" spans="1:12" s="105" customFormat="1" ht="15.75" x14ac:dyDescent="0.25">
      <c r="A62" s="156" t="s">
        <v>157</v>
      </c>
      <c r="B62" s="95">
        <v>104.87964564573949</v>
      </c>
      <c r="C62" s="95">
        <v>107.91764739795511</v>
      </c>
      <c r="D62" s="95">
        <v>107.58814634694403</v>
      </c>
      <c r="E62" s="95"/>
      <c r="F62" s="95">
        <f t="shared" si="0"/>
        <v>-0.30532638447539062</v>
      </c>
      <c r="G62" s="95">
        <f t="shared" si="1"/>
        <v>2.5824846036887505</v>
      </c>
      <c r="H62" s="95"/>
      <c r="I62" s="95">
        <v>1.8025110396235118</v>
      </c>
      <c r="J62" s="95">
        <v>1.7970074978364596</v>
      </c>
      <c r="L62" s="95">
        <f t="shared" si="2"/>
        <v>-5.5035417870521464E-3</v>
      </c>
    </row>
    <row r="63" spans="1:12" ht="15.75" x14ac:dyDescent="0.25">
      <c r="A63" s="155" t="s">
        <v>233</v>
      </c>
      <c r="B63" s="94">
        <v>107.92866137134729</v>
      </c>
      <c r="C63" s="94">
        <v>110.37861342189237</v>
      </c>
      <c r="D63" s="94">
        <v>110.37861342189237</v>
      </c>
      <c r="E63" s="94"/>
      <c r="F63" s="94">
        <f t="shared" si="0"/>
        <v>0</v>
      </c>
      <c r="G63" s="94">
        <f t="shared" si="1"/>
        <v>2.2699735356816797</v>
      </c>
      <c r="H63" s="94"/>
      <c r="I63" s="94">
        <v>1.0042419561018328</v>
      </c>
      <c r="J63" s="94">
        <v>1.0042419561018325</v>
      </c>
      <c r="L63" s="94">
        <f t="shared" si="2"/>
        <v>0</v>
      </c>
    </row>
    <row r="64" spans="1:12" s="105" customFormat="1" ht="15.75" x14ac:dyDescent="0.25">
      <c r="A64" s="154" t="s">
        <v>77</v>
      </c>
      <c r="B64" s="95">
        <v>106.62421686842416</v>
      </c>
      <c r="C64" s="95">
        <v>117.24491892739023</v>
      </c>
      <c r="D64" s="95">
        <v>117.87394283847317</v>
      </c>
      <c r="E64" s="95"/>
      <c r="F64" s="95">
        <f t="shared" si="0"/>
        <v>0.53650419722879317</v>
      </c>
      <c r="G64" s="95">
        <f t="shared" si="1"/>
        <v>10.550816972406318</v>
      </c>
      <c r="H64" s="95"/>
      <c r="I64" s="95">
        <v>0.28026329315517845</v>
      </c>
      <c r="J64" s="95">
        <v>0.2817669174862476</v>
      </c>
      <c r="L64" s="95">
        <f t="shared" si="2"/>
        <v>1.5036243310691533E-3</v>
      </c>
    </row>
    <row r="65" spans="1:12" ht="15.75" x14ac:dyDescent="0.25">
      <c r="A65" s="155" t="s">
        <v>232</v>
      </c>
      <c r="B65" s="94">
        <v>98.759559752572471</v>
      </c>
      <c r="C65" s="94">
        <v>99.347355999121319</v>
      </c>
      <c r="D65" s="94">
        <v>98.003464792056874</v>
      </c>
      <c r="E65" s="94"/>
      <c r="F65" s="94">
        <f t="shared" si="0"/>
        <v>-1.3527196507135297</v>
      </c>
      <c r="G65" s="94">
        <f t="shared" si="1"/>
        <v>-0.76559166769261111</v>
      </c>
      <c r="H65" s="94"/>
      <c r="I65" s="94">
        <v>0.51800579036650074</v>
      </c>
      <c r="J65" s="94">
        <v>0.51099862424837916</v>
      </c>
      <c r="L65" s="94">
        <f t="shared" si="2"/>
        <v>-7.0071661181215772E-3</v>
      </c>
    </row>
    <row r="66" spans="1:12" s="105" customFormat="1" ht="15.75" x14ac:dyDescent="0.25">
      <c r="A66" s="157" t="s">
        <v>247</v>
      </c>
      <c r="B66" s="96">
        <v>120.1312073036525</v>
      </c>
      <c r="C66" s="96">
        <v>158.64115976228109</v>
      </c>
      <c r="D66" s="96">
        <v>161.46840604664081</v>
      </c>
      <c r="E66" s="96"/>
      <c r="F66" s="96">
        <f t="shared" si="0"/>
        <v>1.7821644071414067</v>
      </c>
      <c r="G66" s="96">
        <f t="shared" si="1"/>
        <v>34.410041879044265</v>
      </c>
      <c r="H66" s="96"/>
      <c r="I66" s="96">
        <v>1.9911471209727285</v>
      </c>
      <c r="J66" s="96">
        <v>2.026632636256525</v>
      </c>
      <c r="L66" s="96">
        <f t="shared" si="2"/>
        <v>3.5485515283796509E-2</v>
      </c>
    </row>
    <row r="67" spans="1:12" ht="15.75" x14ac:dyDescent="0.25">
      <c r="A67" s="158" t="s">
        <v>1</v>
      </c>
      <c r="B67" s="94">
        <v>122.96496377721775</v>
      </c>
      <c r="C67" s="94">
        <v>176.24762727642786</v>
      </c>
      <c r="D67" s="94">
        <v>176.24762727642786</v>
      </c>
      <c r="E67" s="94"/>
      <c r="F67" s="94">
        <f t="shared" si="0"/>
        <v>0</v>
      </c>
      <c r="G67" s="94">
        <f t="shared" si="1"/>
        <v>43.331581502959814</v>
      </c>
      <c r="H67" s="94"/>
      <c r="I67" s="94">
        <v>1.5329609607053736</v>
      </c>
      <c r="J67" s="94">
        <v>1.5329609607053736</v>
      </c>
      <c r="L67" s="94">
        <f t="shared" si="2"/>
        <v>0</v>
      </c>
    </row>
    <row r="68" spans="1:12" s="105" customFormat="1" ht="15.75" x14ac:dyDescent="0.25">
      <c r="A68" s="156" t="s">
        <v>78</v>
      </c>
      <c r="B68" s="95">
        <v>122.96496377721775</v>
      </c>
      <c r="C68" s="95">
        <v>176.24762727642786</v>
      </c>
      <c r="D68" s="95">
        <v>176.24762727642786</v>
      </c>
      <c r="E68" s="95"/>
      <c r="F68" s="95">
        <f t="shared" si="0"/>
        <v>0</v>
      </c>
      <c r="G68" s="95">
        <f t="shared" si="1"/>
        <v>43.331581502959814</v>
      </c>
      <c r="H68" s="95"/>
      <c r="I68" s="95">
        <v>1.5329609607053736</v>
      </c>
      <c r="J68" s="95">
        <v>1.5329609607053736</v>
      </c>
      <c r="L68" s="95">
        <f t="shared" si="2"/>
        <v>0</v>
      </c>
    </row>
    <row r="69" spans="1:12" ht="15.75" x14ac:dyDescent="0.25">
      <c r="A69" s="155" t="s">
        <v>15</v>
      </c>
      <c r="B69" s="94">
        <v>122.96496377721775</v>
      </c>
      <c r="C69" s="94">
        <v>176.24762727642786</v>
      </c>
      <c r="D69" s="94">
        <v>176.24762727642786</v>
      </c>
      <c r="E69" s="94"/>
      <c r="F69" s="94">
        <f t="shared" ref="F69:F132" si="3">((D69/C69-1)*100)</f>
        <v>0</v>
      </c>
      <c r="G69" s="94">
        <f t="shared" si="1"/>
        <v>43.331581502959814</v>
      </c>
      <c r="H69" s="94"/>
      <c r="I69" s="94">
        <v>1.5329609607053736</v>
      </c>
      <c r="J69" s="94">
        <v>1.5329609607053736</v>
      </c>
      <c r="L69" s="94">
        <f t="shared" si="2"/>
        <v>0</v>
      </c>
    </row>
    <row r="70" spans="1:12" s="105" customFormat="1" ht="15.75" x14ac:dyDescent="0.25">
      <c r="A70" s="152" t="s">
        <v>16</v>
      </c>
      <c r="B70" s="95">
        <v>113.73510516741888</v>
      </c>
      <c r="C70" s="95">
        <v>118.90141305882548</v>
      </c>
      <c r="D70" s="95">
        <v>128.11006726152328</v>
      </c>
      <c r="E70" s="95"/>
      <c r="F70" s="95">
        <f t="shared" si="3"/>
        <v>7.7447811306850411</v>
      </c>
      <c r="G70" s="95">
        <f t="shared" si="1"/>
        <v>12.638984307390722</v>
      </c>
      <c r="H70" s="95"/>
      <c r="I70" s="95">
        <v>0.45818616026735515</v>
      </c>
      <c r="J70" s="95">
        <v>0.49367167555115166</v>
      </c>
      <c r="L70" s="95">
        <f t="shared" si="2"/>
        <v>3.5485515283796509E-2</v>
      </c>
    </row>
    <row r="71" spans="1:12" ht="15.75" x14ac:dyDescent="0.25">
      <c r="A71" s="153" t="s">
        <v>16</v>
      </c>
      <c r="B71" s="94">
        <v>113.73510516741888</v>
      </c>
      <c r="C71" s="94">
        <v>118.90141305882548</v>
      </c>
      <c r="D71" s="94">
        <v>128.11006726152328</v>
      </c>
      <c r="E71" s="94"/>
      <c r="F71" s="94">
        <f t="shared" si="3"/>
        <v>7.7447811306850411</v>
      </c>
      <c r="G71" s="94">
        <f t="shared" ref="G71:G134" si="4">((D71/B71-1)*100)</f>
        <v>12.638984307390722</v>
      </c>
      <c r="H71" s="94"/>
      <c r="I71" s="94">
        <v>0.45818616026735515</v>
      </c>
      <c r="J71" s="94">
        <v>0.49367167555115166</v>
      </c>
      <c r="L71" s="94">
        <f t="shared" si="2"/>
        <v>3.5485515283796509E-2</v>
      </c>
    </row>
    <row r="72" spans="1:12" s="105" customFormat="1" ht="15.75" x14ac:dyDescent="0.25">
      <c r="A72" s="154" t="s">
        <v>16</v>
      </c>
      <c r="B72" s="95">
        <v>113.73510516741888</v>
      </c>
      <c r="C72" s="95">
        <v>118.90141305882548</v>
      </c>
      <c r="D72" s="95">
        <v>128.11006726152328</v>
      </c>
      <c r="E72" s="95"/>
      <c r="F72" s="95">
        <f t="shared" si="3"/>
        <v>7.7447811306850411</v>
      </c>
      <c r="G72" s="95">
        <f t="shared" si="4"/>
        <v>12.638984307390722</v>
      </c>
      <c r="H72" s="95"/>
      <c r="I72" s="95">
        <v>0.45818616026735515</v>
      </c>
      <c r="J72" s="95">
        <v>0.49367167555115166</v>
      </c>
      <c r="L72" s="95">
        <f t="shared" ref="L72:L135" si="5">J72-I72</f>
        <v>3.5485515283796509E-2</v>
      </c>
    </row>
    <row r="73" spans="1:12" ht="15.75" x14ac:dyDescent="0.25">
      <c r="A73" s="151" t="s">
        <v>128</v>
      </c>
      <c r="B73" s="97">
        <v>98.358996475300657</v>
      </c>
      <c r="C73" s="97">
        <v>97.685607703169964</v>
      </c>
      <c r="D73" s="97">
        <v>96.522534712359885</v>
      </c>
      <c r="E73" s="97"/>
      <c r="F73" s="97">
        <f t="shared" si="3"/>
        <v>-1.1906288123263997</v>
      </c>
      <c r="G73" s="97">
        <f t="shared" si="4"/>
        <v>-1.8671009554290574</v>
      </c>
      <c r="H73" s="97"/>
      <c r="I73" s="97">
        <v>3.2482757154325905</v>
      </c>
      <c r="J73" s="97">
        <v>3.2096008088608485</v>
      </c>
      <c r="L73" s="97">
        <f t="shared" si="5"/>
        <v>-3.8674906571741996E-2</v>
      </c>
    </row>
    <row r="74" spans="1:12" s="105" customFormat="1" ht="15.75" x14ac:dyDescent="0.25">
      <c r="A74" s="152" t="s">
        <v>79</v>
      </c>
      <c r="B74" s="95">
        <v>98.245772914085194</v>
      </c>
      <c r="C74" s="95">
        <v>97.306988237277125</v>
      </c>
      <c r="D74" s="95">
        <v>95.88251353688382</v>
      </c>
      <c r="E74" s="95"/>
      <c r="F74" s="95">
        <f t="shared" si="3"/>
        <v>-1.4638976359229283</v>
      </c>
      <c r="G74" s="95">
        <f t="shared" si="4"/>
        <v>-2.4054565474974865</v>
      </c>
      <c r="H74" s="95"/>
      <c r="I74" s="95">
        <v>2.6069445471298351</v>
      </c>
      <c r="J74" s="95">
        <v>2.5687815475345799</v>
      </c>
      <c r="L74" s="95">
        <f t="shared" si="5"/>
        <v>-3.8162999595255265E-2</v>
      </c>
    </row>
    <row r="75" spans="1:12" ht="15.75" x14ac:dyDescent="0.25">
      <c r="A75" s="153" t="s">
        <v>80</v>
      </c>
      <c r="B75" s="94">
        <v>96.526526343188522</v>
      </c>
      <c r="C75" s="94">
        <v>96.210100110230144</v>
      </c>
      <c r="D75" s="94">
        <v>98.333000036290272</v>
      </c>
      <c r="E75" s="94"/>
      <c r="F75" s="94">
        <f t="shared" si="3"/>
        <v>2.2065250151781068</v>
      </c>
      <c r="G75" s="94">
        <f t="shared" si="4"/>
        <v>1.8714790239928947</v>
      </c>
      <c r="H75" s="94"/>
      <c r="I75" s="94">
        <v>0.42023670690893655</v>
      </c>
      <c r="J75" s="94">
        <v>0.42950933496984295</v>
      </c>
      <c r="L75" s="94">
        <f t="shared" si="5"/>
        <v>9.272628060906396E-3</v>
      </c>
    </row>
    <row r="76" spans="1:12" s="105" customFormat="1" ht="15.75" x14ac:dyDescent="0.25">
      <c r="A76" s="154" t="s">
        <v>81</v>
      </c>
      <c r="B76" s="95">
        <v>96.526526343188522</v>
      </c>
      <c r="C76" s="95">
        <v>96.210100110230144</v>
      </c>
      <c r="D76" s="95">
        <v>98.333000036290272</v>
      </c>
      <c r="E76" s="95"/>
      <c r="F76" s="95">
        <f t="shared" si="3"/>
        <v>2.2065250151781068</v>
      </c>
      <c r="G76" s="95">
        <f t="shared" si="4"/>
        <v>1.8714790239928947</v>
      </c>
      <c r="H76" s="95"/>
      <c r="I76" s="95">
        <v>0.42023670690893655</v>
      </c>
      <c r="J76" s="95">
        <v>0.42950933496984295</v>
      </c>
      <c r="L76" s="95">
        <f t="shared" si="5"/>
        <v>9.272628060906396E-3</v>
      </c>
    </row>
    <row r="77" spans="1:12" ht="15.75" x14ac:dyDescent="0.25">
      <c r="A77" s="153" t="s">
        <v>82</v>
      </c>
      <c r="B77" s="94">
        <v>103.07855268513767</v>
      </c>
      <c r="C77" s="94">
        <v>101.8948169013365</v>
      </c>
      <c r="D77" s="94">
        <v>99.532423056898381</v>
      </c>
      <c r="E77" s="94"/>
      <c r="F77" s="94">
        <f t="shared" si="3"/>
        <v>-2.3184632116524551</v>
      </c>
      <c r="G77" s="94">
        <f t="shared" si="4"/>
        <v>-3.4402206238491218</v>
      </c>
      <c r="H77" s="94"/>
      <c r="I77" s="94">
        <v>2.0459944077504857</v>
      </c>
      <c r="J77" s="94">
        <v>1.9985587800943239</v>
      </c>
      <c r="L77" s="94">
        <f t="shared" si="5"/>
        <v>-4.7435627656161827E-2</v>
      </c>
    </row>
    <row r="78" spans="1:12" s="105" customFormat="1" ht="15.75" x14ac:dyDescent="0.25">
      <c r="A78" s="154" t="s">
        <v>231</v>
      </c>
      <c r="B78" s="95">
        <v>99.12966546889227</v>
      </c>
      <c r="C78" s="95">
        <v>97.45851473264473</v>
      </c>
      <c r="D78" s="95">
        <v>92.097054385056026</v>
      </c>
      <c r="E78" s="95"/>
      <c r="F78" s="95">
        <f t="shared" si="3"/>
        <v>-5.5012744266590303</v>
      </c>
      <c r="G78" s="95">
        <f t="shared" si="4"/>
        <v>-7.0943557113517519</v>
      </c>
      <c r="H78" s="95"/>
      <c r="I78" s="95">
        <v>0.84395404042312816</v>
      </c>
      <c r="J78" s="95">
        <v>0.797525812624575</v>
      </c>
      <c r="L78" s="95">
        <f t="shared" si="5"/>
        <v>-4.6428227798553157E-2</v>
      </c>
    </row>
    <row r="79" spans="1:12" ht="15.75" x14ac:dyDescent="0.25">
      <c r="A79" s="155" t="s">
        <v>230</v>
      </c>
      <c r="B79" s="94">
        <v>109.95172073799277</v>
      </c>
      <c r="C79" s="94">
        <v>109.43652159152101</v>
      </c>
      <c r="D79" s="94">
        <v>108.20775642458931</v>
      </c>
      <c r="E79" s="94"/>
      <c r="F79" s="94">
        <f t="shared" si="3"/>
        <v>-1.1228108761699773</v>
      </c>
      <c r="G79" s="94">
        <f t="shared" si="4"/>
        <v>-1.5861182541737628</v>
      </c>
      <c r="H79" s="94"/>
      <c r="I79" s="94">
        <v>0.79395722352019971</v>
      </c>
      <c r="J79" s="94">
        <v>0.78504258546237771</v>
      </c>
      <c r="L79" s="94">
        <f t="shared" si="5"/>
        <v>-8.9146380578219997E-3</v>
      </c>
    </row>
    <row r="80" spans="1:12" s="105" customFormat="1" ht="15.75" x14ac:dyDescent="0.25">
      <c r="A80" s="154" t="s">
        <v>229</v>
      </c>
      <c r="B80" s="95">
        <v>99.316474310584539</v>
      </c>
      <c r="C80" s="95">
        <v>97.981624407551337</v>
      </c>
      <c r="D80" s="95">
        <v>99.880168993848883</v>
      </c>
      <c r="E80" s="95"/>
      <c r="F80" s="95">
        <f t="shared" si="3"/>
        <v>1.9376537159667917</v>
      </c>
      <c r="G80" s="95">
        <f t="shared" si="4"/>
        <v>0.56757419871908965</v>
      </c>
      <c r="H80" s="95"/>
      <c r="I80" s="95">
        <v>0.40808314380715777</v>
      </c>
      <c r="J80" s="95">
        <v>0.41599038200737126</v>
      </c>
      <c r="L80" s="95">
        <f t="shared" si="5"/>
        <v>7.9072382002134955E-3</v>
      </c>
    </row>
    <row r="81" spans="1:12" ht="15.75" x14ac:dyDescent="0.25">
      <c r="A81" s="153" t="s">
        <v>158</v>
      </c>
      <c r="B81" s="94">
        <v>60.042927092511697</v>
      </c>
      <c r="C81" s="94">
        <v>60.04292709251169</v>
      </c>
      <c r="D81" s="94">
        <v>60.04292709251169</v>
      </c>
      <c r="E81" s="94"/>
      <c r="F81" s="94">
        <f t="shared" si="3"/>
        <v>0</v>
      </c>
      <c r="G81" s="94">
        <f t="shared" si="4"/>
        <v>-1.1102230246251565E-14</v>
      </c>
      <c r="H81" s="94"/>
      <c r="I81" s="94">
        <v>0.14071343247041293</v>
      </c>
      <c r="J81" s="94">
        <v>0.1407134324704129</v>
      </c>
      <c r="L81" s="94">
        <f t="shared" si="5"/>
        <v>0</v>
      </c>
    </row>
    <row r="82" spans="1:12" s="105" customFormat="1" ht="15.75" x14ac:dyDescent="0.25">
      <c r="A82" s="154" t="s">
        <v>228</v>
      </c>
      <c r="B82" s="95">
        <v>60.042927092511697</v>
      </c>
      <c r="C82" s="95">
        <v>60.04292709251169</v>
      </c>
      <c r="D82" s="95">
        <v>60.04292709251169</v>
      </c>
      <c r="E82" s="95"/>
      <c r="F82" s="95">
        <f t="shared" si="3"/>
        <v>0</v>
      </c>
      <c r="G82" s="95">
        <f t="shared" si="4"/>
        <v>-1.1102230246251565E-14</v>
      </c>
      <c r="H82" s="95"/>
      <c r="I82" s="95">
        <v>0.14071343247041293</v>
      </c>
      <c r="J82" s="95">
        <v>0.1407134324704129</v>
      </c>
      <c r="L82" s="95">
        <f t="shared" si="5"/>
        <v>0</v>
      </c>
    </row>
    <row r="83" spans="1:12" ht="15.75" x14ac:dyDescent="0.25">
      <c r="A83" s="158" t="s">
        <v>83</v>
      </c>
      <c r="B83" s="94">
        <v>98.828454423569525</v>
      </c>
      <c r="C83" s="94">
        <v>99.255474572967572</v>
      </c>
      <c r="D83" s="94">
        <v>99.176249404443766</v>
      </c>
      <c r="E83" s="94"/>
      <c r="F83" s="94">
        <f t="shared" si="3"/>
        <v>-7.9819444584450228E-2</v>
      </c>
      <c r="G83" s="94">
        <f t="shared" si="4"/>
        <v>0.3519178589838301</v>
      </c>
      <c r="H83" s="94"/>
      <c r="I83" s="94">
        <v>0.64133116830275494</v>
      </c>
      <c r="J83" s="94">
        <v>0.64081926132626876</v>
      </c>
      <c r="L83" s="94">
        <f t="shared" si="5"/>
        <v>-5.1190697648617611E-4</v>
      </c>
    </row>
    <row r="84" spans="1:12" s="105" customFormat="1" ht="15.75" x14ac:dyDescent="0.25">
      <c r="A84" s="156" t="s">
        <v>159</v>
      </c>
      <c r="B84" s="95">
        <v>98.828454423569525</v>
      </c>
      <c r="C84" s="95">
        <v>99.255474572967572</v>
      </c>
      <c r="D84" s="95">
        <v>99.176249404443766</v>
      </c>
      <c r="E84" s="95"/>
      <c r="F84" s="95">
        <f t="shared" si="3"/>
        <v>-7.9819444584450228E-2</v>
      </c>
      <c r="G84" s="95">
        <f t="shared" si="4"/>
        <v>0.3519178589838301</v>
      </c>
      <c r="H84" s="95"/>
      <c r="I84" s="95">
        <v>0.64133116830275494</v>
      </c>
      <c r="J84" s="95">
        <v>0.64081926132626876</v>
      </c>
      <c r="L84" s="95">
        <f t="shared" si="5"/>
        <v>-5.1190697648617611E-4</v>
      </c>
    </row>
    <row r="85" spans="1:12" ht="15.75" x14ac:dyDescent="0.25">
      <c r="A85" s="155" t="s">
        <v>159</v>
      </c>
      <c r="B85" s="94">
        <v>98.828454423569525</v>
      </c>
      <c r="C85" s="94">
        <v>99.255474572967572</v>
      </c>
      <c r="D85" s="94">
        <v>99.176249404443766</v>
      </c>
      <c r="E85" s="94"/>
      <c r="F85" s="94">
        <f t="shared" si="3"/>
        <v>-7.9819444584450228E-2</v>
      </c>
      <c r="G85" s="94">
        <f t="shared" si="4"/>
        <v>0.3519178589838301</v>
      </c>
      <c r="H85" s="94"/>
      <c r="I85" s="94">
        <v>0.64133116830275494</v>
      </c>
      <c r="J85" s="94">
        <v>0.64081926132626876</v>
      </c>
      <c r="L85" s="94">
        <f t="shared" si="5"/>
        <v>-5.1190697648617611E-4</v>
      </c>
    </row>
    <row r="86" spans="1:12" s="105" customFormat="1" ht="15.75" x14ac:dyDescent="0.25">
      <c r="A86" s="157" t="s">
        <v>129</v>
      </c>
      <c r="B86" s="96">
        <v>113.51806565959235</v>
      </c>
      <c r="C86" s="96">
        <v>117.74472343554118</v>
      </c>
      <c r="D86" s="96">
        <v>118.11149047908064</v>
      </c>
      <c r="E86" s="96"/>
      <c r="F86" s="96">
        <f t="shared" si="3"/>
        <v>0.31149340101024325</v>
      </c>
      <c r="G86" s="96">
        <f t="shared" si="4"/>
        <v>4.0464262606998869</v>
      </c>
      <c r="H86" s="96"/>
      <c r="I86" s="96">
        <v>39.15399728566576</v>
      </c>
      <c r="J86" s="96">
        <v>39.275959403442336</v>
      </c>
      <c r="L86" s="96">
        <f t="shared" si="5"/>
        <v>0.12196211777657595</v>
      </c>
    </row>
    <row r="87" spans="1:12" ht="15.75" x14ac:dyDescent="0.25">
      <c r="A87" s="158" t="s">
        <v>149</v>
      </c>
      <c r="B87" s="94">
        <v>119.44444940676338</v>
      </c>
      <c r="C87" s="94">
        <v>127.7767620383549</v>
      </c>
      <c r="D87" s="94">
        <v>128.26898475410522</v>
      </c>
      <c r="E87" s="94"/>
      <c r="F87" s="94">
        <f t="shared" si="3"/>
        <v>0.38522083976628707</v>
      </c>
      <c r="G87" s="94">
        <f t="shared" si="4"/>
        <v>7.3879827745617854</v>
      </c>
      <c r="H87" s="94"/>
      <c r="I87" s="94">
        <v>30.685758013763476</v>
      </c>
      <c r="J87" s="94">
        <v>30.803965948472744</v>
      </c>
      <c r="L87" s="94">
        <f t="shared" si="5"/>
        <v>0.11820793470926816</v>
      </c>
    </row>
    <row r="88" spans="1:12" s="105" customFormat="1" ht="15.75" x14ac:dyDescent="0.25">
      <c r="A88" s="156" t="s">
        <v>160</v>
      </c>
      <c r="B88" s="95">
        <v>119.44444940676338</v>
      </c>
      <c r="C88" s="95">
        <v>127.7767620383549</v>
      </c>
      <c r="D88" s="95">
        <v>128.26898475410522</v>
      </c>
      <c r="E88" s="95"/>
      <c r="F88" s="95">
        <f t="shared" si="3"/>
        <v>0.38522083976628707</v>
      </c>
      <c r="G88" s="95">
        <f t="shared" si="4"/>
        <v>7.3879827745617854</v>
      </c>
      <c r="H88" s="95"/>
      <c r="I88" s="95">
        <v>30.685758013763476</v>
      </c>
      <c r="J88" s="95">
        <v>30.803965948472744</v>
      </c>
      <c r="L88" s="95">
        <f t="shared" si="5"/>
        <v>0.11820793470926816</v>
      </c>
    </row>
    <row r="89" spans="1:12" ht="15.75" x14ac:dyDescent="0.25">
      <c r="A89" s="155" t="s">
        <v>160</v>
      </c>
      <c r="B89" s="94">
        <v>119.44444940676338</v>
      </c>
      <c r="C89" s="94">
        <v>127.7767620383549</v>
      </c>
      <c r="D89" s="94">
        <v>128.26898475410522</v>
      </c>
      <c r="E89" s="94"/>
      <c r="F89" s="94">
        <f t="shared" si="3"/>
        <v>0.38522083976628707</v>
      </c>
      <c r="G89" s="94">
        <f t="shared" si="4"/>
        <v>7.3879827745617854</v>
      </c>
      <c r="H89" s="94"/>
      <c r="I89" s="94">
        <v>30.685758013763476</v>
      </c>
      <c r="J89" s="94">
        <v>30.803965948472744</v>
      </c>
      <c r="L89" s="94">
        <f t="shared" si="5"/>
        <v>0.11820793470926816</v>
      </c>
    </row>
    <row r="90" spans="1:12" s="105" customFormat="1" ht="15.75" x14ac:dyDescent="0.25">
      <c r="A90" s="152" t="s">
        <v>148</v>
      </c>
      <c r="B90" s="95">
        <v>109.68955787467563</v>
      </c>
      <c r="C90" s="95">
        <v>109.68437729159795</v>
      </c>
      <c r="D90" s="95">
        <v>109.99186539668094</v>
      </c>
      <c r="E90" s="95"/>
      <c r="F90" s="95">
        <f t="shared" si="3"/>
        <v>0.28033901698281127</v>
      </c>
      <c r="G90" s="95">
        <f t="shared" si="4"/>
        <v>0.27560282661609481</v>
      </c>
      <c r="H90" s="95"/>
      <c r="I90" s="95">
        <v>1.3391582476493922</v>
      </c>
      <c r="J90" s="95">
        <v>1.3429124307166966</v>
      </c>
      <c r="L90" s="95">
        <f t="shared" si="5"/>
        <v>3.7541830673044618E-3</v>
      </c>
    </row>
    <row r="91" spans="1:12" ht="15.75" x14ac:dyDescent="0.25">
      <c r="A91" s="153" t="s">
        <v>161</v>
      </c>
      <c r="B91" s="94">
        <v>97.658957426064902</v>
      </c>
      <c r="C91" s="94">
        <v>97.648317572306453</v>
      </c>
      <c r="D91" s="94">
        <v>98.279834994476701</v>
      </c>
      <c r="E91" s="94"/>
      <c r="F91" s="94">
        <f t="shared" si="3"/>
        <v>0.64672637263065713</v>
      </c>
      <c r="G91" s="94">
        <f t="shared" si="4"/>
        <v>0.63576100418831771</v>
      </c>
      <c r="H91" s="94"/>
      <c r="I91" s="94">
        <v>0.58049017732705488</v>
      </c>
      <c r="J91" s="94">
        <v>0.58424436039435945</v>
      </c>
      <c r="L91" s="94">
        <f t="shared" si="5"/>
        <v>3.7541830673045729E-3</v>
      </c>
    </row>
    <row r="92" spans="1:12" s="105" customFormat="1" ht="15.75" x14ac:dyDescent="0.25">
      <c r="A92" s="154" t="s">
        <v>227</v>
      </c>
      <c r="B92" s="95">
        <v>97.658957426064902</v>
      </c>
      <c r="C92" s="95">
        <v>97.648317572306453</v>
      </c>
      <c r="D92" s="95">
        <v>98.279834994476701</v>
      </c>
      <c r="E92" s="95"/>
      <c r="F92" s="95">
        <f t="shared" si="3"/>
        <v>0.64672637263065713</v>
      </c>
      <c r="G92" s="95">
        <f t="shared" si="4"/>
        <v>0.63576100418831771</v>
      </c>
      <c r="H92" s="95"/>
      <c r="I92" s="95">
        <v>0.58049017732705488</v>
      </c>
      <c r="J92" s="95">
        <v>0.58424436039435945</v>
      </c>
      <c r="L92" s="95">
        <f t="shared" si="5"/>
        <v>3.7541830673045729E-3</v>
      </c>
    </row>
    <row r="93" spans="1:12" ht="15.75" x14ac:dyDescent="0.25">
      <c r="A93" s="153" t="s">
        <v>162</v>
      </c>
      <c r="B93" s="94">
        <v>121.10601416389966</v>
      </c>
      <c r="C93" s="94">
        <v>121.10601416389966</v>
      </c>
      <c r="D93" s="94">
        <v>121.10601416389966</v>
      </c>
      <c r="E93" s="94"/>
      <c r="F93" s="94">
        <f t="shared" si="3"/>
        <v>0</v>
      </c>
      <c r="G93" s="94">
        <f t="shared" si="4"/>
        <v>0</v>
      </c>
      <c r="H93" s="94"/>
      <c r="I93" s="94">
        <v>0.75866807032233707</v>
      </c>
      <c r="J93" s="94">
        <v>0.75866807032233718</v>
      </c>
      <c r="L93" s="94">
        <f t="shared" si="5"/>
        <v>0</v>
      </c>
    </row>
    <row r="94" spans="1:12" s="105" customFormat="1" ht="15.75" x14ac:dyDescent="0.25">
      <c r="A94" s="154" t="s">
        <v>226</v>
      </c>
      <c r="B94" s="95">
        <v>121.10601416389966</v>
      </c>
      <c r="C94" s="95">
        <v>121.10601416389966</v>
      </c>
      <c r="D94" s="95">
        <v>121.10601416389966</v>
      </c>
      <c r="E94" s="95"/>
      <c r="F94" s="95">
        <f t="shared" si="3"/>
        <v>0</v>
      </c>
      <c r="G94" s="95">
        <f t="shared" si="4"/>
        <v>0</v>
      </c>
      <c r="H94" s="95"/>
      <c r="I94" s="95">
        <v>0.75866807032233707</v>
      </c>
      <c r="J94" s="95">
        <v>0.75866807032233718</v>
      </c>
      <c r="L94" s="95">
        <f t="shared" si="5"/>
        <v>0</v>
      </c>
    </row>
    <row r="95" spans="1:12" ht="15.75" x14ac:dyDescent="0.25">
      <c r="A95" s="158" t="s">
        <v>147</v>
      </c>
      <c r="B95" s="94">
        <v>101.33458127757973</v>
      </c>
      <c r="C95" s="94">
        <v>101.33458127757973</v>
      </c>
      <c r="D95" s="94">
        <v>101.33458127757973</v>
      </c>
      <c r="E95" s="94"/>
      <c r="F95" s="94">
        <f t="shared" si="3"/>
        <v>0</v>
      </c>
      <c r="G95" s="94">
        <f t="shared" si="4"/>
        <v>0</v>
      </c>
      <c r="H95" s="94"/>
      <c r="I95" s="94">
        <v>3.0910336413052337</v>
      </c>
      <c r="J95" s="94">
        <v>3.0910336413052337</v>
      </c>
      <c r="L95" s="94">
        <f t="shared" si="5"/>
        <v>0</v>
      </c>
    </row>
    <row r="96" spans="1:12" s="105" customFormat="1" ht="15.75" x14ac:dyDescent="0.25">
      <c r="A96" s="156" t="s">
        <v>84</v>
      </c>
      <c r="B96" s="95">
        <v>100.00000000000001</v>
      </c>
      <c r="C96" s="95">
        <v>100.00000000000001</v>
      </c>
      <c r="D96" s="95">
        <v>100.00000000000001</v>
      </c>
      <c r="E96" s="95"/>
      <c r="F96" s="95">
        <f t="shared" si="3"/>
        <v>0</v>
      </c>
      <c r="G96" s="95">
        <f t="shared" si="4"/>
        <v>0</v>
      </c>
      <c r="H96" s="95"/>
      <c r="I96" s="95">
        <v>2.7871770751551557</v>
      </c>
      <c r="J96" s="95">
        <v>2.7871770751551561</v>
      </c>
      <c r="L96" s="95">
        <f t="shared" si="5"/>
        <v>0</v>
      </c>
    </row>
    <row r="97" spans="1:12" ht="15.75" x14ac:dyDescent="0.25">
      <c r="A97" s="155" t="s">
        <v>85</v>
      </c>
      <c r="B97" s="94">
        <v>100.00000000000001</v>
      </c>
      <c r="C97" s="94">
        <v>100.00000000000001</v>
      </c>
      <c r="D97" s="94">
        <v>100.00000000000001</v>
      </c>
      <c r="E97" s="94"/>
      <c r="F97" s="94">
        <f t="shared" si="3"/>
        <v>0</v>
      </c>
      <c r="G97" s="94">
        <f t="shared" si="4"/>
        <v>0</v>
      </c>
      <c r="H97" s="94"/>
      <c r="I97" s="94">
        <v>2.7871770751551557</v>
      </c>
      <c r="J97" s="94">
        <v>2.7871770751551561</v>
      </c>
      <c r="L97" s="94">
        <f t="shared" si="5"/>
        <v>0</v>
      </c>
    </row>
    <row r="98" spans="1:12" s="105" customFormat="1" ht="15.75" x14ac:dyDescent="0.25">
      <c r="A98" s="156" t="s">
        <v>86</v>
      </c>
      <c r="B98" s="95">
        <v>115.47005383792515</v>
      </c>
      <c r="C98" s="95">
        <v>115.47005383792515</v>
      </c>
      <c r="D98" s="95">
        <v>115.47005383792515</v>
      </c>
      <c r="E98" s="95"/>
      <c r="F98" s="95">
        <f t="shared" si="3"/>
        <v>0</v>
      </c>
      <c r="G98" s="95">
        <f t="shared" si="4"/>
        <v>0</v>
      </c>
      <c r="H98" s="95"/>
      <c r="I98" s="95">
        <v>0.30385656615007772</v>
      </c>
      <c r="J98" s="95">
        <v>0.30385656615007772</v>
      </c>
      <c r="L98" s="95">
        <f t="shared" si="5"/>
        <v>0</v>
      </c>
    </row>
    <row r="99" spans="1:12" ht="15.75" x14ac:dyDescent="0.25">
      <c r="A99" s="155" t="s">
        <v>87</v>
      </c>
      <c r="B99" s="94">
        <v>115.47005383792515</v>
      </c>
      <c r="C99" s="94">
        <v>115.47005383792515</v>
      </c>
      <c r="D99" s="94">
        <v>115.47005383792515</v>
      </c>
      <c r="E99" s="94"/>
      <c r="F99" s="94">
        <f t="shared" si="3"/>
        <v>0</v>
      </c>
      <c r="G99" s="94">
        <f t="shared" si="4"/>
        <v>0</v>
      </c>
      <c r="H99" s="94"/>
      <c r="I99" s="94">
        <v>0.30385656615007772</v>
      </c>
      <c r="J99" s="94">
        <v>0.30385656615007772</v>
      </c>
      <c r="L99" s="94">
        <f t="shared" si="5"/>
        <v>0</v>
      </c>
    </row>
    <row r="100" spans="1:12" s="105" customFormat="1" ht="15.75" x14ac:dyDescent="0.25">
      <c r="A100" s="152" t="s">
        <v>146</v>
      </c>
      <c r="B100" s="95">
        <v>93.287201854419564</v>
      </c>
      <c r="C100" s="95">
        <v>81.298883010556054</v>
      </c>
      <c r="D100" s="95">
        <v>81.298883010556054</v>
      </c>
      <c r="E100" s="95"/>
      <c r="F100" s="95">
        <f t="shared" si="3"/>
        <v>0</v>
      </c>
      <c r="G100" s="95">
        <f t="shared" si="4"/>
        <v>-12.850979132777528</v>
      </c>
      <c r="H100" s="95"/>
      <c r="I100" s="95">
        <v>4.0380473829476626</v>
      </c>
      <c r="J100" s="95">
        <v>4.0380473829476635</v>
      </c>
      <c r="L100" s="95">
        <f t="shared" si="5"/>
        <v>0</v>
      </c>
    </row>
    <row r="101" spans="1:12" ht="15.75" x14ac:dyDescent="0.25">
      <c r="A101" s="153" t="s">
        <v>17</v>
      </c>
      <c r="B101" s="94">
        <v>84.522124753762313</v>
      </c>
      <c r="C101" s="94">
        <v>65.412580507732187</v>
      </c>
      <c r="D101" s="94">
        <v>65.412580507732187</v>
      </c>
      <c r="E101" s="94"/>
      <c r="F101" s="94">
        <f t="shared" si="3"/>
        <v>0</v>
      </c>
      <c r="G101" s="94">
        <f t="shared" si="4"/>
        <v>-22.60892553482514</v>
      </c>
      <c r="H101" s="94"/>
      <c r="I101" s="94">
        <v>2.0382435176981093</v>
      </c>
      <c r="J101" s="94">
        <v>2.0382435176981093</v>
      </c>
      <c r="L101" s="94">
        <f t="shared" si="5"/>
        <v>0</v>
      </c>
    </row>
    <row r="102" spans="1:12" s="105" customFormat="1" ht="15.75" x14ac:dyDescent="0.25">
      <c r="A102" s="154" t="s">
        <v>17</v>
      </c>
      <c r="B102" s="95">
        <v>84.522124753762313</v>
      </c>
      <c r="C102" s="95">
        <v>65.412580507732187</v>
      </c>
      <c r="D102" s="95">
        <v>65.412580507732187</v>
      </c>
      <c r="E102" s="95"/>
      <c r="F102" s="95">
        <f t="shared" si="3"/>
        <v>0</v>
      </c>
      <c r="G102" s="95">
        <f t="shared" si="4"/>
        <v>-22.60892553482514</v>
      </c>
      <c r="H102" s="95"/>
      <c r="I102" s="95">
        <v>2.0382435176981093</v>
      </c>
      <c r="J102" s="95">
        <v>2.0382435176981093</v>
      </c>
      <c r="L102" s="95">
        <f t="shared" si="5"/>
        <v>0</v>
      </c>
    </row>
    <row r="103" spans="1:12" ht="15.75" x14ac:dyDescent="0.25">
      <c r="A103" s="153" t="s">
        <v>88</v>
      </c>
      <c r="B103" s="94">
        <v>88.888888888888886</v>
      </c>
      <c r="C103" s="94">
        <v>88.8888888888889</v>
      </c>
      <c r="D103" s="94">
        <v>88.8888888888889</v>
      </c>
      <c r="E103" s="94"/>
      <c r="F103" s="94">
        <f t="shared" si="3"/>
        <v>0</v>
      </c>
      <c r="G103" s="94">
        <f t="shared" si="4"/>
        <v>2.2204460492503131E-14</v>
      </c>
      <c r="H103" s="94"/>
      <c r="I103" s="94">
        <v>0.98966613960571215</v>
      </c>
      <c r="J103" s="94">
        <v>0.98966613960571204</v>
      </c>
      <c r="L103" s="94">
        <f t="shared" si="5"/>
        <v>0</v>
      </c>
    </row>
    <row r="104" spans="1:12" s="105" customFormat="1" ht="15.75" x14ac:dyDescent="0.25">
      <c r="A104" s="154" t="s">
        <v>89</v>
      </c>
      <c r="B104" s="95">
        <v>88.888888888888886</v>
      </c>
      <c r="C104" s="95">
        <v>88.8888888888889</v>
      </c>
      <c r="D104" s="95">
        <v>88.8888888888889</v>
      </c>
      <c r="E104" s="95"/>
      <c r="F104" s="95">
        <f t="shared" si="3"/>
        <v>0</v>
      </c>
      <c r="G104" s="95">
        <f t="shared" si="4"/>
        <v>2.2204460492503131E-14</v>
      </c>
      <c r="H104" s="95"/>
      <c r="I104" s="95">
        <v>0.98966613960571215</v>
      </c>
      <c r="J104" s="95">
        <v>0.98966613960571204</v>
      </c>
      <c r="L104" s="95">
        <f t="shared" si="5"/>
        <v>0</v>
      </c>
    </row>
    <row r="105" spans="1:12" ht="15.75" x14ac:dyDescent="0.25">
      <c r="A105" s="153" t="s">
        <v>90</v>
      </c>
      <c r="B105" s="94">
        <v>136.95652173913044</v>
      </c>
      <c r="C105" s="94">
        <v>136.95652173913044</v>
      </c>
      <c r="D105" s="94">
        <v>136.95652173913044</v>
      </c>
      <c r="E105" s="94"/>
      <c r="F105" s="94">
        <f t="shared" si="3"/>
        <v>0</v>
      </c>
      <c r="G105" s="94">
        <f t="shared" si="4"/>
        <v>0</v>
      </c>
      <c r="H105" s="94"/>
      <c r="I105" s="94">
        <v>1.0101377256438417</v>
      </c>
      <c r="J105" s="94">
        <v>1.0101377256438415</v>
      </c>
      <c r="L105" s="94">
        <f t="shared" si="5"/>
        <v>0</v>
      </c>
    </row>
    <row r="106" spans="1:12" s="105" customFormat="1" ht="15.75" x14ac:dyDescent="0.25">
      <c r="A106" s="154" t="s">
        <v>91</v>
      </c>
      <c r="B106" s="95">
        <v>136.95652173913044</v>
      </c>
      <c r="C106" s="95">
        <v>136.95652173913044</v>
      </c>
      <c r="D106" s="95">
        <v>136.95652173913044</v>
      </c>
      <c r="E106" s="95"/>
      <c r="F106" s="95">
        <f t="shared" si="3"/>
        <v>0</v>
      </c>
      <c r="G106" s="95">
        <f t="shared" si="4"/>
        <v>0</v>
      </c>
      <c r="H106" s="95"/>
      <c r="I106" s="95">
        <v>1.0101377256438417</v>
      </c>
      <c r="J106" s="95">
        <v>1.0101377256438415</v>
      </c>
      <c r="L106" s="95">
        <f t="shared" si="5"/>
        <v>0</v>
      </c>
    </row>
    <row r="107" spans="1:12" ht="15.75" x14ac:dyDescent="0.25">
      <c r="A107" s="151" t="s">
        <v>250</v>
      </c>
      <c r="B107" s="97">
        <v>98.503101100687942</v>
      </c>
      <c r="C107" s="97">
        <v>97.86115565492176</v>
      </c>
      <c r="D107" s="97">
        <v>98.061047965040103</v>
      </c>
      <c r="E107" s="97"/>
      <c r="F107" s="97">
        <f t="shared" si="3"/>
        <v>0.20426113791585099</v>
      </c>
      <c r="G107" s="97">
        <f t="shared" si="4"/>
        <v>-0.448770780521901</v>
      </c>
      <c r="H107" s="97"/>
      <c r="I107" s="97">
        <v>7.220917176059908</v>
      </c>
      <c r="J107" s="97">
        <v>7.2356667036516891</v>
      </c>
      <c r="L107" s="97">
        <f t="shared" si="5"/>
        <v>1.4749527591781053E-2</v>
      </c>
    </row>
    <row r="108" spans="1:12" s="105" customFormat="1" ht="15.75" x14ac:dyDescent="0.25">
      <c r="A108" s="152" t="s">
        <v>145</v>
      </c>
      <c r="B108" s="95">
        <v>100.24014749758653</v>
      </c>
      <c r="C108" s="95">
        <v>98.356688403050015</v>
      </c>
      <c r="D108" s="95">
        <v>98.356688403050015</v>
      </c>
      <c r="E108" s="95"/>
      <c r="F108" s="95">
        <f t="shared" si="3"/>
        <v>0</v>
      </c>
      <c r="G108" s="95">
        <f t="shared" si="4"/>
        <v>-1.8789468506935969</v>
      </c>
      <c r="H108" s="95"/>
      <c r="I108" s="95">
        <v>2.1514561896164319</v>
      </c>
      <c r="J108" s="95">
        <v>2.1514561896164315</v>
      </c>
      <c r="L108" s="95">
        <f t="shared" si="5"/>
        <v>0</v>
      </c>
    </row>
    <row r="109" spans="1:12" ht="15.75" x14ac:dyDescent="0.25">
      <c r="A109" s="153" t="s">
        <v>163</v>
      </c>
      <c r="B109" s="94">
        <v>100.24014749758653</v>
      </c>
      <c r="C109" s="94">
        <v>98.356688403050015</v>
      </c>
      <c r="D109" s="94">
        <v>98.356688403050015</v>
      </c>
      <c r="E109" s="94"/>
      <c r="F109" s="94">
        <f t="shared" si="3"/>
        <v>0</v>
      </c>
      <c r="G109" s="94">
        <f t="shared" si="4"/>
        <v>-1.8789468506935969</v>
      </c>
      <c r="H109" s="94"/>
      <c r="I109" s="94">
        <v>2.1514561896164319</v>
      </c>
      <c r="J109" s="94">
        <v>2.1514561896164315</v>
      </c>
      <c r="L109" s="94">
        <f t="shared" si="5"/>
        <v>0</v>
      </c>
    </row>
    <row r="110" spans="1:12" s="105" customFormat="1" ht="15.75" x14ac:dyDescent="0.25">
      <c r="A110" s="154" t="s">
        <v>225</v>
      </c>
      <c r="B110" s="95">
        <v>100.24014749758653</v>
      </c>
      <c r="C110" s="95">
        <v>98.356688403050015</v>
      </c>
      <c r="D110" s="95">
        <v>98.356688403050015</v>
      </c>
      <c r="E110" s="95"/>
      <c r="F110" s="95">
        <f t="shared" si="3"/>
        <v>0</v>
      </c>
      <c r="G110" s="95">
        <f t="shared" si="4"/>
        <v>-1.8789468506935969</v>
      </c>
      <c r="H110" s="95"/>
      <c r="I110" s="95">
        <v>2.1514561896164319</v>
      </c>
      <c r="J110" s="95">
        <v>2.1514561896164315</v>
      </c>
      <c r="L110" s="95">
        <f t="shared" si="5"/>
        <v>0</v>
      </c>
    </row>
    <row r="111" spans="1:12" ht="15.75" x14ac:dyDescent="0.25">
      <c r="A111" s="158" t="s">
        <v>92</v>
      </c>
      <c r="B111" s="94">
        <v>94.971935051247854</v>
      </c>
      <c r="C111" s="94">
        <v>92.533564222284312</v>
      </c>
      <c r="D111" s="94">
        <v>92.533564222284312</v>
      </c>
      <c r="E111" s="94"/>
      <c r="F111" s="94">
        <f t="shared" si="3"/>
        <v>0</v>
      </c>
      <c r="G111" s="94">
        <f t="shared" si="4"/>
        <v>-2.5674646174659643</v>
      </c>
      <c r="H111" s="94"/>
      <c r="I111" s="94">
        <v>0.29571086693739496</v>
      </c>
      <c r="J111" s="94">
        <v>0.29571086693739496</v>
      </c>
      <c r="L111" s="94">
        <f t="shared" si="5"/>
        <v>0</v>
      </c>
    </row>
    <row r="112" spans="1:12" s="105" customFormat="1" ht="15.75" x14ac:dyDescent="0.25">
      <c r="A112" s="156" t="s">
        <v>93</v>
      </c>
      <c r="B112" s="95">
        <v>94.971935051247854</v>
      </c>
      <c r="C112" s="95">
        <v>92.533564222284312</v>
      </c>
      <c r="D112" s="95">
        <v>92.533564222284312</v>
      </c>
      <c r="E112" s="95"/>
      <c r="F112" s="95">
        <f t="shared" si="3"/>
        <v>0</v>
      </c>
      <c r="G112" s="95">
        <f t="shared" si="4"/>
        <v>-2.5674646174659643</v>
      </c>
      <c r="H112" s="95"/>
      <c r="I112" s="95">
        <v>0.29571086693739496</v>
      </c>
      <c r="J112" s="95">
        <v>0.29571086693739496</v>
      </c>
      <c r="L112" s="95">
        <f t="shared" si="5"/>
        <v>0</v>
      </c>
    </row>
    <row r="113" spans="1:12" ht="15.75" x14ac:dyDescent="0.25">
      <c r="A113" s="155" t="s">
        <v>92</v>
      </c>
      <c r="B113" s="94">
        <v>94.971935051247854</v>
      </c>
      <c r="C113" s="94">
        <v>92.533564222284312</v>
      </c>
      <c r="D113" s="94">
        <v>92.533564222284312</v>
      </c>
      <c r="E113" s="94"/>
      <c r="F113" s="94">
        <f t="shared" si="3"/>
        <v>0</v>
      </c>
      <c r="G113" s="94">
        <f t="shared" si="4"/>
        <v>-2.5674646174659643</v>
      </c>
      <c r="H113" s="94"/>
      <c r="I113" s="94">
        <v>0.29571086693739496</v>
      </c>
      <c r="J113" s="94">
        <v>0.29571086693739496</v>
      </c>
      <c r="L113" s="94">
        <f t="shared" si="5"/>
        <v>0</v>
      </c>
    </row>
    <row r="114" spans="1:12" s="105" customFormat="1" ht="15.75" x14ac:dyDescent="0.25">
      <c r="A114" s="152" t="s">
        <v>94</v>
      </c>
      <c r="B114" s="95">
        <v>81.621604392691779</v>
      </c>
      <c r="C114" s="95">
        <v>81.387206091692732</v>
      </c>
      <c r="D114" s="95">
        <v>82.143101909309877</v>
      </c>
      <c r="E114" s="95"/>
      <c r="F114" s="95">
        <f t="shared" si="3"/>
        <v>0.92876491762787783</v>
      </c>
      <c r="G114" s="95">
        <f t="shared" si="4"/>
        <v>0.63892093337090117</v>
      </c>
      <c r="H114" s="95"/>
      <c r="I114" s="95">
        <v>1.6565100625735978</v>
      </c>
      <c r="J114" s="95">
        <v>1.6718951468917569</v>
      </c>
      <c r="L114" s="95">
        <f t="shared" si="5"/>
        <v>1.5385084318159103E-2</v>
      </c>
    </row>
    <row r="115" spans="1:12" ht="15.75" x14ac:dyDescent="0.25">
      <c r="A115" s="153" t="s">
        <v>164</v>
      </c>
      <c r="B115" s="94">
        <v>80.904321934332501</v>
      </c>
      <c r="C115" s="94">
        <v>80.897232432742612</v>
      </c>
      <c r="D115" s="94">
        <v>81.644548115088952</v>
      </c>
      <c r="E115" s="94"/>
      <c r="F115" s="94">
        <f t="shared" si="3"/>
        <v>0.92378399096366692</v>
      </c>
      <c r="G115" s="94">
        <f t="shared" si="4"/>
        <v>0.91494021958093974</v>
      </c>
      <c r="H115" s="94"/>
      <c r="I115" s="94">
        <v>1.5073406857272638</v>
      </c>
      <c r="J115" s="94">
        <v>1.5212652576712942</v>
      </c>
      <c r="L115" s="94">
        <f t="shared" si="5"/>
        <v>1.3924571944030406E-2</v>
      </c>
    </row>
    <row r="116" spans="1:12" s="105" customFormat="1" ht="15.75" x14ac:dyDescent="0.25">
      <c r="A116" s="154" t="s">
        <v>224</v>
      </c>
      <c r="B116" s="95">
        <v>71.617277925741831</v>
      </c>
      <c r="C116" s="95">
        <v>65.660906997260255</v>
      </c>
      <c r="D116" s="95">
        <v>68.865740237603958</v>
      </c>
      <c r="E116" s="95"/>
      <c r="F116" s="95">
        <f t="shared" si="3"/>
        <v>4.8808848170151409</v>
      </c>
      <c r="G116" s="95">
        <f t="shared" si="4"/>
        <v>-3.8420026114241224</v>
      </c>
      <c r="H116" s="95"/>
      <c r="I116" s="95">
        <v>0.27750972156941156</v>
      </c>
      <c r="J116" s="95">
        <v>0.29105465143523396</v>
      </c>
      <c r="L116" s="95">
        <f t="shared" si="5"/>
        <v>1.3544929865822397E-2</v>
      </c>
    </row>
    <row r="117" spans="1:12" ht="15.75" x14ac:dyDescent="0.25">
      <c r="A117" s="155" t="s">
        <v>223</v>
      </c>
      <c r="B117" s="94">
        <v>72.823998389900837</v>
      </c>
      <c r="C117" s="94">
        <v>73.980661404868712</v>
      </c>
      <c r="D117" s="94">
        <v>73.707429262235465</v>
      </c>
      <c r="E117" s="94"/>
      <c r="F117" s="94">
        <f t="shared" si="3"/>
        <v>-0.36932914283903662</v>
      </c>
      <c r="G117" s="94">
        <f t="shared" si="4"/>
        <v>1.2131040479331112</v>
      </c>
      <c r="H117" s="94"/>
      <c r="I117" s="94">
        <v>0.45605913894317013</v>
      </c>
      <c r="J117" s="94">
        <v>0.45437477963447226</v>
      </c>
      <c r="L117" s="94">
        <f t="shared" si="5"/>
        <v>-1.6843593086978692E-3</v>
      </c>
    </row>
    <row r="118" spans="1:12" s="105" customFormat="1" ht="15.75" x14ac:dyDescent="0.25">
      <c r="A118" s="154" t="s">
        <v>18</v>
      </c>
      <c r="B118" s="95">
        <v>84.557047184781226</v>
      </c>
      <c r="C118" s="95">
        <v>92.640091990620334</v>
      </c>
      <c r="D118" s="95">
        <v>92.640091990620334</v>
      </c>
      <c r="E118" s="95"/>
      <c r="F118" s="95">
        <f t="shared" si="3"/>
        <v>0</v>
      </c>
      <c r="G118" s="95">
        <f t="shared" si="4"/>
        <v>9.5592798884939221</v>
      </c>
      <c r="H118" s="95"/>
      <c r="I118" s="95">
        <v>0.20528575551765979</v>
      </c>
      <c r="J118" s="95">
        <v>0.20528575551765976</v>
      </c>
      <c r="L118" s="95">
        <f t="shared" si="5"/>
        <v>0</v>
      </c>
    </row>
    <row r="119" spans="1:12" ht="15.75" x14ac:dyDescent="0.25">
      <c r="A119" s="155" t="s">
        <v>95</v>
      </c>
      <c r="B119" s="94">
        <v>92.245907902471387</v>
      </c>
      <c r="C119" s="94">
        <v>92.245907902471387</v>
      </c>
      <c r="D119" s="94">
        <v>92.245907902471387</v>
      </c>
      <c r="E119" s="94"/>
      <c r="F119" s="94">
        <f t="shared" si="3"/>
        <v>0</v>
      </c>
      <c r="G119" s="94">
        <f t="shared" si="4"/>
        <v>0</v>
      </c>
      <c r="H119" s="94"/>
      <c r="I119" s="94">
        <v>0.42160517135089726</v>
      </c>
      <c r="J119" s="94">
        <v>0.4216051713508972</v>
      </c>
      <c r="L119" s="94">
        <f t="shared" si="5"/>
        <v>0</v>
      </c>
    </row>
    <row r="120" spans="1:12" s="105" customFormat="1" ht="15.75" x14ac:dyDescent="0.25">
      <c r="A120" s="154" t="s">
        <v>96</v>
      </c>
      <c r="B120" s="95">
        <v>100.92083813869822</v>
      </c>
      <c r="C120" s="95">
        <v>100.9208381386982</v>
      </c>
      <c r="D120" s="95">
        <v>102.33899905840541</v>
      </c>
      <c r="E120" s="95"/>
      <c r="F120" s="95">
        <f t="shared" si="3"/>
        <v>1.4052211078134258</v>
      </c>
      <c r="G120" s="95">
        <f t="shared" si="4"/>
        <v>1.4052211078134036</v>
      </c>
      <c r="H120" s="95"/>
      <c r="I120" s="95">
        <v>0.14688089834612528</v>
      </c>
      <c r="J120" s="95">
        <v>0.14894489973303099</v>
      </c>
      <c r="L120" s="95">
        <f t="shared" si="5"/>
        <v>2.0640013869057117E-3</v>
      </c>
    </row>
    <row r="121" spans="1:12" ht="15.75" x14ac:dyDescent="0.25">
      <c r="A121" s="153" t="s">
        <v>97</v>
      </c>
      <c r="B121" s="94">
        <v>89.388949745555934</v>
      </c>
      <c r="C121" s="94">
        <v>86.693058170632526</v>
      </c>
      <c r="D121" s="94">
        <v>87.541867000475094</v>
      </c>
      <c r="E121" s="94"/>
      <c r="F121" s="94">
        <f t="shared" si="3"/>
        <v>0.9790966517433386</v>
      </c>
      <c r="G121" s="94">
        <f t="shared" si="4"/>
        <v>-2.0663434913806733</v>
      </c>
      <c r="H121" s="94"/>
      <c r="I121" s="94">
        <v>0.1491693768463338</v>
      </c>
      <c r="J121" s="94">
        <v>0.15062988922046266</v>
      </c>
      <c r="L121" s="94">
        <f t="shared" si="5"/>
        <v>1.4605123741288639E-3</v>
      </c>
    </row>
    <row r="122" spans="1:12" s="105" customFormat="1" ht="15.75" x14ac:dyDescent="0.25">
      <c r="A122" s="154" t="s">
        <v>98</v>
      </c>
      <c r="B122" s="95">
        <v>89.388949745555934</v>
      </c>
      <c r="C122" s="95">
        <v>86.693058170632526</v>
      </c>
      <c r="D122" s="95">
        <v>87.541867000475094</v>
      </c>
      <c r="E122" s="95"/>
      <c r="F122" s="95">
        <f t="shared" si="3"/>
        <v>0.9790966517433386</v>
      </c>
      <c r="G122" s="95">
        <f t="shared" si="4"/>
        <v>-2.0663434913806733</v>
      </c>
      <c r="H122" s="95"/>
      <c r="I122" s="95">
        <v>0.1491693768463338</v>
      </c>
      <c r="J122" s="95">
        <v>0.15062988922046266</v>
      </c>
      <c r="L122" s="95">
        <f t="shared" si="5"/>
        <v>1.4605123741288639E-3</v>
      </c>
    </row>
    <row r="123" spans="1:12" ht="15.75" x14ac:dyDescent="0.25">
      <c r="A123" s="158" t="s">
        <v>144</v>
      </c>
      <c r="B123" s="94">
        <v>109.37243381004266</v>
      </c>
      <c r="C123" s="94">
        <v>101.99554991241163</v>
      </c>
      <c r="D123" s="94">
        <v>101.8473056458663</v>
      </c>
      <c r="E123" s="94"/>
      <c r="F123" s="94">
        <f t="shared" si="3"/>
        <v>-0.14534385732772881</v>
      </c>
      <c r="G123" s="94">
        <f t="shared" si="4"/>
        <v>-6.8802786058925536</v>
      </c>
      <c r="H123" s="94"/>
      <c r="I123" s="94">
        <v>0.77437175879839515</v>
      </c>
      <c r="J123" s="94">
        <v>0.77324625701410088</v>
      </c>
      <c r="L123" s="94">
        <f t="shared" si="5"/>
        <v>-1.1255017842942694E-3</v>
      </c>
    </row>
    <row r="124" spans="1:12" s="105" customFormat="1" ht="15.75" x14ac:dyDescent="0.25">
      <c r="A124" s="156" t="s">
        <v>165</v>
      </c>
      <c r="B124" s="95">
        <v>109.37243381004266</v>
      </c>
      <c r="C124" s="95">
        <v>101.99554991241163</v>
      </c>
      <c r="D124" s="95">
        <v>101.8473056458663</v>
      </c>
      <c r="E124" s="95"/>
      <c r="F124" s="95">
        <f t="shared" si="3"/>
        <v>-0.14534385732772881</v>
      </c>
      <c r="G124" s="95">
        <f t="shared" si="4"/>
        <v>-6.8802786058925536</v>
      </c>
      <c r="H124" s="95"/>
      <c r="I124" s="95">
        <v>0.77437175879839515</v>
      </c>
      <c r="J124" s="95">
        <v>0.77324625701410088</v>
      </c>
      <c r="L124" s="95">
        <f t="shared" si="5"/>
        <v>-1.1255017842942694E-3</v>
      </c>
    </row>
    <row r="125" spans="1:12" ht="15.75" x14ac:dyDescent="0.25">
      <c r="A125" s="155" t="s">
        <v>222</v>
      </c>
      <c r="B125" s="94">
        <v>109.37243381004266</v>
      </c>
      <c r="C125" s="94">
        <v>101.99554991241163</v>
      </c>
      <c r="D125" s="94">
        <v>101.8473056458663</v>
      </c>
      <c r="E125" s="94"/>
      <c r="F125" s="94">
        <f t="shared" si="3"/>
        <v>-0.14534385732772881</v>
      </c>
      <c r="G125" s="94">
        <f t="shared" si="4"/>
        <v>-6.8802786058925536</v>
      </c>
      <c r="H125" s="94"/>
      <c r="I125" s="94">
        <v>0.77437175879839515</v>
      </c>
      <c r="J125" s="94">
        <v>0.77324625701410088</v>
      </c>
      <c r="L125" s="94">
        <f t="shared" si="5"/>
        <v>-1.1255017842942694E-3</v>
      </c>
    </row>
    <row r="126" spans="1:12" s="105" customFormat="1" ht="15.75" x14ac:dyDescent="0.25">
      <c r="A126" s="152" t="s">
        <v>143</v>
      </c>
      <c r="B126" s="95">
        <v>96.012044718019368</v>
      </c>
      <c r="C126" s="95">
        <v>91.594220081908873</v>
      </c>
      <c r="D126" s="95">
        <v>91.594220081908873</v>
      </c>
      <c r="E126" s="95"/>
      <c r="F126" s="95">
        <f t="shared" si="3"/>
        <v>0</v>
      </c>
      <c r="G126" s="95">
        <f t="shared" si="4"/>
        <v>-4.6013233538410026</v>
      </c>
      <c r="H126" s="95"/>
      <c r="I126" s="95">
        <v>0.25658832239424967</v>
      </c>
      <c r="J126" s="95">
        <v>0.25658832239424967</v>
      </c>
      <c r="L126" s="95">
        <f t="shared" si="5"/>
        <v>0</v>
      </c>
    </row>
    <row r="127" spans="1:12" ht="15.75" x14ac:dyDescent="0.25">
      <c r="A127" s="153" t="s">
        <v>166</v>
      </c>
      <c r="B127" s="94">
        <v>96.012044718019368</v>
      </c>
      <c r="C127" s="94">
        <v>91.594220081908873</v>
      </c>
      <c r="D127" s="94">
        <v>91.594220081908873</v>
      </c>
      <c r="E127" s="94"/>
      <c r="F127" s="94">
        <f t="shared" si="3"/>
        <v>0</v>
      </c>
      <c r="G127" s="94">
        <f t="shared" si="4"/>
        <v>-4.6013233538410026</v>
      </c>
      <c r="H127" s="94"/>
      <c r="I127" s="94">
        <v>0.25658832239424967</v>
      </c>
      <c r="J127" s="94">
        <v>0.25658832239424967</v>
      </c>
      <c r="L127" s="94">
        <f t="shared" si="5"/>
        <v>0</v>
      </c>
    </row>
    <row r="128" spans="1:12" s="105" customFormat="1" ht="15.75" x14ac:dyDescent="0.25">
      <c r="A128" s="154" t="s">
        <v>221</v>
      </c>
      <c r="B128" s="95">
        <v>96.012044718019368</v>
      </c>
      <c r="C128" s="95">
        <v>91.594220081908873</v>
      </c>
      <c r="D128" s="95">
        <v>91.594220081908873</v>
      </c>
      <c r="E128" s="95"/>
      <c r="F128" s="95">
        <f t="shared" si="3"/>
        <v>0</v>
      </c>
      <c r="G128" s="95">
        <f t="shared" si="4"/>
        <v>-4.6013233538410026</v>
      </c>
      <c r="H128" s="95"/>
      <c r="I128" s="95">
        <v>0.25658832239424967</v>
      </c>
      <c r="J128" s="95">
        <v>0.25658832239424967</v>
      </c>
      <c r="L128" s="95">
        <f t="shared" si="5"/>
        <v>0</v>
      </c>
    </row>
    <row r="129" spans="1:12" ht="15.75" x14ac:dyDescent="0.25">
      <c r="A129" s="158" t="s">
        <v>142</v>
      </c>
      <c r="B129" s="94">
        <v>111.93286242516658</v>
      </c>
      <c r="C129" s="94">
        <v>116.09394820809187</v>
      </c>
      <c r="D129" s="94">
        <v>116.12121188163519</v>
      </c>
      <c r="E129" s="94"/>
      <c r="F129" s="94">
        <f t="shared" si="3"/>
        <v>2.3484147075825135E-2</v>
      </c>
      <c r="G129" s="94">
        <f t="shared" si="4"/>
        <v>3.7418407478579052</v>
      </c>
      <c r="H129" s="94"/>
      <c r="I129" s="94">
        <v>2.0862799757398385</v>
      </c>
      <c r="J129" s="94">
        <v>2.0867699207977553</v>
      </c>
      <c r="L129" s="94">
        <f t="shared" si="5"/>
        <v>4.8994505791677412E-4</v>
      </c>
    </row>
    <row r="130" spans="1:12" s="105" customFormat="1" ht="15.75" x14ac:dyDescent="0.25">
      <c r="A130" s="156" t="s">
        <v>99</v>
      </c>
      <c r="B130" s="95">
        <v>99.634485870135364</v>
      </c>
      <c r="C130" s="95">
        <v>97.945242134187779</v>
      </c>
      <c r="D130" s="95">
        <v>97.992053769899059</v>
      </c>
      <c r="E130" s="95"/>
      <c r="F130" s="95">
        <f t="shared" si="3"/>
        <v>4.7793680112762083E-2</v>
      </c>
      <c r="G130" s="95">
        <f t="shared" si="4"/>
        <v>-1.6484574451230416</v>
      </c>
      <c r="H130" s="95"/>
      <c r="I130" s="95">
        <v>1.0251251980597635</v>
      </c>
      <c r="J130" s="95">
        <v>1.0256151431176799</v>
      </c>
      <c r="L130" s="95">
        <f t="shared" si="5"/>
        <v>4.8994505791633003E-4</v>
      </c>
    </row>
    <row r="131" spans="1:12" ht="15.75" x14ac:dyDescent="0.25">
      <c r="A131" s="155" t="s">
        <v>220</v>
      </c>
      <c r="B131" s="94">
        <v>97.927753632450532</v>
      </c>
      <c r="C131" s="94">
        <v>95.968243262951418</v>
      </c>
      <c r="D131" s="94">
        <v>95.987710205030297</v>
      </c>
      <c r="E131" s="94"/>
      <c r="F131" s="94">
        <f t="shared" si="3"/>
        <v>2.028477485571667E-2</v>
      </c>
      <c r="G131" s="94">
        <f t="shared" si="4"/>
        <v>-1.9810966303809519</v>
      </c>
      <c r="H131" s="94"/>
      <c r="I131" s="94">
        <v>0.82449486143115824</v>
      </c>
      <c r="J131" s="94">
        <v>0.82466210835749654</v>
      </c>
      <c r="L131" s="94">
        <f t="shared" si="5"/>
        <v>1.6724692633829363E-4</v>
      </c>
    </row>
    <row r="132" spans="1:12" s="105" customFormat="1" ht="15.75" x14ac:dyDescent="0.25">
      <c r="A132" s="154" t="s">
        <v>100</v>
      </c>
      <c r="B132" s="95">
        <v>107.45489290908006</v>
      </c>
      <c r="C132" s="95">
        <v>107.00403621285049</v>
      </c>
      <c r="D132" s="95">
        <v>107.17614379706438</v>
      </c>
      <c r="E132" s="95"/>
      <c r="F132" s="95">
        <f t="shared" si="3"/>
        <v>0.16084214232026106</v>
      </c>
      <c r="G132" s="95">
        <f t="shared" si="4"/>
        <v>-0.25941034835103016</v>
      </c>
      <c r="H132" s="95"/>
      <c r="I132" s="95">
        <v>0.20063033662860533</v>
      </c>
      <c r="J132" s="95">
        <v>0.20095303476018314</v>
      </c>
      <c r="L132" s="95">
        <f t="shared" si="5"/>
        <v>3.2269813157781435E-4</v>
      </c>
    </row>
    <row r="133" spans="1:12" ht="15.75" x14ac:dyDescent="0.25">
      <c r="A133" s="153" t="s">
        <v>167</v>
      </c>
      <c r="B133" s="94">
        <v>129.0854904396779</v>
      </c>
      <c r="C133" s="94">
        <v>141.40606992085807</v>
      </c>
      <c r="D133" s="94">
        <v>141.40606992085807</v>
      </c>
      <c r="E133" s="94"/>
      <c r="F133" s="94">
        <f t="shared" ref="F133:F196" si="6">((D133/C133-1)*100)</f>
        <v>0</v>
      </c>
      <c r="G133" s="94">
        <f t="shared" si="4"/>
        <v>9.5445115010332149</v>
      </c>
      <c r="H133" s="94"/>
      <c r="I133" s="94">
        <v>1.0611547776800754</v>
      </c>
      <c r="J133" s="94">
        <v>1.0611547776800752</v>
      </c>
      <c r="L133" s="94">
        <f t="shared" si="5"/>
        <v>0</v>
      </c>
    </row>
    <row r="134" spans="1:12" s="105" customFormat="1" ht="15.75" x14ac:dyDescent="0.25">
      <c r="A134" s="154" t="s">
        <v>101</v>
      </c>
      <c r="B134" s="95">
        <v>129.0854904396779</v>
      </c>
      <c r="C134" s="95">
        <v>141.40606992085807</v>
      </c>
      <c r="D134" s="95">
        <v>141.40606992085807</v>
      </c>
      <c r="E134" s="95"/>
      <c r="F134" s="95">
        <f t="shared" si="6"/>
        <v>0</v>
      </c>
      <c r="G134" s="95">
        <f t="shared" si="4"/>
        <v>9.5445115010332149</v>
      </c>
      <c r="H134" s="95"/>
      <c r="I134" s="95">
        <v>1.0611547776800754</v>
      </c>
      <c r="J134" s="95">
        <v>1.0611547776800752</v>
      </c>
      <c r="L134" s="95">
        <f t="shared" si="5"/>
        <v>0</v>
      </c>
    </row>
    <row r="135" spans="1:12" s="159" customFormat="1" ht="15.75" x14ac:dyDescent="0.25">
      <c r="A135" s="151" t="s">
        <v>2</v>
      </c>
      <c r="B135" s="97">
        <v>129.05057630644723</v>
      </c>
      <c r="C135" s="97">
        <v>128.95079451054374</v>
      </c>
      <c r="D135" s="97">
        <v>129.09872438534106</v>
      </c>
      <c r="E135" s="97"/>
      <c r="F135" s="97">
        <f t="shared" si="6"/>
        <v>0.11471807937191159</v>
      </c>
      <c r="G135" s="97">
        <f t="shared" ref="G135:G198" si="7">((D135/B135-1)*100)</f>
        <v>3.730946445330563E-2</v>
      </c>
      <c r="H135" s="97"/>
      <c r="I135" s="97">
        <v>4.3126095656404884</v>
      </c>
      <c r="J135" s="97">
        <v>4.3175569085050007</v>
      </c>
      <c r="L135" s="97">
        <f t="shared" si="5"/>
        <v>4.9473428645123718E-3</v>
      </c>
    </row>
    <row r="136" spans="1:12" s="105" customFormat="1" ht="15.75" x14ac:dyDescent="0.25">
      <c r="A136" s="152" t="s">
        <v>141</v>
      </c>
      <c r="B136" s="95">
        <v>102.38234983196099</v>
      </c>
      <c r="C136" s="95">
        <v>102.20525552381955</v>
      </c>
      <c r="D136" s="95">
        <v>102.46780380322735</v>
      </c>
      <c r="E136" s="95"/>
      <c r="F136" s="95">
        <f t="shared" si="6"/>
        <v>0.2568833452469832</v>
      </c>
      <c r="G136" s="95">
        <f t="shared" si="7"/>
        <v>8.3465530344462024E-2</v>
      </c>
      <c r="H136" s="95"/>
      <c r="I136" s="95">
        <v>1.9259103231296864</v>
      </c>
      <c r="J136" s="95">
        <v>1.9308576659941989</v>
      </c>
      <c r="L136" s="95">
        <f t="shared" ref="L136:L199" si="8">J136-I136</f>
        <v>4.9473428645125939E-3</v>
      </c>
    </row>
    <row r="137" spans="1:12" ht="15.75" x14ac:dyDescent="0.25">
      <c r="A137" s="153" t="s">
        <v>102</v>
      </c>
      <c r="B137" s="94">
        <v>107.95002501739431</v>
      </c>
      <c r="C137" s="94">
        <v>107.78788494752081</v>
      </c>
      <c r="D137" s="94">
        <v>108.18748887579048</v>
      </c>
      <c r="E137" s="94"/>
      <c r="F137" s="94">
        <f t="shared" si="6"/>
        <v>0.37073176495134863</v>
      </c>
      <c r="G137" s="94">
        <f t="shared" si="7"/>
        <v>0.21997573262062531</v>
      </c>
      <c r="H137" s="94"/>
      <c r="I137" s="94">
        <v>1.3355140583788374</v>
      </c>
      <c r="J137" s="94">
        <v>1.3404652332186386</v>
      </c>
      <c r="L137" s="94">
        <f t="shared" si="8"/>
        <v>4.9511748398012312E-3</v>
      </c>
    </row>
    <row r="138" spans="1:12" s="105" customFormat="1" ht="15.75" x14ac:dyDescent="0.25">
      <c r="A138" s="154" t="s">
        <v>103</v>
      </c>
      <c r="B138" s="95">
        <v>107.95002501739431</v>
      </c>
      <c r="C138" s="95">
        <v>107.78788494752081</v>
      </c>
      <c r="D138" s="95">
        <v>108.18748887579048</v>
      </c>
      <c r="E138" s="95"/>
      <c r="F138" s="95">
        <f t="shared" si="6"/>
        <v>0.37073176495134863</v>
      </c>
      <c r="G138" s="95">
        <f t="shared" si="7"/>
        <v>0.21997573262062531</v>
      </c>
      <c r="H138" s="95"/>
      <c r="I138" s="95">
        <v>1.3355140583788374</v>
      </c>
      <c r="J138" s="95">
        <v>1.3404652332186386</v>
      </c>
      <c r="L138" s="95">
        <f t="shared" si="8"/>
        <v>4.9511748398012312E-3</v>
      </c>
    </row>
    <row r="139" spans="1:12" ht="15.75" x14ac:dyDescent="0.25">
      <c r="A139" s="153" t="s">
        <v>168</v>
      </c>
      <c r="B139" s="94">
        <v>91.692607251142078</v>
      </c>
      <c r="C139" s="94">
        <v>91.48680132598767</v>
      </c>
      <c r="D139" s="94">
        <v>91.486207529612443</v>
      </c>
      <c r="E139" s="94"/>
      <c r="F139" s="94">
        <f t="shared" si="6"/>
        <v>-6.4905141137217015E-4</v>
      </c>
      <c r="G139" s="94">
        <f t="shared" si="7"/>
        <v>-0.22509963203938277</v>
      </c>
      <c r="H139" s="94"/>
      <c r="I139" s="94">
        <v>0.59039626475084905</v>
      </c>
      <c r="J139" s="94">
        <v>0.59039243277556008</v>
      </c>
      <c r="L139" s="94">
        <f t="shared" si="8"/>
        <v>-3.8319752889703906E-6</v>
      </c>
    </row>
    <row r="140" spans="1:12" s="105" customFormat="1" ht="15.75" x14ac:dyDescent="0.25">
      <c r="A140" s="154" t="s">
        <v>219</v>
      </c>
      <c r="B140" s="95">
        <v>91.692607251142078</v>
      </c>
      <c r="C140" s="95">
        <v>91.48680132598767</v>
      </c>
      <c r="D140" s="95">
        <v>91.486207529612443</v>
      </c>
      <c r="E140" s="95"/>
      <c r="F140" s="95">
        <f t="shared" si="6"/>
        <v>-6.4905141137217015E-4</v>
      </c>
      <c r="G140" s="95">
        <f t="shared" si="7"/>
        <v>-0.22509963203938277</v>
      </c>
      <c r="H140" s="95"/>
      <c r="I140" s="95">
        <v>0.59039626475084905</v>
      </c>
      <c r="J140" s="95">
        <v>0.59039243277556008</v>
      </c>
      <c r="L140" s="95">
        <f t="shared" si="8"/>
        <v>-3.8319752889703906E-6</v>
      </c>
    </row>
    <row r="141" spans="1:12" ht="15.75" x14ac:dyDescent="0.25">
      <c r="A141" s="158" t="s">
        <v>104</v>
      </c>
      <c r="B141" s="94">
        <v>163.46937158495564</v>
      </c>
      <c r="C141" s="94">
        <v>163.46937158495564</v>
      </c>
      <c r="D141" s="94">
        <v>163.46937158495564</v>
      </c>
      <c r="E141" s="94"/>
      <c r="F141" s="94">
        <f t="shared" si="6"/>
        <v>0</v>
      </c>
      <c r="G141" s="94">
        <f t="shared" si="7"/>
        <v>0</v>
      </c>
      <c r="H141" s="94"/>
      <c r="I141" s="94">
        <v>2.3866992425108022</v>
      </c>
      <c r="J141" s="94">
        <v>2.3866992425108022</v>
      </c>
      <c r="L141" s="94">
        <f t="shared" si="8"/>
        <v>0</v>
      </c>
    </row>
    <row r="142" spans="1:12" s="105" customFormat="1" ht="15.75" x14ac:dyDescent="0.25">
      <c r="A142" s="156" t="s">
        <v>19</v>
      </c>
      <c r="B142" s="95">
        <v>169.42514348606315</v>
      </c>
      <c r="C142" s="95">
        <v>169.42514348606315</v>
      </c>
      <c r="D142" s="95">
        <v>169.42514348606315</v>
      </c>
      <c r="E142" s="95"/>
      <c r="F142" s="95">
        <f t="shared" si="6"/>
        <v>0</v>
      </c>
      <c r="G142" s="95">
        <f t="shared" si="7"/>
        <v>0</v>
      </c>
      <c r="H142" s="95"/>
      <c r="I142" s="95">
        <v>2.017119794463798</v>
      </c>
      <c r="J142" s="95">
        <v>2.017119794463798</v>
      </c>
      <c r="L142" s="95">
        <f t="shared" si="8"/>
        <v>0</v>
      </c>
    </row>
    <row r="143" spans="1:12" ht="15.75" x14ac:dyDescent="0.25">
      <c r="A143" s="155" t="s">
        <v>105</v>
      </c>
      <c r="B143" s="94">
        <v>169.42514348606315</v>
      </c>
      <c r="C143" s="94">
        <v>169.42514348606315</v>
      </c>
      <c r="D143" s="94">
        <v>169.42514348606315</v>
      </c>
      <c r="E143" s="94"/>
      <c r="F143" s="94">
        <f t="shared" si="6"/>
        <v>0</v>
      </c>
      <c r="G143" s="94">
        <f t="shared" si="7"/>
        <v>0</v>
      </c>
      <c r="H143" s="94"/>
      <c r="I143" s="94">
        <v>2.017119794463798</v>
      </c>
      <c r="J143" s="94">
        <v>2.017119794463798</v>
      </c>
      <c r="L143" s="94">
        <f t="shared" si="8"/>
        <v>0</v>
      </c>
    </row>
    <row r="144" spans="1:12" s="105" customFormat="1" ht="15.75" x14ac:dyDescent="0.25">
      <c r="A144" s="156" t="s">
        <v>106</v>
      </c>
      <c r="B144" s="95">
        <v>146.66666666666663</v>
      </c>
      <c r="C144" s="95">
        <v>146.66666666666663</v>
      </c>
      <c r="D144" s="95">
        <v>146.66666666666663</v>
      </c>
      <c r="E144" s="95"/>
      <c r="F144" s="95">
        <f t="shared" si="6"/>
        <v>0</v>
      </c>
      <c r="G144" s="95">
        <f t="shared" si="7"/>
        <v>0</v>
      </c>
      <c r="H144" s="95"/>
      <c r="I144" s="95">
        <v>0.13728657167136607</v>
      </c>
      <c r="J144" s="95">
        <v>0.1372865716713661</v>
      </c>
      <c r="L144" s="95">
        <f t="shared" si="8"/>
        <v>0</v>
      </c>
    </row>
    <row r="145" spans="1:12" ht="15.75" x14ac:dyDescent="0.25">
      <c r="A145" s="155" t="s">
        <v>107</v>
      </c>
      <c r="B145" s="94">
        <v>146.66666666666663</v>
      </c>
      <c r="C145" s="94">
        <v>146.66666666666663</v>
      </c>
      <c r="D145" s="94">
        <v>146.66666666666663</v>
      </c>
      <c r="E145" s="94"/>
      <c r="F145" s="94">
        <f t="shared" si="6"/>
        <v>0</v>
      </c>
      <c r="G145" s="94">
        <f t="shared" si="7"/>
        <v>0</v>
      </c>
      <c r="H145" s="94"/>
      <c r="I145" s="94">
        <v>0.13728657167136607</v>
      </c>
      <c r="J145" s="94">
        <v>0.1372865716713661</v>
      </c>
      <c r="L145" s="94">
        <f t="shared" si="8"/>
        <v>0</v>
      </c>
    </row>
    <row r="146" spans="1:12" s="105" customFormat="1" ht="15.75" x14ac:dyDescent="0.25">
      <c r="A146" s="156" t="s">
        <v>108</v>
      </c>
      <c r="B146" s="95">
        <v>132.09195402298852</v>
      </c>
      <c r="C146" s="95">
        <v>132.09195402298852</v>
      </c>
      <c r="D146" s="95">
        <v>132.09195402298852</v>
      </c>
      <c r="E146" s="95"/>
      <c r="F146" s="95">
        <f t="shared" si="6"/>
        <v>0</v>
      </c>
      <c r="G146" s="95">
        <f t="shared" si="7"/>
        <v>0</v>
      </c>
      <c r="H146" s="95"/>
      <c r="I146" s="95">
        <v>0.23229287637563817</v>
      </c>
      <c r="J146" s="95">
        <v>0.2322928763756382</v>
      </c>
      <c r="L146" s="95">
        <f t="shared" si="8"/>
        <v>0</v>
      </c>
    </row>
    <row r="147" spans="1:12" ht="15.75" x14ac:dyDescent="0.25">
      <c r="A147" s="155" t="s">
        <v>218</v>
      </c>
      <c r="B147" s="94">
        <v>132.09195402298852</v>
      </c>
      <c r="C147" s="94">
        <v>132.09195402298852</v>
      </c>
      <c r="D147" s="94">
        <v>132.09195402298852</v>
      </c>
      <c r="E147" s="94"/>
      <c r="F147" s="94">
        <f t="shared" si="6"/>
        <v>0</v>
      </c>
      <c r="G147" s="94">
        <f t="shared" si="7"/>
        <v>0</v>
      </c>
      <c r="H147" s="94"/>
      <c r="I147" s="94">
        <v>0.23229287637563817</v>
      </c>
      <c r="J147" s="94">
        <v>0.2322928763756382</v>
      </c>
      <c r="L147" s="94">
        <f t="shared" si="8"/>
        <v>0</v>
      </c>
    </row>
    <row r="148" spans="1:12" s="105" customFormat="1" ht="15.75" x14ac:dyDescent="0.25">
      <c r="A148" s="157" t="s">
        <v>3</v>
      </c>
      <c r="B148" s="96">
        <v>107.40312300634571</v>
      </c>
      <c r="C148" s="96">
        <v>104.55806466043322</v>
      </c>
      <c r="D148" s="96">
        <v>104.60666441152901</v>
      </c>
      <c r="E148" s="96"/>
      <c r="F148" s="96">
        <f t="shared" si="6"/>
        <v>4.6481111957863419E-2</v>
      </c>
      <c r="G148" s="96">
        <f t="shared" si="7"/>
        <v>-2.6037032411538652</v>
      </c>
      <c r="H148" s="96"/>
      <c r="I148" s="96">
        <v>5.2537884039123126</v>
      </c>
      <c r="J148" s="96">
        <v>5.2562304231823642</v>
      </c>
      <c r="L148" s="96">
        <f t="shared" si="8"/>
        <v>2.4420192700516097E-3</v>
      </c>
    </row>
    <row r="149" spans="1:12" ht="15.75" x14ac:dyDescent="0.25">
      <c r="A149" s="158" t="s">
        <v>150</v>
      </c>
      <c r="B149" s="94">
        <v>102.56266887343217</v>
      </c>
      <c r="C149" s="94">
        <v>99.491177739627716</v>
      </c>
      <c r="D149" s="94">
        <v>99.576727355424424</v>
      </c>
      <c r="E149" s="94"/>
      <c r="F149" s="94">
        <f t="shared" si="6"/>
        <v>8.5987137493326316E-2</v>
      </c>
      <c r="G149" s="94">
        <f t="shared" si="7"/>
        <v>-2.9113336760888675</v>
      </c>
      <c r="H149" s="94"/>
      <c r="I149" s="94">
        <v>2.839982049922221</v>
      </c>
      <c r="J149" s="94">
        <v>2.8424240691922731</v>
      </c>
      <c r="L149" s="94">
        <f t="shared" si="8"/>
        <v>2.4420192700520538E-3</v>
      </c>
    </row>
    <row r="150" spans="1:12" s="105" customFormat="1" ht="15.75" x14ac:dyDescent="0.25">
      <c r="A150" s="156" t="s">
        <v>109</v>
      </c>
      <c r="B150" s="95">
        <v>102.27560468880655</v>
      </c>
      <c r="C150" s="95">
        <v>99.069326183293157</v>
      </c>
      <c r="D150" s="95">
        <v>99.069326183293157</v>
      </c>
      <c r="E150" s="95"/>
      <c r="F150" s="95">
        <f t="shared" si="6"/>
        <v>0</v>
      </c>
      <c r="G150" s="95">
        <f t="shared" si="7"/>
        <v>-3.1349396713606592</v>
      </c>
      <c r="H150" s="95"/>
      <c r="I150" s="95">
        <v>2.259279935831306</v>
      </c>
      <c r="J150" s="95">
        <v>2.259279935831306</v>
      </c>
      <c r="L150" s="95">
        <f t="shared" si="8"/>
        <v>0</v>
      </c>
    </row>
    <row r="151" spans="1:12" ht="15.75" x14ac:dyDescent="0.25">
      <c r="A151" s="155" t="s">
        <v>110</v>
      </c>
      <c r="B151" s="94">
        <v>102.27560468880655</v>
      </c>
      <c r="C151" s="94">
        <v>99.069326183293157</v>
      </c>
      <c r="D151" s="94">
        <v>99.069326183293157</v>
      </c>
      <c r="E151" s="94"/>
      <c r="F151" s="94">
        <f t="shared" si="6"/>
        <v>0</v>
      </c>
      <c r="G151" s="94">
        <f t="shared" si="7"/>
        <v>-3.1349396713606592</v>
      </c>
      <c r="H151" s="94"/>
      <c r="I151" s="94">
        <v>2.259279935831306</v>
      </c>
      <c r="J151" s="94">
        <v>2.259279935831306</v>
      </c>
      <c r="L151" s="94">
        <f t="shared" si="8"/>
        <v>0</v>
      </c>
    </row>
    <row r="152" spans="1:12" s="105" customFormat="1" ht="15.75" x14ac:dyDescent="0.25">
      <c r="A152" s="156" t="s">
        <v>169</v>
      </c>
      <c r="B152" s="95">
        <v>60.314072639355636</v>
      </c>
      <c r="C152" s="95">
        <v>65.640723864401537</v>
      </c>
      <c r="D152" s="95">
        <v>69.415272495913968</v>
      </c>
      <c r="E152" s="95"/>
      <c r="F152" s="95">
        <f t="shared" si="6"/>
        <v>5.7503153671945695</v>
      </c>
      <c r="G152" s="95">
        <f t="shared" si="7"/>
        <v>15.089678839925803</v>
      </c>
      <c r="H152" s="95"/>
      <c r="I152" s="95">
        <v>4.2467571152431771E-2</v>
      </c>
      <c r="J152" s="95">
        <v>4.4909590422484352E-2</v>
      </c>
      <c r="L152" s="95">
        <f t="shared" si="8"/>
        <v>2.4420192700525811E-3</v>
      </c>
    </row>
    <row r="153" spans="1:12" ht="15.75" x14ac:dyDescent="0.25">
      <c r="A153" s="155" t="s">
        <v>217</v>
      </c>
      <c r="B153" s="94">
        <v>60.314072639355636</v>
      </c>
      <c r="C153" s="94">
        <v>65.640723864401537</v>
      </c>
      <c r="D153" s="94">
        <v>69.415272495913968</v>
      </c>
      <c r="E153" s="94"/>
      <c r="F153" s="94">
        <f t="shared" si="6"/>
        <v>5.7503153671945695</v>
      </c>
      <c r="G153" s="94">
        <f t="shared" si="7"/>
        <v>15.089678839925803</v>
      </c>
      <c r="H153" s="94"/>
      <c r="I153" s="94">
        <v>4.2467571152431771E-2</v>
      </c>
      <c r="J153" s="94">
        <v>4.4909590422484352E-2</v>
      </c>
      <c r="L153" s="94">
        <f t="shared" si="8"/>
        <v>2.4420192700525811E-3</v>
      </c>
    </row>
    <row r="154" spans="1:12" s="105" customFormat="1" ht="15.75" x14ac:dyDescent="0.25">
      <c r="A154" s="156" t="s">
        <v>170</v>
      </c>
      <c r="B154" s="95">
        <v>109.21488126207966</v>
      </c>
      <c r="C154" s="95">
        <v>105.68010943590173</v>
      </c>
      <c r="D154" s="95">
        <v>105.68010943590173</v>
      </c>
      <c r="E154" s="95"/>
      <c r="F154" s="95">
        <f t="shared" si="6"/>
        <v>0</v>
      </c>
      <c r="G154" s="95">
        <f t="shared" si="7"/>
        <v>-3.2365294777875975</v>
      </c>
      <c r="H154" s="95"/>
      <c r="I154" s="95">
        <v>0.53823454293848283</v>
      </c>
      <c r="J154" s="95">
        <v>0.53823454293848283</v>
      </c>
      <c r="L154" s="95">
        <f t="shared" si="8"/>
        <v>0</v>
      </c>
    </row>
    <row r="155" spans="1:12" ht="15.75" x14ac:dyDescent="0.25">
      <c r="A155" s="155" t="s">
        <v>216</v>
      </c>
      <c r="B155" s="94">
        <v>109.21488126207966</v>
      </c>
      <c r="C155" s="94">
        <v>105.68010943590173</v>
      </c>
      <c r="D155" s="94">
        <v>105.68010943590173</v>
      </c>
      <c r="E155" s="94"/>
      <c r="F155" s="94">
        <f t="shared" si="6"/>
        <v>0</v>
      </c>
      <c r="G155" s="94">
        <f t="shared" si="7"/>
        <v>-3.2365294777875975</v>
      </c>
      <c r="H155" s="94"/>
      <c r="I155" s="94">
        <v>0.53823454293848283</v>
      </c>
      <c r="J155" s="94">
        <v>0.53823454293848283</v>
      </c>
      <c r="L155" s="94">
        <f t="shared" si="8"/>
        <v>0</v>
      </c>
    </row>
    <row r="156" spans="1:12" s="105" customFormat="1" ht="15.75" x14ac:dyDescent="0.25">
      <c r="A156" s="152" t="s">
        <v>111</v>
      </c>
      <c r="B156" s="95">
        <v>113.76971914829386</v>
      </c>
      <c r="C156" s="95">
        <v>111.22248536061882</v>
      </c>
      <c r="D156" s="95">
        <v>111.22248536061882</v>
      </c>
      <c r="E156" s="95"/>
      <c r="F156" s="95">
        <f t="shared" si="6"/>
        <v>0</v>
      </c>
      <c r="G156" s="95">
        <f t="shared" si="7"/>
        <v>-2.2389382752671105</v>
      </c>
      <c r="H156" s="95"/>
      <c r="I156" s="95">
        <v>2.4138063539900916</v>
      </c>
      <c r="J156" s="95">
        <v>2.4138063539900911</v>
      </c>
      <c r="L156" s="95">
        <f t="shared" si="8"/>
        <v>0</v>
      </c>
    </row>
    <row r="157" spans="1:12" ht="15.75" x14ac:dyDescent="0.25">
      <c r="A157" s="153" t="s">
        <v>171</v>
      </c>
      <c r="B157" s="94">
        <v>122.09635610194326</v>
      </c>
      <c r="C157" s="94">
        <v>122.09635610194326</v>
      </c>
      <c r="D157" s="94">
        <v>122.09635610194326</v>
      </c>
      <c r="E157" s="94"/>
      <c r="F157" s="94">
        <f t="shared" si="6"/>
        <v>0</v>
      </c>
      <c r="G157" s="94">
        <f t="shared" si="7"/>
        <v>0</v>
      </c>
      <c r="H157" s="94"/>
      <c r="I157" s="94">
        <v>0.90627837124632582</v>
      </c>
      <c r="J157" s="94">
        <v>0.90627837124632593</v>
      </c>
      <c r="L157" s="94">
        <f t="shared" si="8"/>
        <v>0</v>
      </c>
    </row>
    <row r="158" spans="1:12" s="105" customFormat="1" ht="15.75" x14ac:dyDescent="0.25">
      <c r="A158" s="154" t="s">
        <v>215</v>
      </c>
      <c r="B158" s="95">
        <v>122.09635610194326</v>
      </c>
      <c r="C158" s="95">
        <v>122.09635610194326</v>
      </c>
      <c r="D158" s="95">
        <v>122.09635610194326</v>
      </c>
      <c r="E158" s="95"/>
      <c r="F158" s="95">
        <f t="shared" si="6"/>
        <v>0</v>
      </c>
      <c r="G158" s="95">
        <f t="shared" si="7"/>
        <v>0</v>
      </c>
      <c r="H158" s="95"/>
      <c r="I158" s="95">
        <v>0.90627837124632582</v>
      </c>
      <c r="J158" s="95">
        <v>0.90627837124632593</v>
      </c>
      <c r="L158" s="95">
        <f t="shared" si="8"/>
        <v>0</v>
      </c>
    </row>
    <row r="159" spans="1:12" ht="15.75" x14ac:dyDescent="0.25">
      <c r="A159" s="153" t="s">
        <v>172</v>
      </c>
      <c r="B159" s="94">
        <v>105.39652721250954</v>
      </c>
      <c r="C159" s="94">
        <v>91.223179375453824</v>
      </c>
      <c r="D159" s="94">
        <v>91.223179375453824</v>
      </c>
      <c r="E159" s="94"/>
      <c r="F159" s="94">
        <f t="shared" si="6"/>
        <v>0</v>
      </c>
      <c r="G159" s="94">
        <f t="shared" si="7"/>
        <v>-13.447642168017726</v>
      </c>
      <c r="H159" s="94"/>
      <c r="I159" s="94">
        <v>0.35580446715261693</v>
      </c>
      <c r="J159" s="94">
        <v>0.35580446715261693</v>
      </c>
      <c r="L159" s="94">
        <f t="shared" si="8"/>
        <v>0</v>
      </c>
    </row>
    <row r="160" spans="1:12" s="105" customFormat="1" ht="15.75" x14ac:dyDescent="0.25">
      <c r="A160" s="154" t="s">
        <v>214</v>
      </c>
      <c r="B160" s="95">
        <v>105.39652721250954</v>
      </c>
      <c r="C160" s="95">
        <v>91.223179375453824</v>
      </c>
      <c r="D160" s="95">
        <v>91.223179375453824</v>
      </c>
      <c r="E160" s="95"/>
      <c r="F160" s="95">
        <f t="shared" si="6"/>
        <v>0</v>
      </c>
      <c r="G160" s="95">
        <f t="shared" si="7"/>
        <v>-13.447642168017726</v>
      </c>
      <c r="H160" s="95"/>
      <c r="I160" s="95">
        <v>0.35580446715261693</v>
      </c>
      <c r="J160" s="95">
        <v>0.35580446715261693</v>
      </c>
      <c r="L160" s="95">
        <f t="shared" si="8"/>
        <v>0</v>
      </c>
    </row>
    <row r="161" spans="1:12" ht="15.75" x14ac:dyDescent="0.25">
      <c r="A161" s="153" t="s">
        <v>173</v>
      </c>
      <c r="B161" s="94">
        <v>110.96157043944844</v>
      </c>
      <c r="C161" s="94">
        <v>110.96157043944844</v>
      </c>
      <c r="D161" s="94">
        <v>110.96157043944844</v>
      </c>
      <c r="E161" s="94"/>
      <c r="F161" s="94">
        <f t="shared" si="6"/>
        <v>0</v>
      </c>
      <c r="G161" s="94">
        <f t="shared" si="7"/>
        <v>0</v>
      </c>
      <c r="H161" s="94"/>
      <c r="I161" s="94">
        <v>1.1517235155911487</v>
      </c>
      <c r="J161" s="94">
        <v>1.1517235155911485</v>
      </c>
      <c r="L161" s="94">
        <f t="shared" si="8"/>
        <v>0</v>
      </c>
    </row>
    <row r="162" spans="1:12" s="105" customFormat="1" ht="15.75" x14ac:dyDescent="0.25">
      <c r="A162" s="154" t="s">
        <v>213</v>
      </c>
      <c r="B162" s="95">
        <v>110.96157043944844</v>
      </c>
      <c r="C162" s="95">
        <v>110.96157043944844</v>
      </c>
      <c r="D162" s="95">
        <v>110.96157043944844</v>
      </c>
      <c r="E162" s="95"/>
      <c r="F162" s="95">
        <f t="shared" si="6"/>
        <v>0</v>
      </c>
      <c r="G162" s="95">
        <f t="shared" si="7"/>
        <v>0</v>
      </c>
      <c r="H162" s="95"/>
      <c r="I162" s="95">
        <v>1.1517235155911487</v>
      </c>
      <c r="J162" s="95">
        <v>1.1517235155911485</v>
      </c>
      <c r="L162" s="95">
        <f t="shared" si="8"/>
        <v>0</v>
      </c>
    </row>
    <row r="163" spans="1:12" ht="15.75" x14ac:dyDescent="0.25">
      <c r="A163" s="151" t="s">
        <v>4</v>
      </c>
      <c r="B163" s="97">
        <v>95.746365973594948</v>
      </c>
      <c r="C163" s="97">
        <v>95.746365973594948</v>
      </c>
      <c r="D163" s="97">
        <v>95.746365973594948</v>
      </c>
      <c r="E163" s="97"/>
      <c r="F163" s="97">
        <f t="shared" si="6"/>
        <v>0</v>
      </c>
      <c r="G163" s="97">
        <f t="shared" si="7"/>
        <v>0</v>
      </c>
      <c r="H163" s="97"/>
      <c r="I163" s="97">
        <v>4.7393814630301456</v>
      </c>
      <c r="J163" s="97">
        <v>4.7393814630301456</v>
      </c>
      <c r="L163" s="97">
        <f t="shared" si="8"/>
        <v>0</v>
      </c>
    </row>
    <row r="164" spans="1:12" s="105" customFormat="1" ht="15.75" x14ac:dyDescent="0.25">
      <c r="A164" s="152" t="s">
        <v>140</v>
      </c>
      <c r="B164" s="95">
        <v>67.034874246153493</v>
      </c>
      <c r="C164" s="95">
        <v>67.034874246153493</v>
      </c>
      <c r="D164" s="95">
        <v>67.034874246153493</v>
      </c>
      <c r="E164" s="95"/>
      <c r="F164" s="95">
        <f t="shared" si="6"/>
        <v>0</v>
      </c>
      <c r="G164" s="95">
        <f t="shared" si="7"/>
        <v>0</v>
      </c>
      <c r="H164" s="95"/>
      <c r="I164" s="95">
        <v>0.90138280018030814</v>
      </c>
      <c r="J164" s="95">
        <v>0.90138280018030803</v>
      </c>
      <c r="L164" s="95">
        <f t="shared" si="8"/>
        <v>0</v>
      </c>
    </row>
    <row r="165" spans="1:12" ht="15.75" x14ac:dyDescent="0.25">
      <c r="A165" s="153" t="s">
        <v>174</v>
      </c>
      <c r="B165" s="94">
        <v>67.034874246153493</v>
      </c>
      <c r="C165" s="94">
        <v>67.034874246153493</v>
      </c>
      <c r="D165" s="94">
        <v>67.034874246153493</v>
      </c>
      <c r="E165" s="94"/>
      <c r="F165" s="94">
        <f t="shared" si="6"/>
        <v>0</v>
      </c>
      <c r="G165" s="94">
        <f t="shared" si="7"/>
        <v>0</v>
      </c>
      <c r="H165" s="94"/>
      <c r="I165" s="94">
        <v>0.90138280018030814</v>
      </c>
      <c r="J165" s="94">
        <v>0.90138280018030803</v>
      </c>
      <c r="L165" s="94">
        <f t="shared" si="8"/>
        <v>0</v>
      </c>
    </row>
    <row r="166" spans="1:12" s="105" customFormat="1" ht="15.75" x14ac:dyDescent="0.25">
      <c r="A166" s="154" t="s">
        <v>140</v>
      </c>
      <c r="B166" s="95">
        <v>67.034874246153493</v>
      </c>
      <c r="C166" s="95">
        <v>67.034874246153493</v>
      </c>
      <c r="D166" s="95">
        <v>67.034874246153493</v>
      </c>
      <c r="E166" s="95"/>
      <c r="F166" s="95">
        <f t="shared" si="6"/>
        <v>0</v>
      </c>
      <c r="G166" s="95">
        <f t="shared" si="7"/>
        <v>0</v>
      </c>
      <c r="H166" s="95"/>
      <c r="I166" s="95">
        <v>0.90138280018030814</v>
      </c>
      <c r="J166" s="95">
        <v>0.90138280018030803</v>
      </c>
      <c r="L166" s="95">
        <f t="shared" si="8"/>
        <v>0</v>
      </c>
    </row>
    <row r="167" spans="1:12" ht="15.75" x14ac:dyDescent="0.25">
      <c r="A167" s="158" t="s">
        <v>139</v>
      </c>
      <c r="B167" s="94">
        <v>106.45476405536553</v>
      </c>
      <c r="C167" s="94">
        <v>106.45476405536553</v>
      </c>
      <c r="D167" s="94">
        <v>106.45476405536553</v>
      </c>
      <c r="E167" s="94"/>
      <c r="F167" s="94">
        <f t="shared" si="6"/>
        <v>0</v>
      </c>
      <c r="G167" s="94">
        <f t="shared" si="7"/>
        <v>0</v>
      </c>
      <c r="H167" s="94"/>
      <c r="I167" s="94">
        <v>3.837998662849837</v>
      </c>
      <c r="J167" s="94">
        <v>3.8379986628498375</v>
      </c>
      <c r="L167" s="94">
        <f t="shared" si="8"/>
        <v>0</v>
      </c>
    </row>
    <row r="168" spans="1:12" s="105" customFormat="1" ht="15.75" x14ac:dyDescent="0.25">
      <c r="A168" s="156" t="s">
        <v>175</v>
      </c>
      <c r="B168" s="95">
        <v>106.45476405536553</v>
      </c>
      <c r="C168" s="95">
        <v>106.45476405536553</v>
      </c>
      <c r="D168" s="95">
        <v>106.45476405536553</v>
      </c>
      <c r="E168" s="95"/>
      <c r="F168" s="95">
        <f t="shared" si="6"/>
        <v>0</v>
      </c>
      <c r="G168" s="95">
        <f t="shared" si="7"/>
        <v>0</v>
      </c>
      <c r="H168" s="95"/>
      <c r="I168" s="95">
        <v>3.837998662849837</v>
      </c>
      <c r="J168" s="95">
        <v>3.8379986628498375</v>
      </c>
      <c r="L168" s="95">
        <f t="shared" si="8"/>
        <v>0</v>
      </c>
    </row>
    <row r="169" spans="1:12" ht="15.75" x14ac:dyDescent="0.25">
      <c r="A169" s="155" t="s">
        <v>212</v>
      </c>
      <c r="B169" s="94">
        <v>106.45476405536553</v>
      </c>
      <c r="C169" s="94">
        <v>106.45476405536553</v>
      </c>
      <c r="D169" s="94">
        <v>106.45476405536553</v>
      </c>
      <c r="E169" s="94"/>
      <c r="F169" s="94">
        <f t="shared" si="6"/>
        <v>0</v>
      </c>
      <c r="G169" s="94">
        <f t="shared" si="7"/>
        <v>0</v>
      </c>
      <c r="H169" s="94"/>
      <c r="I169" s="94">
        <v>3.837998662849837</v>
      </c>
      <c r="J169" s="94">
        <v>3.8379986628498375</v>
      </c>
      <c r="L169" s="94">
        <f t="shared" si="8"/>
        <v>0</v>
      </c>
    </row>
    <row r="170" spans="1:12" s="105" customFormat="1" ht="15.75" x14ac:dyDescent="0.25">
      <c r="A170" s="157" t="s">
        <v>130</v>
      </c>
      <c r="B170" s="96">
        <v>102.48197574553998</v>
      </c>
      <c r="C170" s="96">
        <v>101.16264728174201</v>
      </c>
      <c r="D170" s="96">
        <v>101.3178658615567</v>
      </c>
      <c r="E170" s="96"/>
      <c r="F170" s="96">
        <f t="shared" si="6"/>
        <v>0.15343467572808134</v>
      </c>
      <c r="G170" s="96">
        <f t="shared" si="7"/>
        <v>-1.1359167068302201</v>
      </c>
      <c r="H170" s="96"/>
      <c r="I170" s="96">
        <v>3.9210619380440397</v>
      </c>
      <c r="J170" s="96">
        <v>3.9270782067137753</v>
      </c>
      <c r="L170" s="96">
        <f t="shared" si="8"/>
        <v>6.0162686697355916E-3</v>
      </c>
    </row>
    <row r="171" spans="1:12" ht="15.75" x14ac:dyDescent="0.25">
      <c r="A171" s="158" t="s">
        <v>138</v>
      </c>
      <c r="B171" s="94">
        <v>94.257401135375574</v>
      </c>
      <c r="C171" s="94">
        <v>93.507010154558685</v>
      </c>
      <c r="D171" s="94">
        <v>93.552719067944722</v>
      </c>
      <c r="E171" s="94"/>
      <c r="F171" s="94">
        <f t="shared" si="6"/>
        <v>4.8882873391509207E-2</v>
      </c>
      <c r="G171" s="94">
        <f t="shared" si="7"/>
        <v>-0.7476145734368056</v>
      </c>
      <c r="H171" s="94"/>
      <c r="I171" s="94">
        <v>1.9362370189000795</v>
      </c>
      <c r="J171" s="94">
        <v>1.9371835071905879</v>
      </c>
      <c r="L171" s="94">
        <f t="shared" si="8"/>
        <v>9.464882905083627E-4</v>
      </c>
    </row>
    <row r="172" spans="1:12" s="105" customFormat="1" ht="15.75" x14ac:dyDescent="0.25">
      <c r="A172" s="156" t="s">
        <v>176</v>
      </c>
      <c r="B172" s="95">
        <v>81.740187779980687</v>
      </c>
      <c r="C172" s="95">
        <v>81.740187779980687</v>
      </c>
      <c r="D172" s="95">
        <v>82.11195849413501</v>
      </c>
      <c r="E172" s="95"/>
      <c r="F172" s="95">
        <f t="shared" si="6"/>
        <v>0.45481999032717102</v>
      </c>
      <c r="G172" s="95">
        <f t="shared" si="7"/>
        <v>0.45481999032717102</v>
      </c>
      <c r="H172" s="95"/>
      <c r="I172" s="95">
        <v>0.71657682380845855</v>
      </c>
      <c r="J172" s="95">
        <v>0.71983595844919079</v>
      </c>
      <c r="L172" s="95">
        <f t="shared" si="8"/>
        <v>3.2591346407322419E-3</v>
      </c>
    </row>
    <row r="173" spans="1:12" ht="15.75" x14ac:dyDescent="0.25">
      <c r="A173" s="155" t="s">
        <v>211</v>
      </c>
      <c r="B173" s="94">
        <v>79.791088857728639</v>
      </c>
      <c r="C173" s="94">
        <v>79.791088857728639</v>
      </c>
      <c r="D173" s="94">
        <v>82.627025466007041</v>
      </c>
      <c r="E173" s="94"/>
      <c r="F173" s="94">
        <f t="shared" si="6"/>
        <v>3.554202165776954</v>
      </c>
      <c r="G173" s="94">
        <f t="shared" si="7"/>
        <v>3.554202165776954</v>
      </c>
      <c r="H173" s="94"/>
      <c r="I173" s="94">
        <v>9.1698065802620563E-2</v>
      </c>
      <c r="J173" s="94">
        <v>9.495720044335286E-2</v>
      </c>
      <c r="L173" s="94">
        <f t="shared" si="8"/>
        <v>3.2591346407322974E-3</v>
      </c>
    </row>
    <row r="174" spans="1:12" s="105" customFormat="1" ht="15.75" x14ac:dyDescent="0.25">
      <c r="A174" s="154" t="s">
        <v>210</v>
      </c>
      <c r="B174" s="95">
        <v>82.034249920849945</v>
      </c>
      <c r="C174" s="95">
        <v>82.034249920849959</v>
      </c>
      <c r="D174" s="95">
        <v>82.034249920849959</v>
      </c>
      <c r="E174" s="95"/>
      <c r="F174" s="95">
        <f t="shared" si="6"/>
        <v>0</v>
      </c>
      <c r="G174" s="95">
        <f t="shared" si="7"/>
        <v>2.2204460492503131E-14</v>
      </c>
      <c r="H174" s="95"/>
      <c r="I174" s="95">
        <v>0.62487875800583803</v>
      </c>
      <c r="J174" s="95">
        <v>0.62487875800583803</v>
      </c>
      <c r="L174" s="95">
        <f t="shared" si="8"/>
        <v>0</v>
      </c>
    </row>
    <row r="175" spans="1:12" ht="15.75" x14ac:dyDescent="0.25">
      <c r="A175" s="153" t="s">
        <v>177</v>
      </c>
      <c r="B175" s="94">
        <v>99.262187476460795</v>
      </c>
      <c r="C175" s="94">
        <v>99.262187476460795</v>
      </c>
      <c r="D175" s="94">
        <v>99.262187476460795</v>
      </c>
      <c r="E175" s="94"/>
      <c r="F175" s="94">
        <f t="shared" si="6"/>
        <v>0</v>
      </c>
      <c r="G175" s="94">
        <f t="shared" si="7"/>
        <v>0</v>
      </c>
      <c r="H175" s="94"/>
      <c r="I175" s="94">
        <v>0.17182709087528883</v>
      </c>
      <c r="J175" s="94">
        <v>0.1718270908752888</v>
      </c>
      <c r="L175" s="94">
        <f t="shared" si="8"/>
        <v>0</v>
      </c>
    </row>
    <row r="176" spans="1:12" s="105" customFormat="1" ht="15.75" x14ac:dyDescent="0.25">
      <c r="A176" s="154" t="s">
        <v>209</v>
      </c>
      <c r="B176" s="95">
        <v>99.262187476460795</v>
      </c>
      <c r="C176" s="95">
        <v>99.262187476460795</v>
      </c>
      <c r="D176" s="95">
        <v>99.262187476460795</v>
      </c>
      <c r="E176" s="95"/>
      <c r="F176" s="95">
        <f t="shared" si="6"/>
        <v>0</v>
      </c>
      <c r="G176" s="95">
        <f t="shared" si="7"/>
        <v>0</v>
      </c>
      <c r="H176" s="95"/>
      <c r="I176" s="95">
        <v>0.17182709087528883</v>
      </c>
      <c r="J176" s="95">
        <v>0.1718270908752888</v>
      </c>
      <c r="L176" s="95">
        <f t="shared" si="8"/>
        <v>0</v>
      </c>
    </row>
    <row r="177" spans="1:12" ht="15.75" x14ac:dyDescent="0.25">
      <c r="A177" s="153" t="s">
        <v>112</v>
      </c>
      <c r="B177" s="94">
        <v>96.809263820244652</v>
      </c>
      <c r="C177" s="94">
        <v>95.089506015203611</v>
      </c>
      <c r="D177" s="94">
        <v>94.833544565684662</v>
      </c>
      <c r="E177" s="94"/>
      <c r="F177" s="94">
        <f t="shared" si="6"/>
        <v>-0.26917949229647853</v>
      </c>
      <c r="G177" s="94">
        <f t="shared" si="7"/>
        <v>-2.0408369783996183</v>
      </c>
      <c r="H177" s="94"/>
      <c r="I177" s="94">
        <v>0.85914656071830053</v>
      </c>
      <c r="J177" s="94">
        <v>0.85683391436807643</v>
      </c>
      <c r="L177" s="94">
        <f t="shared" si="8"/>
        <v>-2.3126463502241013E-3</v>
      </c>
    </row>
    <row r="178" spans="1:12" s="105" customFormat="1" ht="15.75" x14ac:dyDescent="0.25">
      <c r="A178" s="154" t="s">
        <v>113</v>
      </c>
      <c r="B178" s="95">
        <v>96.809263820244652</v>
      </c>
      <c r="C178" s="95">
        <v>95.089506015203611</v>
      </c>
      <c r="D178" s="95">
        <v>94.833544565684662</v>
      </c>
      <c r="E178" s="95"/>
      <c r="F178" s="95">
        <f t="shared" si="6"/>
        <v>-0.26917949229647853</v>
      </c>
      <c r="G178" s="95">
        <f t="shared" si="7"/>
        <v>-2.0408369783996183</v>
      </c>
      <c r="H178" s="95"/>
      <c r="I178" s="95">
        <v>0.85914656071830053</v>
      </c>
      <c r="J178" s="95">
        <v>0.85683391436807643</v>
      </c>
      <c r="L178" s="95">
        <f t="shared" si="8"/>
        <v>-2.3126463502241013E-3</v>
      </c>
    </row>
    <row r="179" spans="1:12" ht="15.75" x14ac:dyDescent="0.25">
      <c r="A179" s="153" t="s">
        <v>178</v>
      </c>
      <c r="B179" s="94">
        <v>160.69798195713369</v>
      </c>
      <c r="C179" s="94">
        <v>160.69798195713369</v>
      </c>
      <c r="D179" s="94">
        <v>160.69798195713369</v>
      </c>
      <c r="E179" s="94"/>
      <c r="F179" s="94">
        <f t="shared" si="6"/>
        <v>0</v>
      </c>
      <c r="G179" s="94">
        <f t="shared" si="7"/>
        <v>0</v>
      </c>
      <c r="H179" s="94"/>
      <c r="I179" s="94">
        <v>0.18868654349803179</v>
      </c>
      <c r="J179" s="94">
        <v>0.18868654349803179</v>
      </c>
      <c r="L179" s="94">
        <f t="shared" si="8"/>
        <v>0</v>
      </c>
    </row>
    <row r="180" spans="1:12" s="105" customFormat="1" ht="15.75" x14ac:dyDescent="0.25">
      <c r="A180" s="154" t="s">
        <v>208</v>
      </c>
      <c r="B180" s="95">
        <v>160.69798195713369</v>
      </c>
      <c r="C180" s="95">
        <v>160.69798195713369</v>
      </c>
      <c r="D180" s="95">
        <v>160.69798195713369</v>
      </c>
      <c r="E180" s="95"/>
      <c r="F180" s="95">
        <f t="shared" si="6"/>
        <v>0</v>
      </c>
      <c r="G180" s="95">
        <f t="shared" si="7"/>
        <v>0</v>
      </c>
      <c r="H180" s="95"/>
      <c r="I180" s="95">
        <v>0.18868654349803179</v>
      </c>
      <c r="J180" s="95">
        <v>0.18868654349803179</v>
      </c>
      <c r="L180" s="95">
        <f t="shared" si="8"/>
        <v>0</v>
      </c>
    </row>
    <row r="181" spans="1:12" ht="15.75" x14ac:dyDescent="0.25">
      <c r="A181" s="158" t="s">
        <v>137</v>
      </c>
      <c r="B181" s="94">
        <v>111.50561142510205</v>
      </c>
      <c r="C181" s="94">
        <v>111.50561142510205</v>
      </c>
      <c r="D181" s="94">
        <v>111.50561142510205</v>
      </c>
      <c r="E181" s="94"/>
      <c r="F181" s="94">
        <f t="shared" si="6"/>
        <v>0</v>
      </c>
      <c r="G181" s="94">
        <f t="shared" si="7"/>
        <v>0</v>
      </c>
      <c r="H181" s="94"/>
      <c r="I181" s="94">
        <v>0.51790337017018206</v>
      </c>
      <c r="J181" s="94">
        <v>0.51790337017018206</v>
      </c>
      <c r="L181" s="94">
        <f t="shared" si="8"/>
        <v>0</v>
      </c>
    </row>
    <row r="182" spans="1:12" s="105" customFormat="1" ht="15.75" x14ac:dyDescent="0.25">
      <c r="A182" s="156" t="s">
        <v>179</v>
      </c>
      <c r="B182" s="95">
        <v>111.50561142510205</v>
      </c>
      <c r="C182" s="95">
        <v>111.50561142510205</v>
      </c>
      <c r="D182" s="95">
        <v>111.50561142510205</v>
      </c>
      <c r="E182" s="95"/>
      <c r="F182" s="95">
        <f t="shared" si="6"/>
        <v>0</v>
      </c>
      <c r="G182" s="95">
        <f t="shared" si="7"/>
        <v>0</v>
      </c>
      <c r="H182" s="95"/>
      <c r="I182" s="95">
        <v>0.51790337017018206</v>
      </c>
      <c r="J182" s="95">
        <v>0.51790337017018206</v>
      </c>
      <c r="L182" s="95">
        <f t="shared" si="8"/>
        <v>0</v>
      </c>
    </row>
    <row r="183" spans="1:12" ht="15.75" x14ac:dyDescent="0.25">
      <c r="A183" s="155" t="s">
        <v>207</v>
      </c>
      <c r="B183" s="94">
        <v>111.50561142510205</v>
      </c>
      <c r="C183" s="94">
        <v>111.50561142510205</v>
      </c>
      <c r="D183" s="94">
        <v>111.50561142510205</v>
      </c>
      <c r="E183" s="94"/>
      <c r="F183" s="94">
        <f t="shared" si="6"/>
        <v>0</v>
      </c>
      <c r="G183" s="94">
        <f t="shared" si="7"/>
        <v>0</v>
      </c>
      <c r="H183" s="94"/>
      <c r="I183" s="94">
        <v>0.51790337017018206</v>
      </c>
      <c r="J183" s="94">
        <v>0.51790337017018206</v>
      </c>
      <c r="L183" s="94">
        <f t="shared" si="8"/>
        <v>0</v>
      </c>
    </row>
    <row r="184" spans="1:12" s="105" customFormat="1" ht="15.75" x14ac:dyDescent="0.25">
      <c r="A184" s="152" t="s">
        <v>136</v>
      </c>
      <c r="B184" s="95">
        <v>121.72430619846665</v>
      </c>
      <c r="C184" s="95">
        <v>116.28683185440813</v>
      </c>
      <c r="D184" s="95">
        <v>116.28683185440813</v>
      </c>
      <c r="E184" s="95"/>
      <c r="F184" s="95">
        <f t="shared" si="6"/>
        <v>0</v>
      </c>
      <c r="G184" s="95">
        <f t="shared" si="7"/>
        <v>-4.4670407364597597</v>
      </c>
      <c r="H184" s="95"/>
      <c r="I184" s="95">
        <v>0.85008098359206485</v>
      </c>
      <c r="J184" s="95">
        <v>0.85008098359206485</v>
      </c>
      <c r="L184" s="95">
        <f t="shared" si="8"/>
        <v>0</v>
      </c>
    </row>
    <row r="185" spans="1:12" ht="15.75" x14ac:dyDescent="0.25">
      <c r="A185" s="153" t="s">
        <v>180</v>
      </c>
      <c r="B185" s="94">
        <v>148.50950270622093</v>
      </c>
      <c r="C185" s="94">
        <v>148.33644826479588</v>
      </c>
      <c r="D185" s="94">
        <v>148.33644826479588</v>
      </c>
      <c r="E185" s="94"/>
      <c r="F185" s="94">
        <f t="shared" si="6"/>
        <v>0</v>
      </c>
      <c r="G185" s="94">
        <f t="shared" si="7"/>
        <v>-0.11652752064451599</v>
      </c>
      <c r="H185" s="94"/>
      <c r="I185" s="94">
        <v>0.27544402136426077</v>
      </c>
      <c r="J185" s="94">
        <v>0.27544402136426077</v>
      </c>
      <c r="L185" s="94">
        <f t="shared" si="8"/>
        <v>0</v>
      </c>
    </row>
    <row r="186" spans="1:12" s="105" customFormat="1" ht="15.75" x14ac:dyDescent="0.25">
      <c r="A186" s="154" t="s">
        <v>206</v>
      </c>
      <c r="B186" s="95">
        <v>148.50950270622093</v>
      </c>
      <c r="C186" s="95">
        <v>148.33644826479588</v>
      </c>
      <c r="D186" s="95">
        <v>148.33644826479588</v>
      </c>
      <c r="E186" s="95"/>
      <c r="F186" s="95">
        <f t="shared" si="6"/>
        <v>0</v>
      </c>
      <c r="G186" s="95">
        <f t="shared" si="7"/>
        <v>-0.11652752064451599</v>
      </c>
      <c r="H186" s="95"/>
      <c r="I186" s="95">
        <v>0.27544402136426077</v>
      </c>
      <c r="J186" s="95">
        <v>0.27544402136426077</v>
      </c>
      <c r="L186" s="95">
        <f t="shared" si="8"/>
        <v>0</v>
      </c>
    </row>
    <row r="187" spans="1:12" ht="15.75" x14ac:dyDescent="0.25">
      <c r="A187" s="153" t="s">
        <v>114</v>
      </c>
      <c r="B187" s="94">
        <v>112.60379438279131</v>
      </c>
      <c r="C187" s="94">
        <v>105.37375510792319</v>
      </c>
      <c r="D187" s="94">
        <v>105.37375510792319</v>
      </c>
      <c r="E187" s="94"/>
      <c r="F187" s="94">
        <f t="shared" si="6"/>
        <v>0</v>
      </c>
      <c r="G187" s="94">
        <f t="shared" si="7"/>
        <v>-6.4207776607331235</v>
      </c>
      <c r="H187" s="94"/>
      <c r="I187" s="94">
        <v>0.57463696222780414</v>
      </c>
      <c r="J187" s="94">
        <v>0.57463696222780414</v>
      </c>
      <c r="L187" s="94">
        <f t="shared" si="8"/>
        <v>0</v>
      </c>
    </row>
    <row r="188" spans="1:12" s="105" customFormat="1" ht="15.75" x14ac:dyDescent="0.25">
      <c r="A188" s="154" t="s">
        <v>205</v>
      </c>
      <c r="B188" s="95">
        <v>99.999999999999986</v>
      </c>
      <c r="C188" s="95">
        <v>99.999999999999986</v>
      </c>
      <c r="D188" s="95">
        <v>99.999999999999986</v>
      </c>
      <c r="E188" s="95"/>
      <c r="F188" s="95">
        <f t="shared" si="6"/>
        <v>0</v>
      </c>
      <c r="G188" s="95">
        <f t="shared" si="7"/>
        <v>0</v>
      </c>
      <c r="H188" s="95"/>
      <c r="I188" s="95">
        <v>0.39920368875855883</v>
      </c>
      <c r="J188" s="95">
        <v>0.39920368875855877</v>
      </c>
      <c r="L188" s="95">
        <f t="shared" si="8"/>
        <v>0</v>
      </c>
    </row>
    <row r="189" spans="1:12" ht="15.75" x14ac:dyDescent="0.25">
      <c r="A189" s="155" t="s">
        <v>115</v>
      </c>
      <c r="B189" s="94">
        <v>147.03569925479295</v>
      </c>
      <c r="C189" s="94">
        <v>120.05414571585585</v>
      </c>
      <c r="D189" s="94">
        <v>120.05414571585585</v>
      </c>
      <c r="E189" s="94"/>
      <c r="F189" s="94">
        <f t="shared" si="6"/>
        <v>0</v>
      </c>
      <c r="G189" s="94">
        <f t="shared" si="7"/>
        <v>-18.350341907227385</v>
      </c>
      <c r="H189" s="94"/>
      <c r="I189" s="94">
        <v>0.17543327346924531</v>
      </c>
      <c r="J189" s="94">
        <v>0.17543327346924531</v>
      </c>
      <c r="L189" s="94">
        <f t="shared" si="8"/>
        <v>0</v>
      </c>
    </row>
    <row r="190" spans="1:12" s="105" customFormat="1" ht="15.75" x14ac:dyDescent="0.25">
      <c r="A190" s="152" t="s">
        <v>151</v>
      </c>
      <c r="B190" s="95">
        <v>100.46962830637797</v>
      </c>
      <c r="C190" s="95">
        <v>101.15017829247546</v>
      </c>
      <c r="D190" s="95">
        <v>101.98152632313742</v>
      </c>
      <c r="E190" s="95"/>
      <c r="F190" s="95">
        <f t="shared" si="6"/>
        <v>0.82189477536867006</v>
      </c>
      <c r="G190" s="95">
        <f t="shared" si="7"/>
        <v>1.5048309048670605</v>
      </c>
      <c r="H190" s="95"/>
      <c r="I190" s="95">
        <v>0.61684056538171328</v>
      </c>
      <c r="J190" s="95">
        <v>0.62191034576094006</v>
      </c>
      <c r="L190" s="95">
        <f t="shared" si="8"/>
        <v>5.0697803792267848E-3</v>
      </c>
    </row>
    <row r="191" spans="1:12" ht="15.75" x14ac:dyDescent="0.25">
      <c r="A191" s="153" t="s">
        <v>116</v>
      </c>
      <c r="B191" s="94">
        <v>99.110843992442682</v>
      </c>
      <c r="C191" s="94">
        <v>99.512038465418996</v>
      </c>
      <c r="D191" s="94">
        <v>99.512038465418996</v>
      </c>
      <c r="E191" s="94"/>
      <c r="F191" s="94">
        <f t="shared" si="6"/>
        <v>0</v>
      </c>
      <c r="G191" s="94">
        <f t="shared" si="7"/>
        <v>0.40479372066180019</v>
      </c>
      <c r="H191" s="94"/>
      <c r="I191" s="94">
        <v>0.18686050434393744</v>
      </c>
      <c r="J191" s="94">
        <v>0.18686050434393742</v>
      </c>
      <c r="L191" s="94">
        <f t="shared" si="8"/>
        <v>0</v>
      </c>
    </row>
    <row r="192" spans="1:12" s="105" customFormat="1" ht="15.75" x14ac:dyDescent="0.25">
      <c r="A192" s="154" t="s">
        <v>20</v>
      </c>
      <c r="B192" s="95">
        <v>99.110843992442682</v>
      </c>
      <c r="C192" s="95">
        <v>99.512038465418996</v>
      </c>
      <c r="D192" s="95">
        <v>99.512038465418996</v>
      </c>
      <c r="E192" s="95"/>
      <c r="F192" s="95">
        <f t="shared" si="6"/>
        <v>0</v>
      </c>
      <c r="G192" s="95">
        <f t="shared" si="7"/>
        <v>0.40479372066180019</v>
      </c>
      <c r="H192" s="95"/>
      <c r="I192" s="95">
        <v>0.18686050434393744</v>
      </c>
      <c r="J192" s="95">
        <v>0.18686050434393742</v>
      </c>
      <c r="L192" s="95">
        <f t="shared" si="8"/>
        <v>0</v>
      </c>
    </row>
    <row r="193" spans="1:12" ht="15.75" x14ac:dyDescent="0.25">
      <c r="A193" s="153" t="s">
        <v>181</v>
      </c>
      <c r="B193" s="94">
        <v>101.07417358278701</v>
      </c>
      <c r="C193" s="94">
        <v>101.87901338748496</v>
      </c>
      <c r="D193" s="94">
        <v>103.08024169997987</v>
      </c>
      <c r="E193" s="94"/>
      <c r="F193" s="94">
        <f t="shared" si="6"/>
        <v>1.1790733660976604</v>
      </c>
      <c r="G193" s="94">
        <f t="shared" si="7"/>
        <v>1.98474847340675</v>
      </c>
      <c r="H193" s="94"/>
      <c r="I193" s="94">
        <v>0.42998006103777575</v>
      </c>
      <c r="J193" s="94">
        <v>0.43504984141700265</v>
      </c>
      <c r="L193" s="94">
        <f t="shared" si="8"/>
        <v>5.0697803792268958E-3</v>
      </c>
    </row>
    <row r="194" spans="1:12" s="105" customFormat="1" ht="15.75" x14ac:dyDescent="0.25">
      <c r="A194" s="154" t="s">
        <v>204</v>
      </c>
      <c r="B194" s="95">
        <v>101.07417358278701</v>
      </c>
      <c r="C194" s="95">
        <v>101.87901338748496</v>
      </c>
      <c r="D194" s="95">
        <v>103.08024169997987</v>
      </c>
      <c r="E194" s="95"/>
      <c r="F194" s="95">
        <f t="shared" si="6"/>
        <v>1.1790733660976604</v>
      </c>
      <c r="G194" s="95">
        <f t="shared" si="7"/>
        <v>1.98474847340675</v>
      </c>
      <c r="H194" s="95"/>
      <c r="I194" s="95">
        <v>0.42998006103777575</v>
      </c>
      <c r="J194" s="95">
        <v>0.43504984141700265</v>
      </c>
      <c r="L194" s="95">
        <f t="shared" si="8"/>
        <v>5.0697803792268958E-3</v>
      </c>
    </row>
    <row r="195" spans="1:12" ht="15.75" x14ac:dyDescent="0.25">
      <c r="A195" s="151" t="s">
        <v>117</v>
      </c>
      <c r="B195" s="97">
        <v>127.7970169576827</v>
      </c>
      <c r="C195" s="97">
        <v>127.7970169576827</v>
      </c>
      <c r="D195" s="97">
        <v>133.03091886109445</v>
      </c>
      <c r="E195" s="97"/>
      <c r="F195" s="97">
        <f t="shared" si="6"/>
        <v>4.0954804955618318</v>
      </c>
      <c r="G195" s="97">
        <f t="shared" si="7"/>
        <v>4.0954804955618318</v>
      </c>
      <c r="H195" s="97"/>
      <c r="I195" s="97">
        <v>4.0224713953845219</v>
      </c>
      <c r="J195" s="97">
        <v>4.1872109268220488</v>
      </c>
      <c r="L195" s="97">
        <f t="shared" si="8"/>
        <v>0.16473953143752684</v>
      </c>
    </row>
    <row r="196" spans="1:12" s="105" customFormat="1" ht="15.75" x14ac:dyDescent="0.25">
      <c r="A196" s="152" t="s">
        <v>135</v>
      </c>
      <c r="B196" s="95">
        <v>146.63602035335904</v>
      </c>
      <c r="C196" s="95">
        <v>146.63602035335904</v>
      </c>
      <c r="D196" s="95">
        <v>157.47727587664042</v>
      </c>
      <c r="E196" s="95"/>
      <c r="F196" s="95">
        <f t="shared" si="6"/>
        <v>7.3933099774233124</v>
      </c>
      <c r="G196" s="95">
        <f t="shared" si="7"/>
        <v>7.3933099774233124</v>
      </c>
      <c r="H196" s="95"/>
      <c r="I196" s="95">
        <v>1.0635968537962701</v>
      </c>
      <c r="J196" s="95">
        <v>1.1422318661075503</v>
      </c>
      <c r="L196" s="95">
        <f t="shared" si="8"/>
        <v>7.8635012311280228E-2</v>
      </c>
    </row>
    <row r="197" spans="1:12" ht="15.75" x14ac:dyDescent="0.25">
      <c r="A197" s="153" t="s">
        <v>182</v>
      </c>
      <c r="B197" s="94">
        <v>146.63602035335904</v>
      </c>
      <c r="C197" s="94">
        <v>146.63602035335904</v>
      </c>
      <c r="D197" s="94">
        <v>157.47727587664042</v>
      </c>
      <c r="E197" s="94"/>
      <c r="F197" s="94">
        <f t="shared" ref="F197:F224" si="9">((D197/C197-1)*100)</f>
        <v>7.3933099774233124</v>
      </c>
      <c r="G197" s="94">
        <f t="shared" si="7"/>
        <v>7.3933099774233124</v>
      </c>
      <c r="H197" s="94"/>
      <c r="I197" s="94">
        <v>1.0635968537962701</v>
      </c>
      <c r="J197" s="94">
        <v>1.1422318661075503</v>
      </c>
      <c r="L197" s="94">
        <f t="shared" si="8"/>
        <v>7.8635012311280228E-2</v>
      </c>
    </row>
    <row r="198" spans="1:12" s="105" customFormat="1" ht="15.75" x14ac:dyDescent="0.25">
      <c r="A198" s="154" t="s">
        <v>135</v>
      </c>
      <c r="B198" s="95">
        <v>146.63602035335904</v>
      </c>
      <c r="C198" s="95">
        <v>146.63602035335904</v>
      </c>
      <c r="D198" s="95">
        <v>157.47727587664042</v>
      </c>
      <c r="E198" s="95"/>
      <c r="F198" s="95">
        <f t="shared" si="9"/>
        <v>7.3933099774233124</v>
      </c>
      <c r="G198" s="95">
        <f t="shared" si="7"/>
        <v>7.3933099774233124</v>
      </c>
      <c r="H198" s="95"/>
      <c r="I198" s="95">
        <v>1.0635968537962701</v>
      </c>
      <c r="J198" s="95">
        <v>1.1422318661075503</v>
      </c>
      <c r="L198" s="95">
        <f t="shared" si="8"/>
        <v>7.8635012311280228E-2</v>
      </c>
    </row>
    <row r="199" spans="1:12" ht="15.75" x14ac:dyDescent="0.25">
      <c r="A199" s="158" t="s">
        <v>118</v>
      </c>
      <c r="B199" s="94">
        <v>121.06598345610905</v>
      </c>
      <c r="C199" s="94">
        <v>121.06598345610905</v>
      </c>
      <c r="D199" s="94">
        <v>124.78434416753313</v>
      </c>
      <c r="E199" s="94"/>
      <c r="F199" s="94">
        <f t="shared" si="9"/>
        <v>3.0713505191754642</v>
      </c>
      <c r="G199" s="94">
        <f t="shared" ref="G199:G225" si="10">((D199/B199-1)*100)</f>
        <v>3.0713505191754642</v>
      </c>
      <c r="H199" s="94"/>
      <c r="I199" s="94">
        <v>2.8034741911959604</v>
      </c>
      <c r="J199" s="94">
        <v>2.8895787103222075</v>
      </c>
      <c r="L199" s="94">
        <f t="shared" si="8"/>
        <v>8.6104519126247059E-2</v>
      </c>
    </row>
    <row r="200" spans="1:12" s="105" customFormat="1" ht="15.75" x14ac:dyDescent="0.25">
      <c r="A200" s="156" t="s">
        <v>119</v>
      </c>
      <c r="B200" s="95">
        <v>121.06598345610905</v>
      </c>
      <c r="C200" s="95">
        <v>121.06598345610905</v>
      </c>
      <c r="D200" s="95">
        <v>124.78434416753313</v>
      </c>
      <c r="E200" s="95"/>
      <c r="F200" s="95">
        <f t="shared" si="9"/>
        <v>3.0713505191754642</v>
      </c>
      <c r="G200" s="95">
        <f t="shared" si="10"/>
        <v>3.0713505191754642</v>
      </c>
      <c r="H200" s="95"/>
      <c r="I200" s="95">
        <v>2.8034741911959604</v>
      </c>
      <c r="J200" s="95">
        <v>2.8895787103222075</v>
      </c>
      <c r="L200" s="95">
        <f t="shared" ref="L200:L224" si="11">J200-I200</f>
        <v>8.6104519126247059E-2</v>
      </c>
    </row>
    <row r="201" spans="1:12" ht="15.75" x14ac:dyDescent="0.25">
      <c r="A201" s="155" t="s">
        <v>118</v>
      </c>
      <c r="B201" s="94">
        <v>121.06598345610905</v>
      </c>
      <c r="C201" s="94">
        <v>121.06598345610905</v>
      </c>
      <c r="D201" s="94">
        <v>124.78434416753313</v>
      </c>
      <c r="E201" s="94"/>
      <c r="F201" s="94">
        <f t="shared" si="9"/>
        <v>3.0713505191754642</v>
      </c>
      <c r="G201" s="94">
        <f t="shared" si="10"/>
        <v>3.0713505191754642</v>
      </c>
      <c r="H201" s="94"/>
      <c r="I201" s="94">
        <v>2.8034741911959604</v>
      </c>
      <c r="J201" s="94">
        <v>2.8895787103222075</v>
      </c>
      <c r="L201" s="94">
        <f t="shared" si="11"/>
        <v>8.6104519126247059E-2</v>
      </c>
    </row>
    <row r="202" spans="1:12" s="105" customFormat="1" ht="15.75" x14ac:dyDescent="0.25">
      <c r="A202" s="152" t="s">
        <v>120</v>
      </c>
      <c r="B202" s="95">
        <v>145.83654765374885</v>
      </c>
      <c r="C202" s="95">
        <v>145.83654765374885</v>
      </c>
      <c r="D202" s="95">
        <v>145.83654765374885</v>
      </c>
      <c r="E202" s="95"/>
      <c r="F202" s="95">
        <f t="shared" si="9"/>
        <v>0</v>
      </c>
      <c r="G202" s="95">
        <f t="shared" si="10"/>
        <v>0</v>
      </c>
      <c r="H202" s="95"/>
      <c r="I202" s="95">
        <v>0.15540035039229172</v>
      </c>
      <c r="J202" s="95">
        <v>0.15540035039229169</v>
      </c>
      <c r="L202" s="95">
        <f t="shared" si="11"/>
        <v>0</v>
      </c>
    </row>
    <row r="203" spans="1:12" ht="15.75" x14ac:dyDescent="0.25">
      <c r="A203" s="153" t="s">
        <v>121</v>
      </c>
      <c r="B203" s="94">
        <v>145.83654765374885</v>
      </c>
      <c r="C203" s="94">
        <v>145.83654765374885</v>
      </c>
      <c r="D203" s="94">
        <v>145.83654765374885</v>
      </c>
      <c r="E203" s="94"/>
      <c r="F203" s="94">
        <f t="shared" si="9"/>
        <v>0</v>
      </c>
      <c r="G203" s="94">
        <f t="shared" si="10"/>
        <v>0</v>
      </c>
      <c r="H203" s="94"/>
      <c r="I203" s="94">
        <v>0.15540035039229172</v>
      </c>
      <c r="J203" s="94">
        <v>0.15540035039229169</v>
      </c>
      <c r="L203" s="94">
        <f t="shared" si="11"/>
        <v>0</v>
      </c>
    </row>
    <row r="204" spans="1:12" s="105" customFormat="1" ht="15.75" x14ac:dyDescent="0.25">
      <c r="A204" s="154" t="s">
        <v>120</v>
      </c>
      <c r="B204" s="95">
        <v>145.83654765374885</v>
      </c>
      <c r="C204" s="95">
        <v>145.83654765374885</v>
      </c>
      <c r="D204" s="95">
        <v>145.83654765374885</v>
      </c>
      <c r="E204" s="95"/>
      <c r="F204" s="95">
        <f t="shared" si="9"/>
        <v>0</v>
      </c>
      <c r="G204" s="95">
        <f t="shared" si="10"/>
        <v>0</v>
      </c>
      <c r="H204" s="95"/>
      <c r="I204" s="95">
        <v>0.15540035039229172</v>
      </c>
      <c r="J204" s="95">
        <v>0.15540035039229169</v>
      </c>
      <c r="L204" s="95">
        <f t="shared" si="11"/>
        <v>0</v>
      </c>
    </row>
    <row r="205" spans="1:12" ht="15.75" x14ac:dyDescent="0.25">
      <c r="A205" s="151" t="s">
        <v>131</v>
      </c>
      <c r="B205" s="97">
        <v>127.46890844032582</v>
      </c>
      <c r="C205" s="97">
        <v>131.35278212931652</v>
      </c>
      <c r="D205" s="97">
        <v>131.35278212931652</v>
      </c>
      <c r="E205" s="97"/>
      <c r="F205" s="97">
        <f t="shared" si="9"/>
        <v>0</v>
      </c>
      <c r="G205" s="97">
        <f t="shared" si="10"/>
        <v>3.0469184497715629</v>
      </c>
      <c r="H205" s="97"/>
      <c r="I205" s="97">
        <v>5.3746885105279336</v>
      </c>
      <c r="J205" s="97">
        <v>5.3746885105279345</v>
      </c>
      <c r="L205" s="97">
        <f t="shared" si="11"/>
        <v>0</v>
      </c>
    </row>
    <row r="206" spans="1:12" s="105" customFormat="1" ht="15.75" x14ac:dyDescent="0.25">
      <c r="A206" s="152" t="s">
        <v>122</v>
      </c>
      <c r="B206" s="95">
        <v>127.59720114014944</v>
      </c>
      <c r="C206" s="95">
        <v>131.59195044234676</v>
      </c>
      <c r="D206" s="95">
        <v>131.59195044234676</v>
      </c>
      <c r="E206" s="95"/>
      <c r="F206" s="95">
        <f t="shared" si="9"/>
        <v>0</v>
      </c>
      <c r="G206" s="95">
        <f t="shared" si="10"/>
        <v>3.1307499431822094</v>
      </c>
      <c r="H206" s="95"/>
      <c r="I206" s="95">
        <v>5.2350268786104799</v>
      </c>
      <c r="J206" s="95">
        <v>5.2350268786104799</v>
      </c>
      <c r="L206" s="95">
        <f t="shared" si="11"/>
        <v>0</v>
      </c>
    </row>
    <row r="207" spans="1:12" ht="15.75" x14ac:dyDescent="0.25">
      <c r="A207" s="153" t="s">
        <v>183</v>
      </c>
      <c r="B207" s="94">
        <v>127.59720114014944</v>
      </c>
      <c r="C207" s="94">
        <v>131.59195044234676</v>
      </c>
      <c r="D207" s="94">
        <v>131.59195044234676</v>
      </c>
      <c r="E207" s="94"/>
      <c r="F207" s="94">
        <f t="shared" si="9"/>
        <v>0</v>
      </c>
      <c r="G207" s="94">
        <f t="shared" si="10"/>
        <v>3.1307499431822094</v>
      </c>
      <c r="H207" s="94"/>
      <c r="I207" s="94">
        <v>5.2350268786104799</v>
      </c>
      <c r="J207" s="94">
        <v>5.2350268786104799</v>
      </c>
      <c r="L207" s="94">
        <f t="shared" si="11"/>
        <v>0</v>
      </c>
    </row>
    <row r="208" spans="1:12" s="105" customFormat="1" ht="15.75" x14ac:dyDescent="0.25">
      <c r="A208" s="154" t="s">
        <v>21</v>
      </c>
      <c r="B208" s="95">
        <v>120.37110930738929</v>
      </c>
      <c r="C208" s="95">
        <v>120.36150550585802</v>
      </c>
      <c r="D208" s="95">
        <v>120.36150550585802</v>
      </c>
      <c r="E208" s="95"/>
      <c r="F208" s="95">
        <f t="shared" si="9"/>
        <v>0</v>
      </c>
      <c r="G208" s="95">
        <f t="shared" si="10"/>
        <v>-7.9784938317284393E-3</v>
      </c>
      <c r="H208" s="95"/>
      <c r="I208" s="95">
        <v>0.86608658686583051</v>
      </c>
      <c r="J208" s="95">
        <v>0.86608658686583051</v>
      </c>
      <c r="L208" s="95">
        <f t="shared" si="11"/>
        <v>0</v>
      </c>
    </row>
    <row r="209" spans="1:12" ht="15.75" x14ac:dyDescent="0.25">
      <c r="A209" s="155" t="s">
        <v>203</v>
      </c>
      <c r="B209" s="94">
        <v>129.1928548049722</v>
      </c>
      <c r="C209" s="94">
        <v>134.07183874645835</v>
      </c>
      <c r="D209" s="94">
        <v>134.07183874645835</v>
      </c>
      <c r="E209" s="94"/>
      <c r="F209" s="94">
        <f t="shared" si="9"/>
        <v>0</v>
      </c>
      <c r="G209" s="94">
        <f t="shared" si="10"/>
        <v>3.7765122141246943</v>
      </c>
      <c r="H209" s="94"/>
      <c r="I209" s="94">
        <v>4.36894029174465</v>
      </c>
      <c r="J209" s="94">
        <v>4.36894029174465</v>
      </c>
      <c r="L209" s="94">
        <f t="shared" si="11"/>
        <v>0</v>
      </c>
    </row>
    <row r="210" spans="1:12" s="105" customFormat="1" ht="15.75" x14ac:dyDescent="0.25">
      <c r="A210" s="152" t="s">
        <v>123</v>
      </c>
      <c r="B210" s="95">
        <v>122.97492976527282</v>
      </c>
      <c r="C210" s="95">
        <v>122.97492976527282</v>
      </c>
      <c r="D210" s="95">
        <v>122.97492976527282</v>
      </c>
      <c r="E210" s="95"/>
      <c r="F210" s="95">
        <f t="shared" si="9"/>
        <v>0</v>
      </c>
      <c r="G210" s="95">
        <f t="shared" si="10"/>
        <v>0</v>
      </c>
      <c r="H210" s="95"/>
      <c r="I210" s="95">
        <v>0.13966163191745354</v>
      </c>
      <c r="J210" s="95">
        <v>0.13966163191745354</v>
      </c>
      <c r="L210" s="95">
        <f t="shared" si="11"/>
        <v>0</v>
      </c>
    </row>
    <row r="211" spans="1:12" ht="15.75" x14ac:dyDescent="0.25">
      <c r="A211" s="153" t="s">
        <v>124</v>
      </c>
      <c r="B211" s="94">
        <v>122.97492976527282</v>
      </c>
      <c r="C211" s="94">
        <v>122.97492976527282</v>
      </c>
      <c r="D211" s="94">
        <v>122.97492976527282</v>
      </c>
      <c r="E211" s="94"/>
      <c r="F211" s="94">
        <f t="shared" si="9"/>
        <v>0</v>
      </c>
      <c r="G211" s="94">
        <f t="shared" si="10"/>
        <v>0</v>
      </c>
      <c r="H211" s="94"/>
      <c r="I211" s="94">
        <v>0.13966163191745354</v>
      </c>
      <c r="J211" s="94">
        <v>0.13966163191745354</v>
      </c>
      <c r="L211" s="94">
        <f t="shared" si="11"/>
        <v>0</v>
      </c>
    </row>
    <row r="212" spans="1:12" s="105" customFormat="1" ht="15.75" x14ac:dyDescent="0.25">
      <c r="A212" s="154" t="s">
        <v>123</v>
      </c>
      <c r="B212" s="95">
        <v>122.97492976527282</v>
      </c>
      <c r="C212" s="95">
        <v>122.97492976527282</v>
      </c>
      <c r="D212" s="95">
        <v>122.97492976527282</v>
      </c>
      <c r="E212" s="95"/>
      <c r="F212" s="95">
        <f t="shared" si="9"/>
        <v>0</v>
      </c>
      <c r="G212" s="95">
        <f t="shared" si="10"/>
        <v>0</v>
      </c>
      <c r="H212" s="95"/>
      <c r="I212" s="95">
        <v>0.13966163191745354</v>
      </c>
      <c r="J212" s="95">
        <v>0.13966163191745354</v>
      </c>
      <c r="L212" s="95">
        <f t="shared" si="11"/>
        <v>0</v>
      </c>
    </row>
    <row r="213" spans="1:12" ht="15.75" x14ac:dyDescent="0.25">
      <c r="A213" s="151" t="s">
        <v>132</v>
      </c>
      <c r="B213" s="97">
        <v>98.485916505342814</v>
      </c>
      <c r="C213" s="97">
        <v>97.203613182008951</v>
      </c>
      <c r="D213" s="97">
        <v>97.327944370758459</v>
      </c>
      <c r="E213" s="97"/>
      <c r="F213" s="97">
        <f t="shared" si="9"/>
        <v>0.12790799094752892</v>
      </c>
      <c r="G213" s="97">
        <f t="shared" si="10"/>
        <v>-1.1757743397976417</v>
      </c>
      <c r="H213" s="97"/>
      <c r="I213" s="97">
        <v>6.3853844406098279</v>
      </c>
      <c r="J213" s="97">
        <v>6.3935518575620875</v>
      </c>
      <c r="L213" s="97">
        <f t="shared" si="11"/>
        <v>8.1674169522596429E-3</v>
      </c>
    </row>
    <row r="214" spans="1:12" s="105" customFormat="1" ht="15.75" x14ac:dyDescent="0.25">
      <c r="A214" s="152" t="s">
        <v>125</v>
      </c>
      <c r="B214" s="95">
        <v>99.535912132287521</v>
      </c>
      <c r="C214" s="95">
        <v>98.359342057634677</v>
      </c>
      <c r="D214" s="95">
        <v>98.539738103241959</v>
      </c>
      <c r="E214" s="95"/>
      <c r="F214" s="95">
        <f t="shared" si="9"/>
        <v>0.18340509587952969</v>
      </c>
      <c r="G214" s="95">
        <f t="shared" si="10"/>
        <v>-1.0008187072436781</v>
      </c>
      <c r="H214" s="95"/>
      <c r="I214" s="95">
        <v>4.4532115714083984</v>
      </c>
      <c r="J214" s="95">
        <v>4.461378988360658</v>
      </c>
      <c r="L214" s="95">
        <f t="shared" si="11"/>
        <v>8.1674169522596429E-3</v>
      </c>
    </row>
    <row r="215" spans="1:12" ht="15.75" x14ac:dyDescent="0.25">
      <c r="A215" s="153" t="s">
        <v>184</v>
      </c>
      <c r="B215" s="94">
        <v>119.03936600643362</v>
      </c>
      <c r="C215" s="94">
        <v>119.03936600643362</v>
      </c>
      <c r="D215" s="94">
        <v>119.03936600643362</v>
      </c>
      <c r="E215" s="94"/>
      <c r="F215" s="94">
        <f t="shared" si="9"/>
        <v>0</v>
      </c>
      <c r="G215" s="94">
        <f t="shared" si="10"/>
        <v>0</v>
      </c>
      <c r="H215" s="94"/>
      <c r="I215" s="94">
        <v>0.19088997706404659</v>
      </c>
      <c r="J215" s="94">
        <v>0.19088997706404656</v>
      </c>
      <c r="L215" s="94">
        <f t="shared" si="11"/>
        <v>0</v>
      </c>
    </row>
    <row r="216" spans="1:12" s="105" customFormat="1" ht="15.75" x14ac:dyDescent="0.25">
      <c r="A216" s="154" t="s">
        <v>202</v>
      </c>
      <c r="B216" s="95">
        <v>119.03936600643362</v>
      </c>
      <c r="C216" s="95">
        <v>119.03936600643362</v>
      </c>
      <c r="D216" s="95">
        <v>119.03936600643362</v>
      </c>
      <c r="E216" s="95"/>
      <c r="F216" s="95">
        <f t="shared" si="9"/>
        <v>0</v>
      </c>
      <c r="G216" s="95">
        <f t="shared" si="10"/>
        <v>0</v>
      </c>
      <c r="H216" s="95"/>
      <c r="I216" s="95">
        <v>0.19088997706404659</v>
      </c>
      <c r="J216" s="95">
        <v>0.19088997706404656</v>
      </c>
      <c r="L216" s="95">
        <f t="shared" si="11"/>
        <v>0</v>
      </c>
    </row>
    <row r="217" spans="1:12" ht="15.75" x14ac:dyDescent="0.25">
      <c r="A217" s="153" t="s">
        <v>185</v>
      </c>
      <c r="B217" s="94">
        <v>98.819756228447119</v>
      </c>
      <c r="C217" s="94">
        <v>97.599983159561503</v>
      </c>
      <c r="D217" s="94">
        <v>97.787003246937203</v>
      </c>
      <c r="E217" s="94"/>
      <c r="F217" s="94">
        <f t="shared" si="9"/>
        <v>0.19161897504629266</v>
      </c>
      <c r="G217" s="94">
        <f t="shared" si="10"/>
        <v>-1.0450875623720823</v>
      </c>
      <c r="H217" s="94"/>
      <c r="I217" s="94">
        <v>4.2623215943443515</v>
      </c>
      <c r="J217" s="94">
        <v>4.2704890112966112</v>
      </c>
      <c r="L217" s="94">
        <f t="shared" si="11"/>
        <v>8.1674169522596429E-3</v>
      </c>
    </row>
    <row r="218" spans="1:12" s="105" customFormat="1" ht="15.75" x14ac:dyDescent="0.25">
      <c r="A218" s="154" t="s">
        <v>201</v>
      </c>
      <c r="B218" s="95">
        <v>98.819756228447119</v>
      </c>
      <c r="C218" s="95">
        <v>97.599983159561503</v>
      </c>
      <c r="D218" s="95">
        <v>97.787003246937203</v>
      </c>
      <c r="E218" s="95"/>
      <c r="F218" s="95">
        <f t="shared" si="9"/>
        <v>0.19161897504629266</v>
      </c>
      <c r="G218" s="95">
        <f t="shared" si="10"/>
        <v>-1.0450875623720823</v>
      </c>
      <c r="H218" s="95"/>
      <c r="I218" s="95">
        <v>4.2623215943443515</v>
      </c>
      <c r="J218" s="95">
        <v>4.2704890112966112</v>
      </c>
      <c r="L218" s="95">
        <f t="shared" si="11"/>
        <v>8.1674169522596429E-3</v>
      </c>
    </row>
    <row r="219" spans="1:12" ht="15.75" x14ac:dyDescent="0.25">
      <c r="A219" s="158" t="s">
        <v>134</v>
      </c>
      <c r="B219" s="94">
        <v>81.678738890388757</v>
      </c>
      <c r="C219" s="94">
        <v>74.126994044869832</v>
      </c>
      <c r="D219" s="94">
        <v>74.126994044869832</v>
      </c>
      <c r="E219" s="94"/>
      <c r="F219" s="94">
        <f t="shared" si="9"/>
        <v>0</v>
      </c>
      <c r="G219" s="94">
        <f t="shared" si="10"/>
        <v>-9.2456677810038421</v>
      </c>
      <c r="H219" s="94"/>
      <c r="I219" s="94">
        <v>0.31740448344768263</v>
      </c>
      <c r="J219" s="94">
        <v>0.31740448344768263</v>
      </c>
      <c r="L219" s="94">
        <f t="shared" si="11"/>
        <v>0</v>
      </c>
    </row>
    <row r="220" spans="1:12" s="105" customFormat="1" ht="15.75" x14ac:dyDescent="0.25">
      <c r="A220" s="156" t="s">
        <v>126</v>
      </c>
      <c r="B220" s="95">
        <v>81.678738890388757</v>
      </c>
      <c r="C220" s="95">
        <v>74.126994044869832</v>
      </c>
      <c r="D220" s="95">
        <v>74.126994044869832</v>
      </c>
      <c r="E220" s="95"/>
      <c r="F220" s="95">
        <f t="shared" si="9"/>
        <v>0</v>
      </c>
      <c r="G220" s="95">
        <f t="shared" si="10"/>
        <v>-9.2456677810038421</v>
      </c>
      <c r="H220" s="95"/>
      <c r="I220" s="95">
        <v>0.31740448344768263</v>
      </c>
      <c r="J220" s="95">
        <v>0.31740448344768263</v>
      </c>
      <c r="L220" s="95">
        <f t="shared" si="11"/>
        <v>0</v>
      </c>
    </row>
    <row r="221" spans="1:12" ht="15.75" x14ac:dyDescent="0.25">
      <c r="A221" s="155" t="s">
        <v>200</v>
      </c>
      <c r="B221" s="94">
        <v>81.678738890388757</v>
      </c>
      <c r="C221" s="94">
        <v>74.126994044869832</v>
      </c>
      <c r="D221" s="94">
        <v>74.126994044869832</v>
      </c>
      <c r="E221" s="94"/>
      <c r="F221" s="94">
        <f t="shared" si="9"/>
        <v>0</v>
      </c>
      <c r="G221" s="94">
        <f t="shared" si="10"/>
        <v>-9.2456677810038421</v>
      </c>
      <c r="H221" s="94"/>
      <c r="I221" s="94">
        <v>0.31740448344768263</v>
      </c>
      <c r="J221" s="94">
        <v>0.31740448344768263</v>
      </c>
      <c r="L221" s="94">
        <f t="shared" si="11"/>
        <v>0</v>
      </c>
    </row>
    <row r="222" spans="1:12" s="105" customFormat="1" ht="15.75" x14ac:dyDescent="0.25">
      <c r="A222" s="152" t="s">
        <v>133</v>
      </c>
      <c r="B222" s="95">
        <v>100.00000000000001</v>
      </c>
      <c r="C222" s="95">
        <v>100.08487654320989</v>
      </c>
      <c r="D222" s="95">
        <v>100.08487654320989</v>
      </c>
      <c r="E222" s="95"/>
      <c r="F222" s="95">
        <f t="shared" si="9"/>
        <v>0</v>
      </c>
      <c r="G222" s="95">
        <f t="shared" si="10"/>
        <v>8.4876543209877475E-2</v>
      </c>
      <c r="H222" s="95"/>
      <c r="I222" s="95">
        <v>1.6147683857537467</v>
      </c>
      <c r="J222" s="95">
        <v>1.6147683857537467</v>
      </c>
      <c r="L222" s="95">
        <f t="shared" si="11"/>
        <v>0</v>
      </c>
    </row>
    <row r="223" spans="1:12" ht="15.75" x14ac:dyDescent="0.25">
      <c r="A223" s="153" t="s">
        <v>186</v>
      </c>
      <c r="B223" s="94">
        <v>100.00000000000001</v>
      </c>
      <c r="C223" s="94">
        <v>100.08487654320989</v>
      </c>
      <c r="D223" s="94">
        <v>100.08487654320989</v>
      </c>
      <c r="E223" s="94"/>
      <c r="F223" s="94">
        <f t="shared" si="9"/>
        <v>0</v>
      </c>
      <c r="G223" s="94">
        <f t="shared" si="10"/>
        <v>8.4876543209877475E-2</v>
      </c>
      <c r="H223" s="94"/>
      <c r="I223" s="94">
        <v>1.6147683857537467</v>
      </c>
      <c r="J223" s="94">
        <v>1.6147683857537467</v>
      </c>
      <c r="L223" s="94">
        <f t="shared" si="11"/>
        <v>0</v>
      </c>
    </row>
    <row r="224" spans="1:12" s="105" customFormat="1" ht="15.75" x14ac:dyDescent="0.25">
      <c r="A224" s="154" t="s">
        <v>133</v>
      </c>
      <c r="B224" s="95">
        <v>100.00000000000001</v>
      </c>
      <c r="C224" s="95">
        <v>100.08487654320989</v>
      </c>
      <c r="D224" s="95">
        <v>100.08487654320989</v>
      </c>
      <c r="E224" s="95"/>
      <c r="F224" s="95">
        <f t="shared" si="9"/>
        <v>0</v>
      </c>
      <c r="G224" s="95">
        <f t="shared" si="10"/>
        <v>8.4876543209877475E-2</v>
      </c>
      <c r="H224" s="95"/>
      <c r="I224" s="95">
        <v>1.6147683857537467</v>
      </c>
      <c r="J224" s="95">
        <v>1.6147683857537467</v>
      </c>
      <c r="L224" s="95">
        <f t="shared" si="11"/>
        <v>0</v>
      </c>
    </row>
    <row r="225" spans="1:12" ht="7.5" customHeight="1" x14ac:dyDescent="0.25">
      <c r="A225" s="143"/>
      <c r="B225" s="143"/>
      <c r="C225" s="90"/>
      <c r="D225" s="90"/>
      <c r="E225" s="90"/>
      <c r="F225" s="90"/>
      <c r="G225" s="90"/>
      <c r="H225" s="90"/>
      <c r="I225" s="90"/>
      <c r="J225" s="90"/>
      <c r="K225" s="86"/>
      <c r="L225" s="90"/>
    </row>
    <row r="226" spans="1:12" x14ac:dyDescent="0.25">
      <c r="A226" s="191" t="s">
        <v>54</v>
      </c>
      <c r="B226" s="192"/>
      <c r="C226" s="192"/>
      <c r="D226" s="192"/>
    </row>
    <row r="227" spans="1:12" x14ac:dyDescent="0.25">
      <c r="A227" s="144"/>
      <c r="B227" s="144"/>
      <c r="C227" s="98"/>
      <c r="D227" s="98"/>
    </row>
  </sheetData>
  <mergeCells count="5">
    <mergeCell ref="A3:A4"/>
    <mergeCell ref="I3:J3"/>
    <mergeCell ref="A226:D226"/>
    <mergeCell ref="B3:D3"/>
    <mergeCell ref="F3:G3"/>
  </mergeCells>
  <pageMargins left="0.70866141732283505" right="0.70866141732283505" top="0.74803149606299202" bottom="0.74803149606299202" header="0.31496062992126" footer="0.31496062992126"/>
  <pageSetup paperSize="9" scale="5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SheetLayoutView="100" workbookViewId="0">
      <selection activeCell="D28" sqref="D28"/>
    </sheetView>
  </sheetViews>
  <sheetFormatPr defaultRowHeight="15" x14ac:dyDescent="0.25"/>
  <cols>
    <col min="1" max="1" width="57.42578125" style="145" customWidth="1"/>
    <col min="2" max="2" width="9.7109375" style="145" customWidth="1"/>
    <col min="3" max="4" width="9.7109375" style="99" bestFit="1" customWidth="1"/>
    <col min="5" max="5" width="1.85546875" style="87" customWidth="1"/>
    <col min="6" max="7" width="11.28515625" style="87" customWidth="1"/>
    <col min="8" max="8" width="1.85546875" style="87" customWidth="1"/>
    <col min="9" max="10" width="9.7109375" style="87" bestFit="1" customWidth="1"/>
    <col min="11" max="11" width="1.85546875" style="87" customWidth="1"/>
    <col min="12" max="12" width="12.140625" style="87" bestFit="1" customWidth="1"/>
    <col min="13" max="16384" width="9.140625" style="87"/>
  </cols>
  <sheetData>
    <row r="1" spans="1:12" ht="15.75" x14ac:dyDescent="0.25">
      <c r="A1" s="147" t="s">
        <v>257</v>
      </c>
      <c r="B1" s="135"/>
      <c r="C1" s="88"/>
      <c r="D1" s="88"/>
      <c r="E1" s="89"/>
    </row>
    <row r="2" spans="1:12" ht="6" customHeight="1" x14ac:dyDescent="0.25">
      <c r="A2" s="136"/>
      <c r="B2" s="136"/>
      <c r="C2" s="90"/>
      <c r="D2" s="90"/>
      <c r="E2" s="86"/>
      <c r="F2" s="86"/>
      <c r="G2" s="86"/>
      <c r="H2" s="86"/>
      <c r="I2" s="86"/>
      <c r="J2" s="86"/>
      <c r="K2" s="86"/>
      <c r="L2" s="86"/>
    </row>
    <row r="3" spans="1:12" ht="47.25" customHeight="1" x14ac:dyDescent="0.25">
      <c r="A3" s="189" t="s">
        <v>56</v>
      </c>
      <c r="B3" s="184" t="s">
        <v>242</v>
      </c>
      <c r="C3" s="184"/>
      <c r="D3" s="184"/>
      <c r="E3" s="104"/>
      <c r="F3" s="181" t="s">
        <v>243</v>
      </c>
      <c r="G3" s="181"/>
      <c r="H3" s="91"/>
      <c r="I3" s="181" t="s">
        <v>244</v>
      </c>
      <c r="J3" s="181"/>
      <c r="K3" s="91"/>
      <c r="L3" s="149" t="s">
        <v>245</v>
      </c>
    </row>
    <row r="4" spans="1:12" ht="30" x14ac:dyDescent="0.25">
      <c r="A4" s="190"/>
      <c r="B4" s="118">
        <v>42736</v>
      </c>
      <c r="C4" s="85">
        <v>43070</v>
      </c>
      <c r="D4" s="118">
        <v>43101</v>
      </c>
      <c r="E4" s="136"/>
      <c r="F4" s="161" t="s">
        <v>262</v>
      </c>
      <c r="G4" s="161" t="s">
        <v>264</v>
      </c>
      <c r="H4" s="136"/>
      <c r="I4" s="118">
        <v>43070</v>
      </c>
      <c r="J4" s="118">
        <v>43101</v>
      </c>
      <c r="K4" s="136"/>
      <c r="L4" s="161" t="s">
        <v>265</v>
      </c>
    </row>
    <row r="5" spans="1:12" s="105" customFormat="1" ht="15.75" x14ac:dyDescent="0.25">
      <c r="A5" s="150" t="s">
        <v>241</v>
      </c>
      <c r="B5" s="93">
        <v>109.07169817685147</v>
      </c>
      <c r="C5" s="93">
        <v>108.89016262252547</v>
      </c>
      <c r="D5" s="93">
        <v>109.30212161215425</v>
      </c>
      <c r="E5" s="93"/>
      <c r="F5" s="93">
        <f>((D5/C5-1)*100)</f>
        <v>0.37832525887289137</v>
      </c>
      <c r="G5" s="93">
        <f>((D5/B5-1)*100)</f>
        <v>0.21125868502493983</v>
      </c>
      <c r="H5" s="93"/>
      <c r="I5" s="93">
        <v>108.89016262252547</v>
      </c>
      <c r="J5" s="93">
        <v>109.30212161215425</v>
      </c>
      <c r="L5" s="93">
        <f>J5-I5</f>
        <v>0.4119589896287863</v>
      </c>
    </row>
    <row r="6" spans="1:12" ht="6" customHeight="1" x14ac:dyDescent="0.25">
      <c r="A6" s="146"/>
      <c r="B6" s="146"/>
      <c r="C6" s="146"/>
      <c r="D6" s="146"/>
      <c r="E6" s="146"/>
      <c r="F6" s="146"/>
      <c r="G6" s="146"/>
      <c r="H6" s="146"/>
      <c r="I6" s="146"/>
      <c r="J6" s="146"/>
      <c r="K6" s="146"/>
      <c r="L6" s="146"/>
    </row>
    <row r="7" spans="1:12" ht="15.75" x14ac:dyDescent="0.25">
      <c r="A7" s="151" t="s">
        <v>127</v>
      </c>
      <c r="B7" s="92">
        <v>114.85704629519229</v>
      </c>
      <c r="C7" s="92">
        <v>115.60310481497176</v>
      </c>
      <c r="D7" s="92">
        <v>116.46011815617229</v>
      </c>
      <c r="E7" s="92"/>
      <c r="F7" s="92">
        <f t="shared" ref="F7:F70" si="0">((D7/C7-1)*100)</f>
        <v>0.7413411106667267</v>
      </c>
      <c r="G7" s="92">
        <f t="shared" ref="G7:G70" si="1">((D7/B7-1)*100)</f>
        <v>1.3957105050916629</v>
      </c>
      <c r="H7" s="92"/>
      <c r="I7" s="92">
        <v>37.47109427271711</v>
      </c>
      <c r="J7" s="92">
        <v>37.748882899177445</v>
      </c>
      <c r="L7" s="92">
        <f>J7-I7</f>
        <v>0.27778862646033531</v>
      </c>
    </row>
    <row r="8" spans="1:12" s="105" customFormat="1" ht="15.75" x14ac:dyDescent="0.25">
      <c r="A8" s="152" t="s">
        <v>57</v>
      </c>
      <c r="B8" s="95">
        <v>115.66045827256644</v>
      </c>
      <c r="C8" s="95">
        <v>116.22392761676313</v>
      </c>
      <c r="D8" s="95">
        <v>117.17593290486033</v>
      </c>
      <c r="E8" s="95"/>
      <c r="F8" s="95">
        <f t="shared" si="0"/>
        <v>0.81911298956987011</v>
      </c>
      <c r="G8" s="95">
        <f t="shared" si="1"/>
        <v>1.3102789448771635</v>
      </c>
      <c r="H8" s="95"/>
      <c r="I8" s="95">
        <v>34.831875466143707</v>
      </c>
      <c r="J8" s="95">
        <v>35.117187882597698</v>
      </c>
      <c r="L8" s="95">
        <f t="shared" ref="L8:L71" si="2">J8-I8</f>
        <v>0.28531241645399064</v>
      </c>
    </row>
    <row r="9" spans="1:12" ht="15.75" x14ac:dyDescent="0.25">
      <c r="A9" s="153" t="s">
        <v>58</v>
      </c>
      <c r="B9" s="94">
        <v>144.12699256714839</v>
      </c>
      <c r="C9" s="94">
        <v>132.0989640370197</v>
      </c>
      <c r="D9" s="94">
        <v>131.64726339977165</v>
      </c>
      <c r="E9" s="94"/>
      <c r="F9" s="94">
        <f t="shared" si="0"/>
        <v>-0.34194108980405424</v>
      </c>
      <c r="G9" s="94">
        <f t="shared" si="1"/>
        <v>-8.6588424174343874</v>
      </c>
      <c r="H9" s="94"/>
      <c r="I9" s="94">
        <v>6.7387050201361882</v>
      </c>
      <c r="J9" s="94">
        <v>6.7156626187516535</v>
      </c>
      <c r="L9" s="94">
        <f>J9-I9</f>
        <v>-2.3042401384534728E-2</v>
      </c>
    </row>
    <row r="10" spans="1:12" s="105" customFormat="1" ht="15.75" x14ac:dyDescent="0.25">
      <c r="A10" s="154" t="s">
        <v>6</v>
      </c>
      <c r="B10" s="95">
        <v>184.63730623214849</v>
      </c>
      <c r="C10" s="95">
        <v>156.50045420114887</v>
      </c>
      <c r="D10" s="95">
        <v>156.48545301293447</v>
      </c>
      <c r="E10" s="95"/>
      <c r="F10" s="95">
        <f t="shared" si="0"/>
        <v>-9.585395960010068E-3</v>
      </c>
      <c r="G10" s="95">
        <f t="shared" si="1"/>
        <v>-15.247110020018429</v>
      </c>
      <c r="H10" s="95"/>
      <c r="I10" s="95">
        <v>2.600744457099569</v>
      </c>
      <c r="J10" s="95">
        <v>2.600495165445448</v>
      </c>
      <c r="L10" s="95">
        <f t="shared" si="2"/>
        <v>-2.4929165412101995E-4</v>
      </c>
    </row>
    <row r="11" spans="1:12" ht="15.75" x14ac:dyDescent="0.25">
      <c r="A11" s="155" t="s">
        <v>7</v>
      </c>
      <c r="B11" s="94">
        <v>136.43051471645634</v>
      </c>
      <c r="C11" s="94">
        <v>135.29005292035293</v>
      </c>
      <c r="D11" s="94">
        <v>135.29005292035293</v>
      </c>
      <c r="E11" s="94"/>
      <c r="F11" s="94">
        <f t="shared" si="0"/>
        <v>0</v>
      </c>
      <c r="G11" s="94">
        <f t="shared" si="1"/>
        <v>-0.8359286765674323</v>
      </c>
      <c r="H11" s="94"/>
      <c r="I11" s="94">
        <v>0.23775314463433489</v>
      </c>
      <c r="J11" s="94">
        <v>0.23775314463433489</v>
      </c>
      <c r="L11" s="94">
        <f t="shared" si="2"/>
        <v>0</v>
      </c>
    </row>
    <row r="12" spans="1:12" s="105" customFormat="1" ht="15.75" x14ac:dyDescent="0.25">
      <c r="A12" s="154" t="s">
        <v>59</v>
      </c>
      <c r="B12" s="95">
        <v>104.25073192748079</v>
      </c>
      <c r="C12" s="95">
        <v>104.46154500280645</v>
      </c>
      <c r="D12" s="95">
        <v>104.28318595842246</v>
      </c>
      <c r="E12" s="95"/>
      <c r="F12" s="95">
        <f t="shared" si="0"/>
        <v>-0.17074134254781992</v>
      </c>
      <c r="G12" s="95">
        <f t="shared" si="1"/>
        <v>3.113074636660329E-2</v>
      </c>
      <c r="H12" s="95"/>
      <c r="I12" s="95">
        <v>0.57246305685742782</v>
      </c>
      <c r="J12" s="95">
        <v>0.57148562574855921</v>
      </c>
      <c r="L12" s="95">
        <f t="shared" si="2"/>
        <v>-9.774311088686094E-4</v>
      </c>
    </row>
    <row r="13" spans="1:12" ht="15.75" x14ac:dyDescent="0.25">
      <c r="A13" s="155" t="s">
        <v>60</v>
      </c>
      <c r="B13" s="94">
        <v>104.40888655591503</v>
      </c>
      <c r="C13" s="94">
        <v>104.95955947403175</v>
      </c>
      <c r="D13" s="94">
        <v>104.82611835373341</v>
      </c>
      <c r="E13" s="94"/>
      <c r="F13" s="94">
        <f t="shared" si="0"/>
        <v>-0.12713574729832366</v>
      </c>
      <c r="G13" s="94">
        <f t="shared" si="1"/>
        <v>0.39961330072697532</v>
      </c>
      <c r="H13" s="94"/>
      <c r="I13" s="94">
        <v>0.42067815718191842</v>
      </c>
      <c r="J13" s="94">
        <v>0.42014332486306438</v>
      </c>
      <c r="L13" s="94">
        <f t="shared" si="2"/>
        <v>-5.3483231885403937E-4</v>
      </c>
    </row>
    <row r="14" spans="1:12" s="105" customFormat="1" ht="15.75" x14ac:dyDescent="0.25">
      <c r="A14" s="154" t="s">
        <v>61</v>
      </c>
      <c r="B14" s="95">
        <v>131.94661783646538</v>
      </c>
      <c r="C14" s="95">
        <v>125.58101893134096</v>
      </c>
      <c r="D14" s="95">
        <v>124.66171741753227</v>
      </c>
      <c r="E14" s="95"/>
      <c r="F14" s="95">
        <f t="shared" si="0"/>
        <v>-0.73203858483685824</v>
      </c>
      <c r="G14" s="95">
        <f t="shared" si="1"/>
        <v>-5.5210967422916539</v>
      </c>
      <c r="H14" s="95"/>
      <c r="I14" s="95">
        <v>2.9070662043629367</v>
      </c>
      <c r="J14" s="95">
        <v>2.8857853580602479</v>
      </c>
      <c r="L14" s="95">
        <f t="shared" si="2"/>
        <v>-2.1280846302688783E-2</v>
      </c>
    </row>
    <row r="15" spans="1:12" ht="15.75" x14ac:dyDescent="0.25">
      <c r="A15" s="153" t="s">
        <v>62</v>
      </c>
      <c r="B15" s="94">
        <v>90.5110891566258</v>
      </c>
      <c r="C15" s="94">
        <v>86.8500486090919</v>
      </c>
      <c r="D15" s="94">
        <v>88.215677888282997</v>
      </c>
      <c r="E15" s="94"/>
      <c r="F15" s="94">
        <f t="shared" si="0"/>
        <v>1.5723989808430927</v>
      </c>
      <c r="G15" s="94">
        <f t="shared" si="1"/>
        <v>-2.5360552941426695</v>
      </c>
      <c r="H15" s="94"/>
      <c r="I15" s="94">
        <v>0.71942850512444467</v>
      </c>
      <c r="J15" s="94">
        <v>0.73074079160691618</v>
      </c>
      <c r="L15" s="94">
        <f t="shared" si="2"/>
        <v>1.1312286482471512E-2</v>
      </c>
    </row>
    <row r="16" spans="1:12" s="105" customFormat="1" ht="15.75" x14ac:dyDescent="0.25">
      <c r="A16" s="154" t="s">
        <v>188</v>
      </c>
      <c r="B16" s="95">
        <v>115.97877350415054</v>
      </c>
      <c r="C16" s="95">
        <v>115.17122932523981</v>
      </c>
      <c r="D16" s="95">
        <v>115.28528733779886</v>
      </c>
      <c r="E16" s="95"/>
      <c r="F16" s="95">
        <f t="shared" si="0"/>
        <v>9.9033424603778286E-2</v>
      </c>
      <c r="G16" s="95">
        <f t="shared" si="1"/>
        <v>-0.59794231771803652</v>
      </c>
      <c r="H16" s="95"/>
      <c r="I16" s="95">
        <v>3.5278514307028323E-2</v>
      </c>
      <c r="J16" s="95">
        <v>3.5313451827895907E-2</v>
      </c>
      <c r="L16" s="95">
        <f t="shared" si="2"/>
        <v>3.4937520867583949E-5</v>
      </c>
    </row>
    <row r="17" spans="1:12" ht="15.75" x14ac:dyDescent="0.25">
      <c r="A17" s="155" t="s">
        <v>187</v>
      </c>
      <c r="B17" s="94">
        <v>88.40627355922031</v>
      </c>
      <c r="C17" s="94">
        <v>82.565555512671125</v>
      </c>
      <c r="D17" s="94">
        <v>84.307778156419388</v>
      </c>
      <c r="E17" s="94"/>
      <c r="F17" s="94">
        <f t="shared" si="0"/>
        <v>2.1101083047650349</v>
      </c>
      <c r="G17" s="94">
        <f t="shared" si="1"/>
        <v>-4.6359780112838695</v>
      </c>
      <c r="H17" s="94"/>
      <c r="I17" s="94">
        <v>0.48065028046292169</v>
      </c>
      <c r="J17" s="94">
        <v>0.49079252194784623</v>
      </c>
      <c r="L17" s="94">
        <f>J17-I17</f>
        <v>1.0142241484924541E-2</v>
      </c>
    </row>
    <row r="18" spans="1:12" s="105" customFormat="1" ht="15.75" x14ac:dyDescent="0.25">
      <c r="A18" s="154" t="s">
        <v>189</v>
      </c>
      <c r="B18" s="95">
        <v>92.576177343587361</v>
      </c>
      <c r="C18" s="95">
        <v>94.395557289052164</v>
      </c>
      <c r="D18" s="95">
        <v>94.922089256382662</v>
      </c>
      <c r="E18" s="95"/>
      <c r="F18" s="95">
        <f t="shared" si="0"/>
        <v>0.55779316575057525</v>
      </c>
      <c r="G18" s="95">
        <f t="shared" si="1"/>
        <v>2.5340341112689124</v>
      </c>
      <c r="H18" s="95"/>
      <c r="I18" s="95">
        <v>0.20349971035449457</v>
      </c>
      <c r="J18" s="95">
        <v>0.20463481783117415</v>
      </c>
      <c r="L18" s="95">
        <f t="shared" si="2"/>
        <v>1.135107476679581E-3</v>
      </c>
    </row>
    <row r="19" spans="1:12" ht="15.75" x14ac:dyDescent="0.25">
      <c r="A19" s="153" t="s">
        <v>63</v>
      </c>
      <c r="B19" s="94">
        <v>108.51981867032163</v>
      </c>
      <c r="C19" s="94">
        <v>108.8717082973547</v>
      </c>
      <c r="D19" s="94">
        <v>112.04089144041741</v>
      </c>
      <c r="E19" s="94"/>
      <c r="F19" s="94">
        <f t="shared" si="0"/>
        <v>2.9109336049057966</v>
      </c>
      <c r="G19" s="94">
        <f t="shared" si="1"/>
        <v>3.2446356925758035</v>
      </c>
      <c r="H19" s="94"/>
      <c r="I19" s="94">
        <v>10.347796765813152</v>
      </c>
      <c r="J19" s="94">
        <v>10.649014259236564</v>
      </c>
      <c r="L19" s="94">
        <f t="shared" si="2"/>
        <v>0.30121749342341175</v>
      </c>
    </row>
    <row r="20" spans="1:12" s="105" customFormat="1" ht="15.75" x14ac:dyDescent="0.25">
      <c r="A20" s="154" t="s">
        <v>190</v>
      </c>
      <c r="B20" s="95">
        <v>118.41593798033851</v>
      </c>
      <c r="C20" s="95">
        <v>119.35927420142494</v>
      </c>
      <c r="D20" s="95">
        <v>127.27681166227393</v>
      </c>
      <c r="E20" s="95"/>
      <c r="F20" s="95">
        <f t="shared" si="0"/>
        <v>6.6333659565386949</v>
      </c>
      <c r="G20" s="95">
        <f t="shared" si="1"/>
        <v>7.4828387403447882</v>
      </c>
      <c r="H20" s="95"/>
      <c r="I20" s="95">
        <v>4.7465440708991569</v>
      </c>
      <c r="J20" s="95">
        <v>5.0613997094102867</v>
      </c>
      <c r="L20" s="95">
        <f t="shared" si="2"/>
        <v>0.31485563851112985</v>
      </c>
    </row>
    <row r="21" spans="1:12" ht="15.75" x14ac:dyDescent="0.25">
      <c r="A21" s="155" t="s">
        <v>191</v>
      </c>
      <c r="B21" s="94">
        <v>101.77414996584429</v>
      </c>
      <c r="C21" s="94">
        <v>98.362446491061988</v>
      </c>
      <c r="D21" s="94">
        <v>98.433952223116989</v>
      </c>
      <c r="E21" s="94"/>
      <c r="F21" s="94">
        <f t="shared" si="0"/>
        <v>7.2696170749986244E-2</v>
      </c>
      <c r="G21" s="94">
        <f t="shared" si="1"/>
        <v>-3.2819706613597677</v>
      </c>
      <c r="H21" s="94"/>
      <c r="I21" s="94">
        <v>0.70978676489691983</v>
      </c>
      <c r="J21" s="94">
        <v>0.71030275269549015</v>
      </c>
      <c r="L21" s="94">
        <f t="shared" si="2"/>
        <v>5.1598779857031651E-4</v>
      </c>
    </row>
    <row r="22" spans="1:12" s="105" customFormat="1" ht="15.75" x14ac:dyDescent="0.25">
      <c r="A22" s="154" t="s">
        <v>192</v>
      </c>
      <c r="B22" s="95">
        <v>101.34462179179488</v>
      </c>
      <c r="C22" s="95">
        <v>101.7722089050062</v>
      </c>
      <c r="D22" s="95">
        <v>101.47771694910134</v>
      </c>
      <c r="E22" s="95"/>
      <c r="F22" s="95">
        <f t="shared" si="0"/>
        <v>-0.28936382444025854</v>
      </c>
      <c r="G22" s="95">
        <f t="shared" si="1"/>
        <v>0.131329275252412</v>
      </c>
      <c r="H22" s="95"/>
      <c r="I22" s="95">
        <v>4.8914659300170769</v>
      </c>
      <c r="J22" s="95">
        <v>4.8773117971307878</v>
      </c>
      <c r="L22" s="95">
        <f t="shared" si="2"/>
        <v>-1.4154132886289084E-2</v>
      </c>
    </row>
    <row r="23" spans="1:12" ht="15.75" x14ac:dyDescent="0.25">
      <c r="A23" s="153" t="s">
        <v>152</v>
      </c>
      <c r="B23" s="94">
        <v>103.20057706166034</v>
      </c>
      <c r="C23" s="94">
        <v>103.43642781528753</v>
      </c>
      <c r="D23" s="94">
        <v>104.09033151802484</v>
      </c>
      <c r="E23" s="94"/>
      <c r="F23" s="94">
        <f t="shared" si="0"/>
        <v>0.63217931685055628</v>
      </c>
      <c r="G23" s="94">
        <f t="shared" si="1"/>
        <v>0.86216034996866586</v>
      </c>
      <c r="H23" s="94"/>
      <c r="I23" s="94">
        <v>6.2061631482427195</v>
      </c>
      <c r="J23" s="94">
        <v>6.2453972280359125</v>
      </c>
      <c r="L23" s="94">
        <f t="shared" si="2"/>
        <v>3.9234079793192933E-2</v>
      </c>
    </row>
    <row r="24" spans="1:12" s="105" customFormat="1" ht="15.75" x14ac:dyDescent="0.25">
      <c r="A24" s="154" t="s">
        <v>64</v>
      </c>
      <c r="B24" s="95">
        <v>95.781960369720963</v>
      </c>
      <c r="C24" s="95">
        <v>94.84945295029425</v>
      </c>
      <c r="D24" s="95">
        <v>94.84945295029425</v>
      </c>
      <c r="E24" s="95"/>
      <c r="F24" s="95">
        <f t="shared" si="0"/>
        <v>0</v>
      </c>
      <c r="G24" s="95">
        <f t="shared" si="1"/>
        <v>-0.97357311943419012</v>
      </c>
      <c r="H24" s="95"/>
      <c r="I24" s="95">
        <v>7.4013666778679252E-2</v>
      </c>
      <c r="J24" s="95">
        <v>7.4013666778679252E-2</v>
      </c>
      <c r="L24" s="95">
        <f t="shared" si="2"/>
        <v>0</v>
      </c>
    </row>
    <row r="25" spans="1:12" ht="15.75" x14ac:dyDescent="0.25">
      <c r="A25" s="155" t="s">
        <v>65</v>
      </c>
      <c r="B25" s="94">
        <v>101.7991649351117</v>
      </c>
      <c r="C25" s="94">
        <v>102.79815303652062</v>
      </c>
      <c r="D25" s="94">
        <v>103.1807908971856</v>
      </c>
      <c r="E25" s="94"/>
      <c r="F25" s="94">
        <f t="shared" si="0"/>
        <v>0.37222250532948919</v>
      </c>
      <c r="G25" s="94">
        <f t="shared" si="1"/>
        <v>1.3572075595654987</v>
      </c>
      <c r="H25" s="94"/>
      <c r="I25" s="94">
        <v>3.9645611461129571</v>
      </c>
      <c r="J25" s="94">
        <v>3.9793181349363382</v>
      </c>
      <c r="L25" s="94">
        <f t="shared" si="2"/>
        <v>1.4756988823381167E-2</v>
      </c>
    </row>
    <row r="26" spans="1:12" s="105" customFormat="1" ht="15.75" x14ac:dyDescent="0.25">
      <c r="A26" s="154" t="s">
        <v>193</v>
      </c>
      <c r="B26" s="95">
        <v>97.248721194782433</v>
      </c>
      <c r="C26" s="95">
        <v>103.79635114297398</v>
      </c>
      <c r="D26" s="95">
        <v>104.47063353336857</v>
      </c>
      <c r="E26" s="95"/>
      <c r="F26" s="95">
        <f t="shared" si="0"/>
        <v>0.6496205145649192</v>
      </c>
      <c r="G26" s="95">
        <f t="shared" si="1"/>
        <v>7.4262285918610171</v>
      </c>
      <c r="H26" s="95"/>
      <c r="I26" s="95">
        <v>0.28675154012884979</v>
      </c>
      <c r="J26" s="95">
        <v>0.28861433695935762</v>
      </c>
      <c r="L26" s="95">
        <f t="shared" si="2"/>
        <v>1.8627968305078291E-3</v>
      </c>
    </row>
    <row r="27" spans="1:12" ht="15.75" x14ac:dyDescent="0.25">
      <c r="A27" s="155" t="s">
        <v>194</v>
      </c>
      <c r="B27" s="94">
        <v>101.60535110720281</v>
      </c>
      <c r="C27" s="94">
        <v>102.19988692854733</v>
      </c>
      <c r="D27" s="94">
        <v>101.4919241916712</v>
      </c>
      <c r="E27" s="94"/>
      <c r="F27" s="94">
        <f t="shared" si="0"/>
        <v>-0.69272360092834662</v>
      </c>
      <c r="G27" s="94">
        <f t="shared" si="1"/>
        <v>-0.11163478527024262</v>
      </c>
      <c r="H27" s="94"/>
      <c r="I27" s="94">
        <v>2.8713075831264274E-2</v>
      </c>
      <c r="J27" s="94">
        <v>2.8514173578428659E-2</v>
      </c>
      <c r="L27" s="94">
        <f t="shared" si="2"/>
        <v>-1.9890225283561436E-4</v>
      </c>
    </row>
    <row r="28" spans="1:12" s="105" customFormat="1" ht="15.75" x14ac:dyDescent="0.25">
      <c r="A28" s="154" t="s">
        <v>66</v>
      </c>
      <c r="B28" s="95">
        <v>100.32955041272781</v>
      </c>
      <c r="C28" s="95">
        <v>98.57093428925819</v>
      </c>
      <c r="D28" s="95">
        <v>98.819338386105002</v>
      </c>
      <c r="E28" s="95"/>
      <c r="F28" s="95">
        <f t="shared" si="0"/>
        <v>0.25200541989169878</v>
      </c>
      <c r="G28" s="95">
        <f t="shared" si="1"/>
        <v>-1.5052514642099113</v>
      </c>
      <c r="H28" s="95"/>
      <c r="I28" s="95">
        <v>1.0130368287296339</v>
      </c>
      <c r="J28" s="95">
        <v>1.0155897364435316</v>
      </c>
      <c r="L28" s="95">
        <f t="shared" si="2"/>
        <v>2.5529077138977119E-3</v>
      </c>
    </row>
    <row r="29" spans="1:12" ht="15.75" x14ac:dyDescent="0.25">
      <c r="A29" s="155" t="s">
        <v>8</v>
      </c>
      <c r="B29" s="94">
        <v>117.68928802181971</v>
      </c>
      <c r="C29" s="94">
        <v>114.43911439986833</v>
      </c>
      <c r="D29" s="94">
        <v>117.20231987909634</v>
      </c>
      <c r="E29" s="94"/>
      <c r="F29" s="94">
        <f t="shared" si="0"/>
        <v>2.4145638435936645</v>
      </c>
      <c r="G29" s="94">
        <f t="shared" si="1"/>
        <v>-0.41377439774560321</v>
      </c>
      <c r="H29" s="94"/>
      <c r="I29" s="94">
        <v>0.83908689066133424</v>
      </c>
      <c r="J29" s="94">
        <v>0.85934717933957716</v>
      </c>
      <c r="L29" s="94">
        <f t="shared" si="2"/>
        <v>2.0260288678242921E-2</v>
      </c>
    </row>
    <row r="30" spans="1:12" s="105" customFormat="1" ht="15.75" x14ac:dyDescent="0.25">
      <c r="A30" s="156" t="s">
        <v>153</v>
      </c>
      <c r="B30" s="95">
        <v>84.761242390970267</v>
      </c>
      <c r="C30" s="95">
        <v>84.991861482277869</v>
      </c>
      <c r="D30" s="95">
        <v>84.401222420738392</v>
      </c>
      <c r="E30" s="95"/>
      <c r="F30" s="95">
        <f t="shared" si="0"/>
        <v>-0.69493602238919205</v>
      </c>
      <c r="G30" s="95">
        <f t="shared" si="1"/>
        <v>-0.42474598068211744</v>
      </c>
      <c r="H30" s="95"/>
      <c r="I30" s="95">
        <v>1.0557632883485129</v>
      </c>
      <c r="J30" s="95">
        <v>1.0484264089466184</v>
      </c>
      <c r="L30" s="95">
        <f t="shared" si="2"/>
        <v>-7.336879401894425E-3</v>
      </c>
    </row>
    <row r="31" spans="1:12" ht="15.75" x14ac:dyDescent="0.25">
      <c r="A31" s="155" t="s">
        <v>195</v>
      </c>
      <c r="B31" s="94">
        <v>98.433874270800004</v>
      </c>
      <c r="C31" s="94">
        <v>97.543152705298169</v>
      </c>
      <c r="D31" s="94">
        <v>98.262121693882094</v>
      </c>
      <c r="E31" s="94"/>
      <c r="F31" s="94">
        <f t="shared" si="0"/>
        <v>0.73707786619949811</v>
      </c>
      <c r="G31" s="94">
        <f t="shared" si="1"/>
        <v>-0.17448523507812563</v>
      </c>
      <c r="H31" s="94"/>
      <c r="I31" s="94">
        <v>4.624706372287684E-2</v>
      </c>
      <c r="J31" s="94">
        <v>4.6587940593345346E-2</v>
      </c>
      <c r="L31" s="94">
        <f t="shared" si="2"/>
        <v>3.4087687046850668E-4</v>
      </c>
    </row>
    <row r="32" spans="1:12" s="105" customFormat="1" ht="15.75" x14ac:dyDescent="0.25">
      <c r="A32" s="154" t="s">
        <v>67</v>
      </c>
      <c r="B32" s="95">
        <v>111.43307686870007</v>
      </c>
      <c r="C32" s="95">
        <v>111.35449236855737</v>
      </c>
      <c r="D32" s="95">
        <v>111.35449236855737</v>
      </c>
      <c r="E32" s="95"/>
      <c r="F32" s="95">
        <f t="shared" si="0"/>
        <v>0</v>
      </c>
      <c r="G32" s="95">
        <f t="shared" si="1"/>
        <v>-7.0521699975389929E-2</v>
      </c>
      <c r="H32" s="95"/>
      <c r="I32" s="95">
        <v>9.1544913981067826E-3</v>
      </c>
      <c r="J32" s="95">
        <v>9.1544913981067844E-3</v>
      </c>
      <c r="L32" s="95">
        <f t="shared" si="2"/>
        <v>0</v>
      </c>
    </row>
    <row r="33" spans="1:12" ht="15.75" x14ac:dyDescent="0.25">
      <c r="A33" s="155" t="s">
        <v>68</v>
      </c>
      <c r="B33" s="94">
        <v>84.03012452044041</v>
      </c>
      <c r="C33" s="94">
        <v>84.307691802336606</v>
      </c>
      <c r="D33" s="94">
        <v>83.660631955839435</v>
      </c>
      <c r="E33" s="94"/>
      <c r="F33" s="94">
        <f t="shared" si="0"/>
        <v>-0.76749799770847726</v>
      </c>
      <c r="G33" s="94">
        <f t="shared" si="1"/>
        <v>-0.43971440802886841</v>
      </c>
      <c r="H33" s="94"/>
      <c r="I33" s="94">
        <v>1.0003617332275294</v>
      </c>
      <c r="J33" s="94">
        <v>0.99268397695516619</v>
      </c>
      <c r="L33" s="94">
        <f t="shared" si="2"/>
        <v>-7.6777562723632231E-3</v>
      </c>
    </row>
    <row r="34" spans="1:12" s="105" customFormat="1" ht="15.75" x14ac:dyDescent="0.25">
      <c r="A34" s="156" t="s">
        <v>69</v>
      </c>
      <c r="B34" s="95">
        <v>102.82404104880307</v>
      </c>
      <c r="C34" s="95">
        <v>123.41101859882984</v>
      </c>
      <c r="D34" s="95">
        <v>117.83658905755179</v>
      </c>
      <c r="E34" s="95"/>
      <c r="F34" s="95">
        <f t="shared" si="0"/>
        <v>-4.516962589376849</v>
      </c>
      <c r="G34" s="95">
        <f t="shared" si="1"/>
        <v>14.600231478573544</v>
      </c>
      <c r="H34" s="95"/>
      <c r="I34" s="95">
        <v>2.5010904366779187</v>
      </c>
      <c r="J34" s="95">
        <v>2.3881171173266957</v>
      </c>
      <c r="L34" s="95">
        <f t="shared" si="2"/>
        <v>-0.11297331935122301</v>
      </c>
    </row>
    <row r="35" spans="1:12" ht="15.75" x14ac:dyDescent="0.25">
      <c r="A35" s="155" t="s">
        <v>70</v>
      </c>
      <c r="B35" s="94">
        <v>107.05858887855385</v>
      </c>
      <c r="C35" s="94">
        <v>124.57585440994328</v>
      </c>
      <c r="D35" s="94">
        <v>114.14760083511908</v>
      </c>
      <c r="E35" s="94"/>
      <c r="F35" s="94">
        <f t="shared" si="0"/>
        <v>-8.3710070657093905</v>
      </c>
      <c r="G35" s="94">
        <f t="shared" si="1"/>
        <v>6.6216190880368675</v>
      </c>
      <c r="H35" s="94"/>
      <c r="I35" s="94">
        <v>0.32646698750958725</v>
      </c>
      <c r="J35" s="94">
        <v>0.29913841291795107</v>
      </c>
      <c r="L35" s="94">
        <f t="shared" si="2"/>
        <v>-2.7328574591636179E-2</v>
      </c>
    </row>
    <row r="36" spans="1:12" s="105" customFormat="1" ht="15.75" x14ac:dyDescent="0.25">
      <c r="A36" s="154" t="s">
        <v>9</v>
      </c>
      <c r="B36" s="95">
        <v>109.81910198861402</v>
      </c>
      <c r="C36" s="95">
        <v>110.50144398941582</v>
      </c>
      <c r="D36" s="95">
        <v>108.35728348430011</v>
      </c>
      <c r="E36" s="95"/>
      <c r="F36" s="95">
        <f t="shared" si="0"/>
        <v>-1.9403913901080649</v>
      </c>
      <c r="G36" s="95">
        <f t="shared" si="1"/>
        <v>-1.3311149680184653</v>
      </c>
      <c r="H36" s="95"/>
      <c r="I36" s="95">
        <v>0.30416746476116657</v>
      </c>
      <c r="J36" s="95">
        <v>0.29826542546343093</v>
      </c>
      <c r="L36" s="95">
        <f t="shared" si="2"/>
        <v>-5.9020392977356395E-3</v>
      </c>
    </row>
    <row r="37" spans="1:12" ht="15.75" x14ac:dyDescent="0.25">
      <c r="A37" s="155" t="s">
        <v>10</v>
      </c>
      <c r="B37" s="94">
        <v>105.29897514867272</v>
      </c>
      <c r="C37" s="94">
        <v>101.77389058019513</v>
      </c>
      <c r="D37" s="94">
        <v>99.614516194214787</v>
      </c>
      <c r="E37" s="94"/>
      <c r="F37" s="94">
        <f t="shared" si="0"/>
        <v>-2.1217370915763589</v>
      </c>
      <c r="G37" s="94">
        <f t="shared" si="1"/>
        <v>-5.3983991263276687</v>
      </c>
      <c r="H37" s="94"/>
      <c r="I37" s="94">
        <v>0.15907641823805543</v>
      </c>
      <c r="J37" s="94">
        <v>0.15570123486834747</v>
      </c>
      <c r="L37" s="94">
        <f t="shared" si="2"/>
        <v>-3.3751833697079625E-3</v>
      </c>
    </row>
    <row r="38" spans="1:12" s="105" customFormat="1" ht="15.75" x14ac:dyDescent="0.25">
      <c r="A38" s="154" t="s">
        <v>196</v>
      </c>
      <c r="B38" s="95">
        <v>92.918750777373873</v>
      </c>
      <c r="C38" s="95">
        <v>82.620125728879273</v>
      </c>
      <c r="D38" s="95">
        <v>84.013004261880738</v>
      </c>
      <c r="E38" s="95"/>
      <c r="F38" s="95">
        <f t="shared" si="0"/>
        <v>1.6858828532556824</v>
      </c>
      <c r="G38" s="95">
        <f t="shared" si="1"/>
        <v>-9.5844449489324468</v>
      </c>
      <c r="H38" s="95"/>
      <c r="I38" s="95">
        <v>0.46390696847778862</v>
      </c>
      <c r="J38" s="95">
        <v>0.47172789651441382</v>
      </c>
      <c r="L38" s="95">
        <f t="shared" si="2"/>
        <v>7.8209280366252076E-3</v>
      </c>
    </row>
    <row r="39" spans="1:12" ht="15.75" x14ac:dyDescent="0.25">
      <c r="A39" s="155" t="s">
        <v>71</v>
      </c>
      <c r="B39" s="94">
        <v>105.92758442644347</v>
      </c>
      <c r="C39" s="94">
        <v>179.55067071845633</v>
      </c>
      <c r="D39" s="94">
        <v>165.08895144666309</v>
      </c>
      <c r="E39" s="94"/>
      <c r="F39" s="94">
        <f t="shared" si="0"/>
        <v>-8.0543944580802389</v>
      </c>
      <c r="G39" s="94">
        <f t="shared" si="1"/>
        <v>55.850765728828165</v>
      </c>
      <c r="H39" s="94"/>
      <c r="I39" s="94">
        <v>1.0450825339023284</v>
      </c>
      <c r="J39" s="94">
        <v>0.96090746420933471</v>
      </c>
      <c r="L39" s="94">
        <f t="shared" si="2"/>
        <v>-8.4175069692993709E-2</v>
      </c>
    </row>
    <row r="40" spans="1:12" s="105" customFormat="1" ht="15.75" x14ac:dyDescent="0.25">
      <c r="A40" s="154" t="s">
        <v>197</v>
      </c>
      <c r="B40" s="95">
        <v>104.58327441041246</v>
      </c>
      <c r="C40" s="95">
        <v>106.82542635915794</v>
      </c>
      <c r="D40" s="95">
        <v>106.81836390396731</v>
      </c>
      <c r="E40" s="95"/>
      <c r="F40" s="95">
        <f t="shared" si="0"/>
        <v>-6.6112117979244545E-3</v>
      </c>
      <c r="G40" s="95">
        <f t="shared" si="1"/>
        <v>2.1371385684328059</v>
      </c>
      <c r="H40" s="95"/>
      <c r="I40" s="95">
        <v>0.20239006378899274</v>
      </c>
      <c r="J40" s="95">
        <v>0.20237668335321771</v>
      </c>
      <c r="L40" s="95">
        <f t="shared" si="2"/>
        <v>-1.3380435775034449E-5</v>
      </c>
    </row>
    <row r="41" spans="1:12" ht="15.75" x14ac:dyDescent="0.25">
      <c r="A41" s="153" t="s">
        <v>72</v>
      </c>
      <c r="B41" s="94">
        <v>126.0626552519262</v>
      </c>
      <c r="C41" s="94">
        <v>154.72581619222518</v>
      </c>
      <c r="D41" s="94">
        <v>159.12681989831739</v>
      </c>
      <c r="E41" s="94"/>
      <c r="F41" s="94">
        <f t="shared" si="0"/>
        <v>2.844388748044846</v>
      </c>
      <c r="G41" s="94">
        <f t="shared" si="1"/>
        <v>26.228358097261296</v>
      </c>
      <c r="H41" s="94"/>
      <c r="I41" s="94">
        <v>2.8455558460650736</v>
      </c>
      <c r="J41" s="94">
        <v>2.9264945163698806</v>
      </c>
      <c r="L41" s="94">
        <f t="shared" si="2"/>
        <v>8.0938670304806948E-2</v>
      </c>
    </row>
    <row r="42" spans="1:12" s="105" customFormat="1" ht="15.75" x14ac:dyDescent="0.25">
      <c r="A42" s="154" t="s">
        <v>11</v>
      </c>
      <c r="B42" s="95">
        <v>105.30955934256701</v>
      </c>
      <c r="C42" s="95">
        <v>111.91551186471128</v>
      </c>
      <c r="D42" s="95">
        <v>104.66327008632484</v>
      </c>
      <c r="E42" s="95"/>
      <c r="F42" s="95">
        <f t="shared" si="0"/>
        <v>-6.4801041942722737</v>
      </c>
      <c r="G42" s="95">
        <f t="shared" si="1"/>
        <v>-0.61370426414929513</v>
      </c>
      <c r="H42" s="95"/>
      <c r="I42" s="95">
        <v>6.0744017557129812E-2</v>
      </c>
      <c r="J42" s="95">
        <v>5.6807741927640751E-2</v>
      </c>
      <c r="L42" s="95">
        <f t="shared" si="2"/>
        <v>-3.9362756294890611E-3</v>
      </c>
    </row>
    <row r="43" spans="1:12" ht="15.75" x14ac:dyDescent="0.25">
      <c r="A43" s="155" t="s">
        <v>198</v>
      </c>
      <c r="B43" s="94">
        <v>113.906350362422</v>
      </c>
      <c r="C43" s="94">
        <v>125.84365117721252</v>
      </c>
      <c r="D43" s="94">
        <v>118.10742529168267</v>
      </c>
      <c r="E43" s="94"/>
      <c r="F43" s="94">
        <f t="shared" si="0"/>
        <v>-6.1474900109467772</v>
      </c>
      <c r="G43" s="94">
        <f t="shared" si="1"/>
        <v>3.6881832451780561</v>
      </c>
      <c r="H43" s="94"/>
      <c r="I43" s="94">
        <v>0.56349609760361652</v>
      </c>
      <c r="J43" s="94">
        <v>0.52885523129135936</v>
      </c>
      <c r="L43" s="94">
        <f t="shared" si="2"/>
        <v>-3.4640866312257157E-2</v>
      </c>
    </row>
    <row r="44" spans="1:12" s="105" customFormat="1" ht="15.75" x14ac:dyDescent="0.25">
      <c r="A44" s="154" t="s">
        <v>199</v>
      </c>
      <c r="B44" s="95">
        <v>150.4762862731472</v>
      </c>
      <c r="C44" s="95">
        <v>213.64666848586299</v>
      </c>
      <c r="D44" s="95">
        <v>228.14032467081671</v>
      </c>
      <c r="E44" s="95"/>
      <c r="F44" s="95">
        <f t="shared" si="0"/>
        <v>6.7839373708337369</v>
      </c>
      <c r="G44" s="95">
        <f t="shared" si="1"/>
        <v>51.612144558573434</v>
      </c>
      <c r="H44" s="95"/>
      <c r="I44" s="95">
        <v>1.5687105431567103</v>
      </c>
      <c r="J44" s="95">
        <v>1.675130883934127</v>
      </c>
      <c r="L44" s="95">
        <f t="shared" si="2"/>
        <v>0.10642034077741669</v>
      </c>
    </row>
    <row r="45" spans="1:12" ht="15.75" x14ac:dyDescent="0.25">
      <c r="A45" s="155" t="s">
        <v>73</v>
      </c>
      <c r="B45" s="94">
        <v>106.87215291134223</v>
      </c>
      <c r="C45" s="94">
        <v>104.35064001581956</v>
      </c>
      <c r="D45" s="94">
        <v>108.11550676468367</v>
      </c>
      <c r="E45" s="94"/>
      <c r="F45" s="94">
        <f t="shared" si="0"/>
        <v>3.6079000074109357</v>
      </c>
      <c r="G45" s="94">
        <f t="shared" si="1"/>
        <v>1.1634030189069833</v>
      </c>
      <c r="H45" s="94"/>
      <c r="I45" s="94">
        <v>8.5590861903677373E-2</v>
      </c>
      <c r="J45" s="94">
        <v>8.8678894616643231E-2</v>
      </c>
      <c r="L45" s="94">
        <f t="shared" si="2"/>
        <v>3.0880327129658575E-3</v>
      </c>
    </row>
    <row r="46" spans="1:12" s="105" customFormat="1" ht="15.75" x14ac:dyDescent="0.25">
      <c r="A46" s="154" t="s">
        <v>240</v>
      </c>
      <c r="B46" s="95">
        <v>102.45986161776999</v>
      </c>
      <c r="C46" s="95">
        <v>103.22414839749992</v>
      </c>
      <c r="D46" s="95">
        <v>103.83618644855488</v>
      </c>
      <c r="E46" s="95"/>
      <c r="F46" s="95">
        <f t="shared" si="0"/>
        <v>0.59292138569950747</v>
      </c>
      <c r="G46" s="95">
        <f t="shared" si="1"/>
        <v>1.3432819535901031</v>
      </c>
      <c r="H46" s="95"/>
      <c r="I46" s="95">
        <v>0.39405686083782293</v>
      </c>
      <c r="J46" s="95">
        <v>0.39639330823754654</v>
      </c>
      <c r="L46" s="95">
        <f t="shared" si="2"/>
        <v>2.3364473997236068E-3</v>
      </c>
    </row>
    <row r="47" spans="1:12" ht="15.75" x14ac:dyDescent="0.25">
      <c r="A47" s="155" t="s">
        <v>12</v>
      </c>
      <c r="B47" s="94">
        <v>120.51131439975413</v>
      </c>
      <c r="C47" s="94">
        <v>124.41320244015803</v>
      </c>
      <c r="D47" s="94">
        <v>129.93116375227999</v>
      </c>
      <c r="E47" s="94"/>
      <c r="F47" s="94">
        <f t="shared" si="0"/>
        <v>4.4351895167846545</v>
      </c>
      <c r="G47" s="94">
        <f t="shared" si="1"/>
        <v>7.8165684271592983</v>
      </c>
      <c r="H47" s="94"/>
      <c r="I47" s="94">
        <v>0.17295746500611617</v>
      </c>
      <c r="J47" s="94">
        <v>0.18062845636256392</v>
      </c>
      <c r="L47" s="94">
        <f t="shared" si="2"/>
        <v>7.6709913564477483E-3</v>
      </c>
    </row>
    <row r="48" spans="1:12" s="105" customFormat="1" ht="15.75" x14ac:dyDescent="0.25">
      <c r="A48" s="156" t="s">
        <v>154</v>
      </c>
      <c r="B48" s="95">
        <v>158.35995543822713</v>
      </c>
      <c r="C48" s="95">
        <v>144.76905169185423</v>
      </c>
      <c r="D48" s="95">
        <v>144.69644492171045</v>
      </c>
      <c r="E48" s="95"/>
      <c r="F48" s="95">
        <f t="shared" si="0"/>
        <v>-5.0153516442397184E-2</v>
      </c>
      <c r="G48" s="95">
        <f t="shared" si="1"/>
        <v>-8.6281348581501263</v>
      </c>
      <c r="H48" s="95"/>
      <c r="I48" s="95">
        <v>1.9932960139194047</v>
      </c>
      <c r="J48" s="95">
        <v>1.992296305875318</v>
      </c>
      <c r="L48" s="95">
        <f t="shared" si="2"/>
        <v>-9.997080440866668E-4</v>
      </c>
    </row>
    <row r="49" spans="1:12" ht="15.75" x14ac:dyDescent="0.25">
      <c r="A49" s="155" t="s">
        <v>239</v>
      </c>
      <c r="B49" s="94">
        <v>187.78107472426777</v>
      </c>
      <c r="C49" s="94">
        <v>165.8873673428285</v>
      </c>
      <c r="D49" s="94">
        <v>165.8873673428285</v>
      </c>
      <c r="E49" s="94"/>
      <c r="F49" s="94">
        <f t="shared" si="0"/>
        <v>0</v>
      </c>
      <c r="G49" s="94">
        <f t="shared" si="1"/>
        <v>-11.65916608667159</v>
      </c>
      <c r="H49" s="94"/>
      <c r="I49" s="94">
        <v>1.4848841841947327</v>
      </c>
      <c r="J49" s="94">
        <v>1.4848841841947327</v>
      </c>
      <c r="L49" s="94">
        <f t="shared" si="2"/>
        <v>0</v>
      </c>
    </row>
    <row r="50" spans="1:12" s="105" customFormat="1" ht="15.75" x14ac:dyDescent="0.25">
      <c r="A50" s="154" t="s">
        <v>238</v>
      </c>
      <c r="B50" s="95">
        <v>109.41239008589754</v>
      </c>
      <c r="C50" s="95">
        <v>108.66314266897665</v>
      </c>
      <c r="D50" s="95">
        <v>108.6983011395868</v>
      </c>
      <c r="E50" s="95"/>
      <c r="F50" s="95">
        <f t="shared" si="0"/>
        <v>3.2355470076228521E-2</v>
      </c>
      <c r="G50" s="95">
        <f t="shared" si="1"/>
        <v>-0.65265820968732902</v>
      </c>
      <c r="H50" s="95"/>
      <c r="I50" s="95">
        <v>2.4596971622613786E-2</v>
      </c>
      <c r="J50" s="95">
        <v>2.46049300884068E-2</v>
      </c>
      <c r="L50" s="95">
        <f t="shared" si="2"/>
        <v>7.9584657930141522E-6</v>
      </c>
    </row>
    <row r="51" spans="1:12" ht="15.75" x14ac:dyDescent="0.25">
      <c r="A51" s="155" t="s">
        <v>237</v>
      </c>
      <c r="B51" s="94">
        <v>100.86059373449783</v>
      </c>
      <c r="C51" s="94">
        <v>99.346049275571403</v>
      </c>
      <c r="D51" s="94">
        <v>98.439466779493742</v>
      </c>
      <c r="E51" s="94"/>
      <c r="F51" s="94">
        <f t="shared" si="0"/>
        <v>-0.91255012422580828</v>
      </c>
      <c r="G51" s="94">
        <f t="shared" si="1"/>
        <v>-2.4004686720141444</v>
      </c>
      <c r="H51" s="94"/>
      <c r="I51" s="94">
        <v>0.11042314094632603</v>
      </c>
      <c r="J51" s="94">
        <v>0.10941547443644631</v>
      </c>
      <c r="L51" s="94">
        <f t="shared" si="2"/>
        <v>-1.0076665098797261E-3</v>
      </c>
    </row>
    <row r="52" spans="1:12" s="105" customFormat="1" ht="15.75" x14ac:dyDescent="0.25">
      <c r="A52" s="154" t="s">
        <v>74</v>
      </c>
      <c r="B52" s="95">
        <v>102.51992873444556</v>
      </c>
      <c r="C52" s="95">
        <v>104.85837898921835</v>
      </c>
      <c r="D52" s="95">
        <v>104.85837898921835</v>
      </c>
      <c r="E52" s="95"/>
      <c r="F52" s="95">
        <f t="shared" si="0"/>
        <v>0</v>
      </c>
      <c r="G52" s="95">
        <f t="shared" si="1"/>
        <v>2.2809714010141535</v>
      </c>
      <c r="H52" s="95"/>
      <c r="I52" s="95">
        <v>0.12688332515588371</v>
      </c>
      <c r="J52" s="95">
        <v>0.12688332515588371</v>
      </c>
      <c r="L52" s="95">
        <f t="shared" si="2"/>
        <v>0</v>
      </c>
    </row>
    <row r="53" spans="1:12" ht="15.75" x14ac:dyDescent="0.25">
      <c r="A53" s="155" t="s">
        <v>236</v>
      </c>
      <c r="B53" s="94">
        <v>96.856791018014803</v>
      </c>
      <c r="C53" s="94">
        <v>98.53513848180107</v>
      </c>
      <c r="D53" s="94">
        <v>98.53513848180107</v>
      </c>
      <c r="E53" s="94"/>
      <c r="F53" s="94">
        <f t="shared" si="0"/>
        <v>0</v>
      </c>
      <c r="G53" s="94">
        <f t="shared" si="1"/>
        <v>1.7328134105476511</v>
      </c>
      <c r="H53" s="94"/>
      <c r="I53" s="94">
        <v>0.14445142322652951</v>
      </c>
      <c r="J53" s="94">
        <v>0.14445142322652954</v>
      </c>
      <c r="L53" s="94">
        <f t="shared" si="2"/>
        <v>0</v>
      </c>
    </row>
    <row r="54" spans="1:12" s="105" customFormat="1" ht="15.75" x14ac:dyDescent="0.25">
      <c r="A54" s="154" t="s">
        <v>75</v>
      </c>
      <c r="B54" s="95">
        <v>120.24979698789733</v>
      </c>
      <c r="C54" s="95">
        <v>126.97651172134877</v>
      </c>
      <c r="D54" s="95">
        <v>126.97651172134877</v>
      </c>
      <c r="E54" s="95"/>
      <c r="F54" s="95">
        <f t="shared" si="0"/>
        <v>0</v>
      </c>
      <c r="G54" s="95">
        <f t="shared" si="1"/>
        <v>5.593951010269449</v>
      </c>
      <c r="H54" s="95"/>
      <c r="I54" s="95">
        <v>0.10205696877331889</v>
      </c>
      <c r="J54" s="95">
        <v>0.10205696877331889</v>
      </c>
      <c r="L54" s="95">
        <f t="shared" si="2"/>
        <v>0</v>
      </c>
    </row>
    <row r="55" spans="1:12" ht="15.75" x14ac:dyDescent="0.25">
      <c r="A55" s="153" t="s">
        <v>155</v>
      </c>
      <c r="B55" s="94">
        <v>117.96226367992938</v>
      </c>
      <c r="C55" s="94">
        <v>118.20998180285217</v>
      </c>
      <c r="D55" s="94">
        <v>118.06184335676319</v>
      </c>
      <c r="E55" s="94"/>
      <c r="F55" s="94">
        <f t="shared" si="0"/>
        <v>-0.12531805168199961</v>
      </c>
      <c r="G55" s="94">
        <f t="shared" si="1"/>
        <v>8.4416552995292271E-2</v>
      </c>
      <c r="H55" s="94"/>
      <c r="I55" s="94">
        <v>2.4240764418163017</v>
      </c>
      <c r="J55" s="94">
        <v>2.4210386364481349</v>
      </c>
      <c r="L55" s="94">
        <f t="shared" si="2"/>
        <v>-3.0378053681667794E-3</v>
      </c>
    </row>
    <row r="56" spans="1:12" s="105" customFormat="1" ht="15.75" x14ac:dyDescent="0.25">
      <c r="A56" s="154" t="s">
        <v>235</v>
      </c>
      <c r="B56" s="95">
        <v>108.75587613254895</v>
      </c>
      <c r="C56" s="95">
        <v>108.00024378082142</v>
      </c>
      <c r="D56" s="95">
        <v>107.61071154425188</v>
      </c>
      <c r="E56" s="95"/>
      <c r="F56" s="95">
        <f t="shared" si="0"/>
        <v>-0.36067718269234827</v>
      </c>
      <c r="G56" s="95">
        <f t="shared" si="1"/>
        <v>-1.0529680133341657</v>
      </c>
      <c r="H56" s="95"/>
      <c r="I56" s="95">
        <v>0.84225049821291942</v>
      </c>
      <c r="J56" s="95">
        <v>0.83921269284475275</v>
      </c>
      <c r="L56" s="95">
        <f t="shared" si="2"/>
        <v>-3.0378053681666684E-3</v>
      </c>
    </row>
    <row r="57" spans="1:12" ht="15.75" x14ac:dyDescent="0.25">
      <c r="A57" s="155" t="s">
        <v>234</v>
      </c>
      <c r="B57" s="94">
        <v>123.61203595719863</v>
      </c>
      <c r="C57" s="94">
        <v>124.47548980348634</v>
      </c>
      <c r="D57" s="94">
        <v>124.47548980348634</v>
      </c>
      <c r="E57" s="94"/>
      <c r="F57" s="94">
        <f t="shared" si="0"/>
        <v>0</v>
      </c>
      <c r="G57" s="94">
        <f t="shared" si="1"/>
        <v>0.6985192336664392</v>
      </c>
      <c r="H57" s="94"/>
      <c r="I57" s="94">
        <v>1.5818259436033821</v>
      </c>
      <c r="J57" s="94">
        <v>1.5818259436033821</v>
      </c>
      <c r="L57" s="94">
        <f t="shared" si="2"/>
        <v>0</v>
      </c>
    </row>
    <row r="58" spans="1:12" s="105" customFormat="1" ht="15.75" x14ac:dyDescent="0.25">
      <c r="A58" s="152" t="s">
        <v>76</v>
      </c>
      <c r="B58" s="95">
        <v>105.00496319597009</v>
      </c>
      <c r="C58" s="95">
        <v>107.9900768724068</v>
      </c>
      <c r="D58" s="95">
        <v>107.68222264760287</v>
      </c>
      <c r="E58" s="95"/>
      <c r="F58" s="95">
        <f t="shared" si="0"/>
        <v>-0.28507640120274402</v>
      </c>
      <c r="G58" s="95">
        <f t="shared" si="1"/>
        <v>2.5496503880833021</v>
      </c>
      <c r="H58" s="95"/>
      <c r="I58" s="95">
        <v>2.6392188065733975</v>
      </c>
      <c r="J58" s="95">
        <v>2.6316950165797524</v>
      </c>
      <c r="L58" s="95">
        <f t="shared" si="2"/>
        <v>-7.5237899936451136E-3</v>
      </c>
    </row>
    <row r="59" spans="1:12" ht="15.75" x14ac:dyDescent="0.25">
      <c r="A59" s="153" t="s">
        <v>156</v>
      </c>
      <c r="B59" s="94">
        <v>105.6844846617427</v>
      </c>
      <c r="C59" s="94">
        <v>106.86489368419312</v>
      </c>
      <c r="D59" s="94">
        <v>106.32953312580487</v>
      </c>
      <c r="E59" s="94"/>
      <c r="F59" s="94">
        <f t="shared" si="0"/>
        <v>-0.50096953258601529</v>
      </c>
      <c r="G59" s="94">
        <f t="shared" si="1"/>
        <v>0.61035303916816552</v>
      </c>
      <c r="H59" s="94"/>
      <c r="I59" s="94">
        <v>0.80641673359159749</v>
      </c>
      <c r="J59" s="94">
        <v>0.8023768314506281</v>
      </c>
      <c r="L59" s="94">
        <f t="shared" si="2"/>
        <v>-4.0399021409693869E-3</v>
      </c>
    </row>
    <row r="60" spans="1:12" s="105" customFormat="1" ht="15.75" x14ac:dyDescent="0.25">
      <c r="A60" s="154" t="s">
        <v>13</v>
      </c>
      <c r="B60" s="95">
        <v>108.20122645600075</v>
      </c>
      <c r="C60" s="95">
        <v>109.37668428842746</v>
      </c>
      <c r="D60" s="95">
        <v>108.62965134778042</v>
      </c>
      <c r="E60" s="95"/>
      <c r="F60" s="95">
        <f t="shared" si="0"/>
        <v>-0.6829910282131979</v>
      </c>
      <c r="G60" s="95">
        <f t="shared" si="1"/>
        <v>0.39595197375501545</v>
      </c>
      <c r="H60" s="95"/>
      <c r="I60" s="95">
        <v>0.63429969628595595</v>
      </c>
      <c r="J60" s="95">
        <v>0.62996748626833943</v>
      </c>
      <c r="L60" s="95">
        <f t="shared" si="2"/>
        <v>-4.3322100176165224E-3</v>
      </c>
    </row>
    <row r="61" spans="1:12" ht="15.75" x14ac:dyDescent="0.25">
      <c r="A61" s="155" t="s">
        <v>14</v>
      </c>
      <c r="B61" s="94">
        <v>97.329654879658449</v>
      </c>
      <c r="C61" s="94">
        <v>98.52650037165904</v>
      </c>
      <c r="D61" s="94">
        <v>98.69382879287744</v>
      </c>
      <c r="E61" s="94"/>
      <c r="F61" s="94">
        <f t="shared" si="0"/>
        <v>0.16983087858313262</v>
      </c>
      <c r="G61" s="94">
        <f t="shared" si="1"/>
        <v>1.4016015107684243</v>
      </c>
      <c r="H61" s="94"/>
      <c r="I61" s="94">
        <v>0.17211703730564137</v>
      </c>
      <c r="J61" s="94">
        <v>0.17240934518228881</v>
      </c>
      <c r="L61" s="94">
        <f t="shared" si="2"/>
        <v>2.9230787664744073E-4</v>
      </c>
    </row>
    <row r="62" spans="1:12" s="105" customFormat="1" ht="15.75" x14ac:dyDescent="0.25">
      <c r="A62" s="156" t="s">
        <v>157</v>
      </c>
      <c r="B62" s="95">
        <v>104.70142555273516</v>
      </c>
      <c r="C62" s="95">
        <v>108.49268859309696</v>
      </c>
      <c r="D62" s="95">
        <v>108.28645990890591</v>
      </c>
      <c r="E62" s="95"/>
      <c r="F62" s="95">
        <f t="shared" si="0"/>
        <v>-0.19008532912712095</v>
      </c>
      <c r="G62" s="95">
        <f t="shared" si="1"/>
        <v>3.4240549612813753</v>
      </c>
      <c r="H62" s="95"/>
      <c r="I62" s="95">
        <v>1.8328020729818004</v>
      </c>
      <c r="J62" s="95">
        <v>1.8293181851291245</v>
      </c>
      <c r="L62" s="95">
        <f t="shared" si="2"/>
        <v>-3.4838878526759487E-3</v>
      </c>
    </row>
    <row r="63" spans="1:12" ht="15.75" x14ac:dyDescent="0.25">
      <c r="A63" s="155" t="s">
        <v>233</v>
      </c>
      <c r="B63" s="94">
        <v>111.11172264857224</v>
      </c>
      <c r="C63" s="94">
        <v>115.9296789510647</v>
      </c>
      <c r="D63" s="94">
        <v>114.15380359311969</v>
      </c>
      <c r="E63" s="94"/>
      <c r="F63" s="94">
        <f t="shared" si="0"/>
        <v>-1.5318556680335771</v>
      </c>
      <c r="G63" s="94">
        <f t="shared" si="1"/>
        <v>2.7378577813693461</v>
      </c>
      <c r="H63" s="94"/>
      <c r="I63" s="94">
        <v>0.42400330670975128</v>
      </c>
      <c r="J63" s="94">
        <v>0.41750818802326811</v>
      </c>
      <c r="L63" s="94">
        <f t="shared" si="2"/>
        <v>-6.49511868648317E-3</v>
      </c>
    </row>
    <row r="64" spans="1:12" s="105" customFormat="1" ht="15.75" x14ac:dyDescent="0.25">
      <c r="A64" s="154" t="s">
        <v>77</v>
      </c>
      <c r="B64" s="95">
        <v>101.22298599680769</v>
      </c>
      <c r="C64" s="95">
        <v>110.48064440935437</v>
      </c>
      <c r="D64" s="95">
        <v>110.90078452979928</v>
      </c>
      <c r="E64" s="95"/>
      <c r="F64" s="95">
        <f t="shared" si="0"/>
        <v>0.38028391551392371</v>
      </c>
      <c r="G64" s="95">
        <f t="shared" si="1"/>
        <v>9.5608704265025324</v>
      </c>
      <c r="H64" s="95"/>
      <c r="I64" s="95">
        <v>0.62213579621175186</v>
      </c>
      <c r="J64" s="95">
        <v>0.62450167857739958</v>
      </c>
      <c r="L64" s="95">
        <f t="shared" si="2"/>
        <v>2.3658823656477201E-3</v>
      </c>
    </row>
    <row r="65" spans="1:12" ht="15.75" x14ac:dyDescent="0.25">
      <c r="A65" s="155" t="s">
        <v>232</v>
      </c>
      <c r="B65" s="94">
        <v>104.19418388830131</v>
      </c>
      <c r="C65" s="94">
        <v>103.44389581388414</v>
      </c>
      <c r="D65" s="94">
        <v>103.5287572631256</v>
      </c>
      <c r="E65" s="94"/>
      <c r="F65" s="94">
        <f t="shared" si="0"/>
        <v>8.20362077179837E-2</v>
      </c>
      <c r="G65" s="94">
        <f t="shared" si="1"/>
        <v>-0.63864085339836452</v>
      </c>
      <c r="H65" s="94"/>
      <c r="I65" s="94">
        <v>0.78666297006029728</v>
      </c>
      <c r="J65" s="94">
        <v>0.78730831852845651</v>
      </c>
      <c r="L65" s="94">
        <f t="shared" si="2"/>
        <v>6.4534846815922364E-4</v>
      </c>
    </row>
    <row r="66" spans="1:12" s="105" customFormat="1" ht="15.75" x14ac:dyDescent="0.25">
      <c r="A66" s="157" t="s">
        <v>247</v>
      </c>
      <c r="B66" s="96">
        <v>123.55132498806739</v>
      </c>
      <c r="C66" s="96">
        <v>161.03258096506801</v>
      </c>
      <c r="D66" s="96">
        <v>161.87362530118892</v>
      </c>
      <c r="E66" s="96"/>
      <c r="F66" s="96">
        <f t="shared" si="0"/>
        <v>0.52228209414550975</v>
      </c>
      <c r="G66" s="96">
        <f t="shared" si="1"/>
        <v>31.017312292541344</v>
      </c>
      <c r="H66" s="96"/>
      <c r="I66" s="96">
        <v>5.0059673029561012</v>
      </c>
      <c r="J66" s="96">
        <v>5.0321125738182202</v>
      </c>
      <c r="L66" s="96">
        <f t="shared" si="2"/>
        <v>2.6145270862119041E-2</v>
      </c>
    </row>
    <row r="67" spans="1:12" ht="15.75" x14ac:dyDescent="0.25">
      <c r="A67" s="158" t="s">
        <v>1</v>
      </c>
      <c r="B67" s="94">
        <v>122.68138282325579</v>
      </c>
      <c r="C67" s="94">
        <v>172.08510541451196</v>
      </c>
      <c r="D67" s="94">
        <v>172.08510541451196</v>
      </c>
      <c r="E67" s="94"/>
      <c r="F67" s="94">
        <f t="shared" si="0"/>
        <v>0</v>
      </c>
      <c r="G67" s="94">
        <f t="shared" si="1"/>
        <v>40.269942720185156</v>
      </c>
      <c r="H67" s="94"/>
      <c r="I67" s="94">
        <v>4.0381137088916095</v>
      </c>
      <c r="J67" s="94">
        <v>4.0381137088916086</v>
      </c>
      <c r="L67" s="94">
        <f t="shared" si="2"/>
        <v>0</v>
      </c>
    </row>
    <row r="68" spans="1:12" s="105" customFormat="1" ht="15.75" x14ac:dyDescent="0.25">
      <c r="A68" s="156" t="s">
        <v>78</v>
      </c>
      <c r="B68" s="95">
        <v>122.68138282325579</v>
      </c>
      <c r="C68" s="95">
        <v>172.08510541451196</v>
      </c>
      <c r="D68" s="95">
        <v>172.08510541451196</v>
      </c>
      <c r="E68" s="95"/>
      <c r="F68" s="95">
        <f t="shared" si="0"/>
        <v>0</v>
      </c>
      <c r="G68" s="95">
        <f t="shared" si="1"/>
        <v>40.269942720185156</v>
      </c>
      <c r="H68" s="95"/>
      <c r="I68" s="95">
        <v>4.0381137088916095</v>
      </c>
      <c r="J68" s="95">
        <v>4.0381137088916086</v>
      </c>
      <c r="L68" s="95">
        <f t="shared" si="2"/>
        <v>0</v>
      </c>
    </row>
    <row r="69" spans="1:12" ht="15.75" x14ac:dyDescent="0.25">
      <c r="A69" s="155" t="s">
        <v>15</v>
      </c>
      <c r="B69" s="94">
        <v>122.68138282325579</v>
      </c>
      <c r="C69" s="94">
        <v>172.08510541451196</v>
      </c>
      <c r="D69" s="94">
        <v>172.08510541451196</v>
      </c>
      <c r="E69" s="94"/>
      <c r="F69" s="94">
        <f t="shared" si="0"/>
        <v>0</v>
      </c>
      <c r="G69" s="94">
        <f t="shared" si="1"/>
        <v>40.269942720185156</v>
      </c>
      <c r="H69" s="94"/>
      <c r="I69" s="94">
        <v>4.0381137088916095</v>
      </c>
      <c r="J69" s="94">
        <v>4.0381137088916086</v>
      </c>
      <c r="L69" s="94">
        <f t="shared" si="2"/>
        <v>0</v>
      </c>
    </row>
    <row r="70" spans="1:12" s="105" customFormat="1" ht="15.75" x14ac:dyDescent="0.25">
      <c r="A70" s="152" t="s">
        <v>16</v>
      </c>
      <c r="B70" s="95">
        <v>126.23000329290586</v>
      </c>
      <c r="C70" s="95">
        <v>127.00025254835126</v>
      </c>
      <c r="D70" s="95">
        <v>130.43099457668819</v>
      </c>
      <c r="E70" s="95"/>
      <c r="F70" s="95">
        <f t="shared" si="0"/>
        <v>2.7013663040006852</v>
      </c>
      <c r="G70" s="95">
        <f t="shared" si="1"/>
        <v>3.3280449767828069</v>
      </c>
      <c r="H70" s="95"/>
      <c r="I70" s="95">
        <v>0.96785359406449256</v>
      </c>
      <c r="J70" s="95">
        <v>0.99399886492661016</v>
      </c>
      <c r="L70" s="95">
        <f t="shared" si="2"/>
        <v>2.6145270862117598E-2</v>
      </c>
    </row>
    <row r="71" spans="1:12" ht="15.75" x14ac:dyDescent="0.25">
      <c r="A71" s="153" t="s">
        <v>16</v>
      </c>
      <c r="B71" s="94">
        <v>126.23000329290586</v>
      </c>
      <c r="C71" s="94">
        <v>127.00025254835126</v>
      </c>
      <c r="D71" s="94">
        <v>130.43099457668819</v>
      </c>
      <c r="E71" s="94"/>
      <c r="F71" s="94">
        <f t="shared" ref="F71:F134" si="3">((D71/C71-1)*100)</f>
        <v>2.7013663040006852</v>
      </c>
      <c r="G71" s="94">
        <f t="shared" ref="G71:G134" si="4">((D71/B71-1)*100)</f>
        <v>3.3280449767828069</v>
      </c>
      <c r="H71" s="94"/>
      <c r="I71" s="94">
        <v>0.96785359406449256</v>
      </c>
      <c r="J71" s="94">
        <v>0.99399886492661016</v>
      </c>
      <c r="L71" s="94">
        <f t="shared" si="2"/>
        <v>2.6145270862117598E-2</v>
      </c>
    </row>
    <row r="72" spans="1:12" s="105" customFormat="1" ht="15.75" x14ac:dyDescent="0.25">
      <c r="A72" s="154" t="s">
        <v>16</v>
      </c>
      <c r="B72" s="95">
        <v>126.23000329290586</v>
      </c>
      <c r="C72" s="95">
        <v>127.00025254835126</v>
      </c>
      <c r="D72" s="95">
        <v>130.43099457668819</v>
      </c>
      <c r="E72" s="95"/>
      <c r="F72" s="95">
        <f t="shared" si="3"/>
        <v>2.7013663040006852</v>
      </c>
      <c r="G72" s="95">
        <f t="shared" si="4"/>
        <v>3.3280449767828069</v>
      </c>
      <c r="H72" s="95"/>
      <c r="I72" s="95">
        <v>0.96785359406449256</v>
      </c>
      <c r="J72" s="95">
        <v>0.99399886492661016</v>
      </c>
      <c r="L72" s="95">
        <f t="shared" ref="L72:L135" si="5">J72-I72</f>
        <v>2.6145270862117598E-2</v>
      </c>
    </row>
    <row r="73" spans="1:12" ht="15.75" x14ac:dyDescent="0.25">
      <c r="A73" s="151" t="s">
        <v>128</v>
      </c>
      <c r="B73" s="97">
        <v>102.14061491595783</v>
      </c>
      <c r="C73" s="97">
        <v>101.41414794847827</v>
      </c>
      <c r="D73" s="97">
        <v>101.73651665551675</v>
      </c>
      <c r="E73" s="97"/>
      <c r="F73" s="97">
        <f t="shared" si="3"/>
        <v>0.31787350538334813</v>
      </c>
      <c r="G73" s="97">
        <f t="shared" si="4"/>
        <v>-0.39562935936264809</v>
      </c>
      <c r="H73" s="97"/>
      <c r="I73" s="97">
        <v>4.435489386226223</v>
      </c>
      <c r="J73" s="97">
        <v>4.4495886318191271</v>
      </c>
      <c r="L73" s="97">
        <f t="shared" si="5"/>
        <v>1.4099245592904097E-2</v>
      </c>
    </row>
    <row r="74" spans="1:12" s="105" customFormat="1" ht="15.75" x14ac:dyDescent="0.25">
      <c r="A74" s="152" t="s">
        <v>79</v>
      </c>
      <c r="B74" s="95">
        <v>102.19527221985639</v>
      </c>
      <c r="C74" s="95">
        <v>101.2329930280402</v>
      </c>
      <c r="D74" s="95">
        <v>101.66634742901697</v>
      </c>
      <c r="E74" s="95"/>
      <c r="F74" s="95">
        <f t="shared" si="3"/>
        <v>0.42807625065153232</v>
      </c>
      <c r="G74" s="95">
        <f t="shared" si="4"/>
        <v>-0.51756287678507151</v>
      </c>
      <c r="H74" s="95"/>
      <c r="I74" s="95">
        <v>3.3036407566573418</v>
      </c>
      <c r="J74" s="95">
        <v>3.3177828581434361</v>
      </c>
      <c r="L74" s="95">
        <f t="shared" si="5"/>
        <v>1.4142101486094294E-2</v>
      </c>
    </row>
    <row r="75" spans="1:12" ht="15.75" x14ac:dyDescent="0.25">
      <c r="A75" s="153" t="s">
        <v>80</v>
      </c>
      <c r="B75" s="94">
        <v>97.126712351361292</v>
      </c>
      <c r="C75" s="94">
        <v>94.308441256414113</v>
      </c>
      <c r="D75" s="94">
        <v>96.548656599335771</v>
      </c>
      <c r="E75" s="94"/>
      <c r="F75" s="94">
        <f t="shared" si="3"/>
        <v>2.3754133915020015</v>
      </c>
      <c r="G75" s="94">
        <f t="shared" si="4"/>
        <v>-0.59515630461615121</v>
      </c>
      <c r="H75" s="94"/>
      <c r="I75" s="94">
        <v>0.5545401853190014</v>
      </c>
      <c r="J75" s="94">
        <v>0.56771280714232897</v>
      </c>
      <c r="L75" s="94">
        <f t="shared" si="5"/>
        <v>1.3172621823327568E-2</v>
      </c>
    </row>
    <row r="76" spans="1:12" s="105" customFormat="1" ht="15.75" x14ac:dyDescent="0.25">
      <c r="A76" s="154" t="s">
        <v>81</v>
      </c>
      <c r="B76" s="95">
        <v>97.126712351361292</v>
      </c>
      <c r="C76" s="95">
        <v>94.308441256414113</v>
      </c>
      <c r="D76" s="95">
        <v>96.548656599335771</v>
      </c>
      <c r="E76" s="95"/>
      <c r="F76" s="95">
        <f t="shared" si="3"/>
        <v>2.3754133915020015</v>
      </c>
      <c r="G76" s="95">
        <f t="shared" si="4"/>
        <v>-0.59515630461615121</v>
      </c>
      <c r="H76" s="95"/>
      <c r="I76" s="95">
        <v>0.5545401853190014</v>
      </c>
      <c r="J76" s="95">
        <v>0.56771280714232897</v>
      </c>
      <c r="L76" s="95">
        <f t="shared" si="5"/>
        <v>1.3172621823327568E-2</v>
      </c>
    </row>
    <row r="77" spans="1:12" ht="15.75" x14ac:dyDescent="0.25">
      <c r="A77" s="153" t="s">
        <v>82</v>
      </c>
      <c r="B77" s="94">
        <v>104.20984519104734</v>
      </c>
      <c r="C77" s="94">
        <v>103.56047838267868</v>
      </c>
      <c r="D77" s="94">
        <v>103.60286232795025</v>
      </c>
      <c r="E77" s="94"/>
      <c r="F77" s="94">
        <f t="shared" si="3"/>
        <v>4.0926756938053366E-2</v>
      </c>
      <c r="G77" s="94">
        <f t="shared" si="4"/>
        <v>-0.58246210997080494</v>
      </c>
      <c r="H77" s="94"/>
      <c r="I77" s="94">
        <v>2.3688162349011712</v>
      </c>
      <c r="J77" s="94">
        <v>2.3697857145639389</v>
      </c>
      <c r="L77" s="94">
        <f t="shared" si="5"/>
        <v>9.694796627677249E-4</v>
      </c>
    </row>
    <row r="78" spans="1:12" s="105" customFormat="1" ht="15.75" x14ac:dyDescent="0.25">
      <c r="A78" s="154" t="s">
        <v>231</v>
      </c>
      <c r="B78" s="95">
        <v>101.51941290557194</v>
      </c>
      <c r="C78" s="95">
        <v>100.16476487441292</v>
      </c>
      <c r="D78" s="95">
        <v>100.05288549767589</v>
      </c>
      <c r="E78" s="95"/>
      <c r="F78" s="95">
        <f t="shared" si="3"/>
        <v>-0.11169534204699127</v>
      </c>
      <c r="G78" s="95">
        <f t="shared" si="4"/>
        <v>-1.4445782987930977</v>
      </c>
      <c r="H78" s="95"/>
      <c r="I78" s="95">
        <v>1.089031790969653</v>
      </c>
      <c r="J78" s="95">
        <v>1.0878153931857288</v>
      </c>
      <c r="L78" s="95">
        <f t="shared" si="5"/>
        <v>-1.216397783924128E-3</v>
      </c>
    </row>
    <row r="79" spans="1:12" ht="15.75" x14ac:dyDescent="0.25">
      <c r="A79" s="155" t="s">
        <v>230</v>
      </c>
      <c r="B79" s="94">
        <v>106.38733949234836</v>
      </c>
      <c r="C79" s="94">
        <v>105.04694518670121</v>
      </c>
      <c r="D79" s="94">
        <v>104.99064800044451</v>
      </c>
      <c r="E79" s="94"/>
      <c r="F79" s="94">
        <f t="shared" si="3"/>
        <v>-5.3592406858327113E-2</v>
      </c>
      <c r="G79" s="94">
        <f t="shared" si="4"/>
        <v>-1.312836187622024</v>
      </c>
      <c r="H79" s="94"/>
      <c r="I79" s="94">
        <v>0.64288311636111306</v>
      </c>
      <c r="J79" s="94">
        <v>0.64253857982576923</v>
      </c>
      <c r="L79" s="94">
        <f t="shared" si="5"/>
        <v>-3.4453653534383122E-4</v>
      </c>
    </row>
    <row r="80" spans="1:12" s="105" customFormat="1" ht="15.75" x14ac:dyDescent="0.25">
      <c r="A80" s="154" t="s">
        <v>229</v>
      </c>
      <c r="B80" s="95">
        <v>106.91759053497019</v>
      </c>
      <c r="C80" s="95">
        <v>108.29107487640206</v>
      </c>
      <c r="D80" s="95">
        <v>108.72131616831794</v>
      </c>
      <c r="E80" s="95"/>
      <c r="F80" s="95">
        <f t="shared" si="3"/>
        <v>0.39730078624387044</v>
      </c>
      <c r="G80" s="95">
        <f t="shared" si="4"/>
        <v>1.6870242065152086</v>
      </c>
      <c r="H80" s="95"/>
      <c r="I80" s="95">
        <v>0.63690132757040585</v>
      </c>
      <c r="J80" s="95">
        <v>0.63943174155244076</v>
      </c>
      <c r="L80" s="95">
        <f t="shared" si="5"/>
        <v>2.530413982034907E-3</v>
      </c>
    </row>
    <row r="81" spans="1:12" ht="15.75" x14ac:dyDescent="0.25">
      <c r="A81" s="153" t="s">
        <v>158</v>
      </c>
      <c r="B81" s="94">
        <v>98.000311799345909</v>
      </c>
      <c r="C81" s="94">
        <v>98.005989850579866</v>
      </c>
      <c r="D81" s="94">
        <v>98.005989850579866</v>
      </c>
      <c r="E81" s="94"/>
      <c r="F81" s="94">
        <f t="shared" si="3"/>
        <v>0</v>
      </c>
      <c r="G81" s="94">
        <f t="shared" si="4"/>
        <v>5.7939113965010947E-3</v>
      </c>
      <c r="H81" s="94"/>
      <c r="I81" s="94">
        <v>0.38028433643716841</v>
      </c>
      <c r="J81" s="94">
        <v>0.38028433643716841</v>
      </c>
      <c r="L81" s="94">
        <f t="shared" si="5"/>
        <v>0</v>
      </c>
    </row>
    <row r="82" spans="1:12" s="105" customFormat="1" ht="15.75" x14ac:dyDescent="0.25">
      <c r="A82" s="154" t="s">
        <v>228</v>
      </c>
      <c r="B82" s="95">
        <v>98.000311799345909</v>
      </c>
      <c r="C82" s="95">
        <v>98.005989850579866</v>
      </c>
      <c r="D82" s="95">
        <v>98.005989850579866</v>
      </c>
      <c r="E82" s="95"/>
      <c r="F82" s="95">
        <f t="shared" si="3"/>
        <v>0</v>
      </c>
      <c r="G82" s="95">
        <f t="shared" si="4"/>
        <v>5.7939113965010947E-3</v>
      </c>
      <c r="H82" s="95"/>
      <c r="I82" s="95">
        <v>0.38028433643716841</v>
      </c>
      <c r="J82" s="95">
        <v>0.38028433643716841</v>
      </c>
      <c r="L82" s="95">
        <f t="shared" si="5"/>
        <v>0</v>
      </c>
    </row>
    <row r="83" spans="1:12" ht="15.75" x14ac:dyDescent="0.25">
      <c r="A83" s="158" t="s">
        <v>83</v>
      </c>
      <c r="B83" s="94">
        <v>101.97995650382751</v>
      </c>
      <c r="C83" s="94">
        <v>101.94663052246564</v>
      </c>
      <c r="D83" s="94">
        <v>101.94277045337627</v>
      </c>
      <c r="E83" s="94"/>
      <c r="F83" s="94">
        <f t="shared" si="3"/>
        <v>-3.7863625993228567E-3</v>
      </c>
      <c r="G83" s="94">
        <f t="shared" si="4"/>
        <v>-3.6464077575715237E-2</v>
      </c>
      <c r="H83" s="94"/>
      <c r="I83" s="94">
        <v>1.1318486295688817</v>
      </c>
      <c r="J83" s="94">
        <v>1.1318057736756906</v>
      </c>
      <c r="L83" s="94">
        <f t="shared" si="5"/>
        <v>-4.2855893191084959E-5</v>
      </c>
    </row>
    <row r="84" spans="1:12" s="105" customFormat="1" ht="15.75" x14ac:dyDescent="0.25">
      <c r="A84" s="156" t="s">
        <v>159</v>
      </c>
      <c r="B84" s="95">
        <v>101.97995650382751</v>
      </c>
      <c r="C84" s="95">
        <v>101.94663052246564</v>
      </c>
      <c r="D84" s="95">
        <v>101.94277045337627</v>
      </c>
      <c r="E84" s="95"/>
      <c r="F84" s="95">
        <f t="shared" si="3"/>
        <v>-3.7863625993228567E-3</v>
      </c>
      <c r="G84" s="95">
        <f t="shared" si="4"/>
        <v>-3.6464077575715237E-2</v>
      </c>
      <c r="H84" s="95"/>
      <c r="I84" s="95">
        <v>1.1318486295688817</v>
      </c>
      <c r="J84" s="95">
        <v>1.1318057736756906</v>
      </c>
      <c r="L84" s="95">
        <f t="shared" si="5"/>
        <v>-4.2855893191084959E-5</v>
      </c>
    </row>
    <row r="85" spans="1:12" ht="15.75" x14ac:dyDescent="0.25">
      <c r="A85" s="155" t="s">
        <v>159</v>
      </c>
      <c r="B85" s="94">
        <v>101.97995650382751</v>
      </c>
      <c r="C85" s="94">
        <v>101.94663052246564</v>
      </c>
      <c r="D85" s="94">
        <v>101.94277045337627</v>
      </c>
      <c r="E85" s="94"/>
      <c r="F85" s="94">
        <f t="shared" si="3"/>
        <v>-3.7863625993228567E-3</v>
      </c>
      <c r="G85" s="94">
        <f t="shared" si="4"/>
        <v>-3.6464077575715237E-2</v>
      </c>
      <c r="H85" s="94"/>
      <c r="I85" s="94">
        <v>1.1318486295688817</v>
      </c>
      <c r="J85" s="94">
        <v>1.1318057736756906</v>
      </c>
      <c r="L85" s="94">
        <f t="shared" si="5"/>
        <v>-4.2855893191084959E-5</v>
      </c>
    </row>
    <row r="86" spans="1:12" s="105" customFormat="1" ht="15.75" x14ac:dyDescent="0.25">
      <c r="A86" s="157" t="s">
        <v>129</v>
      </c>
      <c r="B86" s="96">
        <v>103.17903513778771</v>
      </c>
      <c r="C86" s="96">
        <v>95.241479165220397</v>
      </c>
      <c r="D86" s="96">
        <v>95.271149534893354</v>
      </c>
      <c r="E86" s="96"/>
      <c r="F86" s="96">
        <f t="shared" si="3"/>
        <v>3.1152781259824458E-2</v>
      </c>
      <c r="G86" s="96">
        <f t="shared" si="4"/>
        <v>-7.6642368213019063</v>
      </c>
      <c r="H86" s="96"/>
      <c r="I86" s="96">
        <v>14.066216680179238</v>
      </c>
      <c r="J86" s="96">
        <v>14.070598697893145</v>
      </c>
      <c r="L86" s="96">
        <f t="shared" si="5"/>
        <v>4.3820177139064498E-3</v>
      </c>
    </row>
    <row r="87" spans="1:12" ht="15.75" x14ac:dyDescent="0.25">
      <c r="A87" s="158" t="s">
        <v>149</v>
      </c>
      <c r="B87" s="94">
        <v>106.8532425139463</v>
      </c>
      <c r="C87" s="94">
        <v>106.8532425139463</v>
      </c>
      <c r="D87" s="94">
        <v>106.8532425139463</v>
      </c>
      <c r="E87" s="94"/>
      <c r="F87" s="94">
        <f t="shared" si="3"/>
        <v>0</v>
      </c>
      <c r="G87" s="94">
        <f t="shared" si="4"/>
        <v>0</v>
      </c>
      <c r="H87" s="94"/>
      <c r="I87" s="94">
        <v>1.2076282274368093</v>
      </c>
      <c r="J87" s="94">
        <v>1.2076282274368093</v>
      </c>
      <c r="L87" s="94">
        <f t="shared" si="5"/>
        <v>0</v>
      </c>
    </row>
    <row r="88" spans="1:12" s="105" customFormat="1" ht="15.75" x14ac:dyDescent="0.25">
      <c r="A88" s="156" t="s">
        <v>160</v>
      </c>
      <c r="B88" s="95">
        <v>106.8532425139463</v>
      </c>
      <c r="C88" s="95">
        <v>106.8532425139463</v>
      </c>
      <c r="D88" s="95">
        <v>106.8532425139463</v>
      </c>
      <c r="E88" s="95"/>
      <c r="F88" s="95">
        <f t="shared" si="3"/>
        <v>0</v>
      </c>
      <c r="G88" s="95">
        <f t="shared" si="4"/>
        <v>0</v>
      </c>
      <c r="H88" s="95"/>
      <c r="I88" s="95">
        <v>1.2076282274368093</v>
      </c>
      <c r="J88" s="95">
        <v>1.2076282274368093</v>
      </c>
      <c r="L88" s="95">
        <f t="shared" si="5"/>
        <v>0</v>
      </c>
    </row>
    <row r="89" spans="1:12" ht="15.75" x14ac:dyDescent="0.25">
      <c r="A89" s="155" t="s">
        <v>160</v>
      </c>
      <c r="B89" s="94">
        <v>106.8532425139463</v>
      </c>
      <c r="C89" s="94">
        <v>106.8532425139463</v>
      </c>
      <c r="D89" s="94">
        <v>106.8532425139463</v>
      </c>
      <c r="E89" s="94"/>
      <c r="F89" s="94">
        <f t="shared" si="3"/>
        <v>0</v>
      </c>
      <c r="G89" s="94">
        <f t="shared" si="4"/>
        <v>0</v>
      </c>
      <c r="H89" s="94"/>
      <c r="I89" s="94">
        <v>1.2076282274368093</v>
      </c>
      <c r="J89" s="94">
        <v>1.2076282274368093</v>
      </c>
      <c r="L89" s="94">
        <f t="shared" si="5"/>
        <v>0</v>
      </c>
    </row>
    <row r="90" spans="1:12" s="105" customFormat="1" ht="15.75" x14ac:dyDescent="0.25">
      <c r="A90" s="152" t="s">
        <v>148</v>
      </c>
      <c r="B90" s="95">
        <v>107.45066329671907</v>
      </c>
      <c r="C90" s="95">
        <v>107.22094985364883</v>
      </c>
      <c r="D90" s="95">
        <v>107.29763757374884</v>
      </c>
      <c r="E90" s="95"/>
      <c r="F90" s="95">
        <f t="shared" si="3"/>
        <v>7.1523074739299197E-2</v>
      </c>
      <c r="G90" s="95">
        <f t="shared" si="4"/>
        <v>-0.14241487048586299</v>
      </c>
      <c r="H90" s="95"/>
      <c r="I90" s="95">
        <v>5.0676309352652833</v>
      </c>
      <c r="J90" s="95">
        <v>5.0712554607266247</v>
      </c>
      <c r="L90" s="95">
        <f t="shared" si="5"/>
        <v>3.6245254613413991E-3</v>
      </c>
    </row>
    <row r="91" spans="1:12" ht="15.75" x14ac:dyDescent="0.25">
      <c r="A91" s="153" t="s">
        <v>161</v>
      </c>
      <c r="B91" s="94">
        <v>105.26623118160538</v>
      </c>
      <c r="C91" s="94">
        <v>105.00285376450796</v>
      </c>
      <c r="D91" s="94">
        <v>105.09077989270085</v>
      </c>
      <c r="E91" s="94"/>
      <c r="F91" s="94">
        <f t="shared" si="3"/>
        <v>8.37368938467975E-2</v>
      </c>
      <c r="G91" s="94">
        <f t="shared" si="4"/>
        <v>-0.16667385821179659</v>
      </c>
      <c r="H91" s="94"/>
      <c r="I91" s="94">
        <v>4.3284689637188594</v>
      </c>
      <c r="J91" s="94">
        <v>4.3320934891802008</v>
      </c>
      <c r="L91" s="94">
        <f t="shared" si="5"/>
        <v>3.6245254613413991E-3</v>
      </c>
    </row>
    <row r="92" spans="1:12" s="105" customFormat="1" ht="15.75" x14ac:dyDescent="0.25">
      <c r="A92" s="154" t="s">
        <v>227</v>
      </c>
      <c r="B92" s="95">
        <v>105.26623118160538</v>
      </c>
      <c r="C92" s="95">
        <v>105.00285376450796</v>
      </c>
      <c r="D92" s="95">
        <v>105.09077989270085</v>
      </c>
      <c r="E92" s="95"/>
      <c r="F92" s="95">
        <f t="shared" si="3"/>
        <v>8.37368938467975E-2</v>
      </c>
      <c r="G92" s="95">
        <f t="shared" si="4"/>
        <v>-0.16667385821179659</v>
      </c>
      <c r="H92" s="95"/>
      <c r="I92" s="95">
        <v>4.3284689637188594</v>
      </c>
      <c r="J92" s="95">
        <v>4.3320934891802008</v>
      </c>
      <c r="L92" s="95">
        <f t="shared" si="5"/>
        <v>3.6245254613413991E-3</v>
      </c>
    </row>
    <row r="93" spans="1:12" ht="15.75" x14ac:dyDescent="0.25">
      <c r="A93" s="153" t="s">
        <v>162</v>
      </c>
      <c r="B93" s="94">
        <v>122.35661058360637</v>
      </c>
      <c r="C93" s="94">
        <v>122.35661058360637</v>
      </c>
      <c r="D93" s="94">
        <v>122.35661058360637</v>
      </c>
      <c r="E93" s="94"/>
      <c r="F93" s="94">
        <f t="shared" si="3"/>
        <v>0</v>
      </c>
      <c r="G93" s="94">
        <f t="shared" si="4"/>
        <v>0</v>
      </c>
      <c r="H93" s="94"/>
      <c r="I93" s="94">
        <v>0.73916197154642316</v>
      </c>
      <c r="J93" s="94">
        <v>0.73916197154642327</v>
      </c>
      <c r="L93" s="94">
        <f t="shared" si="5"/>
        <v>0</v>
      </c>
    </row>
    <row r="94" spans="1:12" s="105" customFormat="1" ht="15.75" x14ac:dyDescent="0.25">
      <c r="A94" s="154" t="s">
        <v>226</v>
      </c>
      <c r="B94" s="95">
        <v>122.35661058360637</v>
      </c>
      <c r="C94" s="95">
        <v>122.35661058360637</v>
      </c>
      <c r="D94" s="95">
        <v>122.35661058360637</v>
      </c>
      <c r="E94" s="95"/>
      <c r="F94" s="95">
        <f t="shared" si="3"/>
        <v>0</v>
      </c>
      <c r="G94" s="95">
        <f t="shared" si="4"/>
        <v>0</v>
      </c>
      <c r="H94" s="95"/>
      <c r="I94" s="95">
        <v>0.73916197154642316</v>
      </c>
      <c r="J94" s="95">
        <v>0.73916197154642327</v>
      </c>
      <c r="L94" s="95">
        <f t="shared" si="5"/>
        <v>0</v>
      </c>
    </row>
    <row r="95" spans="1:12" ht="15.75" x14ac:dyDescent="0.25">
      <c r="A95" s="158" t="s">
        <v>147</v>
      </c>
      <c r="B95" s="94">
        <v>107.12407773123068</v>
      </c>
      <c r="C95" s="94">
        <v>108.48689886243125</v>
      </c>
      <c r="D95" s="94">
        <v>108.48689886243125</v>
      </c>
      <c r="E95" s="94"/>
      <c r="F95" s="94">
        <f t="shared" si="3"/>
        <v>0</v>
      </c>
      <c r="G95" s="94">
        <f t="shared" si="4"/>
        <v>1.2721893714873422</v>
      </c>
      <c r="H95" s="94"/>
      <c r="I95" s="94">
        <v>0.35246204551742616</v>
      </c>
      <c r="J95" s="94">
        <v>0.35246204551742616</v>
      </c>
      <c r="L95" s="94">
        <f t="shared" si="5"/>
        <v>0</v>
      </c>
    </row>
    <row r="96" spans="1:12" s="105" customFormat="1" ht="15.75" x14ac:dyDescent="0.25">
      <c r="A96" s="156" t="s">
        <v>84</v>
      </c>
      <c r="B96" s="95">
        <v>99.999999999999986</v>
      </c>
      <c r="C96" s="95">
        <v>99.999999999999986</v>
      </c>
      <c r="D96" s="95">
        <v>99.999999999999986</v>
      </c>
      <c r="E96" s="95"/>
      <c r="F96" s="95">
        <f t="shared" si="3"/>
        <v>0</v>
      </c>
      <c r="G96" s="95">
        <f t="shared" si="4"/>
        <v>0</v>
      </c>
      <c r="H96" s="95"/>
      <c r="I96" s="95">
        <v>0.20600390916610059</v>
      </c>
      <c r="J96" s="95">
        <v>0.20600390916610056</v>
      </c>
      <c r="L96" s="95">
        <f t="shared" si="5"/>
        <v>0</v>
      </c>
    </row>
    <row r="97" spans="1:12" ht="15.75" x14ac:dyDescent="0.25">
      <c r="A97" s="155" t="s">
        <v>85</v>
      </c>
      <c r="B97" s="94">
        <v>99.999999999999986</v>
      </c>
      <c r="C97" s="94">
        <v>99.999999999999986</v>
      </c>
      <c r="D97" s="94">
        <v>99.999999999999986</v>
      </c>
      <c r="E97" s="94"/>
      <c r="F97" s="94">
        <f t="shared" si="3"/>
        <v>0</v>
      </c>
      <c r="G97" s="94">
        <f t="shared" si="4"/>
        <v>0</v>
      </c>
      <c r="H97" s="94"/>
      <c r="I97" s="94">
        <v>0.20600390916610059</v>
      </c>
      <c r="J97" s="94">
        <v>0.20600390916610056</v>
      </c>
      <c r="L97" s="94">
        <f t="shared" si="5"/>
        <v>0</v>
      </c>
    </row>
    <row r="98" spans="1:12" s="105" customFormat="1" ht="15.75" x14ac:dyDescent="0.25">
      <c r="A98" s="156" t="s">
        <v>86</v>
      </c>
      <c r="B98" s="95">
        <v>119.46866478771129</v>
      </c>
      <c r="C98" s="95">
        <v>123.19297953692291</v>
      </c>
      <c r="D98" s="95">
        <v>123.19297953692291</v>
      </c>
      <c r="E98" s="95"/>
      <c r="F98" s="95">
        <f t="shared" si="3"/>
        <v>0</v>
      </c>
      <c r="G98" s="95">
        <f t="shared" si="4"/>
        <v>3.1173988223853533</v>
      </c>
      <c r="H98" s="95"/>
      <c r="I98" s="95">
        <v>0.1464581363513256</v>
      </c>
      <c r="J98" s="95">
        <v>0.1464581363513256</v>
      </c>
      <c r="L98" s="95">
        <f t="shared" si="5"/>
        <v>0</v>
      </c>
    </row>
    <row r="99" spans="1:12" ht="15.75" x14ac:dyDescent="0.25">
      <c r="A99" s="155" t="s">
        <v>87</v>
      </c>
      <c r="B99" s="94">
        <v>119.46866478771129</v>
      </c>
      <c r="C99" s="94">
        <v>123.19297953692291</v>
      </c>
      <c r="D99" s="94">
        <v>123.19297953692291</v>
      </c>
      <c r="E99" s="94"/>
      <c r="F99" s="94">
        <f t="shared" si="3"/>
        <v>0</v>
      </c>
      <c r="G99" s="94">
        <f t="shared" si="4"/>
        <v>3.1173988223853533</v>
      </c>
      <c r="H99" s="94"/>
      <c r="I99" s="94">
        <v>0.1464581363513256</v>
      </c>
      <c r="J99" s="94">
        <v>0.1464581363513256</v>
      </c>
      <c r="L99" s="94">
        <f t="shared" si="5"/>
        <v>0</v>
      </c>
    </row>
    <row r="100" spans="1:12" s="105" customFormat="1" ht="15.75" x14ac:dyDescent="0.25">
      <c r="A100" s="152" t="s">
        <v>146</v>
      </c>
      <c r="B100" s="95">
        <v>100.19526833123938</v>
      </c>
      <c r="C100" s="95">
        <v>86.619075494672927</v>
      </c>
      <c r="D100" s="95">
        <v>86.627896267483635</v>
      </c>
      <c r="E100" s="95"/>
      <c r="F100" s="95">
        <f t="shared" si="3"/>
        <v>1.0183406784625149E-2</v>
      </c>
      <c r="G100" s="95">
        <f t="shared" si="4"/>
        <v>-13.540930913925841</v>
      </c>
      <c r="H100" s="95"/>
      <c r="I100" s="95">
        <v>7.4384954719597189</v>
      </c>
      <c r="J100" s="95">
        <v>7.4392529642122831</v>
      </c>
      <c r="L100" s="95">
        <f t="shared" si="5"/>
        <v>7.5749225256416253E-4</v>
      </c>
    </row>
    <row r="101" spans="1:12" ht="15.75" x14ac:dyDescent="0.25">
      <c r="A101" s="153" t="s">
        <v>17</v>
      </c>
      <c r="B101" s="94">
        <v>95.993945578202542</v>
      </c>
      <c r="C101" s="94">
        <v>75.451081264771574</v>
      </c>
      <c r="D101" s="94">
        <v>75.464428448416569</v>
      </c>
      <c r="E101" s="94"/>
      <c r="F101" s="94">
        <f t="shared" si="3"/>
        <v>1.7689850723479061E-2</v>
      </c>
      <c r="G101" s="94">
        <f t="shared" si="4"/>
        <v>-21.386262442000959</v>
      </c>
      <c r="H101" s="94"/>
      <c r="I101" s="94">
        <v>4.2820726099077087</v>
      </c>
      <c r="J101" s="94">
        <v>4.2828301021602719</v>
      </c>
      <c r="L101" s="94">
        <f t="shared" si="5"/>
        <v>7.5749225256327435E-4</v>
      </c>
    </row>
    <row r="102" spans="1:12" s="105" customFormat="1" ht="15.75" x14ac:dyDescent="0.25">
      <c r="A102" s="154" t="s">
        <v>17</v>
      </c>
      <c r="B102" s="95">
        <v>95.993945578202542</v>
      </c>
      <c r="C102" s="95">
        <v>75.451081264771574</v>
      </c>
      <c r="D102" s="95">
        <v>75.464428448416569</v>
      </c>
      <c r="E102" s="95"/>
      <c r="F102" s="95">
        <f t="shared" si="3"/>
        <v>1.7689850723479061E-2</v>
      </c>
      <c r="G102" s="95">
        <f t="shared" si="4"/>
        <v>-21.386262442000959</v>
      </c>
      <c r="H102" s="95"/>
      <c r="I102" s="95">
        <v>4.2820726099077087</v>
      </c>
      <c r="J102" s="95">
        <v>4.2828301021602719</v>
      </c>
      <c r="L102" s="95">
        <f t="shared" si="5"/>
        <v>7.5749225256327435E-4</v>
      </c>
    </row>
    <row r="103" spans="1:12" ht="15.75" x14ac:dyDescent="0.25">
      <c r="A103" s="153" t="s">
        <v>88</v>
      </c>
      <c r="B103" s="94">
        <v>101.37911846308744</v>
      </c>
      <c r="C103" s="94">
        <v>101.37911846308745</v>
      </c>
      <c r="D103" s="94">
        <v>101.37911846308745</v>
      </c>
      <c r="E103" s="94"/>
      <c r="F103" s="94">
        <f t="shared" si="3"/>
        <v>0</v>
      </c>
      <c r="G103" s="94">
        <f t="shared" si="4"/>
        <v>2.2204460492503131E-14</v>
      </c>
      <c r="H103" s="94"/>
      <c r="I103" s="94">
        <v>2.3209005235199514</v>
      </c>
      <c r="J103" s="94">
        <v>2.3209005235199518</v>
      </c>
      <c r="L103" s="94">
        <f t="shared" si="5"/>
        <v>0</v>
      </c>
    </row>
    <row r="104" spans="1:12" s="105" customFormat="1" ht="15.75" x14ac:dyDescent="0.25">
      <c r="A104" s="154" t="s">
        <v>89</v>
      </c>
      <c r="B104" s="95">
        <v>101.37911846308744</v>
      </c>
      <c r="C104" s="95">
        <v>101.37911846308745</v>
      </c>
      <c r="D104" s="95">
        <v>101.37911846308745</v>
      </c>
      <c r="E104" s="95"/>
      <c r="F104" s="95">
        <f t="shared" si="3"/>
        <v>0</v>
      </c>
      <c r="G104" s="95">
        <f t="shared" si="4"/>
        <v>2.2204460492503131E-14</v>
      </c>
      <c r="H104" s="95"/>
      <c r="I104" s="95">
        <v>2.3209005235199514</v>
      </c>
      <c r="J104" s="95">
        <v>2.3209005235199518</v>
      </c>
      <c r="L104" s="95">
        <f t="shared" si="5"/>
        <v>0</v>
      </c>
    </row>
    <row r="105" spans="1:12" ht="15.75" x14ac:dyDescent="0.25">
      <c r="A105" s="153" t="s">
        <v>90</v>
      </c>
      <c r="B105" s="94">
        <v>134.11907242766719</v>
      </c>
      <c r="C105" s="94">
        <v>134.11907242766719</v>
      </c>
      <c r="D105" s="94">
        <v>134.11907242766719</v>
      </c>
      <c r="E105" s="94"/>
      <c r="F105" s="94">
        <f t="shared" si="3"/>
        <v>0</v>
      </c>
      <c r="G105" s="94">
        <f t="shared" si="4"/>
        <v>0</v>
      </c>
      <c r="H105" s="94"/>
      <c r="I105" s="94">
        <v>0.83552233853205982</v>
      </c>
      <c r="J105" s="94">
        <v>0.83552233853205982</v>
      </c>
      <c r="L105" s="94">
        <f t="shared" si="5"/>
        <v>0</v>
      </c>
    </row>
    <row r="106" spans="1:12" s="105" customFormat="1" ht="15.75" x14ac:dyDescent="0.25">
      <c r="A106" s="154" t="s">
        <v>91</v>
      </c>
      <c r="B106" s="95">
        <v>134.11907242766719</v>
      </c>
      <c r="C106" s="95">
        <v>134.11907242766719</v>
      </c>
      <c r="D106" s="95">
        <v>134.11907242766719</v>
      </c>
      <c r="E106" s="95"/>
      <c r="F106" s="95">
        <f t="shared" si="3"/>
        <v>0</v>
      </c>
      <c r="G106" s="95">
        <f t="shared" si="4"/>
        <v>0</v>
      </c>
      <c r="H106" s="95"/>
      <c r="I106" s="95">
        <v>0.83552233853205982</v>
      </c>
      <c r="J106" s="95">
        <v>0.83552233853205982</v>
      </c>
      <c r="L106" s="95">
        <f t="shared" si="5"/>
        <v>0</v>
      </c>
    </row>
    <row r="107" spans="1:12" ht="15.75" x14ac:dyDescent="0.25">
      <c r="A107" s="151" t="s">
        <v>250</v>
      </c>
      <c r="B107" s="97">
        <v>100.12183832201163</v>
      </c>
      <c r="C107" s="97">
        <v>97.995620958843503</v>
      </c>
      <c r="D107" s="97">
        <v>98.446000351987394</v>
      </c>
      <c r="E107" s="97"/>
      <c r="F107" s="97">
        <f t="shared" si="3"/>
        <v>0.45959134575312977</v>
      </c>
      <c r="G107" s="97">
        <f t="shared" si="4"/>
        <v>-1.6737986418451589</v>
      </c>
      <c r="H107" s="97"/>
      <c r="I107" s="97">
        <v>9.6588324527590412</v>
      </c>
      <c r="J107" s="97">
        <v>9.7032236108127154</v>
      </c>
      <c r="L107" s="97">
        <f t="shared" si="5"/>
        <v>4.4391158053674218E-2</v>
      </c>
    </row>
    <row r="108" spans="1:12" s="105" customFormat="1" ht="15.75" x14ac:dyDescent="0.25">
      <c r="A108" s="152" t="s">
        <v>145</v>
      </c>
      <c r="B108" s="95">
        <v>103.66441749938421</v>
      </c>
      <c r="C108" s="95">
        <v>102.01751020412652</v>
      </c>
      <c r="D108" s="95">
        <v>102.01751020412652</v>
      </c>
      <c r="E108" s="95"/>
      <c r="F108" s="95">
        <f t="shared" si="3"/>
        <v>0</v>
      </c>
      <c r="G108" s="95">
        <f t="shared" si="4"/>
        <v>-1.5886910233856022</v>
      </c>
      <c r="H108" s="95"/>
      <c r="I108" s="95">
        <v>2.0082435029114585</v>
      </c>
      <c r="J108" s="95">
        <v>2.008243502911458</v>
      </c>
      <c r="L108" s="95">
        <f t="shared" si="5"/>
        <v>0</v>
      </c>
    </row>
    <row r="109" spans="1:12" ht="15.75" x14ac:dyDescent="0.25">
      <c r="A109" s="153" t="s">
        <v>163</v>
      </c>
      <c r="B109" s="94">
        <v>103.66441749938421</v>
      </c>
      <c r="C109" s="94">
        <v>102.01751020412652</v>
      </c>
      <c r="D109" s="94">
        <v>102.01751020412652</v>
      </c>
      <c r="E109" s="94"/>
      <c r="F109" s="94">
        <f t="shared" si="3"/>
        <v>0</v>
      </c>
      <c r="G109" s="94">
        <f t="shared" si="4"/>
        <v>-1.5886910233856022</v>
      </c>
      <c r="H109" s="94"/>
      <c r="I109" s="94">
        <v>2.0082435029114585</v>
      </c>
      <c r="J109" s="94">
        <v>2.008243502911458</v>
      </c>
      <c r="L109" s="94">
        <f t="shared" si="5"/>
        <v>0</v>
      </c>
    </row>
    <row r="110" spans="1:12" s="105" customFormat="1" ht="15.75" x14ac:dyDescent="0.25">
      <c r="A110" s="154" t="s">
        <v>225</v>
      </c>
      <c r="B110" s="95">
        <v>103.66441749938421</v>
      </c>
      <c r="C110" s="95">
        <v>102.01751020412652</v>
      </c>
      <c r="D110" s="95">
        <v>102.01751020412652</v>
      </c>
      <c r="E110" s="95"/>
      <c r="F110" s="95">
        <f t="shared" si="3"/>
        <v>0</v>
      </c>
      <c r="G110" s="95">
        <f t="shared" si="4"/>
        <v>-1.5886910233856022</v>
      </c>
      <c r="H110" s="95"/>
      <c r="I110" s="95">
        <v>2.0082435029114585</v>
      </c>
      <c r="J110" s="95">
        <v>2.008243502911458</v>
      </c>
      <c r="L110" s="95">
        <f t="shared" si="5"/>
        <v>0</v>
      </c>
    </row>
    <row r="111" spans="1:12" ht="15.75" x14ac:dyDescent="0.25">
      <c r="A111" s="158" t="s">
        <v>92</v>
      </c>
      <c r="B111" s="94">
        <v>98.332445097329483</v>
      </c>
      <c r="C111" s="94">
        <v>98.483367801437637</v>
      </c>
      <c r="D111" s="94">
        <v>98.483367801437637</v>
      </c>
      <c r="E111" s="94"/>
      <c r="F111" s="94">
        <f t="shared" si="3"/>
        <v>0</v>
      </c>
      <c r="G111" s="94">
        <f t="shared" si="4"/>
        <v>0.1534821024319788</v>
      </c>
      <c r="H111" s="94"/>
      <c r="I111" s="94">
        <v>0.30199675175459334</v>
      </c>
      <c r="J111" s="94">
        <v>0.30199675175459334</v>
      </c>
      <c r="L111" s="94">
        <f t="shared" si="5"/>
        <v>0</v>
      </c>
    </row>
    <row r="112" spans="1:12" s="105" customFormat="1" ht="15.75" x14ac:dyDescent="0.25">
      <c r="A112" s="156" t="s">
        <v>93</v>
      </c>
      <c r="B112" s="95">
        <v>98.332445097329483</v>
      </c>
      <c r="C112" s="95">
        <v>98.483367801437637</v>
      </c>
      <c r="D112" s="95">
        <v>98.483367801437637</v>
      </c>
      <c r="E112" s="95"/>
      <c r="F112" s="95">
        <f t="shared" si="3"/>
        <v>0</v>
      </c>
      <c r="G112" s="95">
        <f t="shared" si="4"/>
        <v>0.1534821024319788</v>
      </c>
      <c r="H112" s="95"/>
      <c r="I112" s="95">
        <v>0.30199675175459334</v>
      </c>
      <c r="J112" s="95">
        <v>0.30199675175459334</v>
      </c>
      <c r="L112" s="95">
        <f t="shared" si="5"/>
        <v>0</v>
      </c>
    </row>
    <row r="113" spans="1:12" ht="15.75" x14ac:dyDescent="0.25">
      <c r="A113" s="155" t="s">
        <v>92</v>
      </c>
      <c r="B113" s="94">
        <v>98.332445097329483</v>
      </c>
      <c r="C113" s="94">
        <v>98.483367801437637</v>
      </c>
      <c r="D113" s="94">
        <v>98.483367801437637</v>
      </c>
      <c r="E113" s="94"/>
      <c r="F113" s="94">
        <f t="shared" si="3"/>
        <v>0</v>
      </c>
      <c r="G113" s="94">
        <f t="shared" si="4"/>
        <v>0.1534821024319788</v>
      </c>
      <c r="H113" s="94"/>
      <c r="I113" s="94">
        <v>0.30199675175459334</v>
      </c>
      <c r="J113" s="94">
        <v>0.30199675175459334</v>
      </c>
      <c r="L113" s="94">
        <f t="shared" si="5"/>
        <v>0</v>
      </c>
    </row>
    <row r="114" spans="1:12" s="105" customFormat="1" ht="15.75" x14ac:dyDescent="0.25">
      <c r="A114" s="152" t="s">
        <v>94</v>
      </c>
      <c r="B114" s="95">
        <v>90.953376626693299</v>
      </c>
      <c r="C114" s="95">
        <v>87.709397393873616</v>
      </c>
      <c r="D114" s="95">
        <v>89.249326594293095</v>
      </c>
      <c r="E114" s="95"/>
      <c r="F114" s="95">
        <f t="shared" si="3"/>
        <v>1.7557174557980115</v>
      </c>
      <c r="G114" s="95">
        <f t="shared" si="4"/>
        <v>-1.8735423527971529</v>
      </c>
      <c r="H114" s="95"/>
      <c r="I114" s="95">
        <v>2.4810335226314311</v>
      </c>
      <c r="J114" s="95">
        <v>2.5245934612724712</v>
      </c>
      <c r="L114" s="95">
        <f t="shared" si="5"/>
        <v>4.355993864104013E-2</v>
      </c>
    </row>
    <row r="115" spans="1:12" ht="15.75" x14ac:dyDescent="0.25">
      <c r="A115" s="153" t="s">
        <v>164</v>
      </c>
      <c r="B115" s="94">
        <v>89.604427731790011</v>
      </c>
      <c r="C115" s="94">
        <v>86.224604184806466</v>
      </c>
      <c r="D115" s="94">
        <v>87.951003929055005</v>
      </c>
      <c r="E115" s="94"/>
      <c r="F115" s="94">
        <f t="shared" si="3"/>
        <v>2.0022124317883971</v>
      </c>
      <c r="G115" s="94">
        <f t="shared" si="4"/>
        <v>-1.8452478795848659</v>
      </c>
      <c r="H115" s="94"/>
      <c r="I115" s="94">
        <v>2.1755902595276559</v>
      </c>
      <c r="J115" s="94">
        <v>2.2191501981686961</v>
      </c>
      <c r="L115" s="94">
        <f t="shared" si="5"/>
        <v>4.355993864104013E-2</v>
      </c>
    </row>
    <row r="116" spans="1:12" s="105" customFormat="1" ht="15.75" x14ac:dyDescent="0.25">
      <c r="A116" s="154" t="s">
        <v>224</v>
      </c>
      <c r="B116" s="95">
        <v>76.778152590029691</v>
      </c>
      <c r="C116" s="95">
        <v>69.510006642549186</v>
      </c>
      <c r="D116" s="95">
        <v>74.77306429623674</v>
      </c>
      <c r="E116" s="95"/>
      <c r="F116" s="95">
        <f t="shared" si="3"/>
        <v>7.5716546550664177</v>
      </c>
      <c r="G116" s="95">
        <f t="shared" si="4"/>
        <v>-2.6115349564341139</v>
      </c>
      <c r="H116" s="95"/>
      <c r="I116" s="95">
        <v>0.41912496252099651</v>
      </c>
      <c r="J116" s="95">
        <v>0.45085965725626298</v>
      </c>
      <c r="L116" s="95">
        <f t="shared" si="5"/>
        <v>3.1734694735266467E-2</v>
      </c>
    </row>
    <row r="117" spans="1:12" ht="15.75" x14ac:dyDescent="0.25">
      <c r="A117" s="155" t="s">
        <v>223</v>
      </c>
      <c r="B117" s="94">
        <v>86.1091593133754</v>
      </c>
      <c r="C117" s="94">
        <v>82.62153252523791</v>
      </c>
      <c r="D117" s="94">
        <v>84.008210244444726</v>
      </c>
      <c r="E117" s="94"/>
      <c r="F117" s="94">
        <f t="shared" si="3"/>
        <v>1.6783490657029887</v>
      </c>
      <c r="G117" s="94">
        <f t="shared" si="4"/>
        <v>-2.4398671241054992</v>
      </c>
      <c r="H117" s="94"/>
      <c r="I117" s="94">
        <v>0.704575951893601</v>
      </c>
      <c r="J117" s="94">
        <v>0.71640119579937522</v>
      </c>
      <c r="L117" s="94">
        <f t="shared" si="5"/>
        <v>1.1825243905774219E-2</v>
      </c>
    </row>
    <row r="118" spans="1:12" s="105" customFormat="1" ht="15.75" x14ac:dyDescent="0.25">
      <c r="A118" s="154" t="s">
        <v>18</v>
      </c>
      <c r="B118" s="95">
        <v>99.750488289520462</v>
      </c>
      <c r="C118" s="95">
        <v>95.737504767398661</v>
      </c>
      <c r="D118" s="95">
        <v>95.737504767398661</v>
      </c>
      <c r="E118" s="95"/>
      <c r="F118" s="95">
        <f t="shared" si="3"/>
        <v>0</v>
      </c>
      <c r="G118" s="95">
        <f t="shared" si="4"/>
        <v>-4.0230214317090169</v>
      </c>
      <c r="H118" s="95"/>
      <c r="I118" s="95">
        <v>0.2642332161027785</v>
      </c>
      <c r="J118" s="95">
        <v>0.2642332161027785</v>
      </c>
      <c r="L118" s="95">
        <f t="shared" si="5"/>
        <v>0</v>
      </c>
    </row>
    <row r="119" spans="1:12" ht="15.75" x14ac:dyDescent="0.25">
      <c r="A119" s="155" t="s">
        <v>95</v>
      </c>
      <c r="B119" s="94">
        <v>92.870390563760296</v>
      </c>
      <c r="C119" s="94">
        <v>92.765449459798376</v>
      </c>
      <c r="D119" s="94">
        <v>92.765449459798376</v>
      </c>
      <c r="E119" s="94"/>
      <c r="F119" s="94">
        <f t="shared" si="3"/>
        <v>0</v>
      </c>
      <c r="G119" s="94">
        <f t="shared" si="4"/>
        <v>-0.11299737550890532</v>
      </c>
      <c r="H119" s="94"/>
      <c r="I119" s="94">
        <v>0.3939717990384542</v>
      </c>
      <c r="J119" s="94">
        <v>0.3939717990384542</v>
      </c>
      <c r="L119" s="94">
        <f t="shared" si="5"/>
        <v>0</v>
      </c>
    </row>
    <row r="120" spans="1:12" s="105" customFormat="1" ht="15.75" x14ac:dyDescent="0.25">
      <c r="A120" s="154" t="s">
        <v>96</v>
      </c>
      <c r="B120" s="95">
        <v>107.4030298919982</v>
      </c>
      <c r="C120" s="95">
        <v>107.35101643030168</v>
      </c>
      <c r="D120" s="95">
        <v>107.35101643030168</v>
      </c>
      <c r="E120" s="95"/>
      <c r="F120" s="95">
        <f t="shared" si="3"/>
        <v>0</v>
      </c>
      <c r="G120" s="95">
        <f t="shared" si="4"/>
        <v>-4.8428300159519821E-2</v>
      </c>
      <c r="H120" s="95"/>
      <c r="I120" s="95">
        <v>0.39368432997182568</v>
      </c>
      <c r="J120" s="95">
        <v>0.39368432997182573</v>
      </c>
      <c r="L120" s="95">
        <f t="shared" si="5"/>
        <v>0</v>
      </c>
    </row>
    <row r="121" spans="1:12" ht="15.75" x14ac:dyDescent="0.25">
      <c r="A121" s="153" t="s">
        <v>97</v>
      </c>
      <c r="B121" s="94">
        <v>102.09339772857541</v>
      </c>
      <c r="C121" s="94">
        <v>99.971261237222151</v>
      </c>
      <c r="D121" s="94">
        <v>99.971261237222151</v>
      </c>
      <c r="E121" s="94"/>
      <c r="F121" s="94">
        <f t="shared" si="3"/>
        <v>0</v>
      </c>
      <c r="G121" s="94">
        <f t="shared" si="4"/>
        <v>-2.0786226519712403</v>
      </c>
      <c r="H121" s="94"/>
      <c r="I121" s="94">
        <v>0.30544326310377506</v>
      </c>
      <c r="J121" s="94">
        <v>0.30544326310377506</v>
      </c>
      <c r="L121" s="94">
        <f t="shared" si="5"/>
        <v>0</v>
      </c>
    </row>
    <row r="122" spans="1:12" s="105" customFormat="1" ht="15.75" x14ac:dyDescent="0.25">
      <c r="A122" s="154" t="s">
        <v>98</v>
      </c>
      <c r="B122" s="95">
        <v>102.09339772857541</v>
      </c>
      <c r="C122" s="95">
        <v>99.971261237222151</v>
      </c>
      <c r="D122" s="95">
        <v>99.971261237222151</v>
      </c>
      <c r="E122" s="95"/>
      <c r="F122" s="95">
        <f t="shared" si="3"/>
        <v>0</v>
      </c>
      <c r="G122" s="95">
        <f t="shared" si="4"/>
        <v>-2.0786226519712403</v>
      </c>
      <c r="H122" s="95"/>
      <c r="I122" s="95">
        <v>0.30544326310377506</v>
      </c>
      <c r="J122" s="95">
        <v>0.30544326310377506</v>
      </c>
      <c r="L122" s="95">
        <f t="shared" si="5"/>
        <v>0</v>
      </c>
    </row>
    <row r="123" spans="1:12" ht="15.75" x14ac:dyDescent="0.25">
      <c r="A123" s="158" t="s">
        <v>144</v>
      </c>
      <c r="B123" s="94">
        <v>101.44448167830397</v>
      </c>
      <c r="C123" s="94">
        <v>89.38338972332825</v>
      </c>
      <c r="D123" s="94">
        <v>89.38338972332825</v>
      </c>
      <c r="E123" s="94"/>
      <c r="F123" s="94">
        <f t="shared" si="3"/>
        <v>0</v>
      </c>
      <c r="G123" s="94">
        <f t="shared" si="4"/>
        <v>-11.889352437349221</v>
      </c>
      <c r="H123" s="94"/>
      <c r="I123" s="94">
        <v>0.89100547745972025</v>
      </c>
      <c r="J123" s="94">
        <v>0.89100547745972025</v>
      </c>
      <c r="L123" s="94">
        <f t="shared" si="5"/>
        <v>0</v>
      </c>
    </row>
    <row r="124" spans="1:12" s="105" customFormat="1" ht="15.75" x14ac:dyDescent="0.25">
      <c r="A124" s="156" t="s">
        <v>165</v>
      </c>
      <c r="B124" s="95">
        <v>101.44448167830397</v>
      </c>
      <c r="C124" s="95">
        <v>89.38338972332825</v>
      </c>
      <c r="D124" s="95">
        <v>89.38338972332825</v>
      </c>
      <c r="E124" s="95"/>
      <c r="F124" s="95">
        <f t="shared" si="3"/>
        <v>0</v>
      </c>
      <c r="G124" s="95">
        <f t="shared" si="4"/>
        <v>-11.889352437349221</v>
      </c>
      <c r="H124" s="95"/>
      <c r="I124" s="95">
        <v>0.89100547745972025</v>
      </c>
      <c r="J124" s="95">
        <v>0.89100547745972025</v>
      </c>
      <c r="L124" s="95">
        <f t="shared" si="5"/>
        <v>0</v>
      </c>
    </row>
    <row r="125" spans="1:12" ht="15.75" x14ac:dyDescent="0.25">
      <c r="A125" s="155" t="s">
        <v>222</v>
      </c>
      <c r="B125" s="94">
        <v>101.44448167830397</v>
      </c>
      <c r="C125" s="94">
        <v>89.38338972332825</v>
      </c>
      <c r="D125" s="94">
        <v>89.38338972332825</v>
      </c>
      <c r="E125" s="94"/>
      <c r="F125" s="94">
        <f t="shared" si="3"/>
        <v>0</v>
      </c>
      <c r="G125" s="94">
        <f t="shared" si="4"/>
        <v>-11.889352437349221</v>
      </c>
      <c r="H125" s="94"/>
      <c r="I125" s="94">
        <v>0.89100547745972025</v>
      </c>
      <c r="J125" s="94">
        <v>0.89100547745972025</v>
      </c>
      <c r="L125" s="94">
        <f t="shared" si="5"/>
        <v>0</v>
      </c>
    </row>
    <row r="126" spans="1:12" s="105" customFormat="1" ht="15.75" x14ac:dyDescent="0.25">
      <c r="A126" s="152" t="s">
        <v>143</v>
      </c>
      <c r="B126" s="95">
        <v>100.56262732975843</v>
      </c>
      <c r="C126" s="95">
        <v>94.135823285557237</v>
      </c>
      <c r="D126" s="95">
        <v>95.094207882953995</v>
      </c>
      <c r="E126" s="95"/>
      <c r="F126" s="95">
        <f t="shared" si="3"/>
        <v>1.0180870193162717</v>
      </c>
      <c r="G126" s="95">
        <f t="shared" si="4"/>
        <v>-5.4378247585683548</v>
      </c>
      <c r="H126" s="95"/>
      <c r="I126" s="95">
        <v>0.74311628140047192</v>
      </c>
      <c r="J126" s="95">
        <v>0.75068185179983593</v>
      </c>
      <c r="L126" s="95">
        <f t="shared" si="5"/>
        <v>7.5655703993640078E-3</v>
      </c>
    </row>
    <row r="127" spans="1:12" ht="15.75" x14ac:dyDescent="0.25">
      <c r="A127" s="153" t="s">
        <v>166</v>
      </c>
      <c r="B127" s="94">
        <v>100.56262732975843</v>
      </c>
      <c r="C127" s="94">
        <v>94.135823285557237</v>
      </c>
      <c r="D127" s="94">
        <v>95.094207882953995</v>
      </c>
      <c r="E127" s="94"/>
      <c r="F127" s="94">
        <f t="shared" si="3"/>
        <v>1.0180870193162717</v>
      </c>
      <c r="G127" s="94">
        <f t="shared" si="4"/>
        <v>-5.4378247585683548</v>
      </c>
      <c r="H127" s="94"/>
      <c r="I127" s="94">
        <v>0.74311628140047192</v>
      </c>
      <c r="J127" s="94">
        <v>0.75068185179983593</v>
      </c>
      <c r="L127" s="94">
        <f t="shared" si="5"/>
        <v>7.5655703993640078E-3</v>
      </c>
    </row>
    <row r="128" spans="1:12" s="105" customFormat="1" ht="15.75" x14ac:dyDescent="0.25">
      <c r="A128" s="154" t="s">
        <v>221</v>
      </c>
      <c r="B128" s="95">
        <v>100.56262732975843</v>
      </c>
      <c r="C128" s="95">
        <v>94.135823285557237</v>
      </c>
      <c r="D128" s="95">
        <v>95.094207882953995</v>
      </c>
      <c r="E128" s="95"/>
      <c r="F128" s="95">
        <f t="shared" si="3"/>
        <v>1.0180870193162717</v>
      </c>
      <c r="G128" s="95">
        <f t="shared" si="4"/>
        <v>-5.4378247585683548</v>
      </c>
      <c r="H128" s="95"/>
      <c r="I128" s="95">
        <v>0.74311628140047192</v>
      </c>
      <c r="J128" s="95">
        <v>0.75068185179983593</v>
      </c>
      <c r="L128" s="95">
        <f t="shared" si="5"/>
        <v>7.5655703993640078E-3</v>
      </c>
    </row>
    <row r="129" spans="1:12" ht="15.75" x14ac:dyDescent="0.25">
      <c r="A129" s="158" t="s">
        <v>142</v>
      </c>
      <c r="B129" s="94">
        <v>106.13727276381658</v>
      </c>
      <c r="C129" s="94">
        <v>109.00666614185836</v>
      </c>
      <c r="D129" s="94">
        <v>108.77963553367697</v>
      </c>
      <c r="E129" s="94"/>
      <c r="F129" s="94">
        <f t="shared" si="3"/>
        <v>-0.20827222427474146</v>
      </c>
      <c r="G129" s="94">
        <f t="shared" si="4"/>
        <v>2.4895710065401255</v>
      </c>
      <c r="H129" s="94"/>
      <c r="I129" s="94">
        <v>3.2334369166013648</v>
      </c>
      <c r="J129" s="94">
        <v>3.2267025656146382</v>
      </c>
      <c r="L129" s="94">
        <f t="shared" si="5"/>
        <v>-6.7343509867265894E-3</v>
      </c>
    </row>
    <row r="130" spans="1:12" s="105" customFormat="1" ht="15.75" x14ac:dyDescent="0.25">
      <c r="A130" s="156" t="s">
        <v>99</v>
      </c>
      <c r="B130" s="95">
        <v>99.814544593546358</v>
      </c>
      <c r="C130" s="95">
        <v>99.364476769208537</v>
      </c>
      <c r="D130" s="95">
        <v>99.071350421020583</v>
      </c>
      <c r="E130" s="95"/>
      <c r="F130" s="95">
        <f t="shared" si="3"/>
        <v>-0.2950011490210902</v>
      </c>
      <c r="G130" s="95">
        <f t="shared" si="4"/>
        <v>-0.74457502716875901</v>
      </c>
      <c r="H130" s="95"/>
      <c r="I130" s="95">
        <v>2.28282195139702</v>
      </c>
      <c r="J130" s="95">
        <v>2.276087600410293</v>
      </c>
      <c r="L130" s="95">
        <f t="shared" si="5"/>
        <v>-6.7343509867270335E-3</v>
      </c>
    </row>
    <row r="131" spans="1:12" ht="15.75" x14ac:dyDescent="0.25">
      <c r="A131" s="155" t="s">
        <v>220</v>
      </c>
      <c r="B131" s="94">
        <v>96.477008914628044</v>
      </c>
      <c r="C131" s="94">
        <v>95.976511974322264</v>
      </c>
      <c r="D131" s="94">
        <v>95.547819851928082</v>
      </c>
      <c r="E131" s="94"/>
      <c r="F131" s="94">
        <f t="shared" si="3"/>
        <v>-0.44666357796881995</v>
      </c>
      <c r="G131" s="94">
        <f t="shared" si="4"/>
        <v>-0.96311968328349762</v>
      </c>
      <c r="H131" s="94"/>
      <c r="I131" s="94">
        <v>1.507700945161196</v>
      </c>
      <c r="J131" s="94">
        <v>1.5009665941744694</v>
      </c>
      <c r="L131" s="94">
        <f t="shared" si="5"/>
        <v>-6.7343509867265894E-3</v>
      </c>
    </row>
    <row r="132" spans="1:12" s="105" customFormat="1" ht="15.75" x14ac:dyDescent="0.25">
      <c r="A132" s="154" t="s">
        <v>100</v>
      </c>
      <c r="B132" s="95">
        <v>107.03111272246105</v>
      </c>
      <c r="C132" s="95">
        <v>106.69008497621512</v>
      </c>
      <c r="D132" s="95">
        <v>106.69008497621512</v>
      </c>
      <c r="E132" s="95"/>
      <c r="F132" s="95">
        <f t="shared" si="3"/>
        <v>0</v>
      </c>
      <c r="G132" s="95">
        <f t="shared" si="4"/>
        <v>-0.31862487231187897</v>
      </c>
      <c r="H132" s="95"/>
      <c r="I132" s="95">
        <v>0.7751210062358237</v>
      </c>
      <c r="J132" s="95">
        <v>0.7751210062358237</v>
      </c>
      <c r="L132" s="95">
        <f t="shared" si="5"/>
        <v>0</v>
      </c>
    </row>
    <row r="133" spans="1:12" ht="15.75" x14ac:dyDescent="0.25">
      <c r="A133" s="153" t="s">
        <v>167</v>
      </c>
      <c r="B133" s="94">
        <v>127.85505399631232</v>
      </c>
      <c r="C133" s="94">
        <v>142.12638183391462</v>
      </c>
      <c r="D133" s="94">
        <v>142.12638183391462</v>
      </c>
      <c r="E133" s="94"/>
      <c r="F133" s="94">
        <f t="shared" si="3"/>
        <v>0</v>
      </c>
      <c r="G133" s="94">
        <f t="shared" si="4"/>
        <v>11.162114747543672</v>
      </c>
      <c r="H133" s="94"/>
      <c r="I133" s="94">
        <v>0.95061496520434463</v>
      </c>
      <c r="J133" s="94">
        <v>0.95061496520434474</v>
      </c>
      <c r="L133" s="94">
        <f t="shared" si="5"/>
        <v>0</v>
      </c>
    </row>
    <row r="134" spans="1:12" s="105" customFormat="1" ht="15.75" x14ac:dyDescent="0.25">
      <c r="A134" s="154" t="s">
        <v>101</v>
      </c>
      <c r="B134" s="95">
        <v>127.85505399631232</v>
      </c>
      <c r="C134" s="95">
        <v>142.12638183391462</v>
      </c>
      <c r="D134" s="95">
        <v>142.12638183391462</v>
      </c>
      <c r="E134" s="95"/>
      <c r="F134" s="95">
        <f t="shared" si="3"/>
        <v>0</v>
      </c>
      <c r="G134" s="95">
        <f t="shared" si="4"/>
        <v>11.162114747543672</v>
      </c>
      <c r="H134" s="95"/>
      <c r="I134" s="95">
        <v>0.95061496520434463</v>
      </c>
      <c r="J134" s="95">
        <v>0.95061496520434474</v>
      </c>
      <c r="L134" s="95">
        <f t="shared" si="5"/>
        <v>0</v>
      </c>
    </row>
    <row r="135" spans="1:12" s="159" customFormat="1" ht="15.75" x14ac:dyDescent="0.25">
      <c r="A135" s="151" t="s">
        <v>2</v>
      </c>
      <c r="B135" s="97">
        <v>124.10859043895114</v>
      </c>
      <c r="C135" s="97">
        <v>124.4534527920046</v>
      </c>
      <c r="D135" s="97">
        <v>124.56487703781262</v>
      </c>
      <c r="E135" s="97"/>
      <c r="F135" s="97">
        <f t="shared" ref="F135:F198" si="6">((D135/C135-1)*100)</f>
        <v>8.9530859376196759E-2</v>
      </c>
      <c r="G135" s="97">
        <f t="shared" ref="G135:G198" si="7">((D135/B135-1)*100)</f>
        <v>0.36765110073981866</v>
      </c>
      <c r="H135" s="97"/>
      <c r="I135" s="97">
        <v>8.9542093468399973</v>
      </c>
      <c r="J135" s="97">
        <v>8.9622261274185657</v>
      </c>
      <c r="L135" s="97">
        <f t="shared" si="5"/>
        <v>8.016780578568472E-3</v>
      </c>
    </row>
    <row r="136" spans="1:12" s="105" customFormat="1" ht="15.75" x14ac:dyDescent="0.25">
      <c r="A136" s="152" t="s">
        <v>141</v>
      </c>
      <c r="B136" s="95">
        <v>103.71671950317923</v>
      </c>
      <c r="C136" s="95">
        <v>104.29152747223577</v>
      </c>
      <c r="D136" s="95">
        <v>104.47724662618074</v>
      </c>
      <c r="E136" s="95"/>
      <c r="F136" s="95">
        <f t="shared" si="6"/>
        <v>0.1780769334253085</v>
      </c>
      <c r="G136" s="95">
        <f t="shared" si="7"/>
        <v>0.73327340726216939</v>
      </c>
      <c r="H136" s="95"/>
      <c r="I136" s="95">
        <v>4.5018635622063377</v>
      </c>
      <c r="J136" s="95">
        <v>4.5098803427849061</v>
      </c>
      <c r="L136" s="95">
        <f t="shared" ref="L136:L199" si="8">J136-I136</f>
        <v>8.016780578568472E-3</v>
      </c>
    </row>
    <row r="137" spans="1:12" ht="15.75" x14ac:dyDescent="0.25">
      <c r="A137" s="153" t="s">
        <v>102</v>
      </c>
      <c r="B137" s="94">
        <v>106.08470726069069</v>
      </c>
      <c r="C137" s="94">
        <v>106.85601772015593</v>
      </c>
      <c r="D137" s="94">
        <v>107.08876336934878</v>
      </c>
      <c r="E137" s="94"/>
      <c r="F137" s="94">
        <f t="shared" si="6"/>
        <v>0.21781239293643395</v>
      </c>
      <c r="G137" s="94">
        <f t="shared" si="7"/>
        <v>0.94646639896054374</v>
      </c>
      <c r="H137" s="94"/>
      <c r="I137" s="94">
        <v>3.6823223564563041</v>
      </c>
      <c r="J137" s="94">
        <v>3.6903429108965344</v>
      </c>
      <c r="L137" s="94">
        <f t="shared" si="8"/>
        <v>8.0205544402303097E-3</v>
      </c>
    </row>
    <row r="138" spans="1:12" s="105" customFormat="1" ht="15.75" x14ac:dyDescent="0.25">
      <c r="A138" s="154" t="s">
        <v>103</v>
      </c>
      <c r="B138" s="95">
        <v>106.08470726069069</v>
      </c>
      <c r="C138" s="95">
        <v>106.85601772015593</v>
      </c>
      <c r="D138" s="95">
        <v>107.08876336934878</v>
      </c>
      <c r="E138" s="95"/>
      <c r="F138" s="95">
        <f t="shared" si="6"/>
        <v>0.21781239293643395</v>
      </c>
      <c r="G138" s="95">
        <f t="shared" si="7"/>
        <v>0.94646639896054374</v>
      </c>
      <c r="H138" s="95"/>
      <c r="I138" s="95">
        <v>3.6823223564563041</v>
      </c>
      <c r="J138" s="95">
        <v>3.6903429108965344</v>
      </c>
      <c r="L138" s="95">
        <f t="shared" si="8"/>
        <v>8.0205544402303097E-3</v>
      </c>
    </row>
    <row r="139" spans="1:12" ht="15.75" x14ac:dyDescent="0.25">
      <c r="A139" s="153" t="s">
        <v>168</v>
      </c>
      <c r="B139" s="94">
        <v>94.343126917917772</v>
      </c>
      <c r="C139" s="94">
        <v>94.140086994291096</v>
      </c>
      <c r="D139" s="94">
        <v>94.139653493616905</v>
      </c>
      <c r="E139" s="94"/>
      <c r="F139" s="94">
        <f t="shared" si="6"/>
        <v>-4.6048467557957551E-4</v>
      </c>
      <c r="G139" s="94">
        <f t="shared" si="7"/>
        <v>-0.21567381848377476</v>
      </c>
      <c r="H139" s="94"/>
      <c r="I139" s="94">
        <v>0.81954120575003397</v>
      </c>
      <c r="J139" s="94">
        <v>0.81953743188837147</v>
      </c>
      <c r="L139" s="94">
        <f t="shared" si="8"/>
        <v>-3.773861662503819E-6</v>
      </c>
    </row>
    <row r="140" spans="1:12" s="105" customFormat="1" ht="15.75" x14ac:dyDescent="0.25">
      <c r="A140" s="154" t="s">
        <v>219</v>
      </c>
      <c r="B140" s="95">
        <v>94.343126917917772</v>
      </c>
      <c r="C140" s="95">
        <v>94.140086994291096</v>
      </c>
      <c r="D140" s="95">
        <v>94.139653493616905</v>
      </c>
      <c r="E140" s="95"/>
      <c r="F140" s="95">
        <f t="shared" si="6"/>
        <v>-4.6048467557957551E-4</v>
      </c>
      <c r="G140" s="95">
        <f t="shared" si="7"/>
        <v>-0.21567381848377476</v>
      </c>
      <c r="H140" s="95"/>
      <c r="I140" s="95">
        <v>0.81954120575003397</v>
      </c>
      <c r="J140" s="95">
        <v>0.81953743188837147</v>
      </c>
      <c r="L140" s="95">
        <f t="shared" si="8"/>
        <v>-3.773861662503819E-6</v>
      </c>
    </row>
    <row r="141" spans="1:12" ht="15.75" x14ac:dyDescent="0.25">
      <c r="A141" s="158" t="s">
        <v>104</v>
      </c>
      <c r="B141" s="94">
        <v>154.69142439904226</v>
      </c>
      <c r="C141" s="94">
        <v>154.69142439904226</v>
      </c>
      <c r="D141" s="94">
        <v>154.69142439904226</v>
      </c>
      <c r="E141" s="94"/>
      <c r="F141" s="94">
        <f t="shared" si="6"/>
        <v>0</v>
      </c>
      <c r="G141" s="94">
        <f t="shared" si="7"/>
        <v>0</v>
      </c>
      <c r="H141" s="94"/>
      <c r="I141" s="94">
        <v>4.4523457846336596</v>
      </c>
      <c r="J141" s="94">
        <v>4.4523457846336596</v>
      </c>
      <c r="L141" s="94">
        <f t="shared" si="8"/>
        <v>0</v>
      </c>
    </row>
    <row r="142" spans="1:12" s="105" customFormat="1" ht="15.75" x14ac:dyDescent="0.25">
      <c r="A142" s="156" t="s">
        <v>19</v>
      </c>
      <c r="B142" s="95">
        <v>160.90089003441557</v>
      </c>
      <c r="C142" s="95">
        <v>160.90089003441557</v>
      </c>
      <c r="D142" s="95">
        <v>160.90089003441557</v>
      </c>
      <c r="E142" s="95"/>
      <c r="F142" s="95">
        <f t="shared" si="6"/>
        <v>0</v>
      </c>
      <c r="G142" s="95">
        <f t="shared" si="7"/>
        <v>0</v>
      </c>
      <c r="H142" s="95"/>
      <c r="I142" s="95">
        <v>3.5920135893946701</v>
      </c>
      <c r="J142" s="95">
        <v>3.5920135893946705</v>
      </c>
      <c r="L142" s="95">
        <f t="shared" si="8"/>
        <v>0</v>
      </c>
    </row>
    <row r="143" spans="1:12" ht="15.75" x14ac:dyDescent="0.25">
      <c r="A143" s="155" t="s">
        <v>105</v>
      </c>
      <c r="B143" s="94">
        <v>160.90089003441557</v>
      </c>
      <c r="C143" s="94">
        <v>160.90089003441557</v>
      </c>
      <c r="D143" s="94">
        <v>160.90089003441557</v>
      </c>
      <c r="E143" s="94"/>
      <c r="F143" s="94">
        <f t="shared" si="6"/>
        <v>0</v>
      </c>
      <c r="G143" s="94">
        <f t="shared" si="7"/>
        <v>0</v>
      </c>
      <c r="H143" s="94"/>
      <c r="I143" s="94">
        <v>3.5920135893946701</v>
      </c>
      <c r="J143" s="94">
        <v>3.5920135893946705</v>
      </c>
      <c r="L143" s="94">
        <f t="shared" si="8"/>
        <v>0</v>
      </c>
    </row>
    <row r="144" spans="1:12" s="105" customFormat="1" ht="15.75" x14ac:dyDescent="0.25">
      <c r="A144" s="156" t="s">
        <v>106</v>
      </c>
      <c r="B144" s="95">
        <v>146.66666666666669</v>
      </c>
      <c r="C144" s="95">
        <v>146.66666666666669</v>
      </c>
      <c r="D144" s="95">
        <v>146.66666666666669</v>
      </c>
      <c r="E144" s="95"/>
      <c r="F144" s="95">
        <f t="shared" si="6"/>
        <v>0</v>
      </c>
      <c r="G144" s="95">
        <f t="shared" si="7"/>
        <v>0</v>
      </c>
      <c r="H144" s="95"/>
      <c r="I144" s="95">
        <v>7.3648347879621129E-2</v>
      </c>
      <c r="J144" s="95">
        <v>7.3648347879621129E-2</v>
      </c>
      <c r="L144" s="95">
        <f t="shared" si="8"/>
        <v>0</v>
      </c>
    </row>
    <row r="145" spans="1:12" ht="15.75" x14ac:dyDescent="0.25">
      <c r="A145" s="155" t="s">
        <v>107</v>
      </c>
      <c r="B145" s="94">
        <v>146.66666666666669</v>
      </c>
      <c r="C145" s="94">
        <v>146.66666666666669</v>
      </c>
      <c r="D145" s="94">
        <v>146.66666666666669</v>
      </c>
      <c r="E145" s="94"/>
      <c r="F145" s="94">
        <f t="shared" si="6"/>
        <v>0</v>
      </c>
      <c r="G145" s="94">
        <f t="shared" si="7"/>
        <v>0</v>
      </c>
      <c r="H145" s="94"/>
      <c r="I145" s="94">
        <v>7.3648347879621129E-2</v>
      </c>
      <c r="J145" s="94">
        <v>7.3648347879621129E-2</v>
      </c>
      <c r="L145" s="94">
        <f t="shared" si="8"/>
        <v>0</v>
      </c>
    </row>
    <row r="146" spans="1:12" s="105" customFormat="1" ht="15.75" x14ac:dyDescent="0.25">
      <c r="A146" s="156" t="s">
        <v>108</v>
      </c>
      <c r="B146" s="95">
        <v>132.09195402298857</v>
      </c>
      <c r="C146" s="95">
        <v>132.09195402298857</v>
      </c>
      <c r="D146" s="95">
        <v>132.09195402298857</v>
      </c>
      <c r="E146" s="95"/>
      <c r="F146" s="95">
        <f t="shared" si="6"/>
        <v>0</v>
      </c>
      <c r="G146" s="95">
        <f t="shared" si="7"/>
        <v>0</v>
      </c>
      <c r="H146" s="95"/>
      <c r="I146" s="95">
        <v>0.78668384735936769</v>
      </c>
      <c r="J146" s="95">
        <v>0.7866838473593678</v>
      </c>
      <c r="L146" s="95">
        <f t="shared" si="8"/>
        <v>0</v>
      </c>
    </row>
    <row r="147" spans="1:12" ht="15.75" x14ac:dyDescent="0.25">
      <c r="A147" s="155" t="s">
        <v>218</v>
      </c>
      <c r="B147" s="94">
        <v>132.09195402298857</v>
      </c>
      <c r="C147" s="94">
        <v>132.09195402298857</v>
      </c>
      <c r="D147" s="94">
        <v>132.09195402298857</v>
      </c>
      <c r="E147" s="94"/>
      <c r="F147" s="94">
        <f t="shared" si="6"/>
        <v>0</v>
      </c>
      <c r="G147" s="94">
        <f t="shared" si="7"/>
        <v>0</v>
      </c>
      <c r="H147" s="94"/>
      <c r="I147" s="94">
        <v>0.78668384735936769</v>
      </c>
      <c r="J147" s="94">
        <v>0.7866838473593678</v>
      </c>
      <c r="L147" s="94">
        <f t="shared" si="8"/>
        <v>0</v>
      </c>
    </row>
    <row r="148" spans="1:12" s="105" customFormat="1" ht="15.75" x14ac:dyDescent="0.25">
      <c r="A148" s="157" t="s">
        <v>3</v>
      </c>
      <c r="B148" s="96">
        <v>100.29413140619782</v>
      </c>
      <c r="C148" s="96">
        <v>98.801679172341053</v>
      </c>
      <c r="D148" s="96">
        <v>99.135942451425677</v>
      </c>
      <c r="E148" s="96"/>
      <c r="F148" s="96">
        <f t="shared" si="6"/>
        <v>0.33831740703673674</v>
      </c>
      <c r="G148" s="96">
        <f t="shared" si="7"/>
        <v>-1.1547923478008926</v>
      </c>
      <c r="H148" s="96"/>
      <c r="I148" s="96">
        <v>5.7218235631019345</v>
      </c>
      <c r="J148" s="96">
        <v>5.7411814882158376</v>
      </c>
      <c r="L148" s="96">
        <f t="shared" si="8"/>
        <v>1.9357925113903107E-2</v>
      </c>
    </row>
    <row r="149" spans="1:12" ht="15.75" x14ac:dyDescent="0.25">
      <c r="A149" s="158" t="s">
        <v>150</v>
      </c>
      <c r="B149" s="94">
        <v>87.371460710929156</v>
      </c>
      <c r="C149" s="94">
        <v>85.473538458481698</v>
      </c>
      <c r="D149" s="94">
        <v>86.302428085387419</v>
      </c>
      <c r="E149" s="94"/>
      <c r="F149" s="94">
        <f t="shared" si="6"/>
        <v>0.96976168514228966</v>
      </c>
      <c r="G149" s="94">
        <f t="shared" si="7"/>
        <v>-1.2235489905321195</v>
      </c>
      <c r="H149" s="94"/>
      <c r="I149" s="94">
        <v>1.9961528085183917</v>
      </c>
      <c r="J149" s="94">
        <v>2.0155107336322948</v>
      </c>
      <c r="L149" s="94">
        <f t="shared" si="8"/>
        <v>1.9357925113903107E-2</v>
      </c>
    </row>
    <row r="150" spans="1:12" s="105" customFormat="1" ht="15.75" x14ac:dyDescent="0.25">
      <c r="A150" s="156" t="s">
        <v>109</v>
      </c>
      <c r="B150" s="95">
        <v>99.812714584785027</v>
      </c>
      <c r="C150" s="95">
        <v>96.011897886451621</v>
      </c>
      <c r="D150" s="95">
        <v>96.011897886451621</v>
      </c>
      <c r="E150" s="95"/>
      <c r="F150" s="95">
        <f t="shared" si="6"/>
        <v>0</v>
      </c>
      <c r="G150" s="95">
        <f t="shared" si="7"/>
        <v>-3.8079484303623845</v>
      </c>
      <c r="H150" s="95"/>
      <c r="I150" s="95">
        <v>1.2135427275166442</v>
      </c>
      <c r="J150" s="95">
        <v>1.2135427275166442</v>
      </c>
      <c r="L150" s="95">
        <f t="shared" si="8"/>
        <v>0</v>
      </c>
    </row>
    <row r="151" spans="1:12" ht="15.75" x14ac:dyDescent="0.25">
      <c r="A151" s="155" t="s">
        <v>110</v>
      </c>
      <c r="B151" s="94">
        <v>99.812714584785027</v>
      </c>
      <c r="C151" s="94">
        <v>96.011897886451621</v>
      </c>
      <c r="D151" s="94">
        <v>96.011897886451621</v>
      </c>
      <c r="E151" s="94"/>
      <c r="F151" s="94">
        <f t="shared" si="6"/>
        <v>0</v>
      </c>
      <c r="G151" s="94">
        <f t="shared" si="7"/>
        <v>-3.8079484303623845</v>
      </c>
      <c r="H151" s="94"/>
      <c r="I151" s="94">
        <v>1.2135427275166442</v>
      </c>
      <c r="J151" s="94">
        <v>1.2135427275166442</v>
      </c>
      <c r="L151" s="94">
        <f t="shared" si="8"/>
        <v>0</v>
      </c>
    </row>
    <row r="152" spans="1:12" s="105" customFormat="1" ht="15.75" x14ac:dyDescent="0.25">
      <c r="A152" s="156" t="s">
        <v>169</v>
      </c>
      <c r="B152" s="95">
        <v>66.426987648900607</v>
      </c>
      <c r="C152" s="95">
        <v>66.838570777215978</v>
      </c>
      <c r="D152" s="95">
        <v>68.982490059744237</v>
      </c>
      <c r="E152" s="95"/>
      <c r="F152" s="95">
        <f t="shared" si="6"/>
        <v>3.2076079090235243</v>
      </c>
      <c r="G152" s="95">
        <f t="shared" si="7"/>
        <v>3.8470845981315893</v>
      </c>
      <c r="H152" s="95"/>
      <c r="I152" s="95">
        <v>0.60350035487335485</v>
      </c>
      <c r="J152" s="95">
        <v>0.62285827998725773</v>
      </c>
      <c r="L152" s="95">
        <f t="shared" si="8"/>
        <v>1.9357925113902885E-2</v>
      </c>
    </row>
    <row r="153" spans="1:12" ht="15.75" x14ac:dyDescent="0.25">
      <c r="A153" s="155" t="s">
        <v>217</v>
      </c>
      <c r="B153" s="94">
        <v>66.426987648900607</v>
      </c>
      <c r="C153" s="94">
        <v>66.838570777215978</v>
      </c>
      <c r="D153" s="94">
        <v>68.982490059744237</v>
      </c>
      <c r="E153" s="94"/>
      <c r="F153" s="94">
        <f t="shared" si="6"/>
        <v>3.2076079090235243</v>
      </c>
      <c r="G153" s="94">
        <f t="shared" si="7"/>
        <v>3.8470845981315893</v>
      </c>
      <c r="H153" s="94"/>
      <c r="I153" s="94">
        <v>0.60350035487335485</v>
      </c>
      <c r="J153" s="94">
        <v>0.62285827998725773</v>
      </c>
      <c r="L153" s="94">
        <f t="shared" si="8"/>
        <v>1.9357925113902885E-2</v>
      </c>
    </row>
    <row r="154" spans="1:12" s="105" customFormat="1" ht="15.75" x14ac:dyDescent="0.25">
      <c r="A154" s="156" t="s">
        <v>170</v>
      </c>
      <c r="B154" s="95">
        <v>106.27652543887797</v>
      </c>
      <c r="C154" s="95">
        <v>106.27652543887797</v>
      </c>
      <c r="D154" s="95">
        <v>106.27652543887797</v>
      </c>
      <c r="E154" s="95"/>
      <c r="F154" s="95">
        <f t="shared" si="6"/>
        <v>0</v>
      </c>
      <c r="G154" s="95">
        <f t="shared" si="7"/>
        <v>0</v>
      </c>
      <c r="H154" s="95"/>
      <c r="I154" s="95">
        <v>0.1791097261283926</v>
      </c>
      <c r="J154" s="95">
        <v>0.17910972612839257</v>
      </c>
      <c r="L154" s="95">
        <f t="shared" si="8"/>
        <v>0</v>
      </c>
    </row>
    <row r="155" spans="1:12" ht="15.75" x14ac:dyDescent="0.25">
      <c r="A155" s="155" t="s">
        <v>216</v>
      </c>
      <c r="B155" s="94">
        <v>106.27652543887797</v>
      </c>
      <c r="C155" s="94">
        <v>106.27652543887797</v>
      </c>
      <c r="D155" s="94">
        <v>106.27652543887797</v>
      </c>
      <c r="E155" s="94"/>
      <c r="F155" s="94">
        <f t="shared" si="6"/>
        <v>0</v>
      </c>
      <c r="G155" s="94">
        <f t="shared" si="7"/>
        <v>0</v>
      </c>
      <c r="H155" s="94"/>
      <c r="I155" s="94">
        <v>0.1791097261283926</v>
      </c>
      <c r="J155" s="94">
        <v>0.17910972612839257</v>
      </c>
      <c r="L155" s="94">
        <f t="shared" si="8"/>
        <v>0</v>
      </c>
    </row>
    <row r="156" spans="1:12" s="105" customFormat="1" ht="15.75" x14ac:dyDescent="0.25">
      <c r="A156" s="152" t="s">
        <v>111</v>
      </c>
      <c r="B156" s="95">
        <v>109.02713622925158</v>
      </c>
      <c r="C156" s="95">
        <v>107.80869636570564</v>
      </c>
      <c r="D156" s="95">
        <v>107.80869636570564</v>
      </c>
      <c r="E156" s="95"/>
      <c r="F156" s="95">
        <f t="shared" si="6"/>
        <v>0</v>
      </c>
      <c r="G156" s="95">
        <f t="shared" si="7"/>
        <v>-1.1175565145395749</v>
      </c>
      <c r="H156" s="95"/>
      <c r="I156" s="95">
        <v>3.7256707545835441</v>
      </c>
      <c r="J156" s="95">
        <v>3.7256707545835437</v>
      </c>
      <c r="L156" s="95">
        <f t="shared" si="8"/>
        <v>0</v>
      </c>
    </row>
    <row r="157" spans="1:12" ht="15.75" x14ac:dyDescent="0.25">
      <c r="A157" s="153" t="s">
        <v>171</v>
      </c>
      <c r="B157" s="94">
        <v>103.98277170353322</v>
      </c>
      <c r="C157" s="94">
        <v>105.43928279974524</v>
      </c>
      <c r="D157" s="94">
        <v>105.43928279974524</v>
      </c>
      <c r="E157" s="94"/>
      <c r="F157" s="94">
        <f t="shared" si="6"/>
        <v>0</v>
      </c>
      <c r="G157" s="94">
        <f t="shared" si="7"/>
        <v>1.4007234778898869</v>
      </c>
      <c r="H157" s="94"/>
      <c r="I157" s="94">
        <v>1.2409922718129207</v>
      </c>
      <c r="J157" s="94">
        <v>1.2409922718129207</v>
      </c>
      <c r="L157" s="94">
        <f t="shared" si="8"/>
        <v>0</v>
      </c>
    </row>
    <row r="158" spans="1:12" s="105" customFormat="1" ht="15.75" x14ac:dyDescent="0.25">
      <c r="A158" s="154" t="s">
        <v>215</v>
      </c>
      <c r="B158" s="95">
        <v>103.98277170353322</v>
      </c>
      <c r="C158" s="95">
        <v>105.43928279974524</v>
      </c>
      <c r="D158" s="95">
        <v>105.43928279974524</v>
      </c>
      <c r="E158" s="95"/>
      <c r="F158" s="95">
        <f t="shared" si="6"/>
        <v>0</v>
      </c>
      <c r="G158" s="95">
        <f t="shared" si="7"/>
        <v>1.4007234778898869</v>
      </c>
      <c r="H158" s="95"/>
      <c r="I158" s="95">
        <v>1.2409922718129207</v>
      </c>
      <c r="J158" s="95">
        <v>1.2409922718129207</v>
      </c>
      <c r="L158" s="95">
        <f t="shared" si="8"/>
        <v>0</v>
      </c>
    </row>
    <row r="159" spans="1:12" ht="15.75" x14ac:dyDescent="0.25">
      <c r="A159" s="153" t="s">
        <v>172</v>
      </c>
      <c r="B159" s="94">
        <v>103.61823797634641</v>
      </c>
      <c r="C159" s="94">
        <v>89.768449894921815</v>
      </c>
      <c r="D159" s="94">
        <v>89.768449894921815</v>
      </c>
      <c r="E159" s="94"/>
      <c r="F159" s="94">
        <f t="shared" si="6"/>
        <v>0</v>
      </c>
      <c r="G159" s="94">
        <f t="shared" si="7"/>
        <v>-13.36616830387154</v>
      </c>
      <c r="H159" s="94"/>
      <c r="I159" s="94">
        <v>0.38444176785299028</v>
      </c>
      <c r="J159" s="94">
        <v>0.38444176785299028</v>
      </c>
      <c r="L159" s="94">
        <f t="shared" si="8"/>
        <v>0</v>
      </c>
    </row>
    <row r="160" spans="1:12" s="105" customFormat="1" ht="15.75" x14ac:dyDescent="0.25">
      <c r="A160" s="154" t="s">
        <v>214</v>
      </c>
      <c r="B160" s="95">
        <v>103.61823797634641</v>
      </c>
      <c r="C160" s="95">
        <v>89.768449894921815</v>
      </c>
      <c r="D160" s="95">
        <v>89.768449894921815</v>
      </c>
      <c r="E160" s="95"/>
      <c r="F160" s="95">
        <f t="shared" si="6"/>
        <v>0</v>
      </c>
      <c r="G160" s="95">
        <f t="shared" si="7"/>
        <v>-13.36616830387154</v>
      </c>
      <c r="H160" s="95"/>
      <c r="I160" s="95">
        <v>0.38444176785299028</v>
      </c>
      <c r="J160" s="95">
        <v>0.38444176785299028</v>
      </c>
      <c r="L160" s="95">
        <f t="shared" si="8"/>
        <v>0</v>
      </c>
    </row>
    <row r="161" spans="1:12" ht="15.75" x14ac:dyDescent="0.25">
      <c r="A161" s="153" t="s">
        <v>173</v>
      </c>
      <c r="B161" s="94">
        <v>113.48707675862873</v>
      </c>
      <c r="C161" s="94">
        <v>113.49049279677361</v>
      </c>
      <c r="D161" s="94">
        <v>113.49049279677361</v>
      </c>
      <c r="E161" s="94"/>
      <c r="F161" s="94">
        <f t="shared" si="6"/>
        <v>0</v>
      </c>
      <c r="G161" s="94">
        <f t="shared" si="7"/>
        <v>3.0100679675904018E-3</v>
      </c>
      <c r="H161" s="94"/>
      <c r="I161" s="94">
        <v>2.1002367149176324</v>
      </c>
      <c r="J161" s="94">
        <v>2.1002367149176324</v>
      </c>
      <c r="L161" s="94">
        <f t="shared" si="8"/>
        <v>0</v>
      </c>
    </row>
    <row r="162" spans="1:12" s="105" customFormat="1" ht="15.75" x14ac:dyDescent="0.25">
      <c r="A162" s="154" t="s">
        <v>213</v>
      </c>
      <c r="B162" s="95">
        <v>113.48707675862873</v>
      </c>
      <c r="C162" s="95">
        <v>113.49049279677361</v>
      </c>
      <c r="D162" s="95">
        <v>113.49049279677361</v>
      </c>
      <c r="E162" s="95"/>
      <c r="F162" s="95">
        <f t="shared" si="6"/>
        <v>0</v>
      </c>
      <c r="G162" s="95">
        <f t="shared" si="7"/>
        <v>3.0100679675904018E-3</v>
      </c>
      <c r="H162" s="95"/>
      <c r="I162" s="95">
        <v>2.1002367149176324</v>
      </c>
      <c r="J162" s="95">
        <v>2.1002367149176324</v>
      </c>
      <c r="L162" s="95">
        <f t="shared" si="8"/>
        <v>0</v>
      </c>
    </row>
    <row r="163" spans="1:12" ht="15.75" x14ac:dyDescent="0.25">
      <c r="A163" s="151" t="s">
        <v>4</v>
      </c>
      <c r="B163" s="97">
        <v>102.5011130507078</v>
      </c>
      <c r="C163" s="97">
        <v>102.99960828296835</v>
      </c>
      <c r="D163" s="97">
        <v>103.53539633280566</v>
      </c>
      <c r="E163" s="97"/>
      <c r="F163" s="97">
        <f t="shared" si="6"/>
        <v>0.52018455095999006</v>
      </c>
      <c r="G163" s="97">
        <f t="shared" si="7"/>
        <v>1.0090459033222254</v>
      </c>
      <c r="H163" s="97"/>
      <c r="I163" s="97">
        <v>4.718313085366491</v>
      </c>
      <c r="J163" s="97">
        <v>4.7428570211024903</v>
      </c>
      <c r="L163" s="97">
        <f t="shared" si="8"/>
        <v>2.4543935735999334E-2</v>
      </c>
    </row>
    <row r="164" spans="1:12" s="105" customFormat="1" ht="15.75" x14ac:dyDescent="0.25">
      <c r="A164" s="152" t="s">
        <v>140</v>
      </c>
      <c r="B164" s="95">
        <v>89.328793733949823</v>
      </c>
      <c r="C164" s="95">
        <v>91.610199523103091</v>
      </c>
      <c r="D164" s="95">
        <v>94.062279060784689</v>
      </c>
      <c r="E164" s="95"/>
      <c r="F164" s="95">
        <f t="shared" si="6"/>
        <v>2.6766446863410787</v>
      </c>
      <c r="G164" s="95">
        <f t="shared" si="7"/>
        <v>5.2989468781283744</v>
      </c>
      <c r="H164" s="95"/>
      <c r="I164" s="95">
        <v>0.91696652384409694</v>
      </c>
      <c r="J164" s="95">
        <v>0.94151045958009649</v>
      </c>
      <c r="L164" s="95">
        <f t="shared" si="8"/>
        <v>2.4543935735999556E-2</v>
      </c>
    </row>
    <row r="165" spans="1:12" ht="15.75" x14ac:dyDescent="0.25">
      <c r="A165" s="153" t="s">
        <v>174</v>
      </c>
      <c r="B165" s="94">
        <v>89.328793733949823</v>
      </c>
      <c r="C165" s="94">
        <v>91.610199523103091</v>
      </c>
      <c r="D165" s="94">
        <v>94.062279060784689</v>
      </c>
      <c r="E165" s="94"/>
      <c r="F165" s="94">
        <f t="shared" si="6"/>
        <v>2.6766446863410787</v>
      </c>
      <c r="G165" s="94">
        <f t="shared" si="7"/>
        <v>5.2989468781283744</v>
      </c>
      <c r="H165" s="94"/>
      <c r="I165" s="94">
        <v>0.91696652384409694</v>
      </c>
      <c r="J165" s="94">
        <v>0.94151045958009649</v>
      </c>
      <c r="L165" s="94">
        <f t="shared" si="8"/>
        <v>2.4543935735999556E-2</v>
      </c>
    </row>
    <row r="166" spans="1:12" s="105" customFormat="1" ht="15.75" x14ac:dyDescent="0.25">
      <c r="A166" s="154" t="s">
        <v>140</v>
      </c>
      <c r="B166" s="95">
        <v>89.328793733949823</v>
      </c>
      <c r="C166" s="95">
        <v>91.610199523103091</v>
      </c>
      <c r="D166" s="95">
        <v>94.062279060784689</v>
      </c>
      <c r="E166" s="95"/>
      <c r="F166" s="95">
        <f t="shared" si="6"/>
        <v>2.6766446863410787</v>
      </c>
      <c r="G166" s="95">
        <f t="shared" si="7"/>
        <v>5.2989468781283744</v>
      </c>
      <c r="H166" s="95"/>
      <c r="I166" s="95">
        <v>0.91696652384409694</v>
      </c>
      <c r="J166" s="95">
        <v>0.94151045958009649</v>
      </c>
      <c r="L166" s="95">
        <f t="shared" si="8"/>
        <v>2.4543935735999556E-2</v>
      </c>
    </row>
    <row r="167" spans="1:12" ht="15.75" x14ac:dyDescent="0.25">
      <c r="A167" s="158" t="s">
        <v>139</v>
      </c>
      <c r="B167" s="94">
        <v>106.18404506983349</v>
      </c>
      <c r="C167" s="94">
        <v>106.18404506983349</v>
      </c>
      <c r="D167" s="94">
        <v>106.18404506983349</v>
      </c>
      <c r="E167" s="94"/>
      <c r="F167" s="94">
        <f t="shared" si="6"/>
        <v>0</v>
      </c>
      <c r="G167" s="94">
        <f t="shared" si="7"/>
        <v>0</v>
      </c>
      <c r="H167" s="94"/>
      <c r="I167" s="94">
        <v>3.8013465615223936</v>
      </c>
      <c r="J167" s="94">
        <v>3.8013465615223931</v>
      </c>
      <c r="L167" s="94">
        <f t="shared" si="8"/>
        <v>0</v>
      </c>
    </row>
    <row r="168" spans="1:12" s="105" customFormat="1" ht="15.75" x14ac:dyDescent="0.25">
      <c r="A168" s="156" t="s">
        <v>175</v>
      </c>
      <c r="B168" s="95">
        <v>106.18404506983349</v>
      </c>
      <c r="C168" s="95">
        <v>106.18404506983349</v>
      </c>
      <c r="D168" s="95">
        <v>106.18404506983349</v>
      </c>
      <c r="E168" s="95"/>
      <c r="F168" s="95">
        <f t="shared" si="6"/>
        <v>0</v>
      </c>
      <c r="G168" s="95">
        <f t="shared" si="7"/>
        <v>0</v>
      </c>
      <c r="H168" s="95"/>
      <c r="I168" s="95">
        <v>3.8013465615223936</v>
      </c>
      <c r="J168" s="95">
        <v>3.8013465615223931</v>
      </c>
      <c r="L168" s="95">
        <f t="shared" si="8"/>
        <v>0</v>
      </c>
    </row>
    <row r="169" spans="1:12" ht="15.75" x14ac:dyDescent="0.25">
      <c r="A169" s="155" t="s">
        <v>212</v>
      </c>
      <c r="B169" s="94">
        <v>106.18404506983349</v>
      </c>
      <c r="C169" s="94">
        <v>106.18404506983349</v>
      </c>
      <c r="D169" s="94">
        <v>106.18404506983349</v>
      </c>
      <c r="E169" s="94"/>
      <c r="F169" s="94">
        <f t="shared" si="6"/>
        <v>0</v>
      </c>
      <c r="G169" s="94">
        <f t="shared" si="7"/>
        <v>0</v>
      </c>
      <c r="H169" s="94"/>
      <c r="I169" s="94">
        <v>3.8013465615223936</v>
      </c>
      <c r="J169" s="94">
        <v>3.8013465615223931</v>
      </c>
      <c r="L169" s="94">
        <f t="shared" si="8"/>
        <v>0</v>
      </c>
    </row>
    <row r="170" spans="1:12" s="105" customFormat="1" ht="15.75" x14ac:dyDescent="0.25">
      <c r="A170" s="157" t="s">
        <v>130</v>
      </c>
      <c r="B170" s="96">
        <v>101.36860484761949</v>
      </c>
      <c r="C170" s="96">
        <v>98.779057334963937</v>
      </c>
      <c r="D170" s="96">
        <v>98.748404960138245</v>
      </c>
      <c r="E170" s="96"/>
      <c r="F170" s="96">
        <f t="shared" si="6"/>
        <v>-3.1031248579083126E-2</v>
      </c>
      <c r="G170" s="96">
        <f t="shared" si="7"/>
        <v>-2.5848238627926401</v>
      </c>
      <c r="H170" s="96"/>
      <c r="I170" s="96">
        <v>6.0777345653557759</v>
      </c>
      <c r="J170" s="96">
        <v>6.0758485684348225</v>
      </c>
      <c r="L170" s="96">
        <f t="shared" si="8"/>
        <v>-1.885996920953481E-3</v>
      </c>
    </row>
    <row r="171" spans="1:12" ht="15.75" x14ac:dyDescent="0.25">
      <c r="A171" s="158" t="s">
        <v>138</v>
      </c>
      <c r="B171" s="94">
        <v>89.238381532784231</v>
      </c>
      <c r="C171" s="94">
        <v>88.270506895664909</v>
      </c>
      <c r="D171" s="94">
        <v>88.261987081015803</v>
      </c>
      <c r="E171" s="94"/>
      <c r="F171" s="94">
        <f t="shared" si="6"/>
        <v>-9.6519380580639691E-3</v>
      </c>
      <c r="G171" s="94">
        <f t="shared" si="7"/>
        <v>-1.0941418199182817</v>
      </c>
      <c r="H171" s="94"/>
      <c r="I171" s="94">
        <v>2.8770695530988943</v>
      </c>
      <c r="J171" s="94">
        <v>2.8767918601277418</v>
      </c>
      <c r="L171" s="94">
        <f t="shared" si="8"/>
        <v>-2.7769297115254332E-4</v>
      </c>
    </row>
    <row r="172" spans="1:12" s="105" customFormat="1" ht="15.75" x14ac:dyDescent="0.25">
      <c r="A172" s="156" t="s">
        <v>176</v>
      </c>
      <c r="B172" s="95">
        <v>71.824146501743755</v>
      </c>
      <c r="C172" s="95">
        <v>71.830818939130964</v>
      </c>
      <c r="D172" s="95">
        <v>72.16383659281243</v>
      </c>
      <c r="E172" s="95"/>
      <c r="F172" s="95">
        <f t="shared" si="6"/>
        <v>0.46361388969220485</v>
      </c>
      <c r="G172" s="95">
        <f t="shared" si="7"/>
        <v>0.47294692330306365</v>
      </c>
      <c r="H172" s="95"/>
      <c r="I172" s="95">
        <v>0.95570823617722023</v>
      </c>
      <c r="J172" s="95">
        <v>0.96013903230507014</v>
      </c>
      <c r="L172" s="95">
        <f t="shared" si="8"/>
        <v>4.4307961278499119E-3</v>
      </c>
    </row>
    <row r="173" spans="1:12" ht="15.75" x14ac:dyDescent="0.25">
      <c r="A173" s="155" t="s">
        <v>211</v>
      </c>
      <c r="B173" s="94">
        <v>82.766112674171609</v>
      </c>
      <c r="C173" s="94">
        <v>82.764544580820598</v>
      </c>
      <c r="D173" s="94">
        <v>84.418168001041195</v>
      </c>
      <c r="E173" s="94"/>
      <c r="F173" s="94">
        <f t="shared" si="6"/>
        <v>1.9979852829442146</v>
      </c>
      <c r="G173" s="94">
        <f t="shared" si="7"/>
        <v>1.9960528210057227</v>
      </c>
      <c r="H173" s="94"/>
      <c r="I173" s="94">
        <v>0.22176320144463829</v>
      </c>
      <c r="J173" s="94">
        <v>0.22619399757248812</v>
      </c>
      <c r="L173" s="94">
        <f t="shared" si="8"/>
        <v>4.4307961278498287E-3</v>
      </c>
    </row>
    <row r="174" spans="1:12" s="105" customFormat="1" ht="15.75" x14ac:dyDescent="0.25">
      <c r="A174" s="154" t="s">
        <v>210</v>
      </c>
      <c r="B174" s="95">
        <v>69.064906769697799</v>
      </c>
      <c r="C174" s="95">
        <v>69.07365722482588</v>
      </c>
      <c r="D174" s="95">
        <v>69.07365722482588</v>
      </c>
      <c r="E174" s="95"/>
      <c r="F174" s="95">
        <f t="shared" si="6"/>
        <v>0</v>
      </c>
      <c r="G174" s="95">
        <f t="shared" si="7"/>
        <v>1.2669900731587802E-2</v>
      </c>
      <c r="H174" s="95"/>
      <c r="I174" s="95">
        <v>0.73394503473258221</v>
      </c>
      <c r="J174" s="95">
        <v>0.7339450347325821</v>
      </c>
      <c r="L174" s="95">
        <f t="shared" si="8"/>
        <v>0</v>
      </c>
    </row>
    <row r="175" spans="1:12" ht="15.75" x14ac:dyDescent="0.25">
      <c r="A175" s="153" t="s">
        <v>177</v>
      </c>
      <c r="B175" s="94">
        <v>99.262187476460824</v>
      </c>
      <c r="C175" s="94">
        <v>99.262187476460824</v>
      </c>
      <c r="D175" s="94">
        <v>99.262187476460824</v>
      </c>
      <c r="E175" s="94"/>
      <c r="F175" s="94">
        <f t="shared" si="6"/>
        <v>0</v>
      </c>
      <c r="G175" s="94">
        <f t="shared" si="7"/>
        <v>0</v>
      </c>
      <c r="H175" s="94"/>
      <c r="I175" s="94">
        <v>0.13008285012995838</v>
      </c>
      <c r="J175" s="94">
        <v>0.13008285012995841</v>
      </c>
      <c r="L175" s="94">
        <f t="shared" si="8"/>
        <v>0</v>
      </c>
    </row>
    <row r="176" spans="1:12" s="105" customFormat="1" ht="15.75" x14ac:dyDescent="0.25">
      <c r="A176" s="154" t="s">
        <v>209</v>
      </c>
      <c r="B176" s="95">
        <v>99.262187476460824</v>
      </c>
      <c r="C176" s="95">
        <v>99.262187476460824</v>
      </c>
      <c r="D176" s="95">
        <v>99.262187476460824</v>
      </c>
      <c r="E176" s="95"/>
      <c r="F176" s="95">
        <f t="shared" si="6"/>
        <v>0</v>
      </c>
      <c r="G176" s="95">
        <f t="shared" si="7"/>
        <v>0</v>
      </c>
      <c r="H176" s="95"/>
      <c r="I176" s="95">
        <v>0.13008285012995838</v>
      </c>
      <c r="J176" s="95">
        <v>0.13008285012995841</v>
      </c>
      <c r="L176" s="95">
        <f t="shared" si="8"/>
        <v>0</v>
      </c>
    </row>
    <row r="177" spans="1:12" ht="15.75" x14ac:dyDescent="0.25">
      <c r="A177" s="153" t="s">
        <v>112</v>
      </c>
      <c r="B177" s="94">
        <v>101.47373662419359</v>
      </c>
      <c r="C177" s="94">
        <v>99.671117291294138</v>
      </c>
      <c r="D177" s="94">
        <v>99.402823083803227</v>
      </c>
      <c r="E177" s="94"/>
      <c r="F177" s="94">
        <f t="shared" si="6"/>
        <v>-0.26917949229645632</v>
      </c>
      <c r="G177" s="94">
        <f t="shared" si="7"/>
        <v>-2.0408369783996072</v>
      </c>
      <c r="H177" s="94"/>
      <c r="I177" s="94">
        <v>1.749200527437023</v>
      </c>
      <c r="J177" s="94">
        <v>1.7444920383380209</v>
      </c>
      <c r="L177" s="94">
        <f t="shared" si="8"/>
        <v>-4.7084890990021222E-3</v>
      </c>
    </row>
    <row r="178" spans="1:12" s="105" customFormat="1" ht="15.75" x14ac:dyDescent="0.25">
      <c r="A178" s="154" t="s">
        <v>113</v>
      </c>
      <c r="B178" s="95">
        <v>101.47373662419359</v>
      </c>
      <c r="C178" s="95">
        <v>99.671117291294138</v>
      </c>
      <c r="D178" s="95">
        <v>99.402823083803227</v>
      </c>
      <c r="E178" s="95"/>
      <c r="F178" s="95">
        <f t="shared" si="6"/>
        <v>-0.26917949229645632</v>
      </c>
      <c r="G178" s="95">
        <f t="shared" si="7"/>
        <v>-2.0408369783996072</v>
      </c>
      <c r="H178" s="95"/>
      <c r="I178" s="95">
        <v>1.749200527437023</v>
      </c>
      <c r="J178" s="95">
        <v>1.7444920383380209</v>
      </c>
      <c r="L178" s="95">
        <f t="shared" si="8"/>
        <v>-4.7084890990021222E-3</v>
      </c>
    </row>
    <row r="179" spans="1:12" ht="15.75" x14ac:dyDescent="0.25">
      <c r="A179" s="153" t="s">
        <v>178</v>
      </c>
      <c r="B179" s="94">
        <v>98.181892359425817</v>
      </c>
      <c r="C179" s="94">
        <v>98.181892359425817</v>
      </c>
      <c r="D179" s="94">
        <v>98.181892359425817</v>
      </c>
      <c r="E179" s="94"/>
      <c r="F179" s="94">
        <f t="shared" si="6"/>
        <v>0</v>
      </c>
      <c r="G179" s="94">
        <f t="shared" si="7"/>
        <v>0</v>
      </c>
      <c r="H179" s="94"/>
      <c r="I179" s="94">
        <v>4.207793935469218E-2</v>
      </c>
      <c r="J179" s="94">
        <v>4.2077939354692187E-2</v>
      </c>
      <c r="L179" s="94">
        <f t="shared" si="8"/>
        <v>0</v>
      </c>
    </row>
    <row r="180" spans="1:12" s="105" customFormat="1" ht="15.75" x14ac:dyDescent="0.25">
      <c r="A180" s="154" t="s">
        <v>208</v>
      </c>
      <c r="B180" s="95">
        <v>98.181892359425817</v>
      </c>
      <c r="C180" s="95">
        <v>98.181892359425817</v>
      </c>
      <c r="D180" s="95">
        <v>98.181892359425817</v>
      </c>
      <c r="E180" s="95"/>
      <c r="F180" s="95">
        <f t="shared" si="6"/>
        <v>0</v>
      </c>
      <c r="G180" s="95">
        <f t="shared" si="7"/>
        <v>0</v>
      </c>
      <c r="H180" s="95"/>
      <c r="I180" s="95">
        <v>4.207793935469218E-2</v>
      </c>
      <c r="J180" s="95">
        <v>4.2077939354692187E-2</v>
      </c>
      <c r="L180" s="95">
        <f t="shared" si="8"/>
        <v>0</v>
      </c>
    </row>
    <row r="181" spans="1:12" ht="15.75" x14ac:dyDescent="0.25">
      <c r="A181" s="158" t="s">
        <v>137</v>
      </c>
      <c r="B181" s="94">
        <v>112.45262386481691</v>
      </c>
      <c r="C181" s="94">
        <v>112.45262386481691</v>
      </c>
      <c r="D181" s="94">
        <v>112.45262386481691</v>
      </c>
      <c r="E181" s="94"/>
      <c r="F181" s="94">
        <f t="shared" si="6"/>
        <v>0</v>
      </c>
      <c r="G181" s="94">
        <f t="shared" si="7"/>
        <v>0</v>
      </c>
      <c r="H181" s="94"/>
      <c r="I181" s="94">
        <v>0.97556985271723673</v>
      </c>
      <c r="J181" s="94">
        <v>0.97556985271723673</v>
      </c>
      <c r="L181" s="94">
        <f t="shared" si="8"/>
        <v>0</v>
      </c>
    </row>
    <row r="182" spans="1:12" s="105" customFormat="1" ht="15.75" x14ac:dyDescent="0.25">
      <c r="A182" s="156" t="s">
        <v>179</v>
      </c>
      <c r="B182" s="95">
        <v>112.45262386481691</v>
      </c>
      <c r="C182" s="95">
        <v>112.45262386481691</v>
      </c>
      <c r="D182" s="95">
        <v>112.45262386481691</v>
      </c>
      <c r="E182" s="95"/>
      <c r="F182" s="95">
        <f t="shared" si="6"/>
        <v>0</v>
      </c>
      <c r="G182" s="95">
        <f t="shared" si="7"/>
        <v>0</v>
      </c>
      <c r="H182" s="95"/>
      <c r="I182" s="95">
        <v>0.97556985271723673</v>
      </c>
      <c r="J182" s="95">
        <v>0.97556985271723673</v>
      </c>
      <c r="L182" s="95">
        <f t="shared" si="8"/>
        <v>0</v>
      </c>
    </row>
    <row r="183" spans="1:12" ht="15.75" x14ac:dyDescent="0.25">
      <c r="A183" s="155" t="s">
        <v>207</v>
      </c>
      <c r="B183" s="94">
        <v>112.45262386481691</v>
      </c>
      <c r="C183" s="94">
        <v>112.45262386481691</v>
      </c>
      <c r="D183" s="94">
        <v>112.45262386481691</v>
      </c>
      <c r="E183" s="94"/>
      <c r="F183" s="94">
        <f t="shared" si="6"/>
        <v>0</v>
      </c>
      <c r="G183" s="94">
        <f t="shared" si="7"/>
        <v>0</v>
      </c>
      <c r="H183" s="94"/>
      <c r="I183" s="94">
        <v>0.97556985271723673</v>
      </c>
      <c r="J183" s="94">
        <v>0.97556985271723673</v>
      </c>
      <c r="L183" s="94">
        <f t="shared" si="8"/>
        <v>0</v>
      </c>
    </row>
    <row r="184" spans="1:12" s="105" customFormat="1" ht="15.75" x14ac:dyDescent="0.25">
      <c r="A184" s="152" t="s">
        <v>136</v>
      </c>
      <c r="B184" s="95">
        <v>124.32880323467771</v>
      </c>
      <c r="C184" s="95">
        <v>111.6654036256253</v>
      </c>
      <c r="D184" s="95">
        <v>111.6654036256253</v>
      </c>
      <c r="E184" s="95"/>
      <c r="F184" s="95">
        <f t="shared" si="6"/>
        <v>0</v>
      </c>
      <c r="G184" s="95">
        <f t="shared" si="7"/>
        <v>-10.185411006610845</v>
      </c>
      <c r="H184" s="95"/>
      <c r="I184" s="95">
        <v>1.1223478975516419</v>
      </c>
      <c r="J184" s="95">
        <v>1.1223478975516419</v>
      </c>
      <c r="L184" s="95">
        <f t="shared" si="8"/>
        <v>0</v>
      </c>
    </row>
    <row r="185" spans="1:12" ht="15.75" x14ac:dyDescent="0.25">
      <c r="A185" s="153" t="s">
        <v>180</v>
      </c>
      <c r="B185" s="94">
        <v>131.27868056662001</v>
      </c>
      <c r="C185" s="94">
        <v>131.27868056662001</v>
      </c>
      <c r="D185" s="94">
        <v>131.27868056662001</v>
      </c>
      <c r="E185" s="94"/>
      <c r="F185" s="94">
        <f t="shared" si="6"/>
        <v>0</v>
      </c>
      <c r="G185" s="94">
        <f t="shared" si="7"/>
        <v>0</v>
      </c>
      <c r="H185" s="94"/>
      <c r="I185" s="94">
        <v>8.4353585272818027E-2</v>
      </c>
      <c r="J185" s="94">
        <v>8.4353585272818041E-2</v>
      </c>
      <c r="L185" s="94">
        <f t="shared" si="8"/>
        <v>0</v>
      </c>
    </row>
    <row r="186" spans="1:12" s="105" customFormat="1" ht="15.75" x14ac:dyDescent="0.25">
      <c r="A186" s="154" t="s">
        <v>206</v>
      </c>
      <c r="B186" s="95">
        <v>131.27868056662001</v>
      </c>
      <c r="C186" s="95">
        <v>131.27868056662001</v>
      </c>
      <c r="D186" s="95">
        <v>131.27868056662001</v>
      </c>
      <c r="E186" s="95"/>
      <c r="F186" s="95">
        <f t="shared" si="6"/>
        <v>0</v>
      </c>
      <c r="G186" s="95">
        <f t="shared" si="7"/>
        <v>0</v>
      </c>
      <c r="H186" s="95"/>
      <c r="I186" s="95">
        <v>8.4353585272818027E-2</v>
      </c>
      <c r="J186" s="95">
        <v>8.4353585272818041E-2</v>
      </c>
      <c r="L186" s="95">
        <f t="shared" si="8"/>
        <v>0</v>
      </c>
    </row>
    <row r="187" spans="1:12" ht="15.75" x14ac:dyDescent="0.25">
      <c r="A187" s="153" t="s">
        <v>114</v>
      </c>
      <c r="B187" s="94">
        <v>123.85415812578725</v>
      </c>
      <c r="C187" s="94">
        <v>110.32590574318499</v>
      </c>
      <c r="D187" s="94">
        <v>110.32590574318499</v>
      </c>
      <c r="E187" s="94"/>
      <c r="F187" s="94">
        <f t="shared" si="6"/>
        <v>0</v>
      </c>
      <c r="G187" s="94">
        <f t="shared" si="7"/>
        <v>-10.922727655911935</v>
      </c>
      <c r="H187" s="94"/>
      <c r="I187" s="94">
        <v>1.0379943122788238</v>
      </c>
      <c r="J187" s="94">
        <v>1.0379943122788238</v>
      </c>
      <c r="L187" s="94">
        <f t="shared" si="8"/>
        <v>0</v>
      </c>
    </row>
    <row r="188" spans="1:12" s="105" customFormat="1" ht="15.75" x14ac:dyDescent="0.25">
      <c r="A188" s="154" t="s">
        <v>205</v>
      </c>
      <c r="B188" s="95">
        <v>118.25928708363642</v>
      </c>
      <c r="C188" s="95">
        <v>101.68207322023787</v>
      </c>
      <c r="D188" s="95">
        <v>101.68207322023787</v>
      </c>
      <c r="E188" s="95"/>
      <c r="F188" s="95">
        <f t="shared" si="6"/>
        <v>0</v>
      </c>
      <c r="G188" s="95">
        <f t="shared" si="7"/>
        <v>-14.017684591379842</v>
      </c>
      <c r="H188" s="95"/>
      <c r="I188" s="95">
        <v>0.78071409697928662</v>
      </c>
      <c r="J188" s="95">
        <v>0.78071409697928662</v>
      </c>
      <c r="L188" s="95">
        <f t="shared" si="8"/>
        <v>0</v>
      </c>
    </row>
    <row r="189" spans="1:12" ht="15.75" x14ac:dyDescent="0.25">
      <c r="A189" s="155" t="s">
        <v>115</v>
      </c>
      <c r="B189" s="94">
        <v>148.67861982628793</v>
      </c>
      <c r="C189" s="94">
        <v>148.67861982628793</v>
      </c>
      <c r="D189" s="94">
        <v>148.67861982628793</v>
      </c>
      <c r="E189" s="94"/>
      <c r="F189" s="94">
        <f t="shared" si="6"/>
        <v>0</v>
      </c>
      <c r="G189" s="94">
        <f t="shared" si="7"/>
        <v>0</v>
      </c>
      <c r="H189" s="94"/>
      <c r="I189" s="94">
        <v>0.25728021529953721</v>
      </c>
      <c r="J189" s="94">
        <v>0.25728021529953721</v>
      </c>
      <c r="L189" s="94">
        <f t="shared" si="8"/>
        <v>0</v>
      </c>
    </row>
    <row r="190" spans="1:12" s="105" customFormat="1" ht="15.75" x14ac:dyDescent="0.25">
      <c r="A190" s="152" t="s">
        <v>151</v>
      </c>
      <c r="B190" s="95">
        <v>108.07277507343692</v>
      </c>
      <c r="C190" s="95">
        <v>108.02332911017483</v>
      </c>
      <c r="D190" s="95">
        <v>107.86578226978155</v>
      </c>
      <c r="E190" s="95"/>
      <c r="F190" s="95">
        <f t="shared" si="6"/>
        <v>-0.14584520000544554</v>
      </c>
      <c r="G190" s="95">
        <f t="shared" si="7"/>
        <v>-0.19153094154814587</v>
      </c>
      <c r="H190" s="95"/>
      <c r="I190" s="95">
        <v>1.1027472619880032</v>
      </c>
      <c r="J190" s="95">
        <v>1.1011389580382021</v>
      </c>
      <c r="L190" s="95">
        <f t="shared" si="8"/>
        <v>-1.6083039498011598E-3</v>
      </c>
    </row>
    <row r="191" spans="1:12" ht="15.75" x14ac:dyDescent="0.25">
      <c r="A191" s="153" t="s">
        <v>116</v>
      </c>
      <c r="B191" s="94">
        <v>111.46882889677229</v>
      </c>
      <c r="C191" s="94">
        <v>110.52414061364081</v>
      </c>
      <c r="D191" s="94">
        <v>110.52414061364081</v>
      </c>
      <c r="E191" s="94"/>
      <c r="F191" s="94">
        <f t="shared" si="6"/>
        <v>0</v>
      </c>
      <c r="G191" s="94">
        <f t="shared" si="7"/>
        <v>-0.84749099141099293</v>
      </c>
      <c r="H191" s="94"/>
      <c r="I191" s="94">
        <v>0.38050307976523406</v>
      </c>
      <c r="J191" s="94">
        <v>0.38050307976523406</v>
      </c>
      <c r="L191" s="94">
        <f t="shared" si="8"/>
        <v>0</v>
      </c>
    </row>
    <row r="192" spans="1:12" s="105" customFormat="1" ht="15.75" x14ac:dyDescent="0.25">
      <c r="A192" s="154" t="s">
        <v>20</v>
      </c>
      <c r="B192" s="95">
        <v>111.46882889677229</v>
      </c>
      <c r="C192" s="95">
        <v>110.52414061364081</v>
      </c>
      <c r="D192" s="95">
        <v>110.52414061364081</v>
      </c>
      <c r="E192" s="95"/>
      <c r="F192" s="95">
        <f t="shared" si="6"/>
        <v>0</v>
      </c>
      <c r="G192" s="95">
        <f t="shared" si="7"/>
        <v>-0.84749099141099293</v>
      </c>
      <c r="H192" s="95"/>
      <c r="I192" s="95">
        <v>0.38050307976523406</v>
      </c>
      <c r="J192" s="95">
        <v>0.38050307976523406</v>
      </c>
      <c r="L192" s="95">
        <f t="shared" si="8"/>
        <v>0</v>
      </c>
    </row>
    <row r="193" spans="1:12" ht="15.75" x14ac:dyDescent="0.25">
      <c r="A193" s="153" t="s">
        <v>181</v>
      </c>
      <c r="B193" s="94">
        <v>106.34469976646362</v>
      </c>
      <c r="C193" s="94">
        <v>106.7507960964636</v>
      </c>
      <c r="D193" s="94">
        <v>106.51308185627687</v>
      </c>
      <c r="E193" s="94"/>
      <c r="F193" s="94">
        <f t="shared" si="6"/>
        <v>-0.22268146831609936</v>
      </c>
      <c r="G193" s="94">
        <f t="shared" si="7"/>
        <v>0.15833613728095663</v>
      </c>
      <c r="H193" s="94"/>
      <c r="I193" s="94">
        <v>0.7222441822227692</v>
      </c>
      <c r="J193" s="94">
        <v>0.72063587827296782</v>
      </c>
      <c r="L193" s="94">
        <f t="shared" si="8"/>
        <v>-1.6083039498013818E-3</v>
      </c>
    </row>
    <row r="194" spans="1:12" s="105" customFormat="1" ht="15.75" x14ac:dyDescent="0.25">
      <c r="A194" s="154" t="s">
        <v>204</v>
      </c>
      <c r="B194" s="95">
        <v>106.34469976646362</v>
      </c>
      <c r="C194" s="95">
        <v>106.7507960964636</v>
      </c>
      <c r="D194" s="95">
        <v>106.51308185627687</v>
      </c>
      <c r="E194" s="95"/>
      <c r="F194" s="95">
        <f t="shared" si="6"/>
        <v>-0.22268146831609936</v>
      </c>
      <c r="G194" s="95">
        <f t="shared" si="7"/>
        <v>0.15833613728095663</v>
      </c>
      <c r="H194" s="95"/>
      <c r="I194" s="95">
        <v>0.7222441822227692</v>
      </c>
      <c r="J194" s="95">
        <v>0.72063587827296782</v>
      </c>
      <c r="L194" s="95">
        <f t="shared" si="8"/>
        <v>-1.6083039498013818E-3</v>
      </c>
    </row>
    <row r="195" spans="1:12" ht="15.75" x14ac:dyDescent="0.25">
      <c r="A195" s="151" t="s">
        <v>117</v>
      </c>
      <c r="B195" s="97">
        <v>133.23816424501564</v>
      </c>
      <c r="C195" s="97">
        <v>133.24140936751891</v>
      </c>
      <c r="D195" s="97">
        <v>133.24140936751891</v>
      </c>
      <c r="E195" s="97"/>
      <c r="F195" s="97">
        <f t="shared" si="6"/>
        <v>0</v>
      </c>
      <c r="G195" s="97">
        <f t="shared" si="7"/>
        <v>2.4355803171394186E-3</v>
      </c>
      <c r="H195" s="97"/>
      <c r="I195" s="97">
        <v>2.5889702379055088</v>
      </c>
      <c r="J195" s="97">
        <v>2.5889702379055088</v>
      </c>
      <c r="L195" s="97">
        <f t="shared" si="8"/>
        <v>0</v>
      </c>
    </row>
    <row r="196" spans="1:12" s="105" customFormat="1" ht="15.75" x14ac:dyDescent="0.25">
      <c r="A196" s="152" t="s">
        <v>135</v>
      </c>
      <c r="B196" s="95">
        <v>123.25389080531031</v>
      </c>
      <c r="C196" s="95">
        <v>123.26409156748828</v>
      </c>
      <c r="D196" s="95">
        <v>123.26409156748828</v>
      </c>
      <c r="E196" s="95"/>
      <c r="F196" s="95">
        <f t="shared" si="6"/>
        <v>0</v>
      </c>
      <c r="G196" s="95">
        <f t="shared" si="7"/>
        <v>8.2762192019414371E-3</v>
      </c>
      <c r="H196" s="95"/>
      <c r="I196" s="95">
        <v>0.76194371852981291</v>
      </c>
      <c r="J196" s="95">
        <v>0.76194371852981291</v>
      </c>
      <c r="L196" s="95">
        <f t="shared" si="8"/>
        <v>0</v>
      </c>
    </row>
    <row r="197" spans="1:12" ht="15.75" x14ac:dyDescent="0.25">
      <c r="A197" s="153" t="s">
        <v>182</v>
      </c>
      <c r="B197" s="94">
        <v>123.25389080531031</v>
      </c>
      <c r="C197" s="94">
        <v>123.26409156748828</v>
      </c>
      <c r="D197" s="94">
        <v>123.26409156748828</v>
      </c>
      <c r="E197" s="94"/>
      <c r="F197" s="94">
        <f t="shared" si="6"/>
        <v>0</v>
      </c>
      <c r="G197" s="94">
        <f t="shared" si="7"/>
        <v>8.2762192019414371E-3</v>
      </c>
      <c r="H197" s="94"/>
      <c r="I197" s="94">
        <v>0.76194371852981291</v>
      </c>
      <c r="J197" s="94">
        <v>0.76194371852981291</v>
      </c>
      <c r="L197" s="94">
        <f t="shared" si="8"/>
        <v>0</v>
      </c>
    </row>
    <row r="198" spans="1:12" s="105" customFormat="1" ht="15.75" x14ac:dyDescent="0.25">
      <c r="A198" s="154" t="s">
        <v>135</v>
      </c>
      <c r="B198" s="95">
        <v>123.25389080531031</v>
      </c>
      <c r="C198" s="95">
        <v>123.26409156748828</v>
      </c>
      <c r="D198" s="95">
        <v>123.26409156748828</v>
      </c>
      <c r="E198" s="95"/>
      <c r="F198" s="95">
        <f t="shared" si="6"/>
        <v>0</v>
      </c>
      <c r="G198" s="95">
        <f t="shared" si="7"/>
        <v>8.2762192019414371E-3</v>
      </c>
      <c r="H198" s="95"/>
      <c r="I198" s="95">
        <v>0.76194371852981291</v>
      </c>
      <c r="J198" s="95">
        <v>0.76194371852981291</v>
      </c>
      <c r="L198" s="95">
        <f t="shared" si="8"/>
        <v>0</v>
      </c>
    </row>
    <row r="199" spans="1:12" ht="15.75" x14ac:dyDescent="0.25">
      <c r="A199" s="158" t="s">
        <v>118</v>
      </c>
      <c r="B199" s="94">
        <v>139.88714267147293</v>
      </c>
      <c r="C199" s="94">
        <v>139.88714267147293</v>
      </c>
      <c r="D199" s="94">
        <v>139.88714267147293</v>
      </c>
      <c r="E199" s="94"/>
      <c r="F199" s="94">
        <f t="shared" ref="F199:F224" si="9">((D199/C199-1)*100)</f>
        <v>0</v>
      </c>
      <c r="G199" s="94">
        <f t="shared" ref="G199:G225" si="10">((D199/B199-1)*100)</f>
        <v>0</v>
      </c>
      <c r="H199" s="94"/>
      <c r="I199" s="94">
        <v>1.6970980145401513</v>
      </c>
      <c r="J199" s="94">
        <v>1.6970980145401513</v>
      </c>
      <c r="L199" s="94">
        <f t="shared" si="8"/>
        <v>0</v>
      </c>
    </row>
    <row r="200" spans="1:12" s="105" customFormat="1" ht="15.75" x14ac:dyDescent="0.25">
      <c r="A200" s="156" t="s">
        <v>119</v>
      </c>
      <c r="B200" s="95">
        <v>139.88714267147293</v>
      </c>
      <c r="C200" s="95">
        <v>139.88714267147293</v>
      </c>
      <c r="D200" s="95">
        <v>139.88714267147293</v>
      </c>
      <c r="E200" s="95"/>
      <c r="F200" s="95">
        <f t="shared" si="9"/>
        <v>0</v>
      </c>
      <c r="G200" s="95">
        <f t="shared" si="10"/>
        <v>0</v>
      </c>
      <c r="H200" s="95"/>
      <c r="I200" s="95">
        <v>1.6970980145401513</v>
      </c>
      <c r="J200" s="95">
        <v>1.6970980145401513</v>
      </c>
      <c r="L200" s="95">
        <f t="shared" ref="L200:L224" si="11">J200-I200</f>
        <v>0</v>
      </c>
    </row>
    <row r="201" spans="1:12" ht="15.75" x14ac:dyDescent="0.25">
      <c r="A201" s="155" t="s">
        <v>118</v>
      </c>
      <c r="B201" s="94">
        <v>139.88714267147293</v>
      </c>
      <c r="C201" s="94">
        <v>139.88714267147293</v>
      </c>
      <c r="D201" s="94">
        <v>139.88714267147293</v>
      </c>
      <c r="E201" s="94"/>
      <c r="F201" s="94">
        <f t="shared" si="9"/>
        <v>0</v>
      </c>
      <c r="G201" s="94">
        <f t="shared" si="10"/>
        <v>0</v>
      </c>
      <c r="H201" s="94"/>
      <c r="I201" s="94">
        <v>1.6970980145401513</v>
      </c>
      <c r="J201" s="94">
        <v>1.6970980145401513</v>
      </c>
      <c r="L201" s="94">
        <f t="shared" si="11"/>
        <v>0</v>
      </c>
    </row>
    <row r="202" spans="1:12" s="105" customFormat="1" ht="15.75" x14ac:dyDescent="0.25">
      <c r="A202" s="152" t="s">
        <v>120</v>
      </c>
      <c r="B202" s="95">
        <v>116.28043992448846</v>
      </c>
      <c r="C202" s="95">
        <v>116.28043992448846</v>
      </c>
      <c r="D202" s="95">
        <v>116.28043992448846</v>
      </c>
      <c r="E202" s="95"/>
      <c r="F202" s="95">
        <f t="shared" si="9"/>
        <v>0</v>
      </c>
      <c r="G202" s="95">
        <f t="shared" si="10"/>
        <v>0</v>
      </c>
      <c r="H202" s="95"/>
      <c r="I202" s="95">
        <v>0.12992850483554474</v>
      </c>
      <c r="J202" s="95">
        <v>0.12992850483554474</v>
      </c>
      <c r="L202" s="95">
        <f t="shared" si="11"/>
        <v>0</v>
      </c>
    </row>
    <row r="203" spans="1:12" ht="15.75" x14ac:dyDescent="0.25">
      <c r="A203" s="153" t="s">
        <v>121</v>
      </c>
      <c r="B203" s="94">
        <v>116.28043992448846</v>
      </c>
      <c r="C203" s="94">
        <v>116.28043992448846</v>
      </c>
      <c r="D203" s="94">
        <v>116.28043992448846</v>
      </c>
      <c r="E203" s="94"/>
      <c r="F203" s="94">
        <f t="shared" si="9"/>
        <v>0</v>
      </c>
      <c r="G203" s="94">
        <f t="shared" si="10"/>
        <v>0</v>
      </c>
      <c r="H203" s="94"/>
      <c r="I203" s="94">
        <v>0.12992850483554474</v>
      </c>
      <c r="J203" s="94">
        <v>0.12992850483554474</v>
      </c>
      <c r="L203" s="94">
        <f t="shared" si="11"/>
        <v>0</v>
      </c>
    </row>
    <row r="204" spans="1:12" s="105" customFormat="1" ht="15.75" x14ac:dyDescent="0.25">
      <c r="A204" s="154" t="s">
        <v>120</v>
      </c>
      <c r="B204" s="95">
        <v>116.28043992448846</v>
      </c>
      <c r="C204" s="95">
        <v>116.28043992448846</v>
      </c>
      <c r="D204" s="95">
        <v>116.28043992448846</v>
      </c>
      <c r="E204" s="95"/>
      <c r="F204" s="95">
        <f t="shared" si="9"/>
        <v>0</v>
      </c>
      <c r="G204" s="95">
        <f t="shared" si="10"/>
        <v>0</v>
      </c>
      <c r="H204" s="95"/>
      <c r="I204" s="95">
        <v>0.12992850483554474</v>
      </c>
      <c r="J204" s="95">
        <v>0.12992850483554474</v>
      </c>
      <c r="L204" s="95">
        <f t="shared" si="11"/>
        <v>0</v>
      </c>
    </row>
    <row r="205" spans="1:12" ht="15.75" x14ac:dyDescent="0.25">
      <c r="A205" s="151" t="s">
        <v>131</v>
      </c>
      <c r="B205" s="97">
        <v>121.79577182544507</v>
      </c>
      <c r="C205" s="97">
        <v>121.47811226613192</v>
      </c>
      <c r="D205" s="97">
        <v>121.47811226613192</v>
      </c>
      <c r="E205" s="97"/>
      <c r="F205" s="97">
        <f t="shared" si="9"/>
        <v>0</v>
      </c>
      <c r="G205" s="97">
        <f t="shared" si="10"/>
        <v>-0.26081328978186935</v>
      </c>
      <c r="H205" s="97"/>
      <c r="I205" s="97">
        <v>2.5648038527177524</v>
      </c>
      <c r="J205" s="97">
        <v>2.5648038527177524</v>
      </c>
      <c r="L205" s="97">
        <f t="shared" si="11"/>
        <v>0</v>
      </c>
    </row>
    <row r="206" spans="1:12" s="105" customFormat="1" ht="15.75" x14ac:dyDescent="0.25">
      <c r="A206" s="152" t="s">
        <v>122</v>
      </c>
      <c r="B206" s="95">
        <v>121.74951318765251</v>
      </c>
      <c r="C206" s="95">
        <v>121.41939177060232</v>
      </c>
      <c r="D206" s="95">
        <v>121.41939177060232</v>
      </c>
      <c r="E206" s="95"/>
      <c r="F206" s="95">
        <f t="shared" si="9"/>
        <v>0</v>
      </c>
      <c r="G206" s="95">
        <f t="shared" si="10"/>
        <v>-0.27114803863024228</v>
      </c>
      <c r="H206" s="95"/>
      <c r="I206" s="95">
        <v>2.4667912787699495</v>
      </c>
      <c r="J206" s="95">
        <v>2.46679127876995</v>
      </c>
      <c r="L206" s="95">
        <f t="shared" si="11"/>
        <v>0</v>
      </c>
    </row>
    <row r="207" spans="1:12" ht="15.75" x14ac:dyDescent="0.25">
      <c r="A207" s="153" t="s">
        <v>183</v>
      </c>
      <c r="B207" s="94">
        <v>121.74951318765251</v>
      </c>
      <c r="C207" s="94">
        <v>121.41939177060232</v>
      </c>
      <c r="D207" s="94">
        <v>121.41939177060232</v>
      </c>
      <c r="E207" s="94"/>
      <c r="F207" s="94">
        <f t="shared" si="9"/>
        <v>0</v>
      </c>
      <c r="G207" s="94">
        <f t="shared" si="10"/>
        <v>-0.27114803863024228</v>
      </c>
      <c r="H207" s="94"/>
      <c r="I207" s="94">
        <v>2.4667912787699495</v>
      </c>
      <c r="J207" s="94">
        <v>2.46679127876995</v>
      </c>
      <c r="L207" s="94">
        <f t="shared" si="11"/>
        <v>0</v>
      </c>
    </row>
    <row r="208" spans="1:12" s="105" customFormat="1" ht="15.75" x14ac:dyDescent="0.25">
      <c r="A208" s="154" t="s">
        <v>21</v>
      </c>
      <c r="B208" s="95">
        <v>114.09950364995929</v>
      </c>
      <c r="C208" s="95">
        <v>112.78134428071658</v>
      </c>
      <c r="D208" s="95">
        <v>112.78134428071658</v>
      </c>
      <c r="E208" s="95"/>
      <c r="F208" s="95">
        <f t="shared" si="9"/>
        <v>0</v>
      </c>
      <c r="G208" s="95">
        <f t="shared" si="10"/>
        <v>-1.1552717821513347</v>
      </c>
      <c r="H208" s="95"/>
      <c r="I208" s="95">
        <v>0.57383548118612726</v>
      </c>
      <c r="J208" s="95">
        <v>0.57383548118612737</v>
      </c>
      <c r="L208" s="95">
        <f t="shared" si="11"/>
        <v>0</v>
      </c>
    </row>
    <row r="209" spans="1:12" ht="15.75" x14ac:dyDescent="0.25">
      <c r="A209" s="155" t="s">
        <v>203</v>
      </c>
      <c r="B209" s="94">
        <v>124.30552025542433</v>
      </c>
      <c r="C209" s="94">
        <v>124.30552025542433</v>
      </c>
      <c r="D209" s="94">
        <v>124.30552025542433</v>
      </c>
      <c r="E209" s="94"/>
      <c r="F209" s="94">
        <f t="shared" si="9"/>
        <v>0</v>
      </c>
      <c r="G209" s="94">
        <f t="shared" si="10"/>
        <v>0</v>
      </c>
      <c r="H209" s="94"/>
      <c r="I209" s="94">
        <v>1.8929557975838225</v>
      </c>
      <c r="J209" s="94">
        <v>1.8929557975838223</v>
      </c>
      <c r="L209" s="94">
        <f t="shared" si="11"/>
        <v>0</v>
      </c>
    </row>
    <row r="210" spans="1:12" s="105" customFormat="1" ht="15.75" x14ac:dyDescent="0.25">
      <c r="A210" s="152" t="s">
        <v>123</v>
      </c>
      <c r="B210" s="95">
        <v>122.97492976527282</v>
      </c>
      <c r="C210" s="95">
        <v>122.97492976527282</v>
      </c>
      <c r="D210" s="95">
        <v>122.97492976527282</v>
      </c>
      <c r="E210" s="95"/>
      <c r="F210" s="95">
        <f t="shared" si="9"/>
        <v>0</v>
      </c>
      <c r="G210" s="95">
        <f t="shared" si="10"/>
        <v>0</v>
      </c>
      <c r="H210" s="95"/>
      <c r="I210" s="95">
        <v>9.8012573947802703E-2</v>
      </c>
      <c r="J210" s="95">
        <v>9.8012573947802703E-2</v>
      </c>
      <c r="L210" s="95">
        <f t="shared" si="11"/>
        <v>0</v>
      </c>
    </row>
    <row r="211" spans="1:12" ht="15.75" x14ac:dyDescent="0.25">
      <c r="A211" s="153" t="s">
        <v>124</v>
      </c>
      <c r="B211" s="94">
        <v>122.97492976527282</v>
      </c>
      <c r="C211" s="94">
        <v>122.97492976527282</v>
      </c>
      <c r="D211" s="94">
        <v>122.97492976527282</v>
      </c>
      <c r="E211" s="94"/>
      <c r="F211" s="94">
        <f t="shared" si="9"/>
        <v>0</v>
      </c>
      <c r="G211" s="94">
        <f t="shared" si="10"/>
        <v>0</v>
      </c>
      <c r="H211" s="94"/>
      <c r="I211" s="94">
        <v>9.8012573947802703E-2</v>
      </c>
      <c r="J211" s="94">
        <v>9.8012573947802703E-2</v>
      </c>
      <c r="L211" s="94">
        <f t="shared" si="11"/>
        <v>0</v>
      </c>
    </row>
    <row r="212" spans="1:12" s="105" customFormat="1" ht="15.75" x14ac:dyDescent="0.25">
      <c r="A212" s="154" t="s">
        <v>123</v>
      </c>
      <c r="B212" s="95">
        <v>122.97492976527282</v>
      </c>
      <c r="C212" s="95">
        <v>122.97492976527282</v>
      </c>
      <c r="D212" s="95">
        <v>122.97492976527282</v>
      </c>
      <c r="E212" s="95"/>
      <c r="F212" s="95">
        <f t="shared" si="9"/>
        <v>0</v>
      </c>
      <c r="G212" s="95">
        <f t="shared" si="10"/>
        <v>0</v>
      </c>
      <c r="H212" s="95"/>
      <c r="I212" s="95">
        <v>9.8012573947802703E-2</v>
      </c>
      <c r="J212" s="95">
        <v>9.8012573947802703E-2</v>
      </c>
      <c r="L212" s="95">
        <f t="shared" si="11"/>
        <v>0</v>
      </c>
    </row>
    <row r="213" spans="1:12" ht="15.75" x14ac:dyDescent="0.25">
      <c r="A213" s="151" t="s">
        <v>132</v>
      </c>
      <c r="B213" s="97">
        <v>98.602324383938466</v>
      </c>
      <c r="C213" s="97">
        <v>98.990021554600204</v>
      </c>
      <c r="D213" s="97">
        <v>98.926682470963001</v>
      </c>
      <c r="E213" s="97"/>
      <c r="F213" s="97">
        <f t="shared" si="9"/>
        <v>-6.3985321593518218E-2</v>
      </c>
      <c r="G213" s="97">
        <f t="shared" si="10"/>
        <v>0.32895582234100385</v>
      </c>
      <c r="H213" s="97"/>
      <c r="I213" s="97">
        <v>7.6267078764003227</v>
      </c>
      <c r="J213" s="97">
        <v>7.6218279028386098</v>
      </c>
      <c r="L213" s="97">
        <f t="shared" si="11"/>
        <v>-4.8799735617128803E-3</v>
      </c>
    </row>
    <row r="214" spans="1:12" s="105" customFormat="1" ht="15.75" x14ac:dyDescent="0.25">
      <c r="A214" s="152" t="s">
        <v>125</v>
      </c>
      <c r="B214" s="95">
        <v>98.418989626282922</v>
      </c>
      <c r="C214" s="95">
        <v>98.904940188763916</v>
      </c>
      <c r="D214" s="95">
        <v>98.821623431655397</v>
      </c>
      <c r="E214" s="95"/>
      <c r="F214" s="95">
        <f t="shared" si="9"/>
        <v>-8.4239227029014874E-2</v>
      </c>
      <c r="G214" s="95">
        <f t="shared" si="10"/>
        <v>0.40910174642247998</v>
      </c>
      <c r="H214" s="95"/>
      <c r="I214" s="95">
        <v>5.7929942306240854</v>
      </c>
      <c r="J214" s="95">
        <v>5.7881142570623725</v>
      </c>
      <c r="L214" s="95">
        <f t="shared" si="11"/>
        <v>-4.8799735617128803E-3</v>
      </c>
    </row>
    <row r="215" spans="1:12" ht="15.75" x14ac:dyDescent="0.25">
      <c r="A215" s="153" t="s">
        <v>184</v>
      </c>
      <c r="B215" s="94">
        <v>121.92711574326775</v>
      </c>
      <c r="C215" s="94">
        <v>121.92711574326775</v>
      </c>
      <c r="D215" s="94">
        <v>121.92711574326775</v>
      </c>
      <c r="E215" s="94"/>
      <c r="F215" s="94">
        <f t="shared" si="9"/>
        <v>0</v>
      </c>
      <c r="G215" s="94">
        <f t="shared" si="10"/>
        <v>0</v>
      </c>
      <c r="H215" s="94"/>
      <c r="I215" s="94">
        <v>9.5948105722564042E-2</v>
      </c>
      <c r="J215" s="94">
        <v>9.5948105722564042E-2</v>
      </c>
      <c r="L215" s="94">
        <f t="shared" si="11"/>
        <v>0</v>
      </c>
    </row>
    <row r="216" spans="1:12" s="105" customFormat="1" ht="15.75" x14ac:dyDescent="0.25">
      <c r="A216" s="154" t="s">
        <v>202</v>
      </c>
      <c r="B216" s="95">
        <v>121.92711574326775</v>
      </c>
      <c r="C216" s="95">
        <v>121.92711574326775</v>
      </c>
      <c r="D216" s="95">
        <v>121.92711574326775</v>
      </c>
      <c r="E216" s="95"/>
      <c r="F216" s="95">
        <f t="shared" si="9"/>
        <v>0</v>
      </c>
      <c r="G216" s="95">
        <f t="shared" si="10"/>
        <v>0</v>
      </c>
      <c r="H216" s="95"/>
      <c r="I216" s="95">
        <v>9.5948105722564042E-2</v>
      </c>
      <c r="J216" s="95">
        <v>9.5948105722564042E-2</v>
      </c>
      <c r="L216" s="95">
        <f t="shared" si="11"/>
        <v>0</v>
      </c>
    </row>
    <row r="217" spans="1:12" ht="15.75" x14ac:dyDescent="0.25">
      <c r="A217" s="153" t="s">
        <v>185</v>
      </c>
      <c r="B217" s="94">
        <v>98.098847015339771</v>
      </c>
      <c r="C217" s="94">
        <v>98.59141543758075</v>
      </c>
      <c r="D217" s="94">
        <v>98.506964041155484</v>
      </c>
      <c r="E217" s="94"/>
      <c r="F217" s="94">
        <f t="shared" si="9"/>
        <v>-8.5657961243834624E-2</v>
      </c>
      <c r="G217" s="94">
        <f t="shared" si="10"/>
        <v>0.416026322666041</v>
      </c>
      <c r="H217" s="94"/>
      <c r="I217" s="94">
        <v>5.6970461249015196</v>
      </c>
      <c r="J217" s="94">
        <v>5.6921661513398076</v>
      </c>
      <c r="L217" s="94">
        <f t="shared" si="11"/>
        <v>-4.8799735617119921E-3</v>
      </c>
    </row>
    <row r="218" spans="1:12" s="105" customFormat="1" ht="15.75" x14ac:dyDescent="0.25">
      <c r="A218" s="154" t="s">
        <v>201</v>
      </c>
      <c r="B218" s="95">
        <v>98.098847015339771</v>
      </c>
      <c r="C218" s="95">
        <v>98.59141543758075</v>
      </c>
      <c r="D218" s="95">
        <v>98.506964041155484</v>
      </c>
      <c r="E218" s="95"/>
      <c r="F218" s="95">
        <f t="shared" si="9"/>
        <v>-8.5657961243834624E-2</v>
      </c>
      <c r="G218" s="95">
        <f t="shared" si="10"/>
        <v>0.416026322666041</v>
      </c>
      <c r="H218" s="95"/>
      <c r="I218" s="95">
        <v>5.6970461249015196</v>
      </c>
      <c r="J218" s="95">
        <v>5.6921661513398076</v>
      </c>
      <c r="L218" s="95">
        <f t="shared" si="11"/>
        <v>-4.8799735617119921E-3</v>
      </c>
    </row>
    <row r="219" spans="1:12" ht="15.75" x14ac:dyDescent="0.25">
      <c r="A219" s="158" t="s">
        <v>134</v>
      </c>
      <c r="B219" s="94">
        <v>96.994929485630422</v>
      </c>
      <c r="C219" s="94">
        <v>97.047815636735692</v>
      </c>
      <c r="D219" s="94">
        <v>97.047815636735692</v>
      </c>
      <c r="E219" s="94"/>
      <c r="F219" s="94">
        <f t="shared" si="9"/>
        <v>0</v>
      </c>
      <c r="G219" s="94">
        <f t="shared" si="10"/>
        <v>5.4524655449239567E-2</v>
      </c>
      <c r="H219" s="94"/>
      <c r="I219" s="94">
        <v>0.48707940402014677</v>
      </c>
      <c r="J219" s="94">
        <v>0.48707940402014682</v>
      </c>
      <c r="L219" s="94">
        <f t="shared" si="11"/>
        <v>0</v>
      </c>
    </row>
    <row r="220" spans="1:12" s="105" customFormat="1" ht="15.75" x14ac:dyDescent="0.25">
      <c r="A220" s="156" t="s">
        <v>126</v>
      </c>
      <c r="B220" s="95">
        <v>96.994929485630422</v>
      </c>
      <c r="C220" s="95">
        <v>97.047815636735692</v>
      </c>
      <c r="D220" s="95">
        <v>97.047815636735692</v>
      </c>
      <c r="E220" s="95"/>
      <c r="F220" s="95">
        <f t="shared" si="9"/>
        <v>0</v>
      </c>
      <c r="G220" s="95">
        <f t="shared" si="10"/>
        <v>5.4524655449239567E-2</v>
      </c>
      <c r="H220" s="95"/>
      <c r="I220" s="95">
        <v>0.48707940402014677</v>
      </c>
      <c r="J220" s="95">
        <v>0.48707940402014682</v>
      </c>
      <c r="L220" s="95">
        <f t="shared" si="11"/>
        <v>0</v>
      </c>
    </row>
    <row r="221" spans="1:12" ht="15.75" x14ac:dyDescent="0.25">
      <c r="A221" s="155" t="s">
        <v>200</v>
      </c>
      <c r="B221" s="94">
        <v>96.994929485630422</v>
      </c>
      <c r="C221" s="94">
        <v>97.047815636735692</v>
      </c>
      <c r="D221" s="94">
        <v>97.047815636735692</v>
      </c>
      <c r="E221" s="94"/>
      <c r="F221" s="94">
        <f t="shared" si="9"/>
        <v>0</v>
      </c>
      <c r="G221" s="94">
        <f t="shared" si="10"/>
        <v>5.4524655449239567E-2</v>
      </c>
      <c r="H221" s="94"/>
      <c r="I221" s="94">
        <v>0.48707940402014677</v>
      </c>
      <c r="J221" s="94">
        <v>0.48707940402014682</v>
      </c>
      <c r="L221" s="94">
        <f t="shared" si="11"/>
        <v>0</v>
      </c>
    </row>
    <row r="222" spans="1:12" s="105" customFormat="1" ht="15.75" x14ac:dyDescent="0.25">
      <c r="A222" s="152" t="s">
        <v>133</v>
      </c>
      <c r="B222" s="95">
        <v>100</v>
      </c>
      <c r="C222" s="95">
        <v>100.08487654320987</v>
      </c>
      <c r="D222" s="95">
        <v>100.08487654320987</v>
      </c>
      <c r="E222" s="95"/>
      <c r="F222" s="95">
        <f t="shared" si="9"/>
        <v>0</v>
      </c>
      <c r="G222" s="95">
        <f t="shared" si="10"/>
        <v>8.4876543209877475E-2</v>
      </c>
      <c r="H222" s="95"/>
      <c r="I222" s="95">
        <v>1.346634241756091</v>
      </c>
      <c r="J222" s="95">
        <v>1.346634241756091</v>
      </c>
      <c r="L222" s="95">
        <f t="shared" si="11"/>
        <v>0</v>
      </c>
    </row>
    <row r="223" spans="1:12" ht="15.75" x14ac:dyDescent="0.25">
      <c r="A223" s="153" t="s">
        <v>186</v>
      </c>
      <c r="B223" s="94">
        <v>100</v>
      </c>
      <c r="C223" s="94">
        <v>100.08487654320987</v>
      </c>
      <c r="D223" s="94">
        <v>100.08487654320987</v>
      </c>
      <c r="E223" s="94"/>
      <c r="F223" s="94">
        <f t="shared" si="9"/>
        <v>0</v>
      </c>
      <c r="G223" s="94">
        <f t="shared" si="10"/>
        <v>8.4876543209877475E-2</v>
      </c>
      <c r="H223" s="94"/>
      <c r="I223" s="94">
        <v>1.346634241756091</v>
      </c>
      <c r="J223" s="94">
        <v>1.346634241756091</v>
      </c>
      <c r="L223" s="94">
        <f t="shared" si="11"/>
        <v>0</v>
      </c>
    </row>
    <row r="224" spans="1:12" s="105" customFormat="1" ht="15.75" x14ac:dyDescent="0.25">
      <c r="A224" s="154" t="s">
        <v>133</v>
      </c>
      <c r="B224" s="95">
        <v>100</v>
      </c>
      <c r="C224" s="95">
        <v>100.08487654320987</v>
      </c>
      <c r="D224" s="95">
        <v>100.08487654320987</v>
      </c>
      <c r="E224" s="95"/>
      <c r="F224" s="95">
        <f t="shared" si="9"/>
        <v>0</v>
      </c>
      <c r="G224" s="95">
        <f t="shared" si="10"/>
        <v>8.4876543209877475E-2</v>
      </c>
      <c r="H224" s="95"/>
      <c r="I224" s="95">
        <v>1.346634241756091</v>
      </c>
      <c r="J224" s="95">
        <v>1.346634241756091</v>
      </c>
      <c r="L224" s="95">
        <f t="shared" si="11"/>
        <v>0</v>
      </c>
    </row>
    <row r="225" spans="1:12" ht="6.75" customHeight="1" x14ac:dyDescent="0.25">
      <c r="A225" s="143"/>
      <c r="B225" s="143"/>
      <c r="C225" s="90"/>
      <c r="D225" s="90"/>
      <c r="E225" s="90"/>
      <c r="F225" s="90"/>
      <c r="G225" s="90"/>
      <c r="H225" s="90"/>
      <c r="I225" s="90"/>
      <c r="J225" s="90"/>
      <c r="K225" s="86"/>
      <c r="L225" s="90"/>
    </row>
    <row r="226" spans="1:12" x14ac:dyDescent="0.25">
      <c r="A226" s="191" t="s">
        <v>54</v>
      </c>
      <c r="B226" s="192"/>
      <c r="C226" s="192"/>
      <c r="D226" s="192"/>
    </row>
    <row r="227" spans="1:12" x14ac:dyDescent="0.25">
      <c r="A227" s="144"/>
      <c r="B227" s="144"/>
      <c r="C227" s="98"/>
      <c r="D227" s="98"/>
    </row>
  </sheetData>
  <mergeCells count="5">
    <mergeCell ref="A3:A4"/>
    <mergeCell ref="I3:J3"/>
    <mergeCell ref="A226:D226"/>
    <mergeCell ref="F3:G3"/>
    <mergeCell ref="B3:D3"/>
  </mergeCells>
  <pageMargins left="0.7" right="0.7" top="0.75" bottom="0.75" header="0.3" footer="0.3"/>
  <pageSetup scale="54" orientation="portrait" horizontalDpi="4294967295" verticalDpi="4294967295" r:id="rId1"/>
  <rowBreaks count="2" manualBreakCount="2">
    <brk id="145" max="11"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activeCell="C7" sqref="C7"/>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7" t="s">
        <v>260</v>
      </c>
      <c r="B1" s="83"/>
      <c r="C1" s="83"/>
      <c r="D1" s="41"/>
      <c r="E1" s="41"/>
      <c r="F1" s="41"/>
      <c r="G1" s="41"/>
      <c r="H1" s="41"/>
      <c r="I1" s="41"/>
    </row>
    <row r="2" spans="1:16" ht="6" customHeight="1" x14ac:dyDescent="0.25">
      <c r="A2" s="29"/>
      <c r="B2" s="29"/>
      <c r="C2" s="29"/>
      <c r="D2" s="29"/>
      <c r="E2" s="29"/>
      <c r="F2" s="29"/>
      <c r="G2" s="29"/>
      <c r="H2" s="29"/>
      <c r="I2" s="29"/>
    </row>
    <row r="3" spans="1:16" ht="60" customHeight="1" x14ac:dyDescent="0.25">
      <c r="A3" s="194"/>
      <c r="B3" s="193" t="s">
        <v>242</v>
      </c>
      <c r="C3" s="193"/>
      <c r="D3" s="29"/>
      <c r="E3" s="45" t="s">
        <v>243</v>
      </c>
      <c r="F3" s="41"/>
      <c r="G3" s="196" t="s">
        <v>244</v>
      </c>
      <c r="H3" s="196"/>
      <c r="I3" s="166" t="s">
        <v>245</v>
      </c>
    </row>
    <row r="4" spans="1:16" ht="30" x14ac:dyDescent="0.25">
      <c r="A4" s="195"/>
      <c r="B4" s="118">
        <v>43070</v>
      </c>
      <c r="C4" s="118">
        <v>43070</v>
      </c>
      <c r="D4" s="136"/>
      <c r="E4" s="161" t="s">
        <v>266</v>
      </c>
      <c r="F4" s="136"/>
      <c r="G4" s="118">
        <v>43070</v>
      </c>
      <c r="H4" s="118">
        <v>43070</v>
      </c>
      <c r="I4" s="161" t="s">
        <v>263</v>
      </c>
    </row>
    <row r="5" spans="1:16" ht="15.75" x14ac:dyDescent="0.25">
      <c r="A5" s="46" t="s">
        <v>38</v>
      </c>
      <c r="B5" s="114"/>
      <c r="C5" s="114"/>
      <c r="D5" s="114"/>
      <c r="E5" s="114"/>
      <c r="F5" s="114"/>
      <c r="G5" s="26"/>
      <c r="H5" s="26"/>
    </row>
    <row r="6" spans="1:16" ht="7.5" customHeight="1" x14ac:dyDescent="0.25">
      <c r="A6" s="47"/>
      <c r="B6" s="114"/>
      <c r="C6" s="114"/>
      <c r="D6" s="114"/>
      <c r="E6" s="114"/>
      <c r="F6" s="114"/>
      <c r="G6" s="26"/>
      <c r="H6" s="26"/>
    </row>
    <row r="7" spans="1:16" ht="15.75" x14ac:dyDescent="0.25">
      <c r="A7" s="39" t="s">
        <v>241</v>
      </c>
      <c r="B7" s="133">
        <v>110.35293458574249</v>
      </c>
      <c r="C7" s="133">
        <v>110.69350514191611</v>
      </c>
      <c r="D7" s="94"/>
      <c r="E7" s="97">
        <f>((C7/B7-1)*100)</f>
        <v>0.30861939236332958</v>
      </c>
      <c r="F7" s="94"/>
      <c r="G7" s="115">
        <v>110.35293458574249</v>
      </c>
      <c r="H7" s="115">
        <v>110.69350514191611</v>
      </c>
      <c r="I7" s="97">
        <f t="shared" ref="I7:I21" si="0">H7-G7</f>
        <v>0.34057055617361698</v>
      </c>
      <c r="J7" s="1"/>
      <c r="K7" s="1"/>
      <c r="L7" s="1"/>
      <c r="N7" s="1"/>
      <c r="P7" s="1"/>
    </row>
    <row r="8" spans="1:16" x14ac:dyDescent="0.25">
      <c r="A8" s="15" t="s">
        <v>0</v>
      </c>
      <c r="B8" s="133">
        <v>105.37997469017212</v>
      </c>
      <c r="C8" s="133">
        <v>105.97038975485788</v>
      </c>
      <c r="D8" s="114"/>
      <c r="E8" s="94">
        <f>((C8/B8-1)*100)</f>
        <v>0.56027254364183765</v>
      </c>
      <c r="F8" s="114"/>
      <c r="G8" s="115">
        <v>9.1115044980581121</v>
      </c>
      <c r="H8" s="115">
        <v>9.1625537560734216</v>
      </c>
      <c r="I8" s="116">
        <f t="shared" si="0"/>
        <v>5.1049258015309462E-2</v>
      </c>
      <c r="K8" s="1"/>
      <c r="L8" s="1"/>
      <c r="N8" s="1"/>
      <c r="P8" s="1"/>
    </row>
    <row r="9" spans="1:16" x14ac:dyDescent="0.25">
      <c r="A9" s="15" t="s">
        <v>246</v>
      </c>
      <c r="B9" s="133">
        <v>126.68556721344532</v>
      </c>
      <c r="C9" s="133">
        <v>127.15211973162191</v>
      </c>
      <c r="D9" s="114"/>
      <c r="E9" s="114">
        <f>((C9/B9-1)*100)</f>
        <v>0.36827598315956056</v>
      </c>
      <c r="F9" s="114"/>
      <c r="G9" s="115">
        <v>14.797378976415152</v>
      </c>
      <c r="H9" s="115">
        <v>14.851874169322389</v>
      </c>
      <c r="I9" s="116">
        <f t="shared" si="0"/>
        <v>5.4495192907237922E-2</v>
      </c>
      <c r="K9" s="1"/>
      <c r="L9" s="1"/>
      <c r="N9" s="1"/>
      <c r="P9" s="1"/>
    </row>
    <row r="10" spans="1:16" x14ac:dyDescent="0.25">
      <c r="A10" s="40" t="s">
        <v>22</v>
      </c>
      <c r="B10" s="1">
        <v>110.82360942213208</v>
      </c>
      <c r="C10" s="1">
        <v>111.14053299026713</v>
      </c>
      <c r="D10" s="26"/>
      <c r="E10" s="26">
        <f>((C10/B10-1)*100)</f>
        <v>0.28597116606072781</v>
      </c>
      <c r="F10" s="26"/>
      <c r="G10" s="1">
        <v>101.24143008768436</v>
      </c>
      <c r="H10" s="1">
        <v>101.53095138584268</v>
      </c>
      <c r="I10" s="116">
        <f t="shared" si="0"/>
        <v>0.28952129815831995</v>
      </c>
      <c r="J10" s="1"/>
      <c r="K10" s="1"/>
      <c r="L10" s="1"/>
      <c r="M10" s="115"/>
      <c r="N10" s="1"/>
      <c r="O10" s="1"/>
      <c r="P10" s="1"/>
    </row>
    <row r="11" spans="1:16" ht="15.75" x14ac:dyDescent="0.25">
      <c r="A11" s="40" t="s">
        <v>23</v>
      </c>
      <c r="B11" s="1">
        <v>117.61030612417696</v>
      </c>
      <c r="C11" s="1">
        <v>117.96281338171065</v>
      </c>
      <c r="D11" s="26"/>
      <c r="E11" s="26">
        <f t="shared" ref="E11:E22" si="1">((C11/B11-1)*100)</f>
        <v>0.29972480231579279</v>
      </c>
      <c r="F11" s="26"/>
      <c r="G11" s="1">
        <v>23.273855513827375</v>
      </c>
      <c r="H11" s="1">
        <v>23.343613031257458</v>
      </c>
      <c r="I11" s="116">
        <f t="shared" si="0"/>
        <v>6.9757517430083738E-2</v>
      </c>
      <c r="J11" s="1"/>
      <c r="K11" s="1"/>
      <c r="L11" s="160"/>
      <c r="M11" s="115"/>
      <c r="N11" s="1"/>
      <c r="O11" s="1"/>
      <c r="P11" s="1"/>
    </row>
    <row r="12" spans="1:16" ht="15.75" x14ac:dyDescent="0.25">
      <c r="A12" s="40" t="s">
        <v>24</v>
      </c>
      <c r="B12" s="1">
        <v>108.94696281594682</v>
      </c>
      <c r="C12" s="1">
        <v>109.25404683873644</v>
      </c>
      <c r="D12" s="26"/>
      <c r="E12" s="26">
        <f>((C12/B12-1)*100)</f>
        <v>0.28186561135110644</v>
      </c>
      <c r="F12" s="26"/>
      <c r="G12" s="1">
        <v>77.967574573857007</v>
      </c>
      <c r="H12" s="1">
        <v>78.187338354585236</v>
      </c>
      <c r="I12" s="116">
        <f t="shared" si="0"/>
        <v>0.21976378072822911</v>
      </c>
      <c r="J12" s="1"/>
      <c r="K12" s="1"/>
      <c r="L12" s="160"/>
      <c r="M12" s="115"/>
      <c r="N12" s="1"/>
      <c r="O12" s="1"/>
      <c r="P12" s="1"/>
    </row>
    <row r="13" spans="1:16" ht="15.75" x14ac:dyDescent="0.25">
      <c r="A13" s="40" t="s">
        <v>248</v>
      </c>
      <c r="B13" s="1">
        <v>109.19834324633432</v>
      </c>
      <c r="C13" s="1">
        <v>109.51561438548322</v>
      </c>
      <c r="D13" s="26"/>
      <c r="E13" s="26">
        <f t="shared" si="1"/>
        <v>0.29054574430051883</v>
      </c>
      <c r="F13" s="26"/>
      <c r="G13" s="1">
        <v>106.7368334351889</v>
      </c>
      <c r="H13" s="1">
        <v>107.04695276233596</v>
      </c>
      <c r="I13" s="116">
        <f t="shared" si="0"/>
        <v>0.31011932714706347</v>
      </c>
      <c r="J13" s="1"/>
      <c r="K13" s="1"/>
      <c r="L13" s="160"/>
      <c r="M13" s="115"/>
      <c r="N13" s="1"/>
      <c r="O13" s="1"/>
      <c r="P13" s="1"/>
    </row>
    <row r="14" spans="1:16" ht="15.75" x14ac:dyDescent="0.25">
      <c r="A14" s="40" t="s">
        <v>25</v>
      </c>
      <c r="B14" s="1">
        <v>110.77422845743764</v>
      </c>
      <c r="C14" s="1">
        <v>111.13922890863782</v>
      </c>
      <c r="D14" s="26"/>
      <c r="E14" s="26">
        <f t="shared" si="1"/>
        <v>0.32949942986100211</v>
      </c>
      <c r="F14" s="26"/>
      <c r="G14" s="1">
        <v>106.46476410980036</v>
      </c>
      <c r="H14" s="1">
        <v>106.815564900545</v>
      </c>
      <c r="I14" s="116">
        <f t="shared" si="0"/>
        <v>0.35080079074464265</v>
      </c>
      <c r="J14" s="1"/>
      <c r="K14" s="1"/>
      <c r="L14" s="160"/>
      <c r="M14" s="115"/>
      <c r="N14" s="1"/>
      <c r="O14" s="1"/>
      <c r="P14" s="1"/>
    </row>
    <row r="15" spans="1:16" ht="15.75" x14ac:dyDescent="0.25">
      <c r="A15" s="40" t="s">
        <v>26</v>
      </c>
      <c r="B15" s="1">
        <v>110.44386101507406</v>
      </c>
      <c r="C15" s="1">
        <v>110.81145912321126</v>
      </c>
      <c r="D15" s="26"/>
      <c r="E15" s="26">
        <f t="shared" si="1"/>
        <v>0.33283706741022989</v>
      </c>
      <c r="F15" s="26"/>
      <c r="G15" s="1">
        <v>84.720967712287532</v>
      </c>
      <c r="H15" s="1">
        <v>85.002950496702667</v>
      </c>
      <c r="I15" s="116">
        <f>H15-G15</f>
        <v>0.2819827844151348</v>
      </c>
      <c r="J15" s="1"/>
      <c r="K15" s="1"/>
      <c r="L15" s="160"/>
      <c r="M15" s="115"/>
      <c r="N15" s="1"/>
      <c r="O15" s="1"/>
      <c r="P15" s="1"/>
    </row>
    <row r="16" spans="1:16" ht="15.75" x14ac:dyDescent="0.25">
      <c r="A16" s="40" t="s">
        <v>27</v>
      </c>
      <c r="B16" s="1">
        <v>111.53757705901648</v>
      </c>
      <c r="C16" s="1">
        <v>111.87699940682103</v>
      </c>
      <c r="D16" s="26"/>
      <c r="E16" s="26">
        <f>((C16/B16-1)*100)</f>
        <v>0.30431210427401822</v>
      </c>
      <c r="F16" s="26"/>
      <c r="G16" s="1">
        <v>101.81800860865258</v>
      </c>
      <c r="H16" s="1">
        <v>102.12785313317949</v>
      </c>
      <c r="I16" s="116">
        <f t="shared" si="0"/>
        <v>0.30984452452690903</v>
      </c>
      <c r="J16" s="1"/>
      <c r="K16" s="1"/>
      <c r="L16" s="160"/>
      <c r="M16" s="115"/>
      <c r="N16" s="1"/>
      <c r="O16" s="1"/>
      <c r="P16" s="1"/>
    </row>
    <row r="17" spans="1:16" ht="15.75" x14ac:dyDescent="0.25">
      <c r="A17" s="40" t="s">
        <v>28</v>
      </c>
      <c r="B17" s="1">
        <v>109.47161993668955</v>
      </c>
      <c r="C17" s="1">
        <v>109.82472615680435</v>
      </c>
      <c r="D17" s="26"/>
      <c r="E17" s="26">
        <f t="shared" si="1"/>
        <v>0.32255503327620616</v>
      </c>
      <c r="F17" s="26"/>
      <c r="G17" s="1">
        <v>103.53855515892248</v>
      </c>
      <c r="H17" s="1">
        <v>103.87252397996905</v>
      </c>
      <c r="I17" s="116">
        <f t="shared" si="0"/>
        <v>0.33396882104656811</v>
      </c>
      <c r="J17" s="1"/>
      <c r="K17" s="1"/>
      <c r="L17" s="160"/>
      <c r="M17" s="115"/>
      <c r="N17" s="1"/>
      <c r="O17" s="1"/>
      <c r="P17" s="1"/>
    </row>
    <row r="18" spans="1:16" ht="15.75" x14ac:dyDescent="0.25">
      <c r="A18" s="40" t="s">
        <v>29</v>
      </c>
      <c r="B18" s="1">
        <v>110.87618592410023</v>
      </c>
      <c r="C18" s="1">
        <v>111.22411702793316</v>
      </c>
      <c r="D18" s="26"/>
      <c r="E18" s="26">
        <f t="shared" si="1"/>
        <v>0.31380147227566546</v>
      </c>
      <c r="F18" s="26"/>
      <c r="G18" s="1">
        <v>104.84688051688086</v>
      </c>
      <c r="H18" s="1">
        <v>105.17589157157792</v>
      </c>
      <c r="I18" s="116">
        <f>H18-G18</f>
        <v>0.32901105469706238</v>
      </c>
      <c r="J18" s="1"/>
      <c r="K18" s="1"/>
      <c r="L18" s="160"/>
      <c r="M18" s="115"/>
      <c r="N18" s="1"/>
      <c r="O18" s="1"/>
      <c r="P18" s="1"/>
    </row>
    <row r="19" spans="1:16" ht="15.75" x14ac:dyDescent="0.25">
      <c r="A19" s="40" t="s">
        <v>30</v>
      </c>
      <c r="B19" s="1">
        <v>110.89349265257303</v>
      </c>
      <c r="C19" s="1">
        <v>111.23716214790608</v>
      </c>
      <c r="D19" s="26"/>
      <c r="E19" s="26">
        <f t="shared" si="1"/>
        <v>0.30990952409601924</v>
      </c>
      <c r="F19" s="26"/>
      <c r="G19" s="1">
        <v>105.62490874033288</v>
      </c>
      <c r="H19" s="1">
        <v>105.95225039233691</v>
      </c>
      <c r="I19" s="116">
        <f t="shared" si="0"/>
        <v>0.32734165200402288</v>
      </c>
      <c r="J19" s="1"/>
      <c r="K19" s="1"/>
      <c r="L19" s="160"/>
      <c r="M19" s="115"/>
      <c r="N19" s="1"/>
      <c r="O19" s="1"/>
      <c r="P19" s="1"/>
    </row>
    <row r="20" spans="1:16" ht="15.75" x14ac:dyDescent="0.25">
      <c r="A20" s="40" t="s">
        <v>31</v>
      </c>
      <c r="B20" s="1">
        <v>110.93045265743241</v>
      </c>
      <c r="C20" s="1">
        <v>111.28748631640082</v>
      </c>
      <c r="D20" s="26"/>
      <c r="E20" s="26">
        <f t="shared" si="1"/>
        <v>0.32185360324001877</v>
      </c>
      <c r="F20" s="26"/>
      <c r="G20" s="1">
        <v>105.26945045841502</v>
      </c>
      <c r="H20" s="1">
        <v>105.6082639778264</v>
      </c>
      <c r="I20" s="116">
        <f t="shared" si="0"/>
        <v>0.33881351941137439</v>
      </c>
      <c r="J20" s="1"/>
      <c r="K20" s="1"/>
      <c r="L20" s="160"/>
      <c r="M20" s="115"/>
      <c r="N20" s="1"/>
      <c r="O20" s="1"/>
      <c r="P20" s="1"/>
    </row>
    <row r="21" spans="1:16" ht="15.75" x14ac:dyDescent="0.25">
      <c r="A21" s="40" t="s">
        <v>32</v>
      </c>
      <c r="B21" s="1">
        <v>109.84747423261275</v>
      </c>
      <c r="C21" s="1">
        <v>110.11887862538313</v>
      </c>
      <c r="D21" s="26"/>
      <c r="E21" s="26">
        <f>((C21/B21-1)*100)</f>
        <v>0.2470738582442511</v>
      </c>
      <c r="F21" s="26"/>
      <c r="G21" s="1">
        <v>107.10310412469121</v>
      </c>
      <c r="H21" s="1">
        <v>107.36772789635145</v>
      </c>
      <c r="I21" s="116">
        <f t="shared" si="0"/>
        <v>0.26462377166023998</v>
      </c>
      <c r="J21" s="1"/>
      <c r="K21" s="1"/>
      <c r="L21" s="160"/>
      <c r="M21" s="115"/>
      <c r="N21" s="1"/>
      <c r="O21" s="1"/>
      <c r="P21" s="1"/>
    </row>
    <row r="22" spans="1:16" ht="15.75" x14ac:dyDescent="0.25">
      <c r="A22" s="40" t="s">
        <v>33</v>
      </c>
      <c r="B22" s="1">
        <v>109.81389590306125</v>
      </c>
      <c r="C22" s="1">
        <v>110.16508771989869</v>
      </c>
      <c r="D22" s="26"/>
      <c r="E22" s="26">
        <f t="shared" si="1"/>
        <v>0.31980635414980974</v>
      </c>
      <c r="F22" s="26"/>
      <c r="G22" s="1">
        <v>106.49274217174867</v>
      </c>
      <c r="H22" s="1">
        <v>106.8333127279223</v>
      </c>
      <c r="I22" s="116">
        <f>H22-G22</f>
        <v>0.34057055617363119</v>
      </c>
      <c r="J22" s="1"/>
      <c r="K22" s="1"/>
      <c r="L22" s="160"/>
      <c r="M22" s="115"/>
      <c r="N22" s="1"/>
      <c r="O22" s="1"/>
      <c r="P22" s="1"/>
    </row>
    <row r="23" spans="1:16" ht="15.75" x14ac:dyDescent="0.25">
      <c r="A23" s="40" t="s">
        <v>34</v>
      </c>
      <c r="B23" s="1">
        <v>111.29032830562936</v>
      </c>
      <c r="C23" s="1">
        <v>111.656024763185</v>
      </c>
      <c r="D23" s="26"/>
      <c r="E23" s="26">
        <f>((C23/B23-1)*100)</f>
        <v>0.32859680003041181</v>
      </c>
      <c r="F23" s="26"/>
      <c r="G23" s="1">
        <v>103.29849083238987</v>
      </c>
      <c r="H23" s="1">
        <v>103.6379263677448</v>
      </c>
      <c r="I23" s="116">
        <f>H23-G23</f>
        <v>0.33943553535492299</v>
      </c>
      <c r="J23" s="1"/>
      <c r="K23" s="1"/>
      <c r="L23" s="160"/>
      <c r="M23" s="115"/>
      <c r="N23" s="1"/>
      <c r="O23" s="1"/>
      <c r="P23" s="1"/>
    </row>
    <row r="24" spans="1:16" ht="7.5" customHeight="1" x14ac:dyDescent="0.25">
      <c r="A24" s="15"/>
      <c r="B24" s="26"/>
      <c r="C24" s="26"/>
      <c r="D24" s="26"/>
      <c r="E24" s="26"/>
      <c r="F24" s="26"/>
      <c r="G24" s="26"/>
      <c r="H24" s="26"/>
      <c r="L24" s="160"/>
    </row>
    <row r="25" spans="1:16" ht="15.75" x14ac:dyDescent="0.25">
      <c r="A25" s="16" t="s">
        <v>36</v>
      </c>
      <c r="B25" s="26"/>
      <c r="C25" s="26"/>
      <c r="D25" s="26"/>
      <c r="E25" s="26"/>
      <c r="F25" s="26"/>
      <c r="G25" s="134"/>
      <c r="H25" s="134"/>
      <c r="I25" s="41"/>
      <c r="K25" s="87"/>
    </row>
    <row r="26" spans="1:16" ht="7.5" customHeight="1" x14ac:dyDescent="0.25">
      <c r="A26" s="47"/>
      <c r="B26" s="26"/>
      <c r="C26" s="26"/>
      <c r="D26" s="26"/>
      <c r="E26" s="26"/>
      <c r="F26" s="26"/>
      <c r="G26" s="26"/>
      <c r="H26" s="26"/>
    </row>
    <row r="27" spans="1:16" ht="15.75" x14ac:dyDescent="0.25">
      <c r="A27" s="39" t="s">
        <v>241</v>
      </c>
      <c r="B27" s="132">
        <v>112.06312602531305</v>
      </c>
      <c r="C27" s="132">
        <v>112.32023320452198</v>
      </c>
      <c r="E27" s="37">
        <f>((C27/B27-1)*100)</f>
        <v>0.22943066852414429</v>
      </c>
      <c r="G27" s="115">
        <v>112.06312602531305</v>
      </c>
      <c r="H27" s="115">
        <v>112.32023320452198</v>
      </c>
      <c r="I27" s="37">
        <f>H27-G27</f>
        <v>0.25710717920892989</v>
      </c>
      <c r="K27" s="1"/>
      <c r="L27" s="1"/>
      <c r="N27" s="1"/>
      <c r="P27" s="1"/>
    </row>
    <row r="28" spans="1:16" x14ac:dyDescent="0.25">
      <c r="A28" s="15" t="s">
        <v>0</v>
      </c>
      <c r="B28" s="131">
        <v>100.30326178048315</v>
      </c>
      <c r="C28" s="131">
        <v>97.144345805808513</v>
      </c>
      <c r="D28" s="26"/>
      <c r="E28" s="26">
        <f t="shared" ref="E28:E43" si="2">((C28/B28-1)*100)</f>
        <v>-3.1493651538352041</v>
      </c>
      <c r="F28" s="26"/>
      <c r="G28" s="115">
        <v>7.6661004936828618</v>
      </c>
      <c r="H28" s="115">
        <v>7.4246669960768257</v>
      </c>
      <c r="I28" s="116">
        <f t="shared" ref="I28:I43" si="3">H28-G28</f>
        <v>-0.24143349760603616</v>
      </c>
      <c r="K28" s="1"/>
      <c r="L28" s="1"/>
      <c r="N28" s="1"/>
      <c r="P28" s="1"/>
    </row>
    <row r="29" spans="1:16" x14ac:dyDescent="0.25">
      <c r="A29" s="15" t="s">
        <v>246</v>
      </c>
      <c r="B29" s="131">
        <v>127.7767620383549</v>
      </c>
      <c r="C29" s="133">
        <v>128.26898475410522</v>
      </c>
      <c r="D29" s="26"/>
      <c r="E29" s="26">
        <f t="shared" si="2"/>
        <v>0.38522083976628707</v>
      </c>
      <c r="F29" s="26"/>
      <c r="G29" s="115">
        <v>30.685758013763476</v>
      </c>
      <c r="H29" s="115">
        <v>30.803965948472744</v>
      </c>
      <c r="I29" s="116">
        <f t="shared" si="3"/>
        <v>0.11820793470926816</v>
      </c>
      <c r="K29" s="1"/>
      <c r="L29" s="1"/>
      <c r="N29" s="1"/>
      <c r="P29" s="1"/>
    </row>
    <row r="30" spans="1:16" x14ac:dyDescent="0.25">
      <c r="A30" s="40" t="s">
        <v>22</v>
      </c>
      <c r="B30" s="115">
        <v>113.03630244653148</v>
      </c>
      <c r="C30" s="115">
        <v>113.57609938460882</v>
      </c>
      <c r="D30" s="114"/>
      <c r="E30" s="114">
        <f t="shared" si="2"/>
        <v>0.47754298963615938</v>
      </c>
      <c r="F30" s="114"/>
      <c r="G30" s="1">
        <v>104.39702553163018</v>
      </c>
      <c r="H30" s="1">
        <v>104.89556620844516</v>
      </c>
      <c r="I30" s="116">
        <f>H30-G30</f>
        <v>0.49854067681498293</v>
      </c>
      <c r="J30" s="1"/>
      <c r="K30" s="1"/>
      <c r="L30" s="1"/>
      <c r="N30" s="1"/>
      <c r="P30" s="1"/>
    </row>
    <row r="31" spans="1:16" x14ac:dyDescent="0.25">
      <c r="A31" s="40" t="s">
        <v>23</v>
      </c>
      <c r="B31" s="1">
        <v>116.30680455362784</v>
      </c>
      <c r="C31" s="1">
        <v>117.41394622990727</v>
      </c>
      <c r="D31" s="114"/>
      <c r="E31" s="114">
        <f t="shared" si="2"/>
        <v>0.95191479168266202</v>
      </c>
      <c r="F31" s="114"/>
      <c r="G31" s="1">
        <v>18.773302516349926</v>
      </c>
      <c r="H31" s="1">
        <v>18.952008359890396</v>
      </c>
      <c r="I31" s="116">
        <f t="shared" si="3"/>
        <v>0.17870584354047025</v>
      </c>
      <c r="J31" s="1"/>
      <c r="K31" s="1"/>
      <c r="L31" s="1"/>
      <c r="N31" s="1"/>
      <c r="P31" s="1"/>
    </row>
    <row r="32" spans="1:16" x14ac:dyDescent="0.25">
      <c r="A32" s="40" t="s">
        <v>24</v>
      </c>
      <c r="B32" s="1">
        <v>112.34366737651052</v>
      </c>
      <c r="C32" s="1">
        <v>112.76331063493785</v>
      </c>
      <c r="D32" s="114"/>
      <c r="E32" s="114">
        <f t="shared" si="2"/>
        <v>0.37353530308115168</v>
      </c>
      <c r="F32" s="114"/>
      <c r="G32" s="1">
        <v>85.623723015280277</v>
      </c>
      <c r="H32" s="1">
        <v>85.943557848554761</v>
      </c>
      <c r="I32" s="116">
        <f t="shared" si="3"/>
        <v>0.31983483327448425</v>
      </c>
      <c r="J32" s="1"/>
      <c r="K32" s="1"/>
      <c r="L32" s="1"/>
      <c r="N32" s="1"/>
      <c r="P32" s="1"/>
    </row>
    <row r="33" spans="1:16" x14ac:dyDescent="0.25">
      <c r="A33" s="40" t="s">
        <v>248</v>
      </c>
      <c r="B33" s="1">
        <v>111.47108191237507</v>
      </c>
      <c r="C33" s="1">
        <v>111.69552056514449</v>
      </c>
      <c r="D33" s="114"/>
      <c r="E33" s="114">
        <f t="shared" si="2"/>
        <v>0.20134249073302524</v>
      </c>
      <c r="F33" s="114"/>
      <c r="G33" s="1">
        <v>110.07197890434033</v>
      </c>
      <c r="H33" s="1">
        <v>110.29360056826546</v>
      </c>
      <c r="I33" s="116">
        <f t="shared" si="3"/>
        <v>0.22162166392513427</v>
      </c>
      <c r="J33" s="1"/>
      <c r="K33" s="1"/>
      <c r="L33" s="1"/>
      <c r="N33" s="1"/>
      <c r="P33" s="1"/>
    </row>
    <row r="34" spans="1:16" x14ac:dyDescent="0.25">
      <c r="A34" s="40" t="s">
        <v>25</v>
      </c>
      <c r="B34" s="1">
        <v>112.55765655292333</v>
      </c>
      <c r="C34" s="1">
        <v>112.86361238828034</v>
      </c>
      <c r="D34" s="114"/>
      <c r="E34" s="114">
        <f t="shared" si="2"/>
        <v>0.27182143332307174</v>
      </c>
      <c r="F34" s="114"/>
      <c r="G34" s="1">
        <v>108.81485030988046</v>
      </c>
      <c r="H34" s="1">
        <v>109.11063239566113</v>
      </c>
      <c r="I34" s="116">
        <f t="shared" si="3"/>
        <v>0.29578208578067233</v>
      </c>
      <c r="J34" s="1"/>
      <c r="K34" s="1"/>
      <c r="L34" s="1"/>
      <c r="N34" s="1"/>
      <c r="P34" s="1"/>
    </row>
    <row r="35" spans="1:16" x14ac:dyDescent="0.25">
      <c r="A35" s="40" t="s">
        <v>26</v>
      </c>
      <c r="B35" s="1">
        <v>109.23254714563603</v>
      </c>
      <c r="C35" s="1">
        <v>109.43502164436615</v>
      </c>
      <c r="D35" s="114"/>
      <c r="E35" s="114">
        <f t="shared" si="2"/>
        <v>0.18536096064862839</v>
      </c>
      <c r="F35" s="114"/>
      <c r="G35" s="1">
        <v>72.909128739647301</v>
      </c>
      <c r="H35" s="1">
        <v>73.04427380107964</v>
      </c>
      <c r="I35" s="116">
        <f t="shared" si="3"/>
        <v>0.13514506143233973</v>
      </c>
      <c r="J35" s="1"/>
      <c r="K35" s="1"/>
      <c r="L35" s="1"/>
      <c r="N35" s="1"/>
      <c r="P35" s="1"/>
    </row>
    <row r="36" spans="1:16" x14ac:dyDescent="0.25">
      <c r="A36" s="40" t="s">
        <v>27</v>
      </c>
      <c r="B36" s="1">
        <v>113.1945357998512</v>
      </c>
      <c r="C36" s="1">
        <v>113.45620104110712</v>
      </c>
      <c r="D36" s="114"/>
      <c r="E36" s="114">
        <f t="shared" si="2"/>
        <v>0.23116419834841029</v>
      </c>
      <c r="F36" s="114"/>
      <c r="G36" s="1">
        <v>104.84220884925315</v>
      </c>
      <c r="H36" s="1">
        <v>105.0845665008703</v>
      </c>
      <c r="I36" s="116">
        <f t="shared" si="3"/>
        <v>0.24235765161714085</v>
      </c>
      <c r="J36" s="1"/>
      <c r="K36" s="1"/>
      <c r="L36" s="1"/>
      <c r="N36" s="1"/>
      <c r="P36" s="1"/>
    </row>
    <row r="37" spans="1:16" x14ac:dyDescent="0.25">
      <c r="A37" s="40" t="s">
        <v>28</v>
      </c>
      <c r="B37" s="1">
        <v>111.47879530288652</v>
      </c>
      <c r="C37" s="1">
        <v>111.73968012927128</v>
      </c>
      <c r="D37" s="114"/>
      <c r="E37" s="114">
        <f t="shared" si="2"/>
        <v>0.23402192827428614</v>
      </c>
      <c r="F37" s="114"/>
      <c r="G37" s="1">
        <v>107.75051645967255</v>
      </c>
      <c r="H37" s="1">
        <v>108.00267629601697</v>
      </c>
      <c r="I37" s="116">
        <f t="shared" si="3"/>
        <v>0.25215983634441841</v>
      </c>
      <c r="J37" s="1"/>
      <c r="K37" s="1"/>
      <c r="L37" s="1"/>
      <c r="N37" s="1"/>
      <c r="P37" s="1"/>
    </row>
    <row r="38" spans="1:16" x14ac:dyDescent="0.25">
      <c r="A38" s="40" t="s">
        <v>29</v>
      </c>
      <c r="B38" s="1">
        <v>112.46018852710895</v>
      </c>
      <c r="C38" s="1">
        <v>112.7283269926758</v>
      </c>
      <c r="D38" s="114"/>
      <c r="E38" s="114">
        <f t="shared" si="2"/>
        <v>0.23842967816314342</v>
      </c>
      <c r="F38" s="114"/>
      <c r="G38" s="1">
        <v>106.80933762140074</v>
      </c>
      <c r="H38" s="1">
        <v>107.06400278133962</v>
      </c>
      <c r="I38" s="116">
        <f t="shared" si="3"/>
        <v>0.25466515993888095</v>
      </c>
      <c r="J38" s="1"/>
      <c r="K38" s="1"/>
      <c r="L38" s="1"/>
      <c r="N38" s="1"/>
      <c r="P38" s="1"/>
    </row>
    <row r="39" spans="1:16" x14ac:dyDescent="0.25">
      <c r="A39" s="40" t="s">
        <v>30</v>
      </c>
      <c r="B39" s="1">
        <v>112.9128558624428</v>
      </c>
      <c r="C39" s="1">
        <v>113.183352442539</v>
      </c>
      <c r="D39" s="114"/>
      <c r="E39" s="114">
        <f>((C39/B39-1)*100)</f>
        <v>0.23956225181811508</v>
      </c>
      <c r="F39" s="114"/>
      <c r="G39" s="1">
        <v>107.32374456228291</v>
      </c>
      <c r="H39" s="1">
        <v>107.58085174149184</v>
      </c>
      <c r="I39" s="116">
        <f t="shared" si="3"/>
        <v>0.25710717920892989</v>
      </c>
      <c r="J39" s="1"/>
      <c r="K39" s="1"/>
      <c r="L39" s="1"/>
      <c r="N39" s="1"/>
      <c r="P39" s="1"/>
    </row>
    <row r="40" spans="1:16" x14ac:dyDescent="0.25">
      <c r="A40" s="40" t="s">
        <v>31</v>
      </c>
      <c r="B40" s="1">
        <v>112.50266485180181</v>
      </c>
      <c r="C40" s="1">
        <v>112.76388047399418</v>
      </c>
      <c r="D40" s="114"/>
      <c r="E40" s="114">
        <f t="shared" si="2"/>
        <v>0.2321861642446077</v>
      </c>
      <c r="F40" s="114"/>
      <c r="G40" s="1">
        <v>108.14206408726902</v>
      </c>
      <c r="H40" s="1">
        <v>108.39315499780821</v>
      </c>
      <c r="I40" s="116">
        <f t="shared" si="3"/>
        <v>0.2510909105391903</v>
      </c>
      <c r="J40" s="1"/>
      <c r="K40" s="1"/>
      <c r="L40" s="1"/>
      <c r="N40" s="1"/>
      <c r="P40" s="1"/>
    </row>
    <row r="41" spans="1:16" x14ac:dyDescent="0.25">
      <c r="A41" s="40" t="s">
        <v>32</v>
      </c>
      <c r="B41" s="1">
        <v>111.55180016323011</v>
      </c>
      <c r="C41" s="1">
        <v>111.64716960930612</v>
      </c>
      <c r="D41" s="114"/>
      <c r="E41" s="114">
        <f t="shared" si="2"/>
        <v>8.5493417350912537E-2</v>
      </c>
      <c r="F41" s="114"/>
      <c r="G41" s="1">
        <v>108.04065462992853</v>
      </c>
      <c r="H41" s="1">
        <v>108.13302227769994</v>
      </c>
      <c r="I41" s="116">
        <f t="shared" si="3"/>
        <v>9.2367647771411043E-2</v>
      </c>
      <c r="J41" s="1"/>
      <c r="K41" s="1"/>
      <c r="L41" s="1"/>
      <c r="N41" s="1"/>
      <c r="P41" s="1"/>
    </row>
    <row r="42" spans="1:16" x14ac:dyDescent="0.25">
      <c r="A42" s="40" t="s">
        <v>33</v>
      </c>
      <c r="B42" s="1">
        <v>111.24015839613173</v>
      </c>
      <c r="C42" s="1">
        <v>111.50823471261187</v>
      </c>
      <c r="D42" s="114"/>
      <c r="E42" s="114">
        <f t="shared" si="2"/>
        <v>0.24098879428551268</v>
      </c>
      <c r="F42" s="114"/>
      <c r="G42" s="1">
        <v>106.68843751478511</v>
      </c>
      <c r="H42" s="1">
        <v>106.94554469399404</v>
      </c>
      <c r="I42" s="116">
        <f t="shared" si="3"/>
        <v>0.25710717920892989</v>
      </c>
      <c r="J42" s="1"/>
      <c r="K42" s="1"/>
      <c r="L42" s="1"/>
      <c r="N42" s="1"/>
      <c r="P42" s="1"/>
    </row>
    <row r="43" spans="1:16" x14ac:dyDescent="0.25">
      <c r="A43" s="40" t="s">
        <v>34</v>
      </c>
      <c r="B43" s="1">
        <v>113.10789097415227</v>
      </c>
      <c r="C43" s="1">
        <v>113.37433356713568</v>
      </c>
      <c r="D43" s="114"/>
      <c r="E43" s="114">
        <f t="shared" si="2"/>
        <v>0.23556499081420768</v>
      </c>
      <c r="F43" s="114"/>
      <c r="G43" s="1">
        <v>105.67774158470323</v>
      </c>
      <c r="H43" s="1">
        <v>105.9266813469599</v>
      </c>
      <c r="I43" s="116">
        <f t="shared" si="3"/>
        <v>0.24893976225666847</v>
      </c>
      <c r="J43" s="1"/>
      <c r="K43" s="1"/>
      <c r="L43" s="1"/>
      <c r="N43" s="1"/>
      <c r="P43" s="1"/>
    </row>
    <row r="44" spans="1:16" ht="7.5" customHeight="1" x14ac:dyDescent="0.25">
      <c r="A44" s="15"/>
      <c r="B44" s="114"/>
      <c r="C44" s="114"/>
      <c r="D44" s="114"/>
      <c r="E44" s="114"/>
      <c r="F44" s="114"/>
      <c r="G44" s="114"/>
      <c r="H44" s="114"/>
    </row>
    <row r="45" spans="1:16" ht="15.75" x14ac:dyDescent="0.25">
      <c r="A45" s="16" t="s">
        <v>37</v>
      </c>
      <c r="B45" s="114"/>
      <c r="C45" s="114"/>
      <c r="D45" s="114"/>
      <c r="E45" s="114"/>
      <c r="F45" s="114"/>
      <c r="G45" s="114"/>
      <c r="H45" s="114"/>
      <c r="I45" s="116"/>
    </row>
    <row r="46" spans="1:16" ht="7.5" customHeight="1" x14ac:dyDescent="0.25">
      <c r="A46" s="47"/>
      <c r="B46" s="114"/>
      <c r="C46" s="114"/>
      <c r="D46" s="114"/>
      <c r="E46" s="114"/>
      <c r="F46" s="114"/>
      <c r="G46" s="114"/>
      <c r="H46" s="114"/>
    </row>
    <row r="47" spans="1:16" ht="15.75" x14ac:dyDescent="0.25">
      <c r="A47" s="39" t="s">
        <v>241</v>
      </c>
      <c r="B47" s="131">
        <v>108.89016262252547</v>
      </c>
      <c r="C47" s="131">
        <v>109.30212161215425</v>
      </c>
      <c r="E47" s="37">
        <f>((C47/B47-1)*100)</f>
        <v>0.37832525887289137</v>
      </c>
      <c r="G47" s="115">
        <v>108.89016262252547</v>
      </c>
      <c r="H47" s="115">
        <v>109.30212161215425</v>
      </c>
      <c r="I47" s="37">
        <f>H47-G47</f>
        <v>0.4119589896287863</v>
      </c>
      <c r="K47" s="1"/>
      <c r="L47" s="1"/>
      <c r="N47" s="1"/>
      <c r="P47" s="1"/>
    </row>
    <row r="48" spans="1:16" x14ac:dyDescent="0.25">
      <c r="A48" s="15" t="s">
        <v>0</v>
      </c>
      <c r="B48" s="131">
        <v>108.8717082973547</v>
      </c>
      <c r="C48" s="131">
        <v>105.97038975485788</v>
      </c>
      <c r="D48" s="26"/>
      <c r="E48" s="116">
        <f t="shared" ref="E48:E63" si="4">((C48/B48-1)*100)</f>
        <v>-2.6648966824077247</v>
      </c>
      <c r="F48" s="26"/>
      <c r="G48" s="1">
        <v>10.347796765813152</v>
      </c>
      <c r="H48" s="1">
        <v>10.649014259236564</v>
      </c>
      <c r="I48" s="116">
        <f t="shared" ref="I48:I63" si="5">H48-G48</f>
        <v>0.30121749342341175</v>
      </c>
      <c r="K48" s="1"/>
      <c r="L48" s="1"/>
      <c r="N48" s="1"/>
      <c r="P48" s="1"/>
    </row>
    <row r="49" spans="1:16" x14ac:dyDescent="0.25">
      <c r="A49" s="15" t="s">
        <v>246</v>
      </c>
      <c r="B49" s="131">
        <v>106.8532425139463</v>
      </c>
      <c r="C49" s="131">
        <v>127.15211973162191</v>
      </c>
      <c r="D49" s="26"/>
      <c r="E49" s="116">
        <f t="shared" si="4"/>
        <v>18.996968870669729</v>
      </c>
      <c r="F49" s="26"/>
      <c r="G49" s="115">
        <v>1.2076282274368093</v>
      </c>
      <c r="H49" s="115">
        <v>1.2076282274368093</v>
      </c>
      <c r="I49" s="116">
        <f t="shared" si="5"/>
        <v>0</v>
      </c>
      <c r="K49" s="1"/>
      <c r="L49" s="1"/>
      <c r="N49" s="1"/>
      <c r="P49" s="1"/>
    </row>
    <row r="50" spans="1:16" x14ac:dyDescent="0.25">
      <c r="A50" s="40" t="s">
        <v>22</v>
      </c>
      <c r="B50" s="1">
        <v>108.89210084851892</v>
      </c>
      <c r="C50" s="1">
        <v>109.01447333336921</v>
      </c>
      <c r="D50" s="26"/>
      <c r="E50" s="116">
        <f t="shared" si="4"/>
        <v>0.11237957932368481</v>
      </c>
      <c r="F50" s="26"/>
      <c r="G50" s="1">
        <v>98.542365856712323</v>
      </c>
      <c r="H50" s="1">
        <v>98.653107352917701</v>
      </c>
      <c r="I50" s="116">
        <f t="shared" si="5"/>
        <v>0.1107414962053781</v>
      </c>
      <c r="J50" s="1"/>
      <c r="K50" s="1"/>
      <c r="L50" s="1"/>
      <c r="M50" s="1"/>
      <c r="N50" s="1"/>
      <c r="P50" s="1"/>
    </row>
    <row r="51" spans="1:16" x14ac:dyDescent="0.25">
      <c r="A51" s="40" t="s">
        <v>23</v>
      </c>
      <c r="B51" s="1">
        <v>118.39585465737136</v>
      </c>
      <c r="C51" s="1">
        <v>118.29358535449471</v>
      </c>
      <c r="D51" s="26"/>
      <c r="E51" s="116">
        <f t="shared" si="4"/>
        <v>-8.6379124651458916E-2</v>
      </c>
      <c r="F51" s="26"/>
      <c r="G51" s="1">
        <v>27.12329750690396</v>
      </c>
      <c r="H51" s="1">
        <v>27.099868639940887</v>
      </c>
      <c r="I51" s="116">
        <f t="shared" si="5"/>
        <v>-2.3428866963072892E-2</v>
      </c>
      <c r="J51" s="1"/>
      <c r="K51" s="1"/>
      <c r="L51" s="1"/>
      <c r="M51" s="1"/>
      <c r="N51" s="1"/>
      <c r="P51" s="1"/>
    </row>
    <row r="52" spans="1:16" x14ac:dyDescent="0.25">
      <c r="A52" s="40" t="s">
        <v>24</v>
      </c>
      <c r="B52" s="1">
        <v>105.6707230100706</v>
      </c>
      <c r="C52" s="1">
        <v>105.86923973130661</v>
      </c>
      <c r="D52" s="26"/>
      <c r="E52" s="116">
        <f t="shared" si="4"/>
        <v>0.1878635023790709</v>
      </c>
      <c r="F52" s="26"/>
      <c r="G52" s="1">
        <v>71.419068349808356</v>
      </c>
      <c r="H52" s="1">
        <v>71.553238712976807</v>
      </c>
      <c r="I52" s="116">
        <f t="shared" si="5"/>
        <v>0.13417036316845099</v>
      </c>
      <c r="J52" s="1"/>
      <c r="K52" s="1"/>
      <c r="L52" s="1"/>
      <c r="M52" s="1"/>
      <c r="N52" s="1"/>
      <c r="P52" s="1"/>
    </row>
    <row r="53" spans="1:16" x14ac:dyDescent="0.25">
      <c r="A53" s="40" t="s">
        <v>248</v>
      </c>
      <c r="B53" s="1">
        <v>107.21722212094464</v>
      </c>
      <c r="C53" s="1">
        <v>107.61541431038273</v>
      </c>
      <c r="D53" s="26"/>
      <c r="E53" s="116">
        <f t="shared" si="4"/>
        <v>0.37138827285501108</v>
      </c>
      <c r="F53" s="26"/>
      <c r="G53" s="1">
        <v>103.88419531956936</v>
      </c>
      <c r="H53" s="1">
        <v>104.27000903833603</v>
      </c>
      <c r="I53" s="116">
        <f t="shared" si="5"/>
        <v>0.38581371876666992</v>
      </c>
      <c r="J53" s="1"/>
      <c r="K53" s="1"/>
      <c r="L53" s="1"/>
      <c r="M53" s="1"/>
      <c r="N53" s="1"/>
      <c r="P53" s="1"/>
    </row>
    <row r="54" spans="1:16" x14ac:dyDescent="0.25">
      <c r="A54" s="40" t="s">
        <v>25</v>
      </c>
      <c r="B54" s="1">
        <v>109.23209129249885</v>
      </c>
      <c r="C54" s="1">
        <v>109.64814785115394</v>
      </c>
      <c r="D54" s="26"/>
      <c r="E54" s="116">
        <f t="shared" si="4"/>
        <v>0.38089223938868599</v>
      </c>
      <c r="F54" s="26"/>
      <c r="G54" s="1">
        <v>104.45467323629924</v>
      </c>
      <c r="H54" s="1">
        <v>104.85253298033513</v>
      </c>
      <c r="I54" s="116">
        <f t="shared" si="5"/>
        <v>0.39785974403588398</v>
      </c>
      <c r="J54" s="1"/>
      <c r="K54" s="1"/>
      <c r="L54" s="1"/>
      <c r="M54" s="1"/>
      <c r="N54" s="1"/>
      <c r="P54" s="1"/>
    </row>
    <row r="55" spans="1:16" x14ac:dyDescent="0.25">
      <c r="A55" s="40" t="s">
        <v>26</v>
      </c>
      <c r="B55" s="1">
        <v>111.25523460421442</v>
      </c>
      <c r="C55" s="1">
        <v>111.73343735330941</v>
      </c>
      <c r="D55" s="26"/>
      <c r="E55" s="116">
        <f t="shared" si="4"/>
        <v>0.42982494333518861</v>
      </c>
      <c r="F55" s="26"/>
      <c r="G55" s="1">
        <v>94.823945942346228</v>
      </c>
      <c r="H55" s="1">
        <v>95.231522914261106</v>
      </c>
      <c r="I55" s="116">
        <f t="shared" si="5"/>
        <v>0.40757697191487807</v>
      </c>
      <c r="J55" s="1"/>
      <c r="K55" s="1"/>
      <c r="L55" s="1"/>
      <c r="M55" s="1"/>
      <c r="N55" s="1"/>
      <c r="P55" s="1"/>
    </row>
    <row r="56" spans="1:16" x14ac:dyDescent="0.25">
      <c r="A56" s="40" t="s">
        <v>27</v>
      </c>
      <c r="B56" s="1">
        <v>110.08138266073013</v>
      </c>
      <c r="C56" s="1">
        <v>110.48914072516574</v>
      </c>
      <c r="D56" s="26"/>
      <c r="E56" s="116">
        <f t="shared" si="4"/>
        <v>0.37041510070083827</v>
      </c>
      <c r="F56" s="26"/>
      <c r="G56" s="1">
        <v>99.231330169766423</v>
      </c>
      <c r="H56" s="1">
        <v>99.598898001341553</v>
      </c>
      <c r="I56" s="116">
        <f t="shared" si="5"/>
        <v>0.36756783157512984</v>
      </c>
      <c r="J56" s="1"/>
      <c r="K56" s="1"/>
      <c r="L56" s="1"/>
      <c r="M56" s="1"/>
      <c r="N56" s="1"/>
      <c r="P56" s="1"/>
    </row>
    <row r="57" spans="1:16" x14ac:dyDescent="0.25">
      <c r="A57" s="40" t="s">
        <v>28</v>
      </c>
      <c r="B57" s="1">
        <v>107.68360096769263</v>
      </c>
      <c r="C57" s="1">
        <v>108.11885925290031</v>
      </c>
      <c r="D57" s="26"/>
      <c r="E57" s="116">
        <f t="shared" si="4"/>
        <v>0.40420108660581544</v>
      </c>
      <c r="F57" s="26"/>
      <c r="G57" s="1">
        <v>99.935953275685463</v>
      </c>
      <c r="H57" s="1">
        <v>100.33989548473568</v>
      </c>
      <c r="I57" s="116">
        <f t="shared" si="5"/>
        <v>0.40394220905021427</v>
      </c>
      <c r="J57" s="1"/>
      <c r="K57" s="1"/>
      <c r="L57" s="1"/>
      <c r="M57" s="1"/>
      <c r="N57" s="1"/>
      <c r="P57" s="1"/>
    </row>
    <row r="58" spans="1:16" x14ac:dyDescent="0.25">
      <c r="A58" s="40" t="s">
        <v>29</v>
      </c>
      <c r="B58" s="1">
        <v>109.51032390171294</v>
      </c>
      <c r="C58" s="1">
        <v>109.92705901765211</v>
      </c>
      <c r="D58" s="26"/>
      <c r="E58" s="116">
        <f t="shared" si="4"/>
        <v>0.38054413601515957</v>
      </c>
      <c r="F58" s="26"/>
      <c r="G58" s="1">
        <v>103.16833905942353</v>
      </c>
      <c r="H58" s="1">
        <v>103.56094012393841</v>
      </c>
      <c r="I58" s="116">
        <f t="shared" si="5"/>
        <v>0.39260106451487786</v>
      </c>
      <c r="J58" s="1"/>
      <c r="K58" s="1"/>
      <c r="L58" s="1"/>
      <c r="M58" s="1"/>
      <c r="N58" s="1"/>
      <c r="P58" s="1"/>
    </row>
    <row r="59" spans="1:16" x14ac:dyDescent="0.25">
      <c r="A59" s="40" t="s">
        <v>30</v>
      </c>
      <c r="B59" s="1">
        <v>109.17295783360311</v>
      </c>
      <c r="C59" s="1">
        <v>109.57897200663218</v>
      </c>
      <c r="D59" s="26"/>
      <c r="E59" s="116">
        <f t="shared" si="4"/>
        <v>0.3718999476481244</v>
      </c>
      <c r="F59" s="26"/>
      <c r="G59" s="1">
        <v>104.17184953715899</v>
      </c>
      <c r="H59" s="1">
        <v>104.55926459105176</v>
      </c>
      <c r="I59" s="116">
        <f t="shared" si="5"/>
        <v>0.38741505389276654</v>
      </c>
      <c r="J59" s="1"/>
      <c r="K59" s="1"/>
      <c r="L59" s="1"/>
      <c r="M59" s="1"/>
      <c r="N59" s="1"/>
      <c r="P59" s="1"/>
    </row>
    <row r="60" spans="1:16" x14ac:dyDescent="0.25">
      <c r="A60" s="40" t="s">
        <v>31</v>
      </c>
      <c r="B60" s="1">
        <v>109.5530724091841</v>
      </c>
      <c r="C60" s="1">
        <v>109.99405012592911</v>
      </c>
      <c r="D60" s="26"/>
      <c r="E60" s="116">
        <f t="shared" si="4"/>
        <v>0.40252428074125657</v>
      </c>
      <c r="F60" s="26"/>
      <c r="G60" s="1">
        <v>102.81242805716968</v>
      </c>
      <c r="H60" s="1">
        <v>103.22627304371943</v>
      </c>
      <c r="I60" s="116">
        <f t="shared" si="5"/>
        <v>0.41384498654974777</v>
      </c>
      <c r="J60" s="1"/>
      <c r="K60" s="1"/>
      <c r="L60" s="1"/>
      <c r="M60" s="1"/>
      <c r="N60" s="1"/>
      <c r="P60" s="1"/>
    </row>
    <row r="61" spans="1:16" x14ac:dyDescent="0.25">
      <c r="A61" s="40" t="s">
        <v>32</v>
      </c>
      <c r="B61" s="1">
        <v>108.40762549196211</v>
      </c>
      <c r="C61" s="1">
        <v>108.82774773954834</v>
      </c>
      <c r="D61" s="26"/>
      <c r="E61" s="116">
        <f t="shared" si="4"/>
        <v>0.3875393872706745</v>
      </c>
      <c r="F61" s="26"/>
      <c r="G61" s="1">
        <v>106.30119238461997</v>
      </c>
      <c r="H61" s="1">
        <v>106.71315137424875</v>
      </c>
      <c r="I61" s="116">
        <f t="shared" si="5"/>
        <v>0.4119589896287863</v>
      </c>
      <c r="J61" s="1"/>
      <c r="K61" s="1"/>
      <c r="L61" s="1"/>
      <c r="M61" s="1"/>
      <c r="N61" s="1"/>
      <c r="P61" s="1"/>
    </row>
    <row r="62" spans="1:16" x14ac:dyDescent="0.25">
      <c r="A62" s="40" t="s">
        <v>33</v>
      </c>
      <c r="B62" s="1">
        <v>108.61865708479787</v>
      </c>
      <c r="C62" s="1">
        <v>109.03950148866548</v>
      </c>
      <c r="D62" s="26"/>
      <c r="E62" s="116">
        <f t="shared" si="4"/>
        <v>0.38745130455724031</v>
      </c>
      <c r="F62" s="26"/>
      <c r="G62" s="1">
        <v>106.32535876980772</v>
      </c>
      <c r="H62" s="1">
        <v>106.73731775943649</v>
      </c>
      <c r="I62" s="116">
        <f t="shared" si="5"/>
        <v>0.41195898962877209</v>
      </c>
      <c r="J62" s="1"/>
      <c r="K62" s="1"/>
      <c r="L62" s="1"/>
      <c r="M62" s="1"/>
      <c r="N62" s="1"/>
      <c r="P62" s="1"/>
    </row>
    <row r="63" spans="1:16" x14ac:dyDescent="0.25">
      <c r="A63" s="40" t="s">
        <v>34</v>
      </c>
      <c r="B63" s="1">
        <v>109.71659372293577</v>
      </c>
      <c r="C63" s="1">
        <v>110.16822902697433</v>
      </c>
      <c r="D63" s="26"/>
      <c r="E63" s="116">
        <f t="shared" si="4"/>
        <v>0.41163810205324669</v>
      </c>
      <c r="F63" s="26"/>
      <c r="G63" s="1">
        <v>101.26345474612513</v>
      </c>
      <c r="H63" s="1">
        <v>101.68029370931563</v>
      </c>
      <c r="I63" s="116">
        <f t="shared" si="5"/>
        <v>0.41683896319050007</v>
      </c>
      <c r="J63" s="1"/>
      <c r="K63" s="1"/>
      <c r="L63" s="1"/>
      <c r="M63" s="1"/>
      <c r="N63" s="1"/>
      <c r="P63" s="1"/>
    </row>
    <row r="64" spans="1:16" ht="8.25" customHeight="1" x14ac:dyDescent="0.25">
      <c r="A64" s="48"/>
      <c r="B64" s="49"/>
      <c r="C64" s="49"/>
      <c r="D64" s="49"/>
      <c r="E64" s="49"/>
      <c r="F64" s="49"/>
      <c r="G64" s="49"/>
      <c r="H64" s="49"/>
      <c r="I64" s="49"/>
    </row>
    <row r="65" spans="1:7" x14ac:dyDescent="0.25">
      <c r="G65" s="113"/>
    </row>
    <row r="66" spans="1:7" x14ac:dyDescent="0.25">
      <c r="A66" s="185" t="s">
        <v>54</v>
      </c>
      <c r="B66" s="186"/>
      <c r="C66" s="186"/>
      <c r="D66" s="186"/>
      <c r="G66" s="113"/>
    </row>
    <row r="67" spans="1:7" x14ac:dyDescent="0.25">
      <c r="A67" s="23"/>
      <c r="B67" s="8"/>
      <c r="C67" s="8"/>
      <c r="D67" s="8"/>
      <c r="G67" s="113"/>
    </row>
    <row r="68" spans="1:7" x14ac:dyDescent="0.25">
      <c r="G68" s="113"/>
    </row>
    <row r="69" spans="1:7" x14ac:dyDescent="0.25">
      <c r="G69" s="113"/>
    </row>
    <row r="70" spans="1:7" x14ac:dyDescent="0.25">
      <c r="G70" s="113"/>
    </row>
    <row r="71" spans="1:7" x14ac:dyDescent="0.25">
      <c r="G71" s="113"/>
    </row>
    <row r="72" spans="1:7" x14ac:dyDescent="0.25">
      <c r="G72" s="113"/>
    </row>
    <row r="73" spans="1:7" x14ac:dyDescent="0.25">
      <c r="G73" s="113"/>
    </row>
    <row r="74" spans="1:7" x14ac:dyDescent="0.25">
      <c r="G74" s="113"/>
    </row>
    <row r="75" spans="1:7" x14ac:dyDescent="0.25">
      <c r="G75" s="113"/>
    </row>
    <row r="76" spans="1:7" x14ac:dyDescent="0.25">
      <c r="G76" s="113"/>
    </row>
    <row r="77" spans="1:7" x14ac:dyDescent="0.25">
      <c r="G77" s="113"/>
    </row>
    <row r="78" spans="1:7" x14ac:dyDescent="0.25">
      <c r="G78" s="113"/>
    </row>
    <row r="79" spans="1:7" x14ac:dyDescent="0.25">
      <c r="G79" s="113"/>
    </row>
    <row r="80" spans="1:7" x14ac:dyDescent="0.25">
      <c r="G80" s="113"/>
    </row>
    <row r="81" spans="7:7" x14ac:dyDescent="0.25">
      <c r="G81" s="113"/>
    </row>
    <row r="82" spans="7:7" x14ac:dyDescent="0.25">
      <c r="G82" s="113"/>
    </row>
    <row r="83" spans="7:7" x14ac:dyDescent="0.25">
      <c r="G83" s="113"/>
    </row>
    <row r="84" spans="7:7" x14ac:dyDescent="0.25">
      <c r="G84" s="113"/>
    </row>
    <row r="85" spans="7:7" x14ac:dyDescent="0.25">
      <c r="G85" s="113"/>
    </row>
    <row r="86" spans="7:7" x14ac:dyDescent="0.25">
      <c r="G86" s="113"/>
    </row>
    <row r="87" spans="7:7" x14ac:dyDescent="0.25">
      <c r="G87" s="113"/>
    </row>
    <row r="88" spans="7:7" x14ac:dyDescent="0.25">
      <c r="G88" s="113"/>
    </row>
    <row r="89" spans="7:7" x14ac:dyDescent="0.25">
      <c r="G89" s="113"/>
    </row>
    <row r="90" spans="7:7" x14ac:dyDescent="0.25">
      <c r="G90" s="113"/>
    </row>
    <row r="91" spans="7:7" x14ac:dyDescent="0.25">
      <c r="G91" s="113"/>
    </row>
    <row r="92" spans="7:7" x14ac:dyDescent="0.25">
      <c r="G92" s="113"/>
    </row>
    <row r="93" spans="7:7" x14ac:dyDescent="0.25">
      <c r="G93" s="113"/>
    </row>
    <row r="94" spans="7:7" x14ac:dyDescent="0.25">
      <c r="G94" s="113"/>
    </row>
    <row r="95" spans="7:7" x14ac:dyDescent="0.25">
      <c r="G95" s="113"/>
    </row>
    <row r="96" spans="7:7" x14ac:dyDescent="0.25">
      <c r="G96" s="113"/>
    </row>
    <row r="97" spans="7:7" x14ac:dyDescent="0.25">
      <c r="G97" s="113"/>
    </row>
    <row r="98" spans="7:7" x14ac:dyDescent="0.25">
      <c r="G98" s="113"/>
    </row>
    <row r="99" spans="7:7" x14ac:dyDescent="0.25">
      <c r="G99" s="113"/>
    </row>
    <row r="100" spans="7:7" x14ac:dyDescent="0.25">
      <c r="G100" s="113"/>
    </row>
    <row r="101" spans="7:7" x14ac:dyDescent="0.25">
      <c r="G101" s="113"/>
    </row>
    <row r="102" spans="7:7" x14ac:dyDescent="0.25">
      <c r="G102" s="113"/>
    </row>
    <row r="103" spans="7:7" x14ac:dyDescent="0.25">
      <c r="G103" s="113"/>
    </row>
    <row r="104" spans="7:7" x14ac:dyDescent="0.25">
      <c r="G104" s="113"/>
    </row>
    <row r="105" spans="7:7" x14ac:dyDescent="0.25">
      <c r="G105" s="113"/>
    </row>
    <row r="106" spans="7:7" x14ac:dyDescent="0.25">
      <c r="G106" s="113"/>
    </row>
    <row r="107" spans="7:7" x14ac:dyDescent="0.25">
      <c r="G107" s="113"/>
    </row>
    <row r="108" spans="7:7" x14ac:dyDescent="0.25">
      <c r="G108" s="113"/>
    </row>
    <row r="109" spans="7:7" x14ac:dyDescent="0.25">
      <c r="G109" s="113"/>
    </row>
    <row r="110" spans="7:7" x14ac:dyDescent="0.25">
      <c r="G110" s="113"/>
    </row>
    <row r="111" spans="7:7" x14ac:dyDescent="0.25">
      <c r="G111" s="113"/>
    </row>
    <row r="112" spans="7:7" x14ac:dyDescent="0.25">
      <c r="G112" s="113"/>
    </row>
    <row r="113" spans="7:7" x14ac:dyDescent="0.25">
      <c r="G113" s="113"/>
    </row>
    <row r="114" spans="7:7" x14ac:dyDescent="0.25">
      <c r="G114" s="113"/>
    </row>
    <row r="115" spans="7:7" x14ac:dyDescent="0.25">
      <c r="G115" s="113"/>
    </row>
    <row r="116" spans="7:7" x14ac:dyDescent="0.25">
      <c r="G116" s="113"/>
    </row>
    <row r="117" spans="7:7" x14ac:dyDescent="0.25">
      <c r="G117" s="113"/>
    </row>
    <row r="118" spans="7:7" x14ac:dyDescent="0.25">
      <c r="G118" s="113"/>
    </row>
    <row r="119" spans="7:7" x14ac:dyDescent="0.25">
      <c r="G119" s="113"/>
    </row>
    <row r="120" spans="7:7" x14ac:dyDescent="0.25">
      <c r="G120" s="113"/>
    </row>
    <row r="121" spans="7:7" x14ac:dyDescent="0.25">
      <c r="G121" s="113"/>
    </row>
    <row r="122" spans="7:7" x14ac:dyDescent="0.25">
      <c r="G122" s="113"/>
    </row>
    <row r="123" spans="7:7" x14ac:dyDescent="0.25">
      <c r="G123" s="113"/>
    </row>
    <row r="124" spans="7:7" x14ac:dyDescent="0.25">
      <c r="G124" s="113"/>
    </row>
    <row r="125" spans="7:7" x14ac:dyDescent="0.25">
      <c r="G125" s="113"/>
    </row>
    <row r="126" spans="7:7" x14ac:dyDescent="0.25">
      <c r="G126" s="113"/>
    </row>
    <row r="127" spans="7:7" x14ac:dyDescent="0.25">
      <c r="G127" s="113"/>
    </row>
    <row r="128" spans="7:7" x14ac:dyDescent="0.25">
      <c r="G128" s="113"/>
    </row>
    <row r="129" spans="7:7" x14ac:dyDescent="0.25">
      <c r="G129" s="113"/>
    </row>
    <row r="130" spans="7:7" x14ac:dyDescent="0.25">
      <c r="G130" s="113"/>
    </row>
    <row r="131" spans="7:7" x14ac:dyDescent="0.25">
      <c r="G131" s="113"/>
    </row>
    <row r="132" spans="7:7" x14ac:dyDescent="0.25">
      <c r="G132" s="113"/>
    </row>
    <row r="133" spans="7:7" x14ac:dyDescent="0.25">
      <c r="G133" s="113"/>
    </row>
    <row r="134" spans="7:7" x14ac:dyDescent="0.25">
      <c r="G134" s="113"/>
    </row>
    <row r="135" spans="7:7" x14ac:dyDescent="0.25">
      <c r="G135" s="113"/>
    </row>
    <row r="136" spans="7:7" x14ac:dyDescent="0.25">
      <c r="G136" s="113"/>
    </row>
    <row r="137" spans="7:7" x14ac:dyDescent="0.25">
      <c r="G137" s="113"/>
    </row>
    <row r="138" spans="7:7" x14ac:dyDescent="0.25">
      <c r="G138" s="113"/>
    </row>
    <row r="139" spans="7:7" x14ac:dyDescent="0.25">
      <c r="G139" s="113"/>
    </row>
    <row r="140" spans="7:7" x14ac:dyDescent="0.25">
      <c r="G140" s="113"/>
    </row>
    <row r="141" spans="7:7" x14ac:dyDescent="0.25">
      <c r="G141" s="113"/>
    </row>
    <row r="142" spans="7:7" x14ac:dyDescent="0.25">
      <c r="G142" s="113"/>
    </row>
    <row r="143" spans="7:7" x14ac:dyDescent="0.25">
      <c r="G143" s="113"/>
    </row>
    <row r="144" spans="7:7" x14ac:dyDescent="0.25">
      <c r="G144" s="113"/>
    </row>
    <row r="145" spans="7:7" x14ac:dyDescent="0.25">
      <c r="G145" s="113"/>
    </row>
    <row r="146" spans="7:7" x14ac:dyDescent="0.25">
      <c r="G146" s="113"/>
    </row>
    <row r="147" spans="7:7" x14ac:dyDescent="0.25">
      <c r="G147" s="113"/>
    </row>
    <row r="148" spans="7:7" x14ac:dyDescent="0.25">
      <c r="G148" s="113"/>
    </row>
    <row r="149" spans="7:7" x14ac:dyDescent="0.25">
      <c r="G149" s="113"/>
    </row>
    <row r="150" spans="7:7" x14ac:dyDescent="0.25">
      <c r="G150" s="113"/>
    </row>
    <row r="151" spans="7:7" x14ac:dyDescent="0.25">
      <c r="G151" s="113"/>
    </row>
    <row r="152" spans="7:7" x14ac:dyDescent="0.25">
      <c r="G152" s="113"/>
    </row>
    <row r="153" spans="7:7" x14ac:dyDescent="0.25">
      <c r="G153" s="113"/>
    </row>
    <row r="154" spans="7:7" x14ac:dyDescent="0.25">
      <c r="G154" s="113"/>
    </row>
    <row r="155" spans="7:7" x14ac:dyDescent="0.25">
      <c r="G155" s="113"/>
    </row>
    <row r="156" spans="7:7" x14ac:dyDescent="0.25">
      <c r="G156" s="113"/>
    </row>
    <row r="157" spans="7:7" x14ac:dyDescent="0.25">
      <c r="G157" s="113"/>
    </row>
    <row r="158" spans="7:7" x14ac:dyDescent="0.25">
      <c r="G158" s="113"/>
    </row>
    <row r="159" spans="7:7" x14ac:dyDescent="0.25">
      <c r="G159" s="113"/>
    </row>
    <row r="160" spans="7:7" x14ac:dyDescent="0.25">
      <c r="G160" s="113"/>
    </row>
    <row r="161" spans="7:7" x14ac:dyDescent="0.25">
      <c r="G161" s="113"/>
    </row>
    <row r="162" spans="7:7" x14ac:dyDescent="0.25">
      <c r="G162" s="113"/>
    </row>
    <row r="163" spans="7:7" x14ac:dyDescent="0.25">
      <c r="G163" s="113"/>
    </row>
    <row r="164" spans="7:7" x14ac:dyDescent="0.25">
      <c r="G164" s="113"/>
    </row>
    <row r="165" spans="7:7" x14ac:dyDescent="0.25">
      <c r="G165" s="113"/>
    </row>
    <row r="166" spans="7:7" x14ac:dyDescent="0.25">
      <c r="G166" s="113"/>
    </row>
    <row r="167" spans="7:7" x14ac:dyDescent="0.25">
      <c r="G167" s="113"/>
    </row>
    <row r="168" spans="7:7" x14ac:dyDescent="0.25">
      <c r="G168" s="113"/>
    </row>
    <row r="169" spans="7:7" x14ac:dyDescent="0.25">
      <c r="G169" s="113"/>
    </row>
    <row r="170" spans="7:7" x14ac:dyDescent="0.25">
      <c r="G170" s="113"/>
    </row>
    <row r="171" spans="7:7" x14ac:dyDescent="0.25">
      <c r="G171" s="113"/>
    </row>
    <row r="172" spans="7:7" x14ac:dyDescent="0.25">
      <c r="G172" s="113"/>
    </row>
    <row r="173" spans="7:7" x14ac:dyDescent="0.25">
      <c r="G173" s="113"/>
    </row>
    <row r="174" spans="7:7" x14ac:dyDescent="0.25">
      <c r="G174" s="113"/>
    </row>
    <row r="175" spans="7:7" x14ac:dyDescent="0.25">
      <c r="G175" s="113"/>
    </row>
    <row r="176" spans="7:7" x14ac:dyDescent="0.25">
      <c r="G176" s="113"/>
    </row>
    <row r="177" spans="7:7" x14ac:dyDescent="0.25">
      <c r="G177" s="113"/>
    </row>
    <row r="178" spans="7:7" x14ac:dyDescent="0.25">
      <c r="G178" s="113"/>
    </row>
    <row r="179" spans="7:7" x14ac:dyDescent="0.25">
      <c r="G179" s="113"/>
    </row>
    <row r="180" spans="7:7" x14ac:dyDescent="0.25">
      <c r="G180" s="113"/>
    </row>
    <row r="181" spans="7:7" x14ac:dyDescent="0.25">
      <c r="G181" s="113"/>
    </row>
    <row r="182" spans="7:7" x14ac:dyDescent="0.25">
      <c r="G182" s="113"/>
    </row>
    <row r="183" spans="7:7" x14ac:dyDescent="0.25">
      <c r="G183" s="113"/>
    </row>
    <row r="184" spans="7:7" x14ac:dyDescent="0.25">
      <c r="G184" s="113"/>
    </row>
    <row r="185" spans="7:7" x14ac:dyDescent="0.25">
      <c r="G185" s="113"/>
    </row>
    <row r="186" spans="7:7" x14ac:dyDescent="0.25">
      <c r="G186" s="113"/>
    </row>
    <row r="187" spans="7:7" x14ac:dyDescent="0.25">
      <c r="G187" s="113"/>
    </row>
    <row r="188" spans="7:7" x14ac:dyDescent="0.25">
      <c r="G188" s="113"/>
    </row>
    <row r="189" spans="7:7" x14ac:dyDescent="0.25">
      <c r="G189" s="113"/>
    </row>
    <row r="190" spans="7:7" x14ac:dyDescent="0.25">
      <c r="G190" s="113"/>
    </row>
    <row r="191" spans="7:7" x14ac:dyDescent="0.25">
      <c r="G191" s="113"/>
    </row>
    <row r="192" spans="7:7" x14ac:dyDescent="0.25">
      <c r="G192" s="113"/>
    </row>
    <row r="193" spans="7:7" x14ac:dyDescent="0.25">
      <c r="G193" s="113"/>
    </row>
    <row r="194" spans="7:7" x14ac:dyDescent="0.25">
      <c r="G194" s="113"/>
    </row>
    <row r="195" spans="7:7" x14ac:dyDescent="0.25">
      <c r="G195" s="113"/>
    </row>
    <row r="196" spans="7:7" x14ac:dyDescent="0.25">
      <c r="G196" s="113"/>
    </row>
    <row r="197" spans="7:7" x14ac:dyDescent="0.25">
      <c r="G197" s="113"/>
    </row>
    <row r="198" spans="7:7" x14ac:dyDescent="0.25">
      <c r="G198" s="113"/>
    </row>
    <row r="199" spans="7:7" x14ac:dyDescent="0.25">
      <c r="G199" s="113"/>
    </row>
    <row r="200" spans="7:7" x14ac:dyDescent="0.25">
      <c r="G200" s="113"/>
    </row>
    <row r="201" spans="7:7" x14ac:dyDescent="0.25">
      <c r="G201" s="113"/>
    </row>
    <row r="202" spans="7:7" x14ac:dyDescent="0.25">
      <c r="G202" s="113"/>
    </row>
    <row r="203" spans="7:7" x14ac:dyDescent="0.25">
      <c r="G203" s="113"/>
    </row>
    <row r="204" spans="7:7" x14ac:dyDescent="0.25">
      <c r="G204" s="113"/>
    </row>
    <row r="205" spans="7:7" x14ac:dyDescent="0.25">
      <c r="G205" s="113"/>
    </row>
    <row r="206" spans="7:7" x14ac:dyDescent="0.25">
      <c r="G206" s="113"/>
    </row>
    <row r="207" spans="7:7" x14ac:dyDescent="0.25">
      <c r="G207" s="113"/>
    </row>
    <row r="208" spans="7:7" x14ac:dyDescent="0.25">
      <c r="G208" s="113"/>
    </row>
    <row r="209" spans="7:7" x14ac:dyDescent="0.25">
      <c r="G209" s="113"/>
    </row>
    <row r="210" spans="7:7" x14ac:dyDescent="0.25">
      <c r="G210" s="113"/>
    </row>
    <row r="211" spans="7:7" x14ac:dyDescent="0.25">
      <c r="G211" s="113"/>
    </row>
    <row r="212" spans="7:7" x14ac:dyDescent="0.25">
      <c r="G212" s="113"/>
    </row>
    <row r="213" spans="7:7" x14ac:dyDescent="0.25">
      <c r="G213" s="113"/>
    </row>
    <row r="214" spans="7:7" x14ac:dyDescent="0.25">
      <c r="G214" s="113"/>
    </row>
    <row r="215" spans="7:7" x14ac:dyDescent="0.25">
      <c r="G215" s="113"/>
    </row>
    <row r="216" spans="7:7" x14ac:dyDescent="0.25">
      <c r="G216" s="113"/>
    </row>
    <row r="217" spans="7:7" x14ac:dyDescent="0.25">
      <c r="G217" s="113"/>
    </row>
    <row r="218" spans="7:7" x14ac:dyDescent="0.25">
      <c r="G218" s="113"/>
    </row>
    <row r="219" spans="7:7" x14ac:dyDescent="0.25">
      <c r="G219" s="113"/>
    </row>
    <row r="220" spans="7:7" x14ac:dyDescent="0.25">
      <c r="G220" s="113"/>
    </row>
    <row r="221" spans="7:7" x14ac:dyDescent="0.25">
      <c r="G221" s="113"/>
    </row>
    <row r="222" spans="7:7" x14ac:dyDescent="0.25">
      <c r="G222" s="113"/>
    </row>
    <row r="223" spans="7:7" x14ac:dyDescent="0.25">
      <c r="G223" s="113"/>
    </row>
    <row r="224" spans="7:7" x14ac:dyDescent="0.25">
      <c r="G224" s="113"/>
    </row>
    <row r="225" spans="7:7" x14ac:dyDescent="0.25">
      <c r="G225" s="113"/>
    </row>
    <row r="226" spans="7:7" x14ac:dyDescent="0.25">
      <c r="G226" s="113"/>
    </row>
    <row r="227" spans="7:7" x14ac:dyDescent="0.25">
      <c r="G227" s="113"/>
    </row>
    <row r="228" spans="7:7" x14ac:dyDescent="0.25">
      <c r="G228" s="113"/>
    </row>
    <row r="229" spans="7:7" x14ac:dyDescent="0.25">
      <c r="G229" s="113"/>
    </row>
    <row r="230" spans="7:7" x14ac:dyDescent="0.25">
      <c r="G230" s="113"/>
    </row>
    <row r="231" spans="7:7" x14ac:dyDescent="0.25">
      <c r="G231" s="113"/>
    </row>
    <row r="232" spans="7:7" x14ac:dyDescent="0.25">
      <c r="G232" s="113"/>
    </row>
    <row r="233" spans="7:7" x14ac:dyDescent="0.25">
      <c r="G233" s="113"/>
    </row>
    <row r="234" spans="7:7" x14ac:dyDescent="0.25">
      <c r="G234" s="113"/>
    </row>
    <row r="235" spans="7:7" x14ac:dyDescent="0.25">
      <c r="G235" s="113"/>
    </row>
    <row r="236" spans="7:7" x14ac:dyDescent="0.25">
      <c r="G236" s="113"/>
    </row>
    <row r="237" spans="7:7" x14ac:dyDescent="0.25">
      <c r="G237" s="113"/>
    </row>
    <row r="238" spans="7:7" x14ac:dyDescent="0.25">
      <c r="G238" s="113"/>
    </row>
    <row r="239" spans="7:7" x14ac:dyDescent="0.25">
      <c r="G239" s="113"/>
    </row>
    <row r="240" spans="7:7" x14ac:dyDescent="0.25">
      <c r="G240" s="113"/>
    </row>
    <row r="241" spans="7:7" x14ac:dyDescent="0.25">
      <c r="G241" s="113"/>
    </row>
    <row r="242" spans="7:7" x14ac:dyDescent="0.25">
      <c r="G242" s="113"/>
    </row>
    <row r="243" spans="7:7" x14ac:dyDescent="0.25">
      <c r="G243" s="113"/>
    </row>
    <row r="244" spans="7:7" x14ac:dyDescent="0.25">
      <c r="G244" s="113"/>
    </row>
    <row r="245" spans="7:7" x14ac:dyDescent="0.25">
      <c r="G245" s="113"/>
    </row>
    <row r="246" spans="7:7" x14ac:dyDescent="0.25">
      <c r="G246" s="113"/>
    </row>
    <row r="247" spans="7:7" x14ac:dyDescent="0.25">
      <c r="G247" s="113"/>
    </row>
    <row r="248" spans="7:7" x14ac:dyDescent="0.25">
      <c r="G248" s="113"/>
    </row>
    <row r="249" spans="7:7" x14ac:dyDescent="0.25">
      <c r="G249" s="113"/>
    </row>
    <row r="250" spans="7:7" x14ac:dyDescent="0.25">
      <c r="G250" s="113"/>
    </row>
    <row r="251" spans="7:7" x14ac:dyDescent="0.25">
      <c r="G251" s="113"/>
    </row>
    <row r="252" spans="7:7" x14ac:dyDescent="0.25">
      <c r="G252" s="113"/>
    </row>
    <row r="253" spans="7:7" x14ac:dyDescent="0.25">
      <c r="G253" s="113"/>
    </row>
    <row r="254" spans="7:7" x14ac:dyDescent="0.25">
      <c r="G254" s="113"/>
    </row>
    <row r="255" spans="7:7" x14ac:dyDescent="0.25">
      <c r="G255" s="113"/>
    </row>
    <row r="256" spans="7:7" x14ac:dyDescent="0.25">
      <c r="G256" s="113"/>
    </row>
    <row r="257" spans="7:7" x14ac:dyDescent="0.25">
      <c r="G257" s="113"/>
    </row>
    <row r="258" spans="7:7" x14ac:dyDescent="0.25">
      <c r="G258" s="113"/>
    </row>
    <row r="259" spans="7:7" x14ac:dyDescent="0.25">
      <c r="G259" s="113"/>
    </row>
    <row r="260" spans="7:7" x14ac:dyDescent="0.25">
      <c r="G260" s="113"/>
    </row>
    <row r="261" spans="7:7" x14ac:dyDescent="0.25">
      <c r="G261" s="113"/>
    </row>
    <row r="262" spans="7:7" x14ac:dyDescent="0.25">
      <c r="G262" s="113"/>
    </row>
    <row r="263" spans="7:7" x14ac:dyDescent="0.25">
      <c r="G263" s="113"/>
    </row>
    <row r="264" spans="7:7" x14ac:dyDescent="0.25">
      <c r="G264" s="113"/>
    </row>
    <row r="265" spans="7:7" x14ac:dyDescent="0.25">
      <c r="G265" s="113"/>
    </row>
    <row r="266" spans="7:7" x14ac:dyDescent="0.25">
      <c r="G266" s="113"/>
    </row>
    <row r="267" spans="7:7" x14ac:dyDescent="0.25">
      <c r="G267" s="113"/>
    </row>
    <row r="268" spans="7:7" x14ac:dyDescent="0.25">
      <c r="G268" s="113"/>
    </row>
    <row r="269" spans="7:7" x14ac:dyDescent="0.25">
      <c r="G269" s="113"/>
    </row>
    <row r="270" spans="7:7" x14ac:dyDescent="0.25">
      <c r="G270" s="113"/>
    </row>
    <row r="271" spans="7:7" x14ac:dyDescent="0.25">
      <c r="G271" s="113"/>
    </row>
    <row r="272" spans="7:7" x14ac:dyDescent="0.25">
      <c r="G272" s="113"/>
    </row>
    <row r="273" spans="7:7" x14ac:dyDescent="0.25">
      <c r="G273" s="113"/>
    </row>
    <row r="274" spans="7:7" x14ac:dyDescent="0.25">
      <c r="G274" s="113"/>
    </row>
    <row r="275" spans="7:7" x14ac:dyDescent="0.25">
      <c r="G275" s="113"/>
    </row>
    <row r="276" spans="7:7" x14ac:dyDescent="0.25">
      <c r="G276" s="113"/>
    </row>
    <row r="277" spans="7:7" x14ac:dyDescent="0.25">
      <c r="G277" s="113"/>
    </row>
    <row r="278" spans="7:7" x14ac:dyDescent="0.25">
      <c r="G278" s="113"/>
    </row>
    <row r="279" spans="7:7" x14ac:dyDescent="0.25">
      <c r="G279" s="113"/>
    </row>
    <row r="280" spans="7:7" x14ac:dyDescent="0.25">
      <c r="G280" s="113"/>
    </row>
    <row r="281" spans="7:7" x14ac:dyDescent="0.25">
      <c r="G281" s="113"/>
    </row>
    <row r="282" spans="7:7" x14ac:dyDescent="0.25">
      <c r="G282" s="113"/>
    </row>
    <row r="283" spans="7:7" x14ac:dyDescent="0.25">
      <c r="G283" s="113"/>
    </row>
    <row r="284" spans="7:7" x14ac:dyDescent="0.25">
      <c r="G284" s="113"/>
    </row>
    <row r="285" spans="7:7" x14ac:dyDescent="0.25">
      <c r="G285" s="113"/>
    </row>
    <row r="286" spans="7:7" x14ac:dyDescent="0.25">
      <c r="G286" s="113"/>
    </row>
    <row r="287" spans="7:7" x14ac:dyDescent="0.25">
      <c r="G287" s="113"/>
    </row>
    <row r="288" spans="7:7" x14ac:dyDescent="0.25">
      <c r="G288" s="113"/>
    </row>
    <row r="289" spans="7:7" x14ac:dyDescent="0.25">
      <c r="G289" s="113"/>
    </row>
    <row r="290" spans="7:7" x14ac:dyDescent="0.25">
      <c r="G290" s="113"/>
    </row>
    <row r="291" spans="7:7" x14ac:dyDescent="0.25">
      <c r="G291" s="113"/>
    </row>
    <row r="292" spans="7:7" x14ac:dyDescent="0.25">
      <c r="G292" s="113"/>
    </row>
    <row r="293" spans="7:7" x14ac:dyDescent="0.25">
      <c r="G293" s="113"/>
    </row>
    <row r="294" spans="7:7" x14ac:dyDescent="0.25">
      <c r="G294" s="113"/>
    </row>
    <row r="295" spans="7:7" x14ac:dyDescent="0.25">
      <c r="G295" s="113"/>
    </row>
    <row r="296" spans="7:7" x14ac:dyDescent="0.25">
      <c r="G296" s="113"/>
    </row>
    <row r="297" spans="7:7" x14ac:dyDescent="0.25">
      <c r="G297" s="113"/>
    </row>
    <row r="298" spans="7:7" x14ac:dyDescent="0.25">
      <c r="G298" s="113"/>
    </row>
    <row r="299" spans="7:7" x14ac:dyDescent="0.25">
      <c r="G299" s="113"/>
    </row>
    <row r="300" spans="7:7" x14ac:dyDescent="0.25">
      <c r="G300" s="113"/>
    </row>
    <row r="301" spans="7:7" x14ac:dyDescent="0.25">
      <c r="G301" s="113"/>
    </row>
    <row r="302" spans="7:7" x14ac:dyDescent="0.25">
      <c r="G302" s="113"/>
    </row>
    <row r="303" spans="7:7" x14ac:dyDescent="0.25">
      <c r="G303" s="113"/>
    </row>
    <row r="304" spans="7:7" x14ac:dyDescent="0.25">
      <c r="G304" s="113"/>
    </row>
    <row r="305" spans="7:7" x14ac:dyDescent="0.25">
      <c r="G305" s="113"/>
    </row>
    <row r="306" spans="7:7" x14ac:dyDescent="0.25">
      <c r="G306" s="113"/>
    </row>
    <row r="307" spans="7:7" x14ac:dyDescent="0.25">
      <c r="G307" s="113"/>
    </row>
    <row r="308" spans="7:7" x14ac:dyDescent="0.25">
      <c r="G308" s="113"/>
    </row>
    <row r="309" spans="7:7" x14ac:dyDescent="0.25">
      <c r="G309" s="113"/>
    </row>
    <row r="310" spans="7:7" x14ac:dyDescent="0.25">
      <c r="G310" s="113"/>
    </row>
    <row r="311" spans="7:7" x14ac:dyDescent="0.25">
      <c r="G311" s="113"/>
    </row>
    <row r="312" spans="7:7" x14ac:dyDescent="0.25">
      <c r="G312" s="113"/>
    </row>
    <row r="313" spans="7:7" x14ac:dyDescent="0.25">
      <c r="G313" s="113"/>
    </row>
    <row r="314" spans="7:7" x14ac:dyDescent="0.25">
      <c r="G314" s="113"/>
    </row>
    <row r="315" spans="7:7" x14ac:dyDescent="0.25">
      <c r="G315" s="113"/>
    </row>
    <row r="316" spans="7:7" x14ac:dyDescent="0.25">
      <c r="G316" s="113"/>
    </row>
    <row r="317" spans="7:7" x14ac:dyDescent="0.25">
      <c r="G317" s="113"/>
    </row>
    <row r="318" spans="7:7" x14ac:dyDescent="0.25">
      <c r="G318" s="113"/>
    </row>
    <row r="319" spans="7:7" x14ac:dyDescent="0.25">
      <c r="G319" s="113"/>
    </row>
    <row r="320" spans="7:7" x14ac:dyDescent="0.25">
      <c r="G320" s="113"/>
    </row>
    <row r="321" spans="7:7" x14ac:dyDescent="0.25">
      <c r="G321" s="113"/>
    </row>
    <row r="322" spans="7:7" x14ac:dyDescent="0.25">
      <c r="G322" s="113"/>
    </row>
    <row r="323" spans="7:7" x14ac:dyDescent="0.25">
      <c r="G323" s="113"/>
    </row>
    <row r="324" spans="7:7" x14ac:dyDescent="0.25">
      <c r="G324" s="113"/>
    </row>
    <row r="325" spans="7:7" x14ac:dyDescent="0.25">
      <c r="G325" s="113"/>
    </row>
    <row r="326" spans="7:7" x14ac:dyDescent="0.25">
      <c r="G326" s="113"/>
    </row>
    <row r="327" spans="7:7" x14ac:dyDescent="0.25">
      <c r="G327" s="113"/>
    </row>
    <row r="328" spans="7:7" x14ac:dyDescent="0.25">
      <c r="G328" s="113"/>
    </row>
    <row r="329" spans="7:7" x14ac:dyDescent="0.25">
      <c r="G329" s="113"/>
    </row>
    <row r="330" spans="7:7" x14ac:dyDescent="0.25">
      <c r="G330" s="113"/>
    </row>
    <row r="331" spans="7:7" x14ac:dyDescent="0.25">
      <c r="G331" s="113"/>
    </row>
    <row r="332" spans="7:7" x14ac:dyDescent="0.25">
      <c r="G332" s="113"/>
    </row>
    <row r="333" spans="7:7" x14ac:dyDescent="0.25">
      <c r="G333" s="113"/>
    </row>
    <row r="334" spans="7:7" x14ac:dyDescent="0.25">
      <c r="G334" s="113"/>
    </row>
    <row r="335" spans="7:7" x14ac:dyDescent="0.25">
      <c r="G335" s="113"/>
    </row>
    <row r="336" spans="7:7" x14ac:dyDescent="0.25">
      <c r="G336" s="113"/>
    </row>
    <row r="337" spans="7:7" x14ac:dyDescent="0.25">
      <c r="G337" s="113"/>
    </row>
    <row r="338" spans="7:7" x14ac:dyDescent="0.25">
      <c r="G338" s="113"/>
    </row>
    <row r="339" spans="7:7" x14ac:dyDescent="0.25">
      <c r="G339" s="113"/>
    </row>
    <row r="340" spans="7:7" x14ac:dyDescent="0.25">
      <c r="G340" s="113"/>
    </row>
    <row r="341" spans="7:7" x14ac:dyDescent="0.25">
      <c r="G341" s="113"/>
    </row>
    <row r="342" spans="7:7" x14ac:dyDescent="0.25">
      <c r="G342" s="113"/>
    </row>
    <row r="343" spans="7:7" x14ac:dyDescent="0.25">
      <c r="G343" s="113"/>
    </row>
    <row r="344" spans="7:7" x14ac:dyDescent="0.25">
      <c r="G344" s="113"/>
    </row>
    <row r="345" spans="7:7" x14ac:dyDescent="0.25">
      <c r="G345" s="113"/>
    </row>
    <row r="346" spans="7:7" x14ac:dyDescent="0.25">
      <c r="G346" s="113"/>
    </row>
    <row r="347" spans="7:7" x14ac:dyDescent="0.25">
      <c r="G347" s="113"/>
    </row>
    <row r="348" spans="7:7" x14ac:dyDescent="0.25">
      <c r="G348" s="113"/>
    </row>
    <row r="349" spans="7:7" x14ac:dyDescent="0.25">
      <c r="G349" s="113"/>
    </row>
    <row r="350" spans="7:7" x14ac:dyDescent="0.25">
      <c r="G350" s="113"/>
    </row>
    <row r="351" spans="7:7" x14ac:dyDescent="0.25">
      <c r="G351" s="113"/>
    </row>
    <row r="352" spans="7:7" x14ac:dyDescent="0.25">
      <c r="G352" s="113"/>
    </row>
    <row r="353" spans="7:7" x14ac:dyDescent="0.25">
      <c r="G353" s="113"/>
    </row>
    <row r="354" spans="7:7" x14ac:dyDescent="0.25">
      <c r="G354" s="113"/>
    </row>
    <row r="355" spans="7:7" x14ac:dyDescent="0.25">
      <c r="G355" s="113"/>
    </row>
    <row r="356" spans="7:7" x14ac:dyDescent="0.25">
      <c r="G356" s="113"/>
    </row>
    <row r="357" spans="7:7" x14ac:dyDescent="0.25">
      <c r="G357" s="113"/>
    </row>
    <row r="358" spans="7:7" x14ac:dyDescent="0.25">
      <c r="G358" s="113"/>
    </row>
    <row r="359" spans="7:7" x14ac:dyDescent="0.25">
      <c r="G359" s="113"/>
    </row>
    <row r="360" spans="7:7" x14ac:dyDescent="0.25">
      <c r="G360" s="113"/>
    </row>
    <row r="361" spans="7:7" x14ac:dyDescent="0.25">
      <c r="G361" s="113"/>
    </row>
    <row r="362" spans="7:7" x14ac:dyDescent="0.25">
      <c r="G362" s="113"/>
    </row>
    <row r="363" spans="7:7" x14ac:dyDescent="0.25">
      <c r="G363" s="113"/>
    </row>
    <row r="364" spans="7:7" x14ac:dyDescent="0.25">
      <c r="G364" s="113"/>
    </row>
    <row r="365" spans="7:7" x14ac:dyDescent="0.25">
      <c r="G365" s="113"/>
    </row>
    <row r="366" spans="7:7" x14ac:dyDescent="0.25">
      <c r="G366" s="113"/>
    </row>
    <row r="367" spans="7:7" x14ac:dyDescent="0.25">
      <c r="G367" s="113"/>
    </row>
    <row r="368" spans="7:7" x14ac:dyDescent="0.25">
      <c r="G368" s="113"/>
    </row>
    <row r="369" spans="7:7" x14ac:dyDescent="0.25">
      <c r="G369" s="113"/>
    </row>
    <row r="370" spans="7:7" x14ac:dyDescent="0.25">
      <c r="G370" s="113"/>
    </row>
    <row r="371" spans="7:7" x14ac:dyDescent="0.25">
      <c r="G371" s="113"/>
    </row>
    <row r="372" spans="7:7" x14ac:dyDescent="0.25">
      <c r="G372" s="113"/>
    </row>
    <row r="373" spans="7:7" x14ac:dyDescent="0.25">
      <c r="G373" s="113"/>
    </row>
    <row r="374" spans="7:7" x14ac:dyDescent="0.25">
      <c r="G374" s="113"/>
    </row>
    <row r="375" spans="7:7" x14ac:dyDescent="0.25">
      <c r="G375" s="113"/>
    </row>
    <row r="376" spans="7:7" x14ac:dyDescent="0.25">
      <c r="G376" s="113"/>
    </row>
    <row r="377" spans="7:7" x14ac:dyDescent="0.25">
      <c r="G377" s="113"/>
    </row>
    <row r="378" spans="7:7" x14ac:dyDescent="0.25">
      <c r="G378" s="113"/>
    </row>
    <row r="379" spans="7:7" x14ac:dyDescent="0.25">
      <c r="G379" s="113"/>
    </row>
    <row r="380" spans="7:7" x14ac:dyDescent="0.25">
      <c r="G380" s="113"/>
    </row>
    <row r="381" spans="7:7" x14ac:dyDescent="0.25">
      <c r="G381" s="113"/>
    </row>
    <row r="382" spans="7:7" x14ac:dyDescent="0.25">
      <c r="G382" s="113"/>
    </row>
    <row r="383" spans="7:7" x14ac:dyDescent="0.25">
      <c r="G383" s="113"/>
    </row>
    <row r="384" spans="7:7" x14ac:dyDescent="0.25">
      <c r="G384" s="113"/>
    </row>
    <row r="385" spans="7:7" x14ac:dyDescent="0.25">
      <c r="G385" s="113"/>
    </row>
    <row r="386" spans="7:7" x14ac:dyDescent="0.25">
      <c r="G386" s="113"/>
    </row>
    <row r="387" spans="7:7" x14ac:dyDescent="0.25">
      <c r="G387" s="113"/>
    </row>
    <row r="388" spans="7:7" x14ac:dyDescent="0.25">
      <c r="G388" s="113"/>
    </row>
    <row r="389" spans="7:7" x14ac:dyDescent="0.25">
      <c r="G389" s="113"/>
    </row>
    <row r="390" spans="7:7" x14ac:dyDescent="0.25">
      <c r="G390" s="113"/>
    </row>
    <row r="391" spans="7:7" x14ac:dyDescent="0.25">
      <c r="G391" s="113"/>
    </row>
    <row r="392" spans="7:7" x14ac:dyDescent="0.25">
      <c r="G392" s="113"/>
    </row>
    <row r="393" spans="7:7" x14ac:dyDescent="0.25">
      <c r="G393" s="113"/>
    </row>
    <row r="394" spans="7:7" x14ac:dyDescent="0.25">
      <c r="G394" s="113"/>
    </row>
    <row r="395" spans="7:7" x14ac:dyDescent="0.25">
      <c r="G395" s="113"/>
    </row>
    <row r="396" spans="7:7" x14ac:dyDescent="0.25">
      <c r="G396" s="113"/>
    </row>
    <row r="397" spans="7:7" x14ac:dyDescent="0.25">
      <c r="G397" s="113"/>
    </row>
    <row r="398" spans="7:7" x14ac:dyDescent="0.25">
      <c r="G398" s="113"/>
    </row>
    <row r="399" spans="7:7" x14ac:dyDescent="0.25">
      <c r="G399" s="113"/>
    </row>
    <row r="400" spans="7:7" x14ac:dyDescent="0.25">
      <c r="G400" s="113"/>
    </row>
    <row r="401" spans="7:7" x14ac:dyDescent="0.25">
      <c r="G401" s="113"/>
    </row>
    <row r="402" spans="7:7" x14ac:dyDescent="0.25">
      <c r="G402" s="113"/>
    </row>
    <row r="403" spans="7:7" x14ac:dyDescent="0.25">
      <c r="G403" s="113"/>
    </row>
    <row r="404" spans="7:7" x14ac:dyDescent="0.25">
      <c r="G404" s="113"/>
    </row>
    <row r="405" spans="7:7" x14ac:dyDescent="0.25">
      <c r="G405" s="113"/>
    </row>
    <row r="406" spans="7:7" x14ac:dyDescent="0.25">
      <c r="G406" s="113"/>
    </row>
    <row r="407" spans="7:7" x14ac:dyDescent="0.25">
      <c r="G407" s="113"/>
    </row>
    <row r="408" spans="7:7" x14ac:dyDescent="0.25">
      <c r="G408" s="113"/>
    </row>
    <row r="409" spans="7:7" x14ac:dyDescent="0.25">
      <c r="G409" s="113"/>
    </row>
    <row r="410" spans="7:7" x14ac:dyDescent="0.25">
      <c r="G410" s="113"/>
    </row>
    <row r="411" spans="7:7" x14ac:dyDescent="0.25">
      <c r="G411" s="113"/>
    </row>
    <row r="412" spans="7:7" x14ac:dyDescent="0.25">
      <c r="G412" s="113"/>
    </row>
    <row r="413" spans="7:7" x14ac:dyDescent="0.25">
      <c r="G413" s="113"/>
    </row>
    <row r="414" spans="7:7" x14ac:dyDescent="0.25">
      <c r="G414" s="113"/>
    </row>
    <row r="415" spans="7:7" x14ac:dyDescent="0.25">
      <c r="G415" s="113"/>
    </row>
    <row r="416" spans="7:7" x14ac:dyDescent="0.25">
      <c r="G416" s="113"/>
    </row>
    <row r="417" spans="7:7" x14ac:dyDescent="0.25">
      <c r="G417" s="113"/>
    </row>
    <row r="418" spans="7:7" x14ac:dyDescent="0.25">
      <c r="G418" s="113"/>
    </row>
    <row r="419" spans="7:7" x14ac:dyDescent="0.25">
      <c r="G419" s="113"/>
    </row>
    <row r="420" spans="7:7" x14ac:dyDescent="0.25">
      <c r="G420" s="113"/>
    </row>
    <row r="421" spans="7:7" x14ac:dyDescent="0.25">
      <c r="G421" s="113"/>
    </row>
    <row r="422" spans="7:7" x14ac:dyDescent="0.25">
      <c r="G422" s="113"/>
    </row>
    <row r="423" spans="7:7" x14ac:dyDescent="0.25">
      <c r="G423" s="113"/>
    </row>
    <row r="424" spans="7:7" x14ac:dyDescent="0.25">
      <c r="G424" s="113"/>
    </row>
    <row r="425" spans="7:7" x14ac:dyDescent="0.25">
      <c r="G425" s="113"/>
    </row>
    <row r="426" spans="7:7" x14ac:dyDescent="0.25">
      <c r="G426" s="113"/>
    </row>
    <row r="427" spans="7:7" x14ac:dyDescent="0.25">
      <c r="G427" s="113"/>
    </row>
    <row r="428" spans="7:7" x14ac:dyDescent="0.25">
      <c r="G428" s="113"/>
    </row>
    <row r="429" spans="7:7" x14ac:dyDescent="0.25">
      <c r="G429" s="113"/>
    </row>
    <row r="430" spans="7:7" x14ac:dyDescent="0.25">
      <c r="G430" s="113"/>
    </row>
    <row r="431" spans="7:7" x14ac:dyDescent="0.25">
      <c r="G431" s="113"/>
    </row>
    <row r="432" spans="7:7" x14ac:dyDescent="0.25">
      <c r="G432" s="113"/>
    </row>
    <row r="433" spans="7:7" x14ac:dyDescent="0.25">
      <c r="G433" s="113"/>
    </row>
    <row r="434" spans="7:7" x14ac:dyDescent="0.25">
      <c r="G434" s="113"/>
    </row>
    <row r="435" spans="7:7" x14ac:dyDescent="0.25">
      <c r="G435" s="113"/>
    </row>
    <row r="436" spans="7:7" x14ac:dyDescent="0.25">
      <c r="G436" s="113"/>
    </row>
    <row r="437" spans="7:7" x14ac:dyDescent="0.25">
      <c r="G437" s="113"/>
    </row>
    <row r="438" spans="7:7" x14ac:dyDescent="0.25">
      <c r="G438" s="113"/>
    </row>
    <row r="439" spans="7:7" x14ac:dyDescent="0.25">
      <c r="G439" s="113"/>
    </row>
    <row r="440" spans="7:7" x14ac:dyDescent="0.25">
      <c r="G440" s="113"/>
    </row>
    <row r="441" spans="7:7" x14ac:dyDescent="0.25">
      <c r="G441" s="113"/>
    </row>
    <row r="442" spans="7:7" x14ac:dyDescent="0.25">
      <c r="G442" s="113"/>
    </row>
    <row r="443" spans="7:7" x14ac:dyDescent="0.25">
      <c r="G443" s="113"/>
    </row>
    <row r="444" spans="7:7" x14ac:dyDescent="0.25">
      <c r="G444" s="113"/>
    </row>
    <row r="445" spans="7:7" x14ac:dyDescent="0.25">
      <c r="G445" s="113"/>
    </row>
    <row r="446" spans="7:7" x14ac:dyDescent="0.25">
      <c r="G446" s="113"/>
    </row>
    <row r="447" spans="7:7" x14ac:dyDescent="0.25">
      <c r="G447" s="113"/>
    </row>
    <row r="448" spans="7:7" x14ac:dyDescent="0.25">
      <c r="G448" s="113"/>
    </row>
    <row r="449" spans="7:7" x14ac:dyDescent="0.25">
      <c r="G449" s="113"/>
    </row>
    <row r="450" spans="7:7" x14ac:dyDescent="0.25">
      <c r="G450" s="113"/>
    </row>
    <row r="451" spans="7:7" x14ac:dyDescent="0.25">
      <c r="G451" s="113"/>
    </row>
    <row r="452" spans="7:7" x14ac:dyDescent="0.25">
      <c r="G452" s="113"/>
    </row>
    <row r="453" spans="7:7" x14ac:dyDescent="0.25">
      <c r="G453" s="113"/>
    </row>
    <row r="454" spans="7:7" x14ac:dyDescent="0.25">
      <c r="G454" s="113"/>
    </row>
    <row r="455" spans="7:7" x14ac:dyDescent="0.25">
      <c r="G455" s="113"/>
    </row>
    <row r="456" spans="7:7" x14ac:dyDescent="0.25">
      <c r="G456" s="113"/>
    </row>
    <row r="457" spans="7:7" x14ac:dyDescent="0.25">
      <c r="G457" s="113"/>
    </row>
    <row r="458" spans="7:7" x14ac:dyDescent="0.25">
      <c r="G458" s="113"/>
    </row>
    <row r="459" spans="7:7" x14ac:dyDescent="0.25">
      <c r="G459" s="113"/>
    </row>
    <row r="460" spans="7:7" x14ac:dyDescent="0.25">
      <c r="G460" s="113"/>
    </row>
    <row r="461" spans="7:7" x14ac:dyDescent="0.25">
      <c r="G461" s="113"/>
    </row>
    <row r="462" spans="7:7" x14ac:dyDescent="0.25">
      <c r="G462" s="113"/>
    </row>
    <row r="463" spans="7:7" x14ac:dyDescent="0.25">
      <c r="G463" s="113"/>
    </row>
    <row r="464" spans="7:7" x14ac:dyDescent="0.25">
      <c r="G464" s="113"/>
    </row>
    <row r="465" spans="7:7" x14ac:dyDescent="0.25">
      <c r="G465" s="113"/>
    </row>
    <row r="466" spans="7:7" x14ac:dyDescent="0.25">
      <c r="G466" s="113"/>
    </row>
    <row r="467" spans="7:7" x14ac:dyDescent="0.25">
      <c r="G467" s="113"/>
    </row>
    <row r="468" spans="7:7" x14ac:dyDescent="0.25">
      <c r="G468" s="113"/>
    </row>
    <row r="469" spans="7:7" x14ac:dyDescent="0.25">
      <c r="G469" s="113"/>
    </row>
    <row r="470" spans="7:7" x14ac:dyDescent="0.25">
      <c r="G470" s="113"/>
    </row>
    <row r="471" spans="7:7" x14ac:dyDescent="0.25">
      <c r="G471" s="113"/>
    </row>
    <row r="472" spans="7:7" x14ac:dyDescent="0.25">
      <c r="G472" s="113"/>
    </row>
    <row r="473" spans="7:7" x14ac:dyDescent="0.25">
      <c r="G473" s="113"/>
    </row>
    <row r="474" spans="7:7" x14ac:dyDescent="0.25">
      <c r="G474" s="113"/>
    </row>
    <row r="475" spans="7:7" x14ac:dyDescent="0.25">
      <c r="G475" s="113"/>
    </row>
    <row r="476" spans="7:7" x14ac:dyDescent="0.25">
      <c r="G476" s="113"/>
    </row>
    <row r="477" spans="7:7" x14ac:dyDescent="0.25">
      <c r="G477" s="113"/>
    </row>
    <row r="478" spans="7:7" x14ac:dyDescent="0.25">
      <c r="G478" s="113"/>
    </row>
    <row r="479" spans="7:7" x14ac:dyDescent="0.25">
      <c r="G479" s="113"/>
    </row>
    <row r="480" spans="7:7" x14ac:dyDescent="0.25">
      <c r="G480" s="113"/>
    </row>
    <row r="481" spans="7:7" x14ac:dyDescent="0.25">
      <c r="G481" s="113"/>
    </row>
    <row r="482" spans="7:7" x14ac:dyDescent="0.25">
      <c r="G482" s="113"/>
    </row>
    <row r="483" spans="7:7" x14ac:dyDescent="0.25">
      <c r="G483" s="113"/>
    </row>
    <row r="484" spans="7:7" x14ac:dyDescent="0.25">
      <c r="G484" s="113"/>
    </row>
    <row r="485" spans="7:7" x14ac:dyDescent="0.25">
      <c r="G485" s="113"/>
    </row>
    <row r="486" spans="7:7" x14ac:dyDescent="0.25">
      <c r="G486" s="113"/>
    </row>
    <row r="487" spans="7:7" x14ac:dyDescent="0.25">
      <c r="G487" s="113"/>
    </row>
    <row r="488" spans="7:7" x14ac:dyDescent="0.25">
      <c r="G488" s="113"/>
    </row>
    <row r="489" spans="7:7" x14ac:dyDescent="0.25">
      <c r="G489" s="113"/>
    </row>
    <row r="490" spans="7:7" x14ac:dyDescent="0.25">
      <c r="G490" s="113"/>
    </row>
    <row r="491" spans="7:7" x14ac:dyDescent="0.25">
      <c r="G491" s="113"/>
    </row>
    <row r="492" spans="7:7" x14ac:dyDescent="0.25">
      <c r="G492" s="113"/>
    </row>
    <row r="493" spans="7:7" x14ac:dyDescent="0.25">
      <c r="G493" s="113"/>
    </row>
    <row r="494" spans="7:7" x14ac:dyDescent="0.25">
      <c r="G494" s="113"/>
    </row>
    <row r="495" spans="7:7" x14ac:dyDescent="0.25">
      <c r="G495" s="113"/>
    </row>
    <row r="496" spans="7:7" x14ac:dyDescent="0.25">
      <c r="G496" s="113"/>
    </row>
    <row r="497" spans="7:7" x14ac:dyDescent="0.25">
      <c r="G497" s="113"/>
    </row>
    <row r="498" spans="7:7" x14ac:dyDescent="0.25">
      <c r="G498" s="113"/>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58"/>
  <sheetViews>
    <sheetView workbookViewId="0">
      <pane ySplit="133" topLeftCell="A134" activePane="bottomLeft" state="frozen"/>
      <selection activeCell="P14" sqref="P14"/>
      <selection pane="bottomLeft" sqref="A1:XFD104857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205" t="s">
        <v>44</v>
      </c>
      <c r="B3" s="206"/>
      <c r="C3" s="50" t="s">
        <v>38</v>
      </c>
      <c r="D3" s="50" t="s">
        <v>36</v>
      </c>
      <c r="E3" s="50" t="s">
        <v>39</v>
      </c>
    </row>
    <row r="4" spans="1:5" hidden="1" x14ac:dyDescent="0.25">
      <c r="A4" s="198">
        <v>2000</v>
      </c>
      <c r="B4" s="200"/>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207">
        <v>2001</v>
      </c>
      <c r="B17" s="207"/>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207">
        <v>2002</v>
      </c>
      <c r="B30" s="207"/>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207">
        <v>2003</v>
      </c>
      <c r="B43" s="207"/>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207">
        <v>2004</v>
      </c>
      <c r="B56" s="207"/>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207">
        <v>2005</v>
      </c>
      <c r="B69" s="207"/>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207">
        <v>2006</v>
      </c>
      <c r="B82" s="207"/>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207">
        <v>2007</v>
      </c>
      <c r="B95" s="207"/>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207">
        <v>2008</v>
      </c>
      <c r="B108" s="207"/>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207">
        <v>2009</v>
      </c>
      <c r="B121" s="207"/>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197">
        <v>2010</v>
      </c>
      <c r="B134" s="197"/>
      <c r="C134" s="26">
        <v>80.568542845421106</v>
      </c>
      <c r="D134" s="26">
        <v>80.568542845421106</v>
      </c>
      <c r="E134" s="27" t="s">
        <v>5</v>
      </c>
    </row>
    <row r="135" spans="1:9" x14ac:dyDescent="0.25">
      <c r="A135" s="197">
        <v>2011</v>
      </c>
      <c r="B135" s="197"/>
      <c r="C135" s="26">
        <v>89.651368722070842</v>
      </c>
      <c r="D135" s="26">
        <v>89.651368722070842</v>
      </c>
      <c r="E135" s="27" t="s">
        <v>5</v>
      </c>
    </row>
    <row r="136" spans="1:9" x14ac:dyDescent="0.25">
      <c r="A136" s="197">
        <v>2012</v>
      </c>
      <c r="B136" s="197"/>
      <c r="C136" s="26">
        <v>99.409647361204449</v>
      </c>
      <c r="D136" s="26">
        <v>99.415139330518244</v>
      </c>
      <c r="E136" s="27" t="s">
        <v>5</v>
      </c>
    </row>
    <row r="137" spans="1:9" x14ac:dyDescent="0.25">
      <c r="A137" s="197">
        <v>2013</v>
      </c>
      <c r="B137" s="197"/>
      <c r="C137" s="26">
        <v>103.19281073321666</v>
      </c>
      <c r="D137" s="26">
        <v>103.38895723436703</v>
      </c>
      <c r="E137" s="26">
        <v>103.02504144381011</v>
      </c>
      <c r="G137" s="26"/>
      <c r="H137" s="26"/>
      <c r="I137" s="26"/>
    </row>
    <row r="138" spans="1:9" x14ac:dyDescent="0.25">
      <c r="A138" s="197">
        <v>2014</v>
      </c>
      <c r="B138" s="197"/>
      <c r="C138" s="26">
        <v>105.38050013404563</v>
      </c>
      <c r="D138" s="26">
        <v>105.92043432963987</v>
      </c>
      <c r="E138" s="26">
        <v>104.91868013832885</v>
      </c>
      <c r="F138" s="26"/>
    </row>
    <row r="139" spans="1:9" x14ac:dyDescent="0.25">
      <c r="A139" s="197">
        <v>2015</v>
      </c>
      <c r="B139" s="197"/>
      <c r="C139" s="26">
        <v>106.38499407837655</v>
      </c>
      <c r="D139" s="26">
        <v>107.37293678888472</v>
      </c>
      <c r="E139" s="26">
        <v>105.53998055254647</v>
      </c>
      <c r="F139" s="71"/>
    </row>
    <row r="140" spans="1:9" x14ac:dyDescent="0.25">
      <c r="A140" s="197">
        <v>2016</v>
      </c>
      <c r="B140" s="197"/>
      <c r="C140" s="26">
        <v>106.91958868829052</v>
      </c>
      <c r="D140" s="26">
        <v>108.23342334232696</v>
      </c>
      <c r="E140" s="26">
        <v>105.79583116515029</v>
      </c>
      <c r="F140" s="71"/>
    </row>
    <row r="141" spans="1:9" x14ac:dyDescent="0.25">
      <c r="A141" s="197">
        <v>2017</v>
      </c>
      <c r="B141" s="197"/>
      <c r="C141" s="26">
        <v>109.93201964009602</v>
      </c>
      <c r="D141" s="26">
        <v>110.69246887707151</v>
      </c>
      <c r="E141" s="26">
        <v>109.28158729810228</v>
      </c>
      <c r="F141" s="71"/>
    </row>
    <row r="142" spans="1:9" ht="12.75" customHeight="1" x14ac:dyDescent="0.25">
      <c r="A142" s="11"/>
      <c r="B142" s="12"/>
      <c r="C142" s="26"/>
      <c r="D142" s="26"/>
      <c r="E142" s="27"/>
    </row>
    <row r="143" spans="1:9" x14ac:dyDescent="0.25">
      <c r="A143" s="197">
        <v>2010</v>
      </c>
      <c r="B143" s="197"/>
      <c r="C143" s="27"/>
      <c r="D143" s="26"/>
      <c r="E143" s="27"/>
    </row>
    <row r="144" spans="1:9" hidden="1" x14ac:dyDescent="0.25">
      <c r="A144" s="11"/>
      <c r="B144" s="12" t="s">
        <v>45</v>
      </c>
      <c r="C144" s="26">
        <v>77.389912482844039</v>
      </c>
      <c r="D144" s="26">
        <v>77.389912482844039</v>
      </c>
      <c r="E144" s="27" t="s">
        <v>5</v>
      </c>
    </row>
    <row r="145" spans="1:5" hidden="1" x14ac:dyDescent="0.25">
      <c r="A145" s="11"/>
      <c r="B145" s="12" t="s">
        <v>46</v>
      </c>
      <c r="C145" s="26">
        <v>78.114608960554079</v>
      </c>
      <c r="D145" s="26">
        <v>78.114608960554079</v>
      </c>
      <c r="E145" s="27" t="s">
        <v>5</v>
      </c>
    </row>
    <row r="146" spans="1:5" hidden="1" x14ac:dyDescent="0.25">
      <c r="A146" s="11"/>
      <c r="B146" s="12" t="s">
        <v>43</v>
      </c>
      <c r="C146" s="26">
        <v>78.802289490440288</v>
      </c>
      <c r="D146" s="26">
        <v>78.802289490440288</v>
      </c>
      <c r="E146" s="27" t="s">
        <v>5</v>
      </c>
    </row>
    <row r="147" spans="1:5" hidden="1" x14ac:dyDescent="0.25">
      <c r="A147" s="11"/>
      <c r="B147" s="12" t="s">
        <v>47</v>
      </c>
      <c r="C147" s="26">
        <v>79.493759054355692</v>
      </c>
      <c r="D147" s="26">
        <v>79.493759054355692</v>
      </c>
      <c r="E147" s="27" t="s">
        <v>5</v>
      </c>
    </row>
    <row r="148" spans="1:5" hidden="1" x14ac:dyDescent="0.25">
      <c r="A148" s="11"/>
      <c r="B148" s="12" t="s">
        <v>35</v>
      </c>
      <c r="C148" s="26">
        <v>79.593148331583464</v>
      </c>
      <c r="D148" s="26">
        <v>79.593148331583464</v>
      </c>
      <c r="E148" s="27" t="s">
        <v>5</v>
      </c>
    </row>
    <row r="149" spans="1:5" hidden="1" x14ac:dyDescent="0.25">
      <c r="A149" s="11"/>
      <c r="B149" s="12" t="s">
        <v>42</v>
      </c>
      <c r="C149" s="26">
        <v>80.456465161931419</v>
      </c>
      <c r="D149" s="26">
        <v>80.456465161931419</v>
      </c>
      <c r="E149" s="27" t="s">
        <v>5</v>
      </c>
    </row>
    <row r="150" spans="1:5" hidden="1" x14ac:dyDescent="0.25">
      <c r="A150" s="11"/>
      <c r="B150" s="12" t="s">
        <v>48</v>
      </c>
      <c r="C150" s="26">
        <v>82.218774035333112</v>
      </c>
      <c r="D150" s="26">
        <v>82.218774035333112</v>
      </c>
      <c r="E150" s="27" t="s">
        <v>5</v>
      </c>
    </row>
    <row r="151" spans="1:5" hidden="1" x14ac:dyDescent="0.25">
      <c r="A151" s="11"/>
      <c r="B151" s="12" t="s">
        <v>49</v>
      </c>
      <c r="C151" s="26">
        <v>82.738454625647236</v>
      </c>
      <c r="D151" s="26">
        <v>82.738454625647236</v>
      </c>
      <c r="E151" s="27" t="s">
        <v>5</v>
      </c>
    </row>
    <row r="152" spans="1:5" hidden="1" x14ac:dyDescent="0.25">
      <c r="A152" s="11"/>
      <c r="B152" s="12" t="s">
        <v>41</v>
      </c>
      <c r="C152" s="26">
        <v>81.674668748738398</v>
      </c>
      <c r="D152" s="26">
        <v>81.674668748738398</v>
      </c>
      <c r="E152" s="27" t="s">
        <v>5</v>
      </c>
    </row>
    <row r="153" spans="1:5" hidden="1" x14ac:dyDescent="0.25">
      <c r="A153" s="11"/>
      <c r="B153" s="12" t="s">
        <v>50</v>
      </c>
      <c r="C153" s="26">
        <v>81.490055352268982</v>
      </c>
      <c r="D153" s="26">
        <v>81.490055352268982</v>
      </c>
      <c r="E153" s="27" t="s">
        <v>5</v>
      </c>
    </row>
    <row r="154" spans="1:5" x14ac:dyDescent="0.25">
      <c r="A154" s="11"/>
      <c r="B154" s="12" t="s">
        <v>51</v>
      </c>
      <c r="C154" s="26">
        <v>81.876012187767557</v>
      </c>
      <c r="D154" s="26">
        <v>81.876012187767557</v>
      </c>
      <c r="E154" s="27" t="s">
        <v>5</v>
      </c>
    </row>
    <row r="155" spans="1:5" x14ac:dyDescent="0.25">
      <c r="A155" s="11"/>
      <c r="B155" s="12" t="s">
        <v>40</v>
      </c>
      <c r="C155" s="26">
        <v>82.974365713589037</v>
      </c>
      <c r="D155" s="26">
        <v>82.974365713589037</v>
      </c>
      <c r="E155" s="27" t="s">
        <v>5</v>
      </c>
    </row>
    <row r="156" spans="1:5" x14ac:dyDescent="0.25">
      <c r="A156" s="197">
        <v>2011</v>
      </c>
      <c r="B156" s="197"/>
      <c r="C156" s="26"/>
      <c r="D156" s="26"/>
      <c r="E156" s="27"/>
    </row>
    <row r="157" spans="1:5" x14ac:dyDescent="0.25">
      <c r="A157" s="11"/>
      <c r="B157" s="12" t="s">
        <v>45</v>
      </c>
      <c r="C157" s="26">
        <v>83.42322051397251</v>
      </c>
      <c r="D157" s="26">
        <v>83.42322051397251</v>
      </c>
      <c r="E157" s="27" t="s">
        <v>5</v>
      </c>
    </row>
    <row r="158" spans="1:5" x14ac:dyDescent="0.25">
      <c r="A158" s="11"/>
      <c r="B158" s="12" t="s">
        <v>46</v>
      </c>
      <c r="C158" s="26">
        <v>82.763753714396117</v>
      </c>
      <c r="D158" s="26">
        <v>82.763753714396117</v>
      </c>
      <c r="E158" s="27" t="s">
        <v>5</v>
      </c>
    </row>
    <row r="159" spans="1:5" x14ac:dyDescent="0.25">
      <c r="A159" s="11"/>
      <c r="B159" s="12" t="s">
        <v>43</v>
      </c>
      <c r="C159" s="26">
        <v>83.286640410427239</v>
      </c>
      <c r="D159" s="26">
        <v>83.286640410427239</v>
      </c>
      <c r="E159" s="27" t="s">
        <v>5</v>
      </c>
    </row>
    <row r="160" spans="1:5" x14ac:dyDescent="0.25">
      <c r="A160" s="11"/>
      <c r="B160" s="12" t="s">
        <v>47</v>
      </c>
      <c r="C160" s="26">
        <v>86.965500988635156</v>
      </c>
      <c r="D160" s="26">
        <v>86.965500988635156</v>
      </c>
      <c r="E160" s="27" t="s">
        <v>5</v>
      </c>
    </row>
    <row r="161" spans="1:5" x14ac:dyDescent="0.25">
      <c r="A161" s="11"/>
      <c r="B161" s="12" t="s">
        <v>35</v>
      </c>
      <c r="C161" s="26">
        <v>89.847381978421922</v>
      </c>
      <c r="D161" s="26">
        <v>89.847381978421922</v>
      </c>
      <c r="E161" s="27" t="s">
        <v>5</v>
      </c>
    </row>
    <row r="162" spans="1:5" x14ac:dyDescent="0.25">
      <c r="A162" s="11"/>
      <c r="B162" s="12" t="s">
        <v>42</v>
      </c>
      <c r="C162" s="26">
        <v>90.663889665301312</v>
      </c>
      <c r="D162" s="26">
        <v>90.663889665301312</v>
      </c>
      <c r="E162" s="27" t="s">
        <v>5</v>
      </c>
    </row>
    <row r="163" spans="1:5" x14ac:dyDescent="0.25">
      <c r="A163" s="11"/>
      <c r="B163" s="12" t="s">
        <v>48</v>
      </c>
      <c r="C163" s="26">
        <v>90.718393462490738</v>
      </c>
      <c r="D163" s="26">
        <v>90.718393462490738</v>
      </c>
      <c r="E163" s="27" t="s">
        <v>5</v>
      </c>
    </row>
    <row r="164" spans="1:5" x14ac:dyDescent="0.25">
      <c r="A164" s="11"/>
      <c r="B164" s="12" t="s">
        <v>49</v>
      </c>
      <c r="C164" s="26">
        <v>91.00443638528057</v>
      </c>
      <c r="D164" s="26">
        <v>91.00443638528057</v>
      </c>
      <c r="E164" s="27" t="s">
        <v>5</v>
      </c>
    </row>
    <row r="165" spans="1:5" x14ac:dyDescent="0.25">
      <c r="A165" s="11"/>
      <c r="B165" s="12" t="s">
        <v>41</v>
      </c>
      <c r="C165" s="26">
        <v>92.189005008474396</v>
      </c>
      <c r="D165" s="26">
        <v>92.189005008474396</v>
      </c>
      <c r="E165" s="27" t="s">
        <v>5</v>
      </c>
    </row>
    <row r="166" spans="1:5" x14ac:dyDescent="0.25">
      <c r="A166" s="11"/>
      <c r="B166" s="12" t="s">
        <v>50</v>
      </c>
      <c r="C166" s="26">
        <v>92.495800179178048</v>
      </c>
      <c r="D166" s="26">
        <v>92.495800179178048</v>
      </c>
      <c r="E166" s="27" t="s">
        <v>5</v>
      </c>
    </row>
    <row r="167" spans="1:5" x14ac:dyDescent="0.25">
      <c r="A167" s="11"/>
      <c r="B167" s="12" t="s">
        <v>51</v>
      </c>
      <c r="C167" s="26">
        <v>95.662033599649305</v>
      </c>
      <c r="D167" s="26">
        <v>95.662033599649305</v>
      </c>
      <c r="E167" s="27" t="s">
        <v>5</v>
      </c>
    </row>
    <row r="168" spans="1:5" x14ac:dyDescent="0.25">
      <c r="A168" s="11"/>
      <c r="B168" s="12" t="s">
        <v>40</v>
      </c>
      <c r="C168" s="26">
        <v>96.796368758622648</v>
      </c>
      <c r="D168" s="26">
        <v>96.796368758622648</v>
      </c>
      <c r="E168" s="27" t="s">
        <v>5</v>
      </c>
    </row>
    <row r="169" spans="1:5" x14ac:dyDescent="0.25">
      <c r="A169" s="197">
        <v>2012</v>
      </c>
      <c r="B169" s="197"/>
      <c r="C169" s="26"/>
      <c r="D169" s="26"/>
      <c r="E169" s="27"/>
    </row>
    <row r="170" spans="1:5" x14ac:dyDescent="0.25">
      <c r="A170" s="11"/>
      <c r="B170" s="12" t="s">
        <v>45</v>
      </c>
      <c r="C170" s="26">
        <v>97.59859943214181</v>
      </c>
      <c r="D170" s="26">
        <v>97.59859943214181</v>
      </c>
      <c r="E170" s="27" t="s">
        <v>5</v>
      </c>
    </row>
    <row r="171" spans="1:5" x14ac:dyDescent="0.25">
      <c r="A171" s="11"/>
      <c r="B171" s="12" t="s">
        <v>46</v>
      </c>
      <c r="C171" s="26">
        <v>97.302942479972216</v>
      </c>
      <c r="D171" s="26">
        <v>97.302942479972216</v>
      </c>
      <c r="E171" s="27" t="s">
        <v>5</v>
      </c>
    </row>
    <row r="172" spans="1:5" x14ac:dyDescent="0.25">
      <c r="A172" s="11"/>
      <c r="B172" s="12" t="s">
        <v>43</v>
      </c>
      <c r="C172" s="26">
        <v>98.042112633334924</v>
      </c>
      <c r="D172" s="26">
        <v>98.042112633334924</v>
      </c>
      <c r="E172" s="27" t="s">
        <v>5</v>
      </c>
    </row>
    <row r="173" spans="1:5" x14ac:dyDescent="0.25">
      <c r="A173" s="11"/>
      <c r="B173" s="12" t="s">
        <v>47</v>
      </c>
      <c r="C173" s="26">
        <v>97.952949517338325</v>
      </c>
      <c r="D173" s="26">
        <v>97.952949517338325</v>
      </c>
      <c r="E173" s="27" t="s">
        <v>5</v>
      </c>
    </row>
    <row r="174" spans="1:5" x14ac:dyDescent="0.25">
      <c r="A174" s="11"/>
      <c r="B174" s="12" t="s">
        <v>35</v>
      </c>
      <c r="C174" s="26">
        <v>96.007467362032386</v>
      </c>
      <c r="D174" s="26">
        <v>96.007467362032386</v>
      </c>
      <c r="E174" s="27" t="s">
        <v>5</v>
      </c>
    </row>
    <row r="175" spans="1:5" x14ac:dyDescent="0.25">
      <c r="A175" s="11"/>
      <c r="B175" s="12" t="s">
        <v>42</v>
      </c>
      <c r="C175" s="26">
        <v>100</v>
      </c>
      <c r="D175" s="26">
        <v>100</v>
      </c>
      <c r="E175" s="26">
        <v>100</v>
      </c>
    </row>
    <row r="176" spans="1:5" x14ac:dyDescent="0.25">
      <c r="A176" s="11"/>
      <c r="B176" s="12" t="s">
        <v>48</v>
      </c>
      <c r="C176" s="26">
        <v>100.24448657012601</v>
      </c>
      <c r="D176" s="26">
        <v>100.16971494476736</v>
      </c>
      <c r="E176" s="26">
        <v>100.30844071858456</v>
      </c>
    </row>
    <row r="177" spans="1:9" x14ac:dyDescent="0.25">
      <c r="A177" s="11"/>
      <c r="B177" s="12" t="s">
        <v>49</v>
      </c>
      <c r="C177" s="26">
        <v>100.89350190672525</v>
      </c>
      <c r="D177" s="26">
        <v>100.75455974353467</v>
      </c>
      <c r="E177" s="26">
        <v>101.01234281314153</v>
      </c>
    </row>
    <row r="178" spans="1:9" x14ac:dyDescent="0.25">
      <c r="A178" s="11"/>
      <c r="B178" s="12" t="s">
        <v>41</v>
      </c>
      <c r="C178" s="26">
        <v>100.91361135830726</v>
      </c>
      <c r="D178" s="26">
        <v>100.8338365195621</v>
      </c>
      <c r="E178" s="26">
        <v>100.9818448874822</v>
      </c>
      <c r="G178" s="26"/>
    </row>
    <row r="179" spans="1:9" x14ac:dyDescent="0.25">
      <c r="A179" s="11"/>
      <c r="B179" s="12" t="s">
        <v>50</v>
      </c>
      <c r="C179" s="26">
        <v>100.95666404241017</v>
      </c>
      <c r="D179" s="26">
        <v>100.89426959173556</v>
      </c>
      <c r="E179" s="26">
        <v>101.01003166605477</v>
      </c>
      <c r="G179" s="26"/>
    </row>
    <row r="180" spans="1:9" x14ac:dyDescent="0.25">
      <c r="A180" s="65"/>
      <c r="B180" s="12" t="s">
        <v>51</v>
      </c>
      <c r="C180" s="26">
        <v>101.30243465313896</v>
      </c>
      <c r="D180" s="26">
        <v>101.37251925540282</v>
      </c>
      <c r="E180" s="26">
        <v>101.24248943947883</v>
      </c>
      <c r="G180" s="26"/>
    </row>
    <row r="181" spans="1:9" x14ac:dyDescent="0.25">
      <c r="A181" s="65"/>
      <c r="B181" s="66" t="s">
        <v>40</v>
      </c>
      <c r="C181" s="26">
        <v>101.7009983789261</v>
      </c>
      <c r="D181" s="26">
        <v>102.05270048639676</v>
      </c>
      <c r="E181" s="26">
        <v>101.40017826586225</v>
      </c>
      <c r="G181" s="17"/>
    </row>
    <row r="182" spans="1:9" x14ac:dyDescent="0.25">
      <c r="A182" s="197">
        <v>2013</v>
      </c>
      <c r="B182" s="197"/>
      <c r="C182" s="67"/>
      <c r="D182" s="67"/>
      <c r="E182" s="74"/>
      <c r="G182" s="17"/>
    </row>
    <row r="183" spans="1:9" ht="15" customHeight="1" x14ac:dyDescent="0.25">
      <c r="A183" s="11"/>
      <c r="B183" s="75" t="s">
        <v>45</v>
      </c>
      <c r="C183" s="77">
        <v>101.82326041829094</v>
      </c>
      <c r="D183" s="76">
        <v>102.19904602381725</v>
      </c>
      <c r="E183" s="67">
        <v>101.50184105246689</v>
      </c>
      <c r="G183" s="17"/>
    </row>
    <row r="184" spans="1:9" ht="15" customHeight="1" x14ac:dyDescent="0.25">
      <c r="A184" s="65"/>
      <c r="B184" s="78" t="s">
        <v>46</v>
      </c>
      <c r="C184" s="76">
        <v>101.61695886850373</v>
      </c>
      <c r="D184" s="76">
        <v>101.92543514176123</v>
      </c>
      <c r="E184" s="67">
        <v>101.35311095452275</v>
      </c>
      <c r="G184" s="17"/>
    </row>
    <row r="185" spans="1:9" ht="15" customHeight="1" x14ac:dyDescent="0.25">
      <c r="A185" s="65"/>
      <c r="B185" s="75" t="s">
        <v>43</v>
      </c>
      <c r="C185" s="77">
        <v>102.12566814142265</v>
      </c>
      <c r="D185" s="76">
        <v>102.51325194787705</v>
      </c>
      <c r="E185" s="67">
        <v>101.79415746234871</v>
      </c>
      <c r="G185" s="17"/>
    </row>
    <row r="186" spans="1:9" ht="15" customHeight="1" x14ac:dyDescent="0.25">
      <c r="A186" s="65"/>
      <c r="B186" s="75" t="s">
        <v>47</v>
      </c>
      <c r="C186" s="77">
        <v>102.24323827834799</v>
      </c>
      <c r="D186" s="76">
        <v>102.51731591591248</v>
      </c>
      <c r="E186" s="76">
        <v>102.00881242712586</v>
      </c>
      <c r="G186" s="17"/>
    </row>
    <row r="187" spans="1:9" ht="16.5" customHeight="1" x14ac:dyDescent="0.25">
      <c r="A187" s="107"/>
      <c r="B187" s="75" t="s">
        <v>35</v>
      </c>
      <c r="C187" s="77">
        <v>102.34106701439609</v>
      </c>
      <c r="D187" s="76">
        <v>102.75970651770406</v>
      </c>
      <c r="E187" s="76">
        <v>101.98299357655466</v>
      </c>
      <c r="G187" s="17"/>
      <c r="H187" s="17"/>
      <c r="I187" s="17"/>
    </row>
    <row r="188" spans="1:9" ht="16.5" customHeight="1" x14ac:dyDescent="0.25">
      <c r="A188" s="108"/>
      <c r="B188" s="75" t="s">
        <v>42</v>
      </c>
      <c r="C188" s="77">
        <v>102.06719267346149</v>
      </c>
      <c r="D188" s="76">
        <v>102.44497806384724</v>
      </c>
      <c r="E188" s="76">
        <v>101.74406283876411</v>
      </c>
      <c r="G188" s="17"/>
    </row>
    <row r="189" spans="1:9" ht="16.5" customHeight="1" x14ac:dyDescent="0.25">
      <c r="A189" s="108"/>
      <c r="B189" s="75" t="s">
        <v>48</v>
      </c>
      <c r="C189" s="77">
        <v>103.25634477540279</v>
      </c>
      <c r="D189" s="76">
        <v>103.73731152128252</v>
      </c>
      <c r="E189" s="76">
        <v>102.84496119878445</v>
      </c>
      <c r="G189" s="109"/>
      <c r="H189" s="109"/>
      <c r="I189" s="109"/>
    </row>
    <row r="190" spans="1:9" ht="16.5" customHeight="1" x14ac:dyDescent="0.25">
      <c r="A190" s="108"/>
      <c r="B190" s="75" t="s">
        <v>49</v>
      </c>
      <c r="C190" s="77">
        <v>103.43085978874505</v>
      </c>
      <c r="D190" s="76">
        <v>103.47502406200259</v>
      </c>
      <c r="E190" s="76">
        <v>103.39308491793109</v>
      </c>
      <c r="G190" s="109"/>
      <c r="H190" s="109"/>
      <c r="I190" s="109"/>
    </row>
    <row r="191" spans="1:9" ht="16.5" customHeight="1" x14ac:dyDescent="0.25">
      <c r="A191" s="108"/>
      <c r="B191" s="75" t="s">
        <v>41</v>
      </c>
      <c r="C191" s="77">
        <v>104.3457858782799</v>
      </c>
      <c r="D191" s="76">
        <v>104.26731193059332</v>
      </c>
      <c r="E191" s="76">
        <v>104.41290672093116</v>
      </c>
      <c r="G191" s="109"/>
      <c r="H191" s="109"/>
      <c r="I191" s="109"/>
    </row>
    <row r="192" spans="1:9" ht="16.5" customHeight="1" x14ac:dyDescent="0.25">
      <c r="A192" s="108"/>
      <c r="B192" s="75" t="s">
        <v>50</v>
      </c>
      <c r="C192" s="77">
        <v>104.94594055432941</v>
      </c>
      <c r="D192" s="76">
        <v>104.60047298039753</v>
      </c>
      <c r="E192" s="76">
        <v>105.24142810598927</v>
      </c>
      <c r="G192" s="109"/>
      <c r="H192" s="109"/>
      <c r="I192" s="109"/>
    </row>
    <row r="193" spans="1:9" ht="16.5" customHeight="1" x14ac:dyDescent="0.25">
      <c r="A193" s="108"/>
      <c r="B193" s="75" t="s">
        <v>51</v>
      </c>
      <c r="C193" s="77">
        <v>105.07383775862121</v>
      </c>
      <c r="D193" s="76">
        <v>105.04426006075825</v>
      </c>
      <c r="E193" s="76">
        <v>105.09913634576732</v>
      </c>
      <c r="G193" s="109"/>
      <c r="H193" s="109"/>
      <c r="I193" s="109"/>
    </row>
    <row r="194" spans="1:9" ht="16.5" customHeight="1" x14ac:dyDescent="0.25">
      <c r="A194" s="108"/>
      <c r="B194" s="75" t="s">
        <v>40</v>
      </c>
      <c r="C194" s="77">
        <v>105.04357464879853</v>
      </c>
      <c r="D194" s="76">
        <v>105.18337264645089</v>
      </c>
      <c r="E194" s="76">
        <v>104.92400172453513</v>
      </c>
      <c r="G194" s="109"/>
      <c r="H194" s="109"/>
      <c r="I194" s="109"/>
    </row>
    <row r="195" spans="1:9" x14ac:dyDescent="0.25">
      <c r="A195" s="197">
        <v>2014</v>
      </c>
      <c r="B195" s="197"/>
      <c r="C195" s="67"/>
      <c r="D195" s="67"/>
      <c r="E195" s="74"/>
      <c r="G195" s="17"/>
    </row>
    <row r="196" spans="1:9" ht="15" customHeight="1" x14ac:dyDescent="0.25">
      <c r="A196" s="11"/>
      <c r="B196" s="75" t="s">
        <v>45</v>
      </c>
      <c r="C196" s="77">
        <v>105.15896985278053</v>
      </c>
      <c r="D196" s="76">
        <v>104.84435659296444</v>
      </c>
      <c r="E196" s="76">
        <v>105.42806689365393</v>
      </c>
      <c r="G196" s="17"/>
      <c r="H196" s="17"/>
      <c r="I196" s="17"/>
    </row>
    <row r="197" spans="1:9" ht="15" customHeight="1" x14ac:dyDescent="0.25">
      <c r="A197" s="11"/>
      <c r="B197" s="75" t="s">
        <v>46</v>
      </c>
      <c r="C197" s="77">
        <v>105.01355186464795</v>
      </c>
      <c r="D197" s="76">
        <v>105.3921503032707</v>
      </c>
      <c r="E197" s="76">
        <v>104.68972660829299</v>
      </c>
      <c r="G197" s="17"/>
      <c r="H197" s="17"/>
      <c r="I197" s="17"/>
    </row>
    <row r="198" spans="1:9" ht="15" customHeight="1" x14ac:dyDescent="0.25">
      <c r="A198" s="11"/>
      <c r="B198" s="75" t="s">
        <v>43</v>
      </c>
      <c r="C198" s="77">
        <v>104.39801712089321</v>
      </c>
      <c r="D198" s="76">
        <v>104.82460113286137</v>
      </c>
      <c r="E198" s="76">
        <v>104.03314853470717</v>
      </c>
      <c r="G198" s="17"/>
      <c r="H198" s="17"/>
      <c r="I198" s="17"/>
    </row>
    <row r="199" spans="1:9" ht="15" customHeight="1" x14ac:dyDescent="0.25">
      <c r="A199" s="11"/>
      <c r="B199" s="75" t="s">
        <v>47</v>
      </c>
      <c r="C199" s="77">
        <v>104.59296064304696</v>
      </c>
      <c r="D199" s="76">
        <v>105.1621283813342</v>
      </c>
      <c r="E199" s="76">
        <v>104.10613642520197</v>
      </c>
      <c r="G199" s="17"/>
      <c r="H199" s="17"/>
      <c r="I199" s="17"/>
    </row>
    <row r="200" spans="1:9" ht="15" customHeight="1" x14ac:dyDescent="0.25">
      <c r="A200" s="11"/>
      <c r="B200" s="75" t="s">
        <v>35</v>
      </c>
      <c r="C200" s="77">
        <v>105.60752384285271</v>
      </c>
      <c r="D200" s="76">
        <v>106.10721967558275</v>
      </c>
      <c r="E200" s="76">
        <v>105.18012078297227</v>
      </c>
      <c r="G200" s="17"/>
      <c r="H200" s="17"/>
      <c r="I200" s="17"/>
    </row>
    <row r="201" spans="1:9" ht="15" customHeight="1" x14ac:dyDescent="0.25">
      <c r="A201" s="11"/>
      <c r="B201" s="75" t="s">
        <v>42</v>
      </c>
      <c r="C201" s="77">
        <v>105.45481378593364</v>
      </c>
      <c r="D201" s="76">
        <v>106.05845785900058</v>
      </c>
      <c r="E201" s="76">
        <v>104.93850104724626</v>
      </c>
      <c r="G201" s="17"/>
      <c r="H201" s="17"/>
      <c r="I201" s="17"/>
    </row>
    <row r="202" spans="1:9" ht="15" customHeight="1" x14ac:dyDescent="0.25">
      <c r="A202" s="11"/>
      <c r="B202" s="75" t="s">
        <v>48</v>
      </c>
      <c r="C202" s="77">
        <v>105.89024984877231</v>
      </c>
      <c r="D202" s="76">
        <v>106.20631701883168</v>
      </c>
      <c r="E202" s="76">
        <v>105.61990924002026</v>
      </c>
      <c r="G202" s="17"/>
      <c r="H202" s="17"/>
      <c r="I202" s="17"/>
    </row>
    <row r="203" spans="1:9" ht="15" customHeight="1" x14ac:dyDescent="0.25">
      <c r="A203" s="11"/>
      <c r="B203" s="75" t="s">
        <v>49</v>
      </c>
      <c r="C203" s="77">
        <v>105.74086822284956</v>
      </c>
      <c r="D203" s="76">
        <v>106.51128422573854</v>
      </c>
      <c r="E203" s="76">
        <v>105.0819110424051</v>
      </c>
      <c r="G203" s="17"/>
      <c r="H203" s="17"/>
      <c r="I203" s="17"/>
    </row>
    <row r="204" spans="1:9" ht="15" customHeight="1" x14ac:dyDescent="0.25">
      <c r="A204" s="11"/>
      <c r="B204" s="75" t="s">
        <v>41</v>
      </c>
      <c r="C204" s="77">
        <v>105.8090548036067</v>
      </c>
      <c r="D204" s="76">
        <v>106.48847553539866</v>
      </c>
      <c r="E204" s="76">
        <v>105.22792828484501</v>
      </c>
      <c r="G204" s="17"/>
      <c r="H204" s="17"/>
      <c r="I204" s="17"/>
    </row>
    <row r="205" spans="1:9" ht="15" customHeight="1" x14ac:dyDescent="0.25">
      <c r="A205" s="112"/>
      <c r="B205" s="75" t="s">
        <v>50</v>
      </c>
      <c r="C205" s="77">
        <v>105.85453303952553</v>
      </c>
      <c r="D205" s="76">
        <v>106.8855547927573</v>
      </c>
      <c r="E205" s="76">
        <v>104.97267286925536</v>
      </c>
      <c r="G205" s="109"/>
      <c r="H205" s="109"/>
      <c r="I205" s="109"/>
    </row>
    <row r="206" spans="1:9" ht="15" customHeight="1" x14ac:dyDescent="0.25">
      <c r="A206" s="112"/>
      <c r="B206" s="75" t="s">
        <v>51</v>
      </c>
      <c r="C206" s="77">
        <v>105.44398185358602</v>
      </c>
      <c r="D206" s="76">
        <v>106.14778793910757</v>
      </c>
      <c r="E206" s="76">
        <v>104.8419978969239</v>
      </c>
      <c r="G206" s="26"/>
      <c r="H206" s="26"/>
      <c r="I206" s="26"/>
    </row>
    <row r="207" spans="1:9" ht="15" customHeight="1" x14ac:dyDescent="0.25">
      <c r="A207" s="112"/>
      <c r="B207" s="75" t="s">
        <v>40</v>
      </c>
      <c r="C207" s="77">
        <v>105.60147673005247</v>
      </c>
      <c r="D207" s="76">
        <v>106.4168784988309</v>
      </c>
      <c r="E207" s="76">
        <v>104.90404203442206</v>
      </c>
      <c r="G207" s="17"/>
      <c r="H207" s="17"/>
      <c r="I207" s="17"/>
    </row>
    <row r="208" spans="1:9" x14ac:dyDescent="0.25">
      <c r="A208" s="197">
        <v>2015</v>
      </c>
      <c r="B208" s="197"/>
      <c r="C208" s="67"/>
      <c r="D208" s="67"/>
      <c r="E208" s="74"/>
      <c r="G208" s="17"/>
    </row>
    <row r="209" spans="1:9" ht="15" customHeight="1" x14ac:dyDescent="0.25">
      <c r="A209" s="11"/>
      <c r="B209" s="75" t="s">
        <v>45</v>
      </c>
      <c r="C209" s="77">
        <v>105.30480193359342</v>
      </c>
      <c r="D209" s="76">
        <v>106.35549201831586</v>
      </c>
      <c r="E209" s="76">
        <v>104.40611891928246</v>
      </c>
      <c r="G209" s="17"/>
      <c r="H209" s="17"/>
      <c r="I209" s="17"/>
    </row>
    <row r="210" spans="1:9" ht="15" customHeight="1" x14ac:dyDescent="0.25">
      <c r="A210" s="11"/>
      <c r="B210" s="75" t="s">
        <v>46</v>
      </c>
      <c r="C210" s="77">
        <v>105.43217364780411</v>
      </c>
      <c r="D210" s="76">
        <v>106.38592399948861</v>
      </c>
      <c r="E210" s="76">
        <v>104.61640575067163</v>
      </c>
      <c r="G210" s="17"/>
      <c r="H210" s="17"/>
      <c r="I210" s="17"/>
    </row>
    <row r="211" spans="1:9" ht="15" customHeight="1" x14ac:dyDescent="0.25">
      <c r="A211" s="11"/>
      <c r="B211" s="75" t="s">
        <v>43</v>
      </c>
      <c r="C211" s="77">
        <v>105.35756355895435</v>
      </c>
      <c r="D211" s="76">
        <v>105.94361477753759</v>
      </c>
      <c r="E211" s="76">
        <v>104.85629845393902</v>
      </c>
      <c r="G211" s="17"/>
      <c r="H211" s="17"/>
      <c r="I211" s="17"/>
    </row>
    <row r="212" spans="1:9" ht="15" customHeight="1" x14ac:dyDescent="0.25">
      <c r="A212" s="11"/>
      <c r="B212" s="75" t="s">
        <v>47</v>
      </c>
      <c r="C212" s="77">
        <v>106.06388213106912</v>
      </c>
      <c r="D212" s="76">
        <v>106.99773342131819</v>
      </c>
      <c r="E212" s="76">
        <v>105.2651344274007</v>
      </c>
      <c r="G212" s="17"/>
      <c r="H212" s="17"/>
      <c r="I212" s="17"/>
    </row>
    <row r="213" spans="1:9" ht="15" customHeight="1" x14ac:dyDescent="0.25">
      <c r="A213" s="11"/>
      <c r="B213" s="75" t="s">
        <v>35</v>
      </c>
      <c r="C213" s="77">
        <v>106.10127795050008</v>
      </c>
      <c r="D213" s="76">
        <v>106.82397230166286</v>
      </c>
      <c r="E213" s="76">
        <v>105.48313836074649</v>
      </c>
      <c r="G213" s="17"/>
      <c r="H213" s="17"/>
      <c r="I213" s="17"/>
    </row>
    <row r="214" spans="1:9" ht="15" customHeight="1" x14ac:dyDescent="0.25">
      <c r="A214" s="11"/>
      <c r="B214" s="75" t="s">
        <v>42</v>
      </c>
      <c r="C214" s="77">
        <v>106.98715425252276</v>
      </c>
      <c r="D214" s="76">
        <v>107.96828216587758</v>
      </c>
      <c r="E214" s="76">
        <v>106.14796960291099</v>
      </c>
      <c r="G214" s="17"/>
      <c r="H214" s="17"/>
      <c r="I214" s="17"/>
    </row>
    <row r="215" spans="1:9" ht="15" customHeight="1" x14ac:dyDescent="0.25">
      <c r="A215" s="11"/>
      <c r="B215" s="75" t="s">
        <v>48</v>
      </c>
      <c r="C215" s="77">
        <v>106.85657855404348</v>
      </c>
      <c r="D215" s="76">
        <v>107.98011858556926</v>
      </c>
      <c r="E215" s="76">
        <v>105.89558505375992</v>
      </c>
      <c r="G215" s="17"/>
      <c r="H215" s="17"/>
      <c r="I215" s="17"/>
    </row>
    <row r="216" spans="1:9" ht="15" customHeight="1" x14ac:dyDescent="0.25">
      <c r="A216" s="11"/>
      <c r="B216" s="75" t="s">
        <v>49</v>
      </c>
      <c r="C216" s="77">
        <v>107.01969350992501</v>
      </c>
      <c r="D216" s="76">
        <v>108.11368976368043</v>
      </c>
      <c r="E216" s="76">
        <v>106.08396958403534</v>
      </c>
      <c r="G216" s="17"/>
      <c r="H216" s="17"/>
      <c r="I216" s="17"/>
    </row>
    <row r="217" spans="1:9" ht="15" customHeight="1" x14ac:dyDescent="0.25">
      <c r="A217" s="11"/>
      <c r="B217" s="75" t="s">
        <v>41</v>
      </c>
      <c r="C217" s="77">
        <v>106.97557619963439</v>
      </c>
      <c r="D217" s="76">
        <v>107.9372591431315</v>
      </c>
      <c r="E217" s="76">
        <v>106.15302334695215</v>
      </c>
      <c r="G217" s="109"/>
      <c r="H217" s="109"/>
      <c r="I217" s="109"/>
    </row>
    <row r="218" spans="1:9" ht="15" customHeight="1" x14ac:dyDescent="0.25">
      <c r="A218" s="11"/>
      <c r="B218" s="75" t="s">
        <v>50</v>
      </c>
      <c r="C218" s="77">
        <v>106.95325296574117</v>
      </c>
      <c r="D218" s="76">
        <v>108.07561267079635</v>
      </c>
      <c r="E218" s="76">
        <v>105.99326902990096</v>
      </c>
      <c r="G218" s="109"/>
      <c r="H218" s="109"/>
      <c r="I218" s="109"/>
    </row>
    <row r="219" spans="1:9" ht="15" customHeight="1" x14ac:dyDescent="0.25">
      <c r="A219" s="112"/>
      <c r="B219" s="75" t="s">
        <v>51</v>
      </c>
      <c r="C219" s="77">
        <v>107.06489578214516</v>
      </c>
      <c r="D219" s="76">
        <v>108.24394019171041</v>
      </c>
      <c r="E219" s="76">
        <v>106.0564279195456</v>
      </c>
      <c r="G219" s="109"/>
      <c r="H219" s="109"/>
      <c r="I219" s="109"/>
    </row>
    <row r="220" spans="1:9" ht="15" customHeight="1" x14ac:dyDescent="0.25">
      <c r="A220" s="112"/>
      <c r="B220" s="75" t="s">
        <v>40</v>
      </c>
      <c r="C220" s="77">
        <v>106.50307845458552</v>
      </c>
      <c r="D220" s="76">
        <v>107.64960242752787</v>
      </c>
      <c r="E220" s="76">
        <v>105.5224261814123</v>
      </c>
      <c r="G220" s="109"/>
      <c r="H220" s="109"/>
      <c r="I220" s="109"/>
    </row>
    <row r="221" spans="1:9" ht="15" customHeight="1" x14ac:dyDescent="0.25">
      <c r="A221" s="197">
        <v>2016</v>
      </c>
      <c r="B221" s="197"/>
      <c r="C221" s="67"/>
      <c r="D221" s="67"/>
      <c r="E221" s="74"/>
      <c r="G221" s="109"/>
      <c r="H221" s="109"/>
      <c r="I221" s="109"/>
    </row>
    <row r="222" spans="1:9" ht="15" customHeight="1" x14ac:dyDescent="0.25">
      <c r="A222" s="119"/>
      <c r="B222" s="75" t="s">
        <v>45</v>
      </c>
      <c r="C222" s="77">
        <v>106.40071755950871</v>
      </c>
      <c r="D222" s="76">
        <v>107.80747544854762</v>
      </c>
      <c r="E222" s="76">
        <v>105.1974803361735</v>
      </c>
      <c r="G222" s="109"/>
      <c r="H222" s="109"/>
      <c r="I222" s="109"/>
    </row>
    <row r="223" spans="1:9" ht="15" customHeight="1" x14ac:dyDescent="0.25">
      <c r="A223" s="119"/>
      <c r="B223" s="75" t="s">
        <v>46</v>
      </c>
      <c r="C223" s="77">
        <v>106.63038619744921</v>
      </c>
      <c r="D223" s="76">
        <v>107.82176551159691</v>
      </c>
      <c r="E223" s="76">
        <v>105.61136796477138</v>
      </c>
      <c r="G223" s="109"/>
      <c r="H223" s="109"/>
      <c r="I223" s="109"/>
    </row>
    <row r="224" spans="1:9" ht="15" customHeight="1" x14ac:dyDescent="0.25">
      <c r="A224" s="119"/>
      <c r="B224" s="75" t="s">
        <v>43</v>
      </c>
      <c r="C224" s="77">
        <v>106.062411174174</v>
      </c>
      <c r="D224" s="76">
        <v>107.4687097798739</v>
      </c>
      <c r="E224" s="76">
        <v>104.85956678802452</v>
      </c>
      <c r="G224" s="109"/>
      <c r="H224" s="109"/>
      <c r="I224" s="109"/>
    </row>
    <row r="225" spans="1:9" ht="15" customHeight="1" x14ac:dyDescent="0.25">
      <c r="A225" s="119"/>
      <c r="B225" s="75" t="s">
        <v>47</v>
      </c>
      <c r="C225" s="77">
        <v>105.86893022730047</v>
      </c>
      <c r="D225" s="76">
        <v>107.64143873197617</v>
      </c>
      <c r="E225" s="76">
        <v>104.35285683036282</v>
      </c>
      <c r="G225" s="109"/>
      <c r="H225" s="109"/>
      <c r="I225" s="109"/>
    </row>
    <row r="226" spans="1:9" ht="15" customHeight="1" x14ac:dyDescent="0.25">
      <c r="A226" s="119"/>
      <c r="B226" s="75" t="s">
        <v>35</v>
      </c>
      <c r="C226" s="77">
        <v>105.93595093311723</v>
      </c>
      <c r="D226" s="76">
        <v>107.70207649008842</v>
      </c>
      <c r="E226" s="76">
        <v>104.42533704014436</v>
      </c>
      <c r="G226" s="109"/>
      <c r="H226" s="109"/>
      <c r="I226" s="109"/>
    </row>
    <row r="227" spans="1:9" ht="15" customHeight="1" x14ac:dyDescent="0.25">
      <c r="A227" s="119"/>
      <c r="B227" s="75" t="s">
        <v>42</v>
      </c>
      <c r="C227" s="77">
        <v>106.16673824347546</v>
      </c>
      <c r="D227" s="76">
        <v>107.78400426074076</v>
      </c>
      <c r="E227" s="76">
        <v>104.78344785131129</v>
      </c>
      <c r="G227" s="109"/>
      <c r="H227" s="109"/>
      <c r="I227" s="109"/>
    </row>
    <row r="228" spans="1:9" ht="15" customHeight="1" x14ac:dyDescent="0.25">
      <c r="A228" s="119"/>
      <c r="B228" s="75" t="s">
        <v>48</v>
      </c>
      <c r="C228" s="77">
        <v>106.44633482430255</v>
      </c>
      <c r="D228" s="76">
        <v>108.07966540192885</v>
      </c>
      <c r="E228" s="76">
        <v>105.04930398884424</v>
      </c>
      <c r="G228" s="109"/>
      <c r="H228" s="109"/>
      <c r="I228" s="109"/>
    </row>
    <row r="229" spans="1:9" ht="15" customHeight="1" x14ac:dyDescent="0.25">
      <c r="A229" s="119"/>
      <c r="B229" s="75" t="s">
        <v>49</v>
      </c>
      <c r="C229" s="77">
        <v>106.34650731154315</v>
      </c>
      <c r="D229" s="76">
        <v>107.71666788997094</v>
      </c>
      <c r="E229" s="76">
        <v>105.17457273576682</v>
      </c>
      <c r="G229" s="109"/>
      <c r="H229" s="109"/>
      <c r="I229" s="109"/>
    </row>
    <row r="230" spans="1:9" ht="15" customHeight="1" x14ac:dyDescent="0.25">
      <c r="A230" s="119"/>
      <c r="B230" s="75" t="s">
        <v>41</v>
      </c>
      <c r="C230" s="77">
        <v>106.75036802647057</v>
      </c>
      <c r="D230" s="76">
        <v>108.35867547314169</v>
      </c>
      <c r="E230" s="76">
        <v>105.37474013663935</v>
      </c>
      <c r="G230" s="109"/>
      <c r="H230" s="109"/>
      <c r="I230" s="109"/>
    </row>
    <row r="231" spans="1:9" ht="15" customHeight="1" x14ac:dyDescent="0.25">
      <c r="A231" s="119"/>
      <c r="B231" s="75" t="s">
        <v>50</v>
      </c>
      <c r="C231" s="77">
        <v>108.78521616648365</v>
      </c>
      <c r="D231" s="76">
        <v>109.37532954155068</v>
      </c>
      <c r="E231" s="76">
        <v>108.28047659160642</v>
      </c>
      <c r="G231" s="109"/>
      <c r="H231" s="109"/>
      <c r="I231" s="109"/>
    </row>
    <row r="232" spans="1:9" ht="15" customHeight="1" x14ac:dyDescent="0.25">
      <c r="A232" s="119"/>
      <c r="B232" s="75" t="s">
        <v>51</v>
      </c>
      <c r="C232" s="77">
        <v>108.6699796816679</v>
      </c>
      <c r="D232" s="76">
        <v>109.43065477943924</v>
      </c>
      <c r="E232" s="76">
        <v>108.01935415496268</v>
      </c>
      <c r="G232" s="109"/>
      <c r="H232" s="109"/>
      <c r="I232" s="109"/>
    </row>
    <row r="233" spans="1:9" ht="15" customHeight="1" x14ac:dyDescent="0.25">
      <c r="A233" s="119"/>
      <c r="B233" s="75" t="s">
        <v>40</v>
      </c>
      <c r="C233" s="77">
        <v>108.97152391399352</v>
      </c>
      <c r="D233" s="76">
        <v>109.61461679906843</v>
      </c>
      <c r="E233" s="76">
        <v>108.4214695631963</v>
      </c>
      <c r="G233" s="109"/>
      <c r="H233" s="109"/>
      <c r="I233" s="109"/>
    </row>
    <row r="234" spans="1:9" ht="15" customHeight="1" x14ac:dyDescent="0.25">
      <c r="A234" s="197">
        <v>2017</v>
      </c>
      <c r="B234" s="197"/>
      <c r="G234" s="109"/>
      <c r="H234" s="109"/>
      <c r="I234" s="109"/>
    </row>
    <row r="235" spans="1:9" ht="15" customHeight="1" x14ac:dyDescent="0.25">
      <c r="A235" s="126"/>
      <c r="B235" s="75" t="s">
        <v>45</v>
      </c>
      <c r="C235" s="77">
        <v>109.49980955008905</v>
      </c>
      <c r="D235" s="76">
        <v>110.00033350331248</v>
      </c>
      <c r="E235" s="76">
        <v>109.07169817685147</v>
      </c>
      <c r="G235" s="109"/>
      <c r="H235" s="109"/>
      <c r="I235" s="109"/>
    </row>
    <row r="236" spans="1:9" ht="15" customHeight="1" x14ac:dyDescent="0.25">
      <c r="A236" s="126"/>
      <c r="B236" s="75" t="s">
        <v>46</v>
      </c>
      <c r="C236" s="77">
        <v>109.88576174896833</v>
      </c>
      <c r="D236" s="76">
        <v>110.19473478970797</v>
      </c>
      <c r="E236" s="76">
        <v>109.62148893662328</v>
      </c>
      <c r="G236" s="109"/>
      <c r="H236" s="109"/>
      <c r="I236" s="109"/>
    </row>
    <row r="237" spans="1:9" ht="15" customHeight="1" x14ac:dyDescent="0.25">
      <c r="A237" s="126"/>
      <c r="B237" s="75" t="s">
        <v>43</v>
      </c>
      <c r="C237" s="77">
        <v>110.60323178045907</v>
      </c>
      <c r="D237" s="76">
        <v>110.43188535416721</v>
      </c>
      <c r="E237" s="76">
        <v>110.74978891001659</v>
      </c>
      <c r="G237" s="109"/>
      <c r="H237" s="109"/>
      <c r="I237" s="109"/>
    </row>
    <row r="238" spans="1:9" ht="15" customHeight="1" x14ac:dyDescent="0.25">
      <c r="A238" s="126"/>
      <c r="B238" s="75" t="s">
        <v>47</v>
      </c>
      <c r="C238" s="77">
        <v>110.59194937513206</v>
      </c>
      <c r="D238" s="76">
        <v>110.4759024861235</v>
      </c>
      <c r="E238" s="76">
        <v>110.69120734808921</v>
      </c>
      <c r="G238" s="109"/>
      <c r="H238" s="109"/>
      <c r="I238" s="109"/>
    </row>
    <row r="239" spans="1:9" ht="15" customHeight="1" x14ac:dyDescent="0.25">
      <c r="A239" s="126"/>
      <c r="B239" s="75" t="s">
        <v>35</v>
      </c>
      <c r="C239" s="77">
        <v>110.85201445600245</v>
      </c>
      <c r="D239" s="76">
        <v>110.76399676778138</v>
      </c>
      <c r="E239" s="76">
        <v>110.92729831231124</v>
      </c>
      <c r="G239" s="109"/>
      <c r="H239" s="109"/>
      <c r="I239" s="109"/>
    </row>
    <row r="240" spans="1:9" ht="15" customHeight="1" x14ac:dyDescent="0.25">
      <c r="A240" s="126"/>
      <c r="B240" s="75" t="s">
        <v>42</v>
      </c>
      <c r="C240" s="77">
        <v>109.74800644419963</v>
      </c>
      <c r="D240" s="76">
        <v>110.12785640422548</v>
      </c>
      <c r="E240" s="76">
        <v>109.4231107284929</v>
      </c>
      <c r="G240" s="109"/>
      <c r="H240" s="109"/>
      <c r="I240" s="109"/>
    </row>
    <row r="241" spans="1:9" ht="15" customHeight="1" x14ac:dyDescent="0.25">
      <c r="A241" s="126"/>
      <c r="B241" s="75" t="s">
        <v>48</v>
      </c>
      <c r="C241" s="77">
        <v>109.6669128495823</v>
      </c>
      <c r="D241" s="76">
        <v>110.64310784713696</v>
      </c>
      <c r="E241" s="76">
        <v>108.83194745330235</v>
      </c>
      <c r="G241" s="109"/>
      <c r="H241" s="109"/>
      <c r="I241" s="109"/>
    </row>
    <row r="242" spans="1:9" ht="15" customHeight="1" x14ac:dyDescent="0.25">
      <c r="A242" s="126"/>
      <c r="B242" s="75" t="s">
        <v>49</v>
      </c>
      <c r="C242" s="77">
        <v>109.27002315425663</v>
      </c>
      <c r="D242" s="76">
        <v>110.36744976871628</v>
      </c>
      <c r="E242" s="76">
        <v>108.3313651501429</v>
      </c>
      <c r="G242" s="109"/>
      <c r="H242" s="109"/>
      <c r="I242" s="109"/>
    </row>
    <row r="243" spans="1:9" ht="15" customHeight="1" x14ac:dyDescent="0.25">
      <c r="A243" s="126"/>
      <c r="B243" s="75" t="s">
        <v>41</v>
      </c>
      <c r="C243" s="77">
        <v>109.83466504100939</v>
      </c>
      <c r="D243" s="76">
        <v>111.03618447704602</v>
      </c>
      <c r="E243" s="76">
        <v>108.8069736939307</v>
      </c>
      <c r="G243" s="109"/>
      <c r="H243" s="109"/>
      <c r="I243" s="109"/>
    </row>
    <row r="244" spans="1:9" ht="15" customHeight="1" x14ac:dyDescent="0.25">
      <c r="A244" s="126"/>
      <c r="B244" s="75" t="s">
        <v>50</v>
      </c>
      <c r="C244" s="77">
        <v>109.5388392789536</v>
      </c>
      <c r="D244" s="76">
        <v>111.06707720222175</v>
      </c>
      <c r="E244" s="76">
        <v>108.23169696987796</v>
      </c>
      <c r="G244" s="109"/>
      <c r="H244" s="109"/>
      <c r="I244" s="109"/>
    </row>
    <row r="245" spans="1:9" ht="15" customHeight="1" x14ac:dyDescent="0.25">
      <c r="A245" s="126"/>
      <c r="B245" s="75" t="s">
        <v>51</v>
      </c>
      <c r="C245" s="77">
        <v>109.34008741675697</v>
      </c>
      <c r="D245" s="76">
        <v>111.13797189910584</v>
      </c>
      <c r="E245" s="76">
        <v>107.80230927506346</v>
      </c>
      <c r="G245" s="109"/>
      <c r="H245" s="109"/>
      <c r="I245" s="109"/>
    </row>
    <row r="246" spans="1:9" ht="15" customHeight="1" x14ac:dyDescent="0.25">
      <c r="A246" s="126"/>
      <c r="B246" s="75" t="s">
        <v>40</v>
      </c>
      <c r="C246" s="77">
        <v>110.35293458574249</v>
      </c>
      <c r="D246" s="76">
        <v>112.06312602531305</v>
      </c>
      <c r="E246" s="76">
        <v>108.89016262252547</v>
      </c>
      <c r="G246" s="109"/>
      <c r="H246" s="109"/>
      <c r="I246" s="109"/>
    </row>
    <row r="247" spans="1:9" ht="15" customHeight="1" x14ac:dyDescent="0.25">
      <c r="A247" s="197">
        <v>2018</v>
      </c>
      <c r="B247" s="197"/>
      <c r="C247" s="77"/>
      <c r="D247" s="76"/>
      <c r="E247" s="76"/>
      <c r="G247" s="109"/>
      <c r="H247" s="109"/>
      <c r="I247" s="109"/>
    </row>
    <row r="248" spans="1:9" ht="15" customHeight="1" x14ac:dyDescent="0.25">
      <c r="A248" s="126"/>
      <c r="B248" s="75" t="s">
        <v>45</v>
      </c>
      <c r="C248" s="77">
        <v>110.69350514191611</v>
      </c>
      <c r="D248" s="76">
        <v>112.32023320452198</v>
      </c>
      <c r="E248" s="76">
        <v>109.30212161215425</v>
      </c>
      <c r="G248" s="109"/>
      <c r="H248" s="109"/>
      <c r="I248" s="109"/>
    </row>
    <row r="249" spans="1:9" s="124" customFormat="1" ht="15" customHeight="1" x14ac:dyDescent="0.25">
      <c r="A249" s="120"/>
      <c r="B249" s="121"/>
      <c r="C249" s="122"/>
      <c r="D249" s="123"/>
      <c r="E249" s="123"/>
      <c r="G249" s="125"/>
      <c r="H249" s="125"/>
      <c r="I249" s="125"/>
    </row>
    <row r="250" spans="1:9" ht="20.25" customHeight="1" x14ac:dyDescent="0.25">
      <c r="A250" s="18"/>
      <c r="B250" s="198" t="s">
        <v>54</v>
      </c>
      <c r="C250" s="199"/>
      <c r="D250" s="199"/>
      <c r="E250" s="200"/>
      <c r="G250" s="109"/>
      <c r="H250" s="109"/>
      <c r="I250" s="109"/>
    </row>
    <row r="251" spans="1:9" x14ac:dyDescent="0.25">
      <c r="B251" s="23" t="s">
        <v>251</v>
      </c>
      <c r="G251" s="17"/>
    </row>
    <row r="252" spans="1:9" ht="15" customHeight="1" x14ac:dyDescent="0.25">
      <c r="B252" s="201" t="s">
        <v>249</v>
      </c>
      <c r="C252" s="202"/>
      <c r="D252" s="202"/>
      <c r="E252" s="202"/>
      <c r="G252" s="17"/>
    </row>
    <row r="253" spans="1:9" x14ac:dyDescent="0.25">
      <c r="B253" s="203"/>
      <c r="C253" s="204"/>
      <c r="D253" s="204"/>
      <c r="E253" s="204"/>
    </row>
    <row r="254" spans="1:9" x14ac:dyDescent="0.25">
      <c r="B254" s="185"/>
      <c r="C254" s="186"/>
      <c r="D254" s="186"/>
      <c r="E254" s="186"/>
    </row>
    <row r="258" spans="1:5" x14ac:dyDescent="0.25">
      <c r="A258" s="5"/>
      <c r="B258" s="5"/>
      <c r="C258" s="5"/>
      <c r="D258" s="5"/>
      <c r="E258" s="19"/>
    </row>
  </sheetData>
  <mergeCells count="30">
    <mergeCell ref="A135:B135"/>
    <mergeCell ref="A247:B247"/>
    <mergeCell ref="B250:E250"/>
    <mergeCell ref="B252:E254"/>
    <mergeCell ref="A134:B134"/>
    <mergeCell ref="A3:B3"/>
    <mergeCell ref="A82:B82"/>
    <mergeCell ref="A95:B95"/>
    <mergeCell ref="A108:B108"/>
    <mergeCell ref="A121:B121"/>
    <mergeCell ref="A4:B4"/>
    <mergeCell ref="A17:B17"/>
    <mergeCell ref="A30:B30"/>
    <mergeCell ref="A43:B43"/>
    <mergeCell ref="A56:B56"/>
    <mergeCell ref="A69:B69"/>
    <mergeCell ref="A138:B138"/>
    <mergeCell ref="A139:B139"/>
    <mergeCell ref="A140:B140"/>
    <mergeCell ref="A136:B136"/>
    <mergeCell ref="A137:B137"/>
    <mergeCell ref="A234:B234"/>
    <mergeCell ref="A141:B141"/>
    <mergeCell ref="A143:B143"/>
    <mergeCell ref="A156:B156"/>
    <mergeCell ref="A169:B169"/>
    <mergeCell ref="A182:B182"/>
    <mergeCell ref="A195:B195"/>
    <mergeCell ref="A208:B208"/>
    <mergeCell ref="A221:B22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71"/>
  <sheetViews>
    <sheetView topLeftCell="A218" workbookViewId="0">
      <selection activeCell="A218" sqref="A1:XFD1048576"/>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21" t="s">
        <v>259</v>
      </c>
      <c r="B1" s="222"/>
      <c r="C1" s="222"/>
      <c r="D1" s="222"/>
      <c r="E1" s="223"/>
    </row>
    <row r="2" spans="1:159" ht="12" customHeight="1" x14ac:dyDescent="0.25">
      <c r="A2" s="20"/>
      <c r="B2" s="21"/>
      <c r="C2" s="19"/>
      <c r="D2" s="19"/>
      <c r="E2" s="22"/>
    </row>
    <row r="3" spans="1:159" x14ac:dyDescent="0.25">
      <c r="A3" s="205" t="s">
        <v>44</v>
      </c>
      <c r="B3" s="206"/>
      <c r="C3" s="50" t="s">
        <v>38</v>
      </c>
      <c r="D3" s="50" t="s">
        <v>36</v>
      </c>
      <c r="E3" s="50" t="s">
        <v>39</v>
      </c>
    </row>
    <row r="4" spans="1:159" hidden="1" x14ac:dyDescent="0.25">
      <c r="A4" s="198">
        <v>2000</v>
      </c>
      <c r="B4" s="200"/>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207">
        <v>2001</v>
      </c>
      <c r="B17" s="207"/>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207">
        <v>2002</v>
      </c>
      <c r="B30" s="207"/>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207">
        <v>2003</v>
      </c>
      <c r="B43" s="207"/>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207">
        <v>2004</v>
      </c>
      <c r="B56" s="207"/>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207">
        <v>2005</v>
      </c>
      <c r="B69" s="207"/>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207">
        <v>2006</v>
      </c>
      <c r="B82" s="207"/>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207">
        <v>2007</v>
      </c>
      <c r="B95" s="207"/>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207">
        <v>2008</v>
      </c>
      <c r="B108" s="207"/>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207">
        <v>2009</v>
      </c>
      <c r="B121" s="207"/>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24" t="s">
        <v>53</v>
      </c>
      <c r="B135" s="225"/>
      <c r="C135" s="225"/>
      <c r="D135" s="225"/>
      <c r="E135" s="225"/>
    </row>
    <row r="136" spans="1:5" ht="15.75" customHeight="1" x14ac:dyDescent="0.25">
      <c r="A136" s="11"/>
      <c r="B136" s="12"/>
      <c r="C136" s="13"/>
      <c r="D136" s="13"/>
    </row>
    <row r="137" spans="1:5" x14ac:dyDescent="0.25">
      <c r="A137" s="197">
        <v>2010</v>
      </c>
      <c r="B137" s="197"/>
      <c r="C137" s="26">
        <v>6.1498853675017617</v>
      </c>
      <c r="D137" s="26">
        <v>6.1498853675017617</v>
      </c>
      <c r="E137" s="27" t="s">
        <v>5</v>
      </c>
    </row>
    <row r="138" spans="1:5" x14ac:dyDescent="0.25">
      <c r="A138" s="197">
        <v>2011</v>
      </c>
      <c r="B138" s="197"/>
      <c r="C138" s="26">
        <v>11.273414605593723</v>
      </c>
      <c r="D138" s="26">
        <v>11.273414605593723</v>
      </c>
      <c r="E138" s="27" t="s">
        <v>5</v>
      </c>
    </row>
    <row r="139" spans="1:5" x14ac:dyDescent="0.25">
      <c r="A139" s="197">
        <v>2012</v>
      </c>
      <c r="B139" s="197"/>
      <c r="C139" s="26">
        <v>10.884695658563071</v>
      </c>
      <c r="D139" s="26">
        <v>10.890821576540755</v>
      </c>
      <c r="E139" s="27" t="s">
        <v>5</v>
      </c>
    </row>
    <row r="140" spans="1:5" x14ac:dyDescent="0.25">
      <c r="A140" s="197">
        <v>2013</v>
      </c>
      <c r="B140" s="197"/>
      <c r="C140" s="26">
        <v>3.8056300091942941</v>
      </c>
      <c r="D140" s="26">
        <v>3.9971959307297356</v>
      </c>
      <c r="E140" s="27" t="s">
        <v>5</v>
      </c>
    </row>
    <row r="141" spans="1:5" x14ac:dyDescent="0.25">
      <c r="A141" s="197">
        <v>2014</v>
      </c>
      <c r="B141" s="197"/>
      <c r="C141" s="26">
        <v>2.1200017571813001</v>
      </c>
      <c r="D141" s="26">
        <v>2.4484985272985815</v>
      </c>
      <c r="E141" s="26">
        <v>1.8380373043106468</v>
      </c>
    </row>
    <row r="142" spans="1:5" x14ac:dyDescent="0.25">
      <c r="A142" s="197">
        <v>2015</v>
      </c>
      <c r="B142" s="197"/>
      <c r="C142" s="26">
        <v>0.95320665877764998</v>
      </c>
      <c r="D142" s="26">
        <v>1.3713146744890103</v>
      </c>
      <c r="E142" s="26">
        <v>0.59217330355134656</v>
      </c>
    </row>
    <row r="143" spans="1:5" x14ac:dyDescent="0.25">
      <c r="A143" s="197">
        <v>2016</v>
      </c>
      <c r="B143" s="197"/>
      <c r="C143" s="26">
        <v>0.50250941361158485</v>
      </c>
      <c r="D143" s="26">
        <v>0.80139984913900619</v>
      </c>
      <c r="E143" s="26">
        <v>0.24242056068641826</v>
      </c>
    </row>
    <row r="144" spans="1:5" x14ac:dyDescent="0.25">
      <c r="A144" s="197">
        <v>2017</v>
      </c>
      <c r="B144" s="197"/>
      <c r="C144" s="26">
        <v>2.8174733823451481</v>
      </c>
      <c r="D144" s="26">
        <v>2.2719835137866129</v>
      </c>
      <c r="E144" s="26">
        <v>3.294795356832747</v>
      </c>
    </row>
    <row r="145" spans="1:5" ht="14.25" customHeight="1" x14ac:dyDescent="0.25">
      <c r="A145" s="218"/>
      <c r="B145" s="218"/>
      <c r="C145" s="25"/>
      <c r="D145" s="25"/>
      <c r="E145" s="19"/>
    </row>
    <row r="146" spans="1:5" x14ac:dyDescent="0.25">
      <c r="A146" s="216" t="s">
        <v>52</v>
      </c>
      <c r="B146" s="217"/>
      <c r="C146" s="217"/>
      <c r="D146" s="217"/>
      <c r="E146" s="217"/>
    </row>
    <row r="147" spans="1:5" ht="12.75" customHeight="1" x14ac:dyDescent="0.25">
      <c r="A147" s="11"/>
      <c r="B147" s="24"/>
      <c r="C147" s="13"/>
      <c r="D147" s="13"/>
    </row>
    <row r="148" spans="1:5" x14ac:dyDescent="0.25">
      <c r="A148" s="197">
        <v>2010</v>
      </c>
      <c r="B148" s="197"/>
      <c r="C148" s="13"/>
      <c r="D148" s="13"/>
    </row>
    <row r="149" spans="1:5" x14ac:dyDescent="0.25">
      <c r="A149" s="11"/>
      <c r="B149" s="12" t="s">
        <v>45</v>
      </c>
      <c r="C149" s="26">
        <v>3.6787192502928612</v>
      </c>
      <c r="D149" s="26">
        <v>3.6787192502928612</v>
      </c>
      <c r="E149" s="27" t="s">
        <v>5</v>
      </c>
    </row>
    <row r="150" spans="1:5" x14ac:dyDescent="0.25">
      <c r="A150" s="11"/>
      <c r="B150" s="12" t="s">
        <v>46</v>
      </c>
      <c r="C150" s="26">
        <v>5.833804569995249</v>
      </c>
      <c r="D150" s="26">
        <v>5.833804569995249</v>
      </c>
      <c r="E150" s="27" t="s">
        <v>5</v>
      </c>
    </row>
    <row r="151" spans="1:5" x14ac:dyDescent="0.25">
      <c r="A151" s="11"/>
      <c r="B151" s="12" t="s">
        <v>43</v>
      </c>
      <c r="C151" s="26">
        <v>4.1543552543887641</v>
      </c>
      <c r="D151" s="26">
        <v>4.1543552543887641</v>
      </c>
      <c r="E151" s="27" t="s">
        <v>5</v>
      </c>
    </row>
    <row r="152" spans="1:5" x14ac:dyDescent="0.25">
      <c r="A152" s="11"/>
      <c r="B152" s="12" t="s">
        <v>47</v>
      </c>
      <c r="C152" s="26">
        <v>6.2780317985318801</v>
      </c>
      <c r="D152" s="26">
        <v>6.2780317985318801</v>
      </c>
      <c r="E152" s="27" t="s">
        <v>5</v>
      </c>
    </row>
    <row r="153" spans="1:5" x14ac:dyDescent="0.25">
      <c r="A153" s="11"/>
      <c r="B153" s="12" t="s">
        <v>35</v>
      </c>
      <c r="C153" s="26">
        <v>5.3389178667781589</v>
      </c>
      <c r="D153" s="26">
        <v>5.3389178667781589</v>
      </c>
      <c r="E153" s="27" t="s">
        <v>5</v>
      </c>
    </row>
    <row r="154" spans="1:5" x14ac:dyDescent="0.25">
      <c r="A154" s="11"/>
      <c r="B154" s="12" t="s">
        <v>42</v>
      </c>
      <c r="C154" s="26">
        <v>6.0835733297670114</v>
      </c>
      <c r="D154" s="26">
        <v>6.0835733297670114</v>
      </c>
      <c r="E154" s="27" t="s">
        <v>5</v>
      </c>
    </row>
    <row r="155" spans="1:5" x14ac:dyDescent="0.25">
      <c r="A155" s="11"/>
      <c r="B155" s="12" t="s">
        <v>48</v>
      </c>
      <c r="C155" s="26">
        <v>8.9066893986073481</v>
      </c>
      <c r="D155" s="26">
        <v>8.9066893986073481</v>
      </c>
      <c r="E155" s="27" t="s">
        <v>5</v>
      </c>
    </row>
    <row r="156" spans="1:5" x14ac:dyDescent="0.25">
      <c r="A156" s="11"/>
      <c r="B156" s="12" t="s">
        <v>49</v>
      </c>
      <c r="C156" s="26">
        <v>8.2362262487674975</v>
      </c>
      <c r="D156" s="26">
        <v>8.2362262487674975</v>
      </c>
      <c r="E156" s="27" t="s">
        <v>5</v>
      </c>
    </row>
    <row r="157" spans="1:5" x14ac:dyDescent="0.25">
      <c r="A157" s="11"/>
      <c r="B157" s="12" t="s">
        <v>41</v>
      </c>
      <c r="C157" s="26">
        <v>6.6341639388678653</v>
      </c>
      <c r="D157" s="26">
        <v>6.6341639388678653</v>
      </c>
      <c r="E157" s="27" t="s">
        <v>5</v>
      </c>
    </row>
    <row r="158" spans="1:5" x14ac:dyDescent="0.25">
      <c r="A158" s="11"/>
      <c r="B158" s="12" t="s">
        <v>50</v>
      </c>
      <c r="C158" s="26">
        <v>6.8680424003632501</v>
      </c>
      <c r="D158" s="26">
        <v>6.8680424003632501</v>
      </c>
      <c r="E158" s="27" t="s">
        <v>5</v>
      </c>
    </row>
    <row r="159" spans="1:5" x14ac:dyDescent="0.25">
      <c r="A159" s="11"/>
      <c r="B159" s="12" t="s">
        <v>51</v>
      </c>
      <c r="C159" s="26">
        <v>4.806164067711638</v>
      </c>
      <c r="D159" s="26">
        <v>4.806164067711638</v>
      </c>
      <c r="E159" s="27" t="s">
        <v>5</v>
      </c>
    </row>
    <row r="160" spans="1:5" x14ac:dyDescent="0.25">
      <c r="A160" s="11"/>
      <c r="B160" s="12" t="s">
        <v>40</v>
      </c>
      <c r="C160" s="26">
        <v>6.936011455342328</v>
      </c>
      <c r="D160" s="26">
        <v>6.936011455342328</v>
      </c>
      <c r="E160" s="27" t="s">
        <v>5</v>
      </c>
    </row>
    <row r="161" spans="1:5" x14ac:dyDescent="0.25">
      <c r="A161" s="197">
        <v>2011</v>
      </c>
      <c r="B161" s="197"/>
      <c r="C161" s="26"/>
      <c r="D161" s="26"/>
      <c r="E161" s="27"/>
    </row>
    <row r="162" spans="1:5" x14ac:dyDescent="0.25">
      <c r="A162" s="11"/>
      <c r="B162" s="12" t="s">
        <v>45</v>
      </c>
      <c r="C162" s="26">
        <v>7.7959876650150584</v>
      </c>
      <c r="D162" s="26">
        <v>7.7959876650150584</v>
      </c>
      <c r="E162" s="27" t="s">
        <v>5</v>
      </c>
    </row>
    <row r="163" spans="1:5" x14ac:dyDescent="0.25">
      <c r="A163" s="11"/>
      <c r="B163" s="12" t="s">
        <v>46</v>
      </c>
      <c r="C163" s="26">
        <v>5.9516968921776714</v>
      </c>
      <c r="D163" s="26">
        <v>5.9516968921776714</v>
      </c>
      <c r="E163" s="27" t="s">
        <v>5</v>
      </c>
    </row>
    <row r="164" spans="1:5" x14ac:dyDescent="0.25">
      <c r="A164" s="11"/>
      <c r="B164" s="12" t="s">
        <v>43</v>
      </c>
      <c r="C164" s="26">
        <v>5.6906353216183758</v>
      </c>
      <c r="D164" s="26">
        <v>5.6906353216183758</v>
      </c>
      <c r="E164" s="27" t="s">
        <v>5</v>
      </c>
    </row>
    <row r="165" spans="1:5" x14ac:dyDescent="0.25">
      <c r="A165" s="11"/>
      <c r="B165" s="12" t="s">
        <v>47</v>
      </c>
      <c r="C165" s="26">
        <v>9.3991553842239117</v>
      </c>
      <c r="D165" s="26">
        <v>9.3991553842239117</v>
      </c>
      <c r="E165" s="27" t="s">
        <v>5</v>
      </c>
    </row>
    <row r="166" spans="1:5" x14ac:dyDescent="0.25">
      <c r="A166" s="11"/>
      <c r="B166" s="12" t="s">
        <v>35</v>
      </c>
      <c r="C166" s="26">
        <v>12.883312020928649</v>
      </c>
      <c r="D166" s="26">
        <v>12.883312020928649</v>
      </c>
      <c r="E166" s="27" t="s">
        <v>5</v>
      </c>
    </row>
    <row r="167" spans="1:5" x14ac:dyDescent="0.25">
      <c r="A167" s="11"/>
      <c r="B167" s="12" t="s">
        <v>42</v>
      </c>
      <c r="C167" s="26">
        <v>12.686891578974823</v>
      </c>
      <c r="D167" s="26">
        <v>12.686891578974823</v>
      </c>
      <c r="E167" s="27" t="s">
        <v>5</v>
      </c>
    </row>
    <row r="168" spans="1:5" x14ac:dyDescent="0.25">
      <c r="A168" s="11"/>
      <c r="B168" s="12" t="s">
        <v>48</v>
      </c>
      <c r="C168" s="26">
        <v>10.337808519870361</v>
      </c>
      <c r="D168" s="26">
        <v>10.337808519870361</v>
      </c>
      <c r="E168" s="27" t="s">
        <v>5</v>
      </c>
    </row>
    <row r="169" spans="1:5" x14ac:dyDescent="0.25">
      <c r="A169" s="11"/>
      <c r="B169" s="12" t="s">
        <v>49</v>
      </c>
      <c r="C169" s="26">
        <v>9.9904957096830458</v>
      </c>
      <c r="D169" s="26">
        <v>9.9904957096830458</v>
      </c>
      <c r="E169" s="27" t="s">
        <v>5</v>
      </c>
    </row>
    <row r="170" spans="1:5" x14ac:dyDescent="0.25">
      <c r="A170" s="11"/>
      <c r="B170" s="12" t="s">
        <v>41</v>
      </c>
      <c r="C170" s="26">
        <v>12.873436061408473</v>
      </c>
      <c r="D170" s="26">
        <v>12.873436061408473</v>
      </c>
      <c r="E170" s="27" t="s">
        <v>5</v>
      </c>
    </row>
    <row r="171" spans="1:5" x14ac:dyDescent="0.25">
      <c r="A171" s="11"/>
      <c r="B171" s="12" t="s">
        <v>50</v>
      </c>
      <c r="C171" s="26">
        <v>13.505629342541159</v>
      </c>
      <c r="D171" s="26">
        <v>13.505629342541159</v>
      </c>
      <c r="E171" s="27" t="s">
        <v>5</v>
      </c>
    </row>
    <row r="172" spans="1:5" x14ac:dyDescent="0.25">
      <c r="A172" s="11"/>
      <c r="B172" s="12" t="s">
        <v>51</v>
      </c>
      <c r="C172" s="26">
        <v>16.837680589848514</v>
      </c>
      <c r="D172" s="26">
        <v>16.837680589848514</v>
      </c>
      <c r="E172" s="27" t="s">
        <v>5</v>
      </c>
    </row>
    <row r="173" spans="1:5" x14ac:dyDescent="0.25">
      <c r="A173" s="11"/>
      <c r="B173" s="12" t="s">
        <v>40</v>
      </c>
      <c r="C173" s="26">
        <v>16.658160536887266</v>
      </c>
      <c r="D173" s="26">
        <v>16.658160536887266</v>
      </c>
      <c r="E173" s="27" t="s">
        <v>5</v>
      </c>
    </row>
    <row r="174" spans="1:5" x14ac:dyDescent="0.25">
      <c r="A174" s="197">
        <v>2012</v>
      </c>
      <c r="B174" s="197"/>
      <c r="C174" s="26"/>
      <c r="D174" s="26"/>
      <c r="E174" s="27"/>
    </row>
    <row r="175" spans="1:5" x14ac:dyDescent="0.25">
      <c r="A175" s="11"/>
      <c r="B175" s="12" t="s">
        <v>45</v>
      </c>
      <c r="C175" s="26">
        <v>16.992126209986203</v>
      </c>
      <c r="D175" s="26">
        <v>16.992126209986203</v>
      </c>
      <c r="E175" s="27" t="s">
        <v>5</v>
      </c>
    </row>
    <row r="176" spans="1:5" x14ac:dyDescent="0.25">
      <c r="A176" s="11"/>
      <c r="B176" s="12" t="s">
        <v>46</v>
      </c>
      <c r="C176" s="26">
        <v>17.567096842596584</v>
      </c>
      <c r="D176" s="26">
        <v>17.567096842596584</v>
      </c>
      <c r="E176" s="27" t="s">
        <v>5</v>
      </c>
    </row>
    <row r="177" spans="1:5" x14ac:dyDescent="0.25">
      <c r="A177" s="11"/>
      <c r="B177" s="12" t="s">
        <v>43</v>
      </c>
      <c r="C177" s="26">
        <v>17.716493485863239</v>
      </c>
      <c r="D177" s="26">
        <v>17.716493485863239</v>
      </c>
      <c r="E177" s="27" t="s">
        <v>5</v>
      </c>
    </row>
    <row r="178" spans="1:5" x14ac:dyDescent="0.25">
      <c r="A178" s="11"/>
      <c r="B178" s="12" t="s">
        <v>47</v>
      </c>
      <c r="C178" s="26">
        <v>12.634261176899365</v>
      </c>
      <c r="D178" s="26">
        <v>12.634261176899365</v>
      </c>
      <c r="E178" s="27" t="s">
        <v>5</v>
      </c>
    </row>
    <row r="179" spans="1:5" x14ac:dyDescent="0.25">
      <c r="A179" s="11"/>
      <c r="B179" s="12" t="s">
        <v>35</v>
      </c>
      <c r="C179" s="26">
        <v>6.8561656978384677</v>
      </c>
      <c r="D179" s="26">
        <v>6.8561656978384677</v>
      </c>
      <c r="E179" s="27" t="s">
        <v>5</v>
      </c>
    </row>
    <row r="180" spans="1:5" x14ac:dyDescent="0.25">
      <c r="A180" s="11"/>
      <c r="B180" s="12" t="s">
        <v>42</v>
      </c>
      <c r="C180" s="26">
        <v>10.297495915037702</v>
      </c>
      <c r="D180" s="26">
        <v>10.297495915037702</v>
      </c>
      <c r="E180" s="27" t="s">
        <v>5</v>
      </c>
    </row>
    <row r="181" spans="1:5" x14ac:dyDescent="0.25">
      <c r="A181" s="11"/>
      <c r="B181" s="12" t="s">
        <v>48</v>
      </c>
      <c r="C181" s="26">
        <v>10.500729503740637</v>
      </c>
      <c r="D181" s="26">
        <v>10.418307822199768</v>
      </c>
      <c r="E181" s="27" t="s">
        <v>5</v>
      </c>
    </row>
    <row r="182" spans="1:5" x14ac:dyDescent="0.25">
      <c r="A182" s="11"/>
      <c r="B182" s="12" t="s">
        <v>49</v>
      </c>
      <c r="C182" s="26">
        <v>10.866575206924933</v>
      </c>
      <c r="D182" s="26">
        <v>10.713898954305412</v>
      </c>
      <c r="E182" s="27" t="s">
        <v>5</v>
      </c>
    </row>
    <row r="183" spans="1:5" x14ac:dyDescent="0.25">
      <c r="A183" s="11"/>
      <c r="B183" s="12" t="s">
        <v>41</v>
      </c>
      <c r="C183" s="26">
        <v>9.463825267482683</v>
      </c>
      <c r="D183" s="26">
        <v>9.3772912618951043</v>
      </c>
      <c r="E183" s="27" t="s">
        <v>5</v>
      </c>
    </row>
    <row r="184" spans="1:5" x14ac:dyDescent="0.25">
      <c r="A184" s="11"/>
      <c r="B184" s="12" t="s">
        <v>50</v>
      </c>
      <c r="C184" s="26">
        <v>9.1472951710695796</v>
      </c>
      <c r="D184" s="26">
        <v>9.0798386481207203</v>
      </c>
      <c r="E184" s="27" t="s">
        <v>5</v>
      </c>
    </row>
    <row r="185" spans="1:5" x14ac:dyDescent="0.25">
      <c r="A185" s="11"/>
      <c r="B185" s="12" t="s">
        <v>51</v>
      </c>
      <c r="C185" s="26">
        <v>5.8961751504207349</v>
      </c>
      <c r="D185" s="26">
        <v>5.9694378646101054</v>
      </c>
      <c r="E185" s="27" t="s">
        <v>5</v>
      </c>
    </row>
    <row r="186" spans="1:5" x14ac:dyDescent="0.25">
      <c r="A186" s="69"/>
      <c r="B186" s="70" t="s">
        <v>40</v>
      </c>
      <c r="C186" s="67">
        <v>5.0669562125144729</v>
      </c>
      <c r="D186" s="67">
        <v>5.4302984659286402</v>
      </c>
      <c r="E186" s="68" t="s">
        <v>5</v>
      </c>
    </row>
    <row r="187" spans="1:5" x14ac:dyDescent="0.25">
      <c r="A187" s="197">
        <v>2013</v>
      </c>
      <c r="B187" s="197"/>
      <c r="C187" s="67"/>
      <c r="D187" s="67"/>
      <c r="E187" s="68"/>
    </row>
    <row r="188" spans="1:5" x14ac:dyDescent="0.25">
      <c r="A188" s="11"/>
      <c r="B188" s="12" t="s">
        <v>45</v>
      </c>
      <c r="C188" s="67">
        <v>4.3286082082422128</v>
      </c>
      <c r="D188" s="67">
        <v>4.7136399686493746</v>
      </c>
      <c r="E188" s="68" t="s">
        <v>5</v>
      </c>
    </row>
    <row r="189" spans="1:5" x14ac:dyDescent="0.25">
      <c r="A189" s="69"/>
      <c r="B189" s="75" t="s">
        <v>46</v>
      </c>
      <c r="C189" s="67">
        <v>4.4335929403362728</v>
      </c>
      <c r="D189" s="76">
        <v>4.7506196050961735</v>
      </c>
      <c r="E189" s="68" t="s">
        <v>5</v>
      </c>
    </row>
    <row r="190" spans="1:5" x14ac:dyDescent="0.25">
      <c r="A190" s="69"/>
      <c r="B190" s="79" t="s">
        <v>43</v>
      </c>
      <c r="C190" s="67">
        <v>4.1651035441879092</v>
      </c>
      <c r="D190" s="67">
        <v>4.560427345403717</v>
      </c>
      <c r="E190" s="68" t="s">
        <v>5</v>
      </c>
    </row>
    <row r="191" spans="1:5" x14ac:dyDescent="0.25">
      <c r="A191" s="69"/>
      <c r="B191" s="79" t="s">
        <v>47</v>
      </c>
      <c r="C191" s="67">
        <v>4.3799485182937303</v>
      </c>
      <c r="D191" s="67">
        <v>4.659753913552378</v>
      </c>
      <c r="E191" s="68" t="s">
        <v>5</v>
      </c>
    </row>
    <row r="192" spans="1:5" x14ac:dyDescent="0.25">
      <c r="A192" s="69"/>
      <c r="B192" s="79" t="s">
        <v>35</v>
      </c>
      <c r="C192" s="67">
        <v>6.5969864911449738</v>
      </c>
      <c r="D192" s="67">
        <v>7.0330353890180275</v>
      </c>
      <c r="E192" s="68" t="s">
        <v>5</v>
      </c>
    </row>
    <row r="193" spans="1:5" x14ac:dyDescent="0.25">
      <c r="A193" s="69"/>
      <c r="B193" s="79" t="s">
        <v>42</v>
      </c>
      <c r="C193" s="67">
        <v>2.0671926734614932</v>
      </c>
      <c r="D193" s="67">
        <v>2.4449780638472474</v>
      </c>
      <c r="E193" s="67">
        <v>1.7440628387641155</v>
      </c>
    </row>
    <row r="194" spans="1:5" x14ac:dyDescent="0.25">
      <c r="A194" s="69"/>
      <c r="B194" s="79" t="s">
        <v>48</v>
      </c>
      <c r="C194" s="67">
        <v>3.004512575531848</v>
      </c>
      <c r="D194" s="67">
        <v>3.5615520903521602</v>
      </c>
      <c r="E194" s="67">
        <v>2.5287208753609125</v>
      </c>
    </row>
    <row r="195" spans="1:5" x14ac:dyDescent="0.25">
      <c r="A195" s="69"/>
      <c r="B195" s="79" t="s">
        <v>49</v>
      </c>
      <c r="C195" s="67">
        <v>2.5148873159002383</v>
      </c>
      <c r="D195" s="67">
        <v>2.7000905223472982</v>
      </c>
      <c r="E195" s="67">
        <v>2.356882375447511</v>
      </c>
    </row>
    <row r="196" spans="1:5" x14ac:dyDescent="0.25">
      <c r="A196" s="69"/>
      <c r="B196" s="79" t="s">
        <v>41</v>
      </c>
      <c r="C196" s="67">
        <v>3.401101668818729</v>
      </c>
      <c r="D196" s="67">
        <v>3.4050825888838565</v>
      </c>
      <c r="E196" s="67">
        <v>3.3977016732779974</v>
      </c>
    </row>
    <row r="197" spans="1:5" x14ac:dyDescent="0.25">
      <c r="A197" s="69"/>
      <c r="B197" s="79" t="s">
        <v>50</v>
      </c>
      <c r="C197" s="67">
        <v>3.9514741793007513</v>
      </c>
      <c r="D197" s="67">
        <v>3.6733537034947084</v>
      </c>
      <c r="E197" s="67">
        <v>4.1890853513676163</v>
      </c>
    </row>
    <row r="198" spans="1:5" x14ac:dyDescent="0.25">
      <c r="A198" s="69"/>
      <c r="B198" s="79" t="s">
        <v>51</v>
      </c>
      <c r="C198" s="67">
        <v>3.7229145759384741</v>
      </c>
      <c r="D198" s="67">
        <v>3.6220277766843889</v>
      </c>
      <c r="E198" s="67">
        <v>3.8093165504330395</v>
      </c>
    </row>
    <row r="199" spans="1:5" x14ac:dyDescent="0.25">
      <c r="A199" s="69"/>
      <c r="B199" s="79" t="s">
        <v>40</v>
      </c>
      <c r="C199" s="67">
        <v>3.2866700653403358</v>
      </c>
      <c r="D199" s="67">
        <v>3.0677014377208378</v>
      </c>
      <c r="E199" s="67">
        <v>3.4751649542801966</v>
      </c>
    </row>
    <row r="200" spans="1:5" x14ac:dyDescent="0.25">
      <c r="A200" s="197">
        <v>2014</v>
      </c>
      <c r="B200" s="197"/>
      <c r="C200" s="67"/>
      <c r="D200" s="67"/>
      <c r="E200" s="68"/>
    </row>
    <row r="201" spans="1:5" x14ac:dyDescent="0.25">
      <c r="A201" s="11"/>
      <c r="B201" s="12" t="s">
        <v>45</v>
      </c>
      <c r="C201" s="67">
        <v>3.2759797916374511</v>
      </c>
      <c r="D201" s="67">
        <v>2.5883906671014589</v>
      </c>
      <c r="E201" s="67">
        <v>3.8681326372765668</v>
      </c>
    </row>
    <row r="202" spans="1:5" x14ac:dyDescent="0.25">
      <c r="A202" s="11"/>
      <c r="B202" s="12" t="s">
        <v>46</v>
      </c>
      <c r="C202" s="67">
        <v>3.3425454116763564</v>
      </c>
      <c r="D202" s="67">
        <v>3.4012267464817336</v>
      </c>
      <c r="E202" s="67">
        <v>3.2920702900450571</v>
      </c>
    </row>
    <row r="203" spans="1:5" x14ac:dyDescent="0.25">
      <c r="A203" s="11"/>
      <c r="B203" s="12" t="s">
        <v>43</v>
      </c>
      <c r="C203" s="67">
        <v>2.2250517630140187</v>
      </c>
      <c r="D203" s="67">
        <v>2.2546833127091936</v>
      </c>
      <c r="E203" s="67">
        <v>2.1995280752597379</v>
      </c>
    </row>
    <row r="204" spans="1:5" x14ac:dyDescent="0.25">
      <c r="A204" s="11"/>
      <c r="B204" s="12" t="s">
        <v>47</v>
      </c>
      <c r="C204" s="67">
        <v>2.2981689589115506</v>
      </c>
      <c r="D204" s="67">
        <v>2.5798690121687118</v>
      </c>
      <c r="E204" s="67">
        <v>2.0560223652975163</v>
      </c>
    </row>
    <row r="205" spans="1:5" x14ac:dyDescent="0.25">
      <c r="A205" s="11"/>
      <c r="B205" s="12" t="s">
        <v>35</v>
      </c>
      <c r="C205" s="67">
        <v>3.1917361463479121</v>
      </c>
      <c r="D205" s="67">
        <v>3.2576126103493364</v>
      </c>
      <c r="E205" s="67">
        <v>3.1349611286097812</v>
      </c>
    </row>
    <row r="206" spans="1:5" x14ac:dyDescent="0.25">
      <c r="A206" s="11"/>
      <c r="B206" s="12" t="s">
        <v>42</v>
      </c>
      <c r="C206" s="67">
        <v>3.319010765104502</v>
      </c>
      <c r="D206" s="67">
        <v>3.5272395616125607</v>
      </c>
      <c r="E206" s="67">
        <v>3.1396802126375079</v>
      </c>
    </row>
    <row r="207" spans="1:5" x14ac:dyDescent="0.25">
      <c r="A207" s="11"/>
      <c r="B207" s="12" t="s">
        <v>48</v>
      </c>
      <c r="C207" s="67">
        <v>2.550840899025264</v>
      </c>
      <c r="D207" s="67">
        <v>2.3800554124083106</v>
      </c>
      <c r="E207" s="67">
        <v>2.6981857048613556</v>
      </c>
    </row>
    <row r="208" spans="1:5" x14ac:dyDescent="0.25">
      <c r="A208" s="11"/>
      <c r="B208" s="12" t="s">
        <v>49</v>
      </c>
      <c r="C208" s="67">
        <v>2.2333841551956946</v>
      </c>
      <c r="D208" s="67">
        <v>2.9342927834610677</v>
      </c>
      <c r="E208" s="67">
        <v>1.6334033613703669</v>
      </c>
    </row>
    <row r="209" spans="1:5" x14ac:dyDescent="0.25">
      <c r="A209" s="11"/>
      <c r="B209" s="12" t="s">
        <v>41</v>
      </c>
      <c r="C209" s="67">
        <v>1.4023268050649573</v>
      </c>
      <c r="D209" s="67">
        <v>2.1302588161895564</v>
      </c>
      <c r="E209" s="67">
        <v>0.78057549541474813</v>
      </c>
    </row>
    <row r="210" spans="1:5" x14ac:dyDescent="0.25">
      <c r="A210" s="11"/>
      <c r="B210" s="12" t="s">
        <v>50</v>
      </c>
      <c r="C210" s="67">
        <v>0.86577192066401576</v>
      </c>
      <c r="D210" s="67">
        <v>2.1845807645516135</v>
      </c>
      <c r="E210" s="67">
        <v>-0.255370191730242</v>
      </c>
    </row>
    <row r="211" spans="1:5" x14ac:dyDescent="0.25">
      <c r="A211" s="11"/>
      <c r="B211" s="12" t="s">
        <v>51</v>
      </c>
      <c r="C211" s="67">
        <v>0.35227046319095123</v>
      </c>
      <c r="D211" s="67">
        <v>1.0505361051722728</v>
      </c>
      <c r="E211" s="67">
        <v>-0.24466276106918095</v>
      </c>
    </row>
    <row r="212" spans="1:5" x14ac:dyDescent="0.25">
      <c r="A212" s="11"/>
      <c r="B212" s="12" t="s">
        <v>40</v>
      </c>
      <c r="C212" s="67">
        <v>0.53111490457100619</v>
      </c>
      <c r="D212" s="67">
        <v>1.1727194340175329</v>
      </c>
      <c r="E212" s="67">
        <v>-1.9022997393358665E-2</v>
      </c>
    </row>
    <row r="213" spans="1:5" x14ac:dyDescent="0.25">
      <c r="A213" s="197">
        <v>2015</v>
      </c>
      <c r="B213" s="197"/>
      <c r="C213" s="67"/>
      <c r="D213" s="67"/>
      <c r="E213" s="68"/>
    </row>
    <row r="214" spans="1:5" x14ac:dyDescent="0.25">
      <c r="A214" s="11"/>
      <c r="B214" s="12" t="s">
        <v>45</v>
      </c>
      <c r="C214" s="67">
        <v>0.13867773811122586</v>
      </c>
      <c r="D214" s="67">
        <v>1.4413130801289364</v>
      </c>
      <c r="E214" s="67">
        <v>-0.9693319857626892</v>
      </c>
    </row>
    <row r="215" spans="1:5" x14ac:dyDescent="0.25">
      <c r="A215" s="11"/>
      <c r="B215" s="12" t="s">
        <v>46</v>
      </c>
      <c r="C215" s="67">
        <v>0.39863596242866173</v>
      </c>
      <c r="D215" s="67">
        <v>0.94292951928420798</v>
      </c>
      <c r="E215" s="67">
        <v>-7.003634453616181E-2</v>
      </c>
    </row>
    <row r="216" spans="1:5" x14ac:dyDescent="0.25">
      <c r="A216" s="11"/>
      <c r="B216" s="12" t="s">
        <v>43</v>
      </c>
      <c r="C216" s="67">
        <v>0.91912324057839001</v>
      </c>
      <c r="D216" s="67">
        <v>1.0675105200332657</v>
      </c>
      <c r="E216" s="67">
        <v>0.79123811095387353</v>
      </c>
    </row>
    <row r="217" spans="1:5" x14ac:dyDescent="0.25">
      <c r="A217" s="11"/>
      <c r="B217" s="12" t="s">
        <v>47</v>
      </c>
      <c r="C217" s="67">
        <v>1.4063293351472161</v>
      </c>
      <c r="D217" s="67">
        <v>1.745500084714724</v>
      </c>
      <c r="E217" s="67">
        <v>1.1132850012462558</v>
      </c>
    </row>
    <row r="218" spans="1:5" x14ac:dyDescent="0.25">
      <c r="A218" s="11"/>
      <c r="B218" s="12" t="s">
        <v>35</v>
      </c>
      <c r="C218" s="67">
        <v>0.46753686639038339</v>
      </c>
      <c r="D218" s="67">
        <v>0.67549845172791834</v>
      </c>
      <c r="E218" s="67">
        <v>0.28809396254589892</v>
      </c>
    </row>
    <row r="219" spans="1:5" x14ac:dyDescent="0.25">
      <c r="A219" s="11"/>
      <c r="B219" s="12" t="s">
        <v>42</v>
      </c>
      <c r="C219" s="67">
        <v>1.4530777795498828</v>
      </c>
      <c r="D219" s="67">
        <v>1.800727962135773</v>
      </c>
      <c r="E219" s="67">
        <v>1.1525498683464086</v>
      </c>
    </row>
    <row r="220" spans="1:5" x14ac:dyDescent="0.25">
      <c r="A220" s="11"/>
      <c r="B220" s="12" t="s">
        <v>48</v>
      </c>
      <c r="C220" s="67">
        <v>0.91257571556515593</v>
      </c>
      <c r="D220" s="67">
        <v>1.6701469522034662</v>
      </c>
      <c r="E220" s="67">
        <v>0.2610074329009171</v>
      </c>
    </row>
    <row r="221" spans="1:5" x14ac:dyDescent="0.25">
      <c r="A221" s="11"/>
      <c r="B221" s="12" t="s">
        <v>49</v>
      </c>
      <c r="C221" s="67">
        <v>1.2093954859348388</v>
      </c>
      <c r="D221" s="67">
        <v>1.5044467350011193</v>
      </c>
      <c r="E221" s="67">
        <v>0.95359756183523992</v>
      </c>
    </row>
    <row r="222" spans="1:5" x14ac:dyDescent="0.25">
      <c r="A222" s="11"/>
      <c r="B222" s="12" t="s">
        <v>41</v>
      </c>
      <c r="C222" s="67">
        <v>1.1024778533301083</v>
      </c>
      <c r="D222" s="67">
        <v>1.3605074168342668</v>
      </c>
      <c r="E222" s="67">
        <v>0.87913453888683879</v>
      </c>
    </row>
    <row r="223" spans="1:5" x14ac:dyDescent="0.25">
      <c r="A223" s="11"/>
      <c r="B223" s="12" t="s">
        <v>50</v>
      </c>
      <c r="C223" s="67">
        <v>1.0379526456419041</v>
      </c>
      <c r="D223" s="67">
        <v>1.1133944903466864</v>
      </c>
      <c r="E223" s="67">
        <v>0.97224937952828938</v>
      </c>
    </row>
    <row r="224" spans="1:5" x14ac:dyDescent="0.25">
      <c r="A224" s="69"/>
      <c r="B224" s="12" t="s">
        <v>51</v>
      </c>
      <c r="C224" s="67">
        <v>1.5372275402211644</v>
      </c>
      <c r="D224" s="67">
        <v>1.9747488791808987</v>
      </c>
      <c r="E224" s="67">
        <v>1.1583430752776014</v>
      </c>
    </row>
    <row r="225" spans="1:5" x14ac:dyDescent="0.25">
      <c r="A225" s="69"/>
      <c r="B225" s="12" t="s">
        <v>40</v>
      </c>
      <c r="C225" s="67">
        <v>0.85377757248394914</v>
      </c>
      <c r="D225" s="67">
        <v>1.1583913624289455</v>
      </c>
      <c r="E225" s="67">
        <v>0.58947599634657788</v>
      </c>
    </row>
    <row r="226" spans="1:5" x14ac:dyDescent="0.25">
      <c r="A226" s="197">
        <v>2016</v>
      </c>
      <c r="B226" s="197"/>
      <c r="C226" s="67"/>
      <c r="D226" s="67"/>
      <c r="E226" s="67"/>
    </row>
    <row r="227" spans="1:5" x14ac:dyDescent="0.25">
      <c r="A227" s="69"/>
      <c r="B227" s="12" t="s">
        <v>45</v>
      </c>
      <c r="C227" s="67">
        <v>1.0407081213698044</v>
      </c>
      <c r="D227" s="67">
        <v>1.3652171624402021</v>
      </c>
      <c r="E227" s="67">
        <v>0.75796459544947847</v>
      </c>
    </row>
    <row r="228" spans="1:5" x14ac:dyDescent="0.25">
      <c r="A228" s="69"/>
      <c r="B228" s="12" t="s">
        <v>46</v>
      </c>
      <c r="C228" s="67">
        <v>1.1364771380392158</v>
      </c>
      <c r="D228" s="67">
        <v>1.349653655417038</v>
      </c>
      <c r="E228" s="67">
        <v>0.951057539169331</v>
      </c>
    </row>
    <row r="229" spans="1:5" x14ac:dyDescent="0.25">
      <c r="A229" s="69"/>
      <c r="B229" s="12" t="s">
        <v>43</v>
      </c>
      <c r="C229" s="67">
        <v>0.66900523456510097</v>
      </c>
      <c r="D229" s="67">
        <v>1.4395346104989271</v>
      </c>
      <c r="E229" s="67">
        <v>3.1169649641338282E-3</v>
      </c>
    </row>
    <row r="230" spans="1:5" x14ac:dyDescent="0.25">
      <c r="A230" s="69"/>
      <c r="B230" s="12" t="s">
        <v>47</v>
      </c>
      <c r="C230" s="67">
        <v>-0.18380611745640874</v>
      </c>
      <c r="D230" s="67">
        <v>0.60160649209577421</v>
      </c>
      <c r="E230" s="67">
        <v>-0.86664744409465921</v>
      </c>
    </row>
    <row r="231" spans="1:5" x14ac:dyDescent="0.25">
      <c r="A231" s="69"/>
      <c r="B231" s="12" t="s">
        <v>35</v>
      </c>
      <c r="C231" s="67">
        <v>-0.15582000573073351</v>
      </c>
      <c r="D231" s="67">
        <v>0.82201042472549446</v>
      </c>
      <c r="E231" s="67">
        <v>-1.0028155561550678</v>
      </c>
    </row>
    <row r="232" spans="1:5" x14ac:dyDescent="0.25">
      <c r="A232" s="69"/>
      <c r="B232" s="12" t="s">
        <v>42</v>
      </c>
      <c r="C232" s="67">
        <v>-0.76683599519887791</v>
      </c>
      <c r="D232" s="67">
        <v>-0.1706778152251287</v>
      </c>
      <c r="E232" s="67">
        <v>-1.2854902045740801</v>
      </c>
    </row>
    <row r="233" spans="1:5" x14ac:dyDescent="0.25">
      <c r="A233" s="69"/>
      <c r="B233" s="12" t="s">
        <v>48</v>
      </c>
      <c r="C233" s="67">
        <v>-0.38391995634919907</v>
      </c>
      <c r="D233" s="67">
        <v>9.2189949097631896E-2</v>
      </c>
      <c r="E233" s="67">
        <v>-0.79916557851400505</v>
      </c>
    </row>
    <row r="234" spans="1:5" x14ac:dyDescent="0.25">
      <c r="A234" s="69"/>
      <c r="B234" s="12" t="s">
        <v>49</v>
      </c>
      <c r="C234" s="67">
        <v>-0.62903020584658131</v>
      </c>
      <c r="D234" s="67">
        <v>-0.36722627317347101</v>
      </c>
      <c r="E234" s="67">
        <v>-0.85724247672325227</v>
      </c>
    </row>
    <row r="235" spans="1:5" x14ac:dyDescent="0.25">
      <c r="A235" s="69"/>
      <c r="B235" s="12" t="s">
        <v>41</v>
      </c>
      <c r="C235" s="67">
        <v>-0.21052298212775877</v>
      </c>
      <c r="D235" s="67">
        <v>0.39042711789760709</v>
      </c>
      <c r="E235" s="67">
        <v>-0.73317102591515804</v>
      </c>
    </row>
    <row r="236" spans="1:5" x14ac:dyDescent="0.25">
      <c r="A236" s="69"/>
      <c r="B236" s="12" t="s">
        <v>50</v>
      </c>
      <c r="C236" s="67">
        <v>1.7128634706690793</v>
      </c>
      <c r="D236" s="67">
        <v>1.2025995861927985</v>
      </c>
      <c r="E236" s="67">
        <v>2.1578800075127802</v>
      </c>
    </row>
    <row r="237" spans="1:5" x14ac:dyDescent="0.25">
      <c r="A237" s="69"/>
      <c r="B237" s="12" t="s">
        <v>51</v>
      </c>
      <c r="C237" s="67">
        <v>1.4991691607198154</v>
      </c>
      <c r="D237" s="67">
        <v>1.0963335089493542</v>
      </c>
      <c r="E237" s="67">
        <v>1.8508319334554324</v>
      </c>
    </row>
    <row r="238" spans="1:5" x14ac:dyDescent="0.25">
      <c r="A238" s="69"/>
      <c r="B238" s="12" t="s">
        <v>40</v>
      </c>
      <c r="C238" s="67">
        <v>2.3177221684353322</v>
      </c>
      <c r="D238" s="67">
        <v>1.8253800545742438</v>
      </c>
      <c r="E238" s="67">
        <v>2.7473244187922852</v>
      </c>
    </row>
    <row r="239" spans="1:5" x14ac:dyDescent="0.25">
      <c r="A239" s="197">
        <v>2017</v>
      </c>
      <c r="B239" s="197"/>
      <c r="C239" s="67"/>
      <c r="D239" s="67"/>
      <c r="E239" s="67"/>
    </row>
    <row r="240" spans="1:5" x14ac:dyDescent="0.25">
      <c r="A240" s="69"/>
      <c r="B240" s="12" t="s">
        <v>45</v>
      </c>
      <c r="C240" s="67">
        <v>2.9126607993475773</v>
      </c>
      <c r="D240" s="67">
        <v>2.0340500931323779</v>
      </c>
      <c r="E240" s="67">
        <v>3.682804786100724</v>
      </c>
    </row>
    <row r="241" spans="1:5" x14ac:dyDescent="0.25">
      <c r="A241" s="69"/>
      <c r="B241" s="12" t="s">
        <v>46</v>
      </c>
      <c r="C241" s="67">
        <v>3.0529529786107013</v>
      </c>
      <c r="D241" s="67">
        <v>2.2008258414724535</v>
      </c>
      <c r="E241" s="67">
        <v>3.7970542841463395</v>
      </c>
    </row>
    <row r="242" spans="1:5" x14ac:dyDescent="0.25">
      <c r="A242" s="69"/>
      <c r="B242" s="12" t="s">
        <v>43</v>
      </c>
      <c r="C242" s="67">
        <v>4.281272277346404</v>
      </c>
      <c r="D242" s="67">
        <v>2.7572449509840835</v>
      </c>
      <c r="E242" s="67">
        <v>5.617248194339064</v>
      </c>
    </row>
    <row r="243" spans="1:5" x14ac:dyDescent="0.25">
      <c r="A243" s="69"/>
      <c r="B243" s="12" t="s">
        <v>47</v>
      </c>
      <c r="C243" s="67">
        <v>4.4611947411684172</v>
      </c>
      <c r="D243" s="67">
        <v>2.6332458833117744</v>
      </c>
      <c r="E243" s="67">
        <v>6.0739597460470751</v>
      </c>
    </row>
    <row r="244" spans="1:5" x14ac:dyDescent="0.25">
      <c r="A244" s="69"/>
      <c r="B244" s="12" t="s">
        <v>35</v>
      </c>
      <c r="C244" s="67">
        <v>4.6405997959927614</v>
      </c>
      <c r="D244" s="67">
        <v>2.8429538013361677</v>
      </c>
      <c r="E244" s="67">
        <v>6.2264211507091716</v>
      </c>
    </row>
    <row r="245" spans="1:5" x14ac:dyDescent="0.25">
      <c r="A245" s="69"/>
      <c r="B245" s="12" t="s">
        <v>42</v>
      </c>
      <c r="C245" s="67">
        <v>3.3732487782671905</v>
      </c>
      <c r="D245" s="67">
        <v>2.1745825454904333</v>
      </c>
      <c r="E245" s="67">
        <v>4.4278585714848218</v>
      </c>
    </row>
    <row r="246" spans="1:5" x14ac:dyDescent="0.25">
      <c r="A246" s="69"/>
      <c r="B246" s="12" t="s">
        <v>48</v>
      </c>
      <c r="C246" s="67">
        <v>3.0255414905506539</v>
      </c>
      <c r="D246" s="67">
        <v>2.3718082727913092</v>
      </c>
      <c r="E246" s="67">
        <v>3.6008267745018196</v>
      </c>
    </row>
    <row r="247" spans="1:5" x14ac:dyDescent="0.25">
      <c r="A247" s="69"/>
      <c r="B247" s="12" t="s">
        <v>49</v>
      </c>
      <c r="C247" s="67">
        <v>2.7490473515496161</v>
      </c>
      <c r="D247" s="67">
        <v>2.4608836595772177</v>
      </c>
      <c r="E247" s="67">
        <v>3.0014787151139588</v>
      </c>
    </row>
    <row r="248" spans="1:5" x14ac:dyDescent="0.25">
      <c r="A248" s="69"/>
      <c r="B248" s="12" t="s">
        <v>41</v>
      </c>
      <c r="C248" s="67">
        <v>2.889261247112529</v>
      </c>
      <c r="D248" s="67">
        <v>2.4709687454310014</v>
      </c>
      <c r="E248" s="67">
        <v>3.2571691781548173</v>
      </c>
    </row>
    <row r="249" spans="1:5" x14ac:dyDescent="0.25">
      <c r="A249" s="69"/>
      <c r="B249" s="12" t="s">
        <v>50</v>
      </c>
      <c r="C249" s="67">
        <v>0.69276243503217927</v>
      </c>
      <c r="D249" s="67">
        <v>1.5467360580873946</v>
      </c>
      <c r="E249" s="67">
        <v>-4.5049323076440384E-2</v>
      </c>
    </row>
    <row r="250" spans="1:5" x14ac:dyDescent="0.25">
      <c r="A250" s="69"/>
      <c r="B250" s="12" t="s">
        <v>51</v>
      </c>
      <c r="C250" s="67">
        <v>0.61664475971381361</v>
      </c>
      <c r="D250" s="67">
        <v>1.5601817636088811</v>
      </c>
      <c r="E250" s="67">
        <v>-0.20093147343562823</v>
      </c>
    </row>
    <row r="251" spans="1:5" x14ac:dyDescent="0.25">
      <c r="A251" s="69"/>
      <c r="B251" s="12" t="s">
        <v>40</v>
      </c>
      <c r="C251" s="67">
        <v>1.267680419739059</v>
      </c>
      <c r="D251" s="67">
        <v>2.2337433617388047</v>
      </c>
      <c r="E251" s="67">
        <v>0.43228805255768332</v>
      </c>
    </row>
    <row r="252" spans="1:5" x14ac:dyDescent="0.25">
      <c r="A252" s="197">
        <v>2018</v>
      </c>
      <c r="B252" s="197"/>
      <c r="C252" s="67"/>
      <c r="D252" s="67"/>
      <c r="E252" s="67"/>
    </row>
    <row r="253" spans="1:5" x14ac:dyDescent="0.25">
      <c r="A253" s="69"/>
      <c r="B253" s="12" t="s">
        <v>45</v>
      </c>
      <c r="C253" s="67">
        <v>1.0901348566099589</v>
      </c>
      <c r="D253" s="67">
        <v>2.1089933342244294</v>
      </c>
      <c r="E253" s="67">
        <v>0.21125868502493983</v>
      </c>
    </row>
    <row r="254" spans="1:5" x14ac:dyDescent="0.25">
      <c r="A254" s="69"/>
      <c r="B254" s="70"/>
      <c r="C254" s="67"/>
      <c r="D254" s="67"/>
      <c r="E254" s="67"/>
    </row>
    <row r="255" spans="1:5" ht="12.75" customHeight="1" x14ac:dyDescent="0.25">
      <c r="A255" s="19"/>
      <c r="B255" s="19"/>
      <c r="C255" s="19"/>
      <c r="D255" s="67"/>
      <c r="E255" s="19"/>
    </row>
    <row r="256" spans="1:5" x14ac:dyDescent="0.25">
      <c r="A256" s="216" t="s">
        <v>55</v>
      </c>
      <c r="B256" s="217"/>
      <c r="C256" s="217"/>
      <c r="D256" s="217"/>
      <c r="E256" s="217"/>
    </row>
    <row r="257" spans="1:5" ht="9.75" customHeight="1" x14ac:dyDescent="0.25"/>
    <row r="258" spans="1:5" x14ac:dyDescent="0.25">
      <c r="A258" s="197">
        <v>2010</v>
      </c>
      <c r="B258" s="197"/>
    </row>
    <row r="259" spans="1:5" hidden="1" x14ac:dyDescent="0.25">
      <c r="A259" s="11"/>
      <c r="B259" s="12" t="s">
        <v>45</v>
      </c>
      <c r="C259" s="26">
        <v>-0.26114093647122694</v>
      </c>
      <c r="D259" s="26">
        <v>-0.26114093647122694</v>
      </c>
      <c r="E259" s="26" t="s">
        <v>5</v>
      </c>
    </row>
    <row r="260" spans="1:5" hidden="1" x14ac:dyDescent="0.25">
      <c r="A260" s="11"/>
      <c r="B260" s="12" t="s">
        <v>46</v>
      </c>
      <c r="C260" s="26">
        <v>0.93642240242963748</v>
      </c>
      <c r="D260" s="26">
        <v>0.93642240242963748</v>
      </c>
      <c r="E260" s="26" t="s">
        <v>5</v>
      </c>
    </row>
    <row r="261" spans="1:5" hidden="1" x14ac:dyDescent="0.25">
      <c r="A261" s="11"/>
      <c r="B261" s="12" t="s">
        <v>43</v>
      </c>
      <c r="C261" s="26">
        <v>0.88034816923101555</v>
      </c>
      <c r="D261" s="26">
        <v>0.88034816923101555</v>
      </c>
      <c r="E261" s="26" t="s">
        <v>5</v>
      </c>
    </row>
    <row r="262" spans="1:5" hidden="1" x14ac:dyDescent="0.25">
      <c r="A262" s="11"/>
      <c r="B262" s="12" t="s">
        <v>47</v>
      </c>
      <c r="C262" s="26">
        <v>0.87747395207253831</v>
      </c>
      <c r="D262" s="26">
        <v>0.87747395207253831</v>
      </c>
      <c r="E262" s="26" t="s">
        <v>5</v>
      </c>
    </row>
    <row r="263" spans="1:5" hidden="1" x14ac:dyDescent="0.25">
      <c r="A263" s="11"/>
      <c r="B263" s="12" t="s">
        <v>35</v>
      </c>
      <c r="C263" s="26">
        <v>0.1250277737649963</v>
      </c>
      <c r="D263" s="26">
        <v>0.1250277737649963</v>
      </c>
      <c r="E263" s="26" t="s">
        <v>5</v>
      </c>
    </row>
    <row r="264" spans="1:5" hidden="1" x14ac:dyDescent="0.25">
      <c r="A264" s="11"/>
      <c r="B264" s="12" t="s">
        <v>42</v>
      </c>
      <c r="C264" s="26">
        <v>1.0846622459905753</v>
      </c>
      <c r="D264" s="26">
        <v>1.0846622459905753</v>
      </c>
      <c r="E264" s="26" t="s">
        <v>5</v>
      </c>
    </row>
    <row r="265" spans="1:5" hidden="1" x14ac:dyDescent="0.25">
      <c r="A265" s="11"/>
      <c r="B265" s="12" t="s">
        <v>48</v>
      </c>
      <c r="C265" s="26">
        <v>2.1903881432707273</v>
      </c>
      <c r="D265" s="26">
        <v>2.1903881432707273</v>
      </c>
      <c r="E265" s="26" t="s">
        <v>5</v>
      </c>
    </row>
    <row r="266" spans="1:5" hidden="1" x14ac:dyDescent="0.25">
      <c r="A266" s="11"/>
      <c r="B266" s="12" t="s">
        <v>49</v>
      </c>
      <c r="C266" s="26">
        <v>0.63207046859004024</v>
      </c>
      <c r="D266" s="26">
        <v>0.63207046859004024</v>
      </c>
      <c r="E266" s="26" t="s">
        <v>5</v>
      </c>
    </row>
    <row r="267" spans="1:5" hidden="1" x14ac:dyDescent="0.25">
      <c r="A267" s="11"/>
      <c r="B267" s="12" t="s">
        <v>41</v>
      </c>
      <c r="C267" s="26">
        <v>-1.2857212304991372</v>
      </c>
      <c r="D267" s="26">
        <v>-1.2857212304991372</v>
      </c>
      <c r="E267" s="26" t="s">
        <v>5</v>
      </c>
    </row>
    <row r="268" spans="1:5" hidden="1" x14ac:dyDescent="0.25">
      <c r="A268" s="11"/>
      <c r="B268" s="12" t="s">
        <v>50</v>
      </c>
      <c r="C268" s="26">
        <v>-0.22603507219276509</v>
      </c>
      <c r="D268" s="26">
        <v>-0.22603507219276509</v>
      </c>
      <c r="E268" s="26" t="s">
        <v>5</v>
      </c>
    </row>
    <row r="269" spans="1:5" x14ac:dyDescent="0.25">
      <c r="A269" s="11"/>
      <c r="B269" s="12" t="s">
        <v>51</v>
      </c>
      <c r="C269" s="26">
        <v>0.47362446108318856</v>
      </c>
      <c r="D269" s="26">
        <v>0.47362446108318856</v>
      </c>
      <c r="E269" s="26" t="s">
        <v>5</v>
      </c>
    </row>
    <row r="270" spans="1:5" x14ac:dyDescent="0.25">
      <c r="A270" s="11"/>
      <c r="B270" s="12" t="s">
        <v>40</v>
      </c>
      <c r="C270" s="26">
        <v>1.3414839053257799</v>
      </c>
      <c r="D270" s="26">
        <v>1.3414839053257799</v>
      </c>
      <c r="E270" s="26" t="s">
        <v>5</v>
      </c>
    </row>
    <row r="271" spans="1:5" x14ac:dyDescent="0.25">
      <c r="A271" s="11"/>
      <c r="B271" s="12"/>
      <c r="C271" s="26"/>
      <c r="D271" s="26"/>
      <c r="E271" s="26"/>
    </row>
    <row r="272" spans="1:5" x14ac:dyDescent="0.25">
      <c r="A272" s="197">
        <v>2011</v>
      </c>
      <c r="B272" s="197"/>
      <c r="C272" s="26"/>
      <c r="D272" s="27"/>
      <c r="E272" s="26"/>
    </row>
    <row r="273" spans="1:8" x14ac:dyDescent="0.25">
      <c r="A273" s="11"/>
      <c r="B273" s="12" t="s">
        <v>45</v>
      </c>
      <c r="C273" s="26">
        <v>0.540955988663816</v>
      </c>
      <c r="D273" s="26">
        <v>0.540955988663816</v>
      </c>
      <c r="E273" s="26" t="s">
        <v>5</v>
      </c>
    </row>
    <row r="274" spans="1:8" x14ac:dyDescent="0.25">
      <c r="A274" s="11"/>
      <c r="B274" s="12" t="s">
        <v>46</v>
      </c>
      <c r="C274" s="26">
        <v>-0.79050748162610152</v>
      </c>
      <c r="D274" s="26">
        <v>-0.79050748162610152</v>
      </c>
      <c r="E274" s="26" t="s">
        <v>5</v>
      </c>
    </row>
    <row r="275" spans="1:8" x14ac:dyDescent="0.25">
      <c r="A275" s="11"/>
      <c r="B275" s="12" t="s">
        <v>43</v>
      </c>
      <c r="C275" s="26">
        <v>0.63178223867843553</v>
      </c>
      <c r="D275" s="26">
        <v>0.63178223867843553</v>
      </c>
      <c r="E275" s="26" t="s">
        <v>5</v>
      </c>
    </row>
    <row r="276" spans="1:8" x14ac:dyDescent="0.25">
      <c r="A276" s="11"/>
      <c r="B276" s="12" t="s">
        <v>47</v>
      </c>
      <c r="C276" s="26">
        <v>4.4171076658620301</v>
      </c>
      <c r="D276" s="26">
        <v>4.4171076658620301</v>
      </c>
      <c r="E276" s="26" t="s">
        <v>5</v>
      </c>
    </row>
    <row r="277" spans="1:8" x14ac:dyDescent="0.25">
      <c r="A277" s="11"/>
      <c r="B277" s="12" t="s">
        <v>35</v>
      </c>
      <c r="C277" s="26">
        <v>3.3138209485660042</v>
      </c>
      <c r="D277" s="26">
        <v>3.3138209485660042</v>
      </c>
      <c r="E277" s="26" t="s">
        <v>5</v>
      </c>
    </row>
    <row r="278" spans="1:8" x14ac:dyDescent="0.25">
      <c r="A278" s="11"/>
      <c r="B278" s="12" t="s">
        <v>42</v>
      </c>
      <c r="C278" s="26">
        <v>0.90877181827677678</v>
      </c>
      <c r="D278" s="26">
        <v>0.90877181827677678</v>
      </c>
      <c r="E278" s="26" t="s">
        <v>5</v>
      </c>
    </row>
    <row r="279" spans="1:8" x14ac:dyDescent="0.25">
      <c r="A279" s="11"/>
      <c r="B279" s="12" t="s">
        <v>48</v>
      </c>
      <c r="C279" s="26">
        <v>6.0116323478554001E-2</v>
      </c>
      <c r="D279" s="26">
        <v>6.0116323478554001E-2</v>
      </c>
      <c r="E279" s="26" t="s">
        <v>5</v>
      </c>
    </row>
    <row r="280" spans="1:8" x14ac:dyDescent="0.25">
      <c r="A280" s="11"/>
      <c r="B280" s="12" t="s">
        <v>49</v>
      </c>
      <c r="C280" s="26">
        <v>0.31530862912392266</v>
      </c>
      <c r="D280" s="26">
        <v>0.31530862912392266</v>
      </c>
      <c r="E280" s="26" t="s">
        <v>5</v>
      </c>
    </row>
    <row r="281" spans="1:8" x14ac:dyDescent="0.25">
      <c r="A281" s="11"/>
      <c r="B281" s="12" t="s">
        <v>41</v>
      </c>
      <c r="C281" s="26">
        <v>1.301660303876595</v>
      </c>
      <c r="D281" s="26">
        <v>1.301660303876595</v>
      </c>
      <c r="E281" s="26" t="s">
        <v>5</v>
      </c>
    </row>
    <row r="282" spans="1:8" x14ac:dyDescent="0.25">
      <c r="A282" s="11"/>
      <c r="B282" s="12" t="s">
        <v>50</v>
      </c>
      <c r="C282" s="26">
        <v>0.33278932848386233</v>
      </c>
      <c r="D282" s="26">
        <v>0.33278932848386233</v>
      </c>
      <c r="E282" s="26" t="s">
        <v>5</v>
      </c>
    </row>
    <row r="283" spans="1:8" x14ac:dyDescent="0.25">
      <c r="A283" s="11"/>
      <c r="B283" s="12" t="s">
        <v>51</v>
      </c>
      <c r="C283" s="26">
        <v>3.4231104702459936</v>
      </c>
      <c r="D283" s="26">
        <v>3.4231104702459936</v>
      </c>
      <c r="E283" s="26" t="s">
        <v>5</v>
      </c>
    </row>
    <row r="284" spans="1:8" x14ac:dyDescent="0.25">
      <c r="A284" s="11"/>
      <c r="B284" s="12" t="s">
        <v>40</v>
      </c>
      <c r="C284" s="26">
        <v>1.1857736202019353</v>
      </c>
      <c r="D284" s="26">
        <v>1.1857736202019353</v>
      </c>
      <c r="E284" s="26" t="s">
        <v>5</v>
      </c>
      <c r="G284" s="26"/>
    </row>
    <row r="285" spans="1:8" x14ac:dyDescent="0.25">
      <c r="A285" s="11"/>
      <c r="B285" s="12"/>
      <c r="C285" s="26"/>
      <c r="D285" s="26"/>
      <c r="E285" s="26"/>
      <c r="G285" s="26"/>
      <c r="H285" s="26"/>
    </row>
    <row r="286" spans="1:8" x14ac:dyDescent="0.25">
      <c r="A286" s="197">
        <v>2012</v>
      </c>
      <c r="B286" s="197"/>
      <c r="C286" s="26"/>
      <c r="D286" s="27"/>
      <c r="E286" s="26"/>
      <c r="G286" s="1"/>
    </row>
    <row r="287" spans="1:8" x14ac:dyDescent="0.25">
      <c r="A287" s="11"/>
      <c r="B287" s="12" t="s">
        <v>45</v>
      </c>
      <c r="C287" s="26">
        <v>0.82878178572964867</v>
      </c>
      <c r="D287" s="26">
        <v>0.82878178572964867</v>
      </c>
      <c r="E287" s="26" t="s">
        <v>5</v>
      </c>
    </row>
    <row r="288" spans="1:8" x14ac:dyDescent="0.25">
      <c r="A288" s="11"/>
      <c r="B288" s="12" t="s">
        <v>46</v>
      </c>
      <c r="C288" s="26">
        <v>-0.3029315521839604</v>
      </c>
      <c r="D288" s="26">
        <v>-0.3029315521839604</v>
      </c>
      <c r="E288" s="26" t="s">
        <v>5</v>
      </c>
    </row>
    <row r="289" spans="1:5" x14ac:dyDescent="0.25">
      <c r="A289" s="11"/>
      <c r="B289" s="12" t="s">
        <v>43</v>
      </c>
      <c r="C289" s="26">
        <v>0.75965858228270733</v>
      </c>
      <c r="D289" s="26">
        <v>0.75965858228270733</v>
      </c>
      <c r="E289" s="26" t="s">
        <v>5</v>
      </c>
    </row>
    <row r="290" spans="1:5" x14ac:dyDescent="0.25">
      <c r="A290" s="11"/>
      <c r="B290" s="12" t="s">
        <v>47</v>
      </c>
      <c r="C290" s="26">
        <v>-9.0943691034139906E-2</v>
      </c>
      <c r="D290" s="26">
        <v>-9.0943691034139906E-2</v>
      </c>
      <c r="E290" s="26" t="s">
        <v>5</v>
      </c>
    </row>
    <row r="291" spans="1:5" x14ac:dyDescent="0.25">
      <c r="A291" s="11"/>
      <c r="B291" s="12" t="s">
        <v>35</v>
      </c>
      <c r="C291" s="26">
        <v>-1.9861394321378456</v>
      </c>
      <c r="D291" s="26">
        <v>-1.9861394321378456</v>
      </c>
      <c r="E291" s="26" t="s">
        <v>5</v>
      </c>
    </row>
    <row r="292" spans="1:5" x14ac:dyDescent="0.25">
      <c r="A292" s="11"/>
      <c r="B292" s="12" t="s">
        <v>42</v>
      </c>
      <c r="C292" s="26">
        <v>4.158564690507105</v>
      </c>
      <c r="D292" s="26">
        <v>4.158564690507105</v>
      </c>
      <c r="E292" s="26" t="s">
        <v>5</v>
      </c>
    </row>
    <row r="293" spans="1:5" x14ac:dyDescent="0.25">
      <c r="A293" s="11"/>
      <c r="B293" s="12" t="s">
        <v>48</v>
      </c>
      <c r="C293" s="26">
        <v>0.24448657012601238</v>
      </c>
      <c r="D293" s="26">
        <v>0.16971494476736293</v>
      </c>
      <c r="E293" s="26">
        <v>0.30844071858455724</v>
      </c>
    </row>
    <row r="294" spans="1:5" x14ac:dyDescent="0.25">
      <c r="A294" s="11"/>
      <c r="B294" s="12" t="s">
        <v>49</v>
      </c>
      <c r="C294" s="26">
        <v>0.64743245120539861</v>
      </c>
      <c r="D294" s="26">
        <v>0.58385391142401488</v>
      </c>
      <c r="E294" s="26">
        <v>0.70173764990701937</v>
      </c>
    </row>
    <row r="295" spans="1:5" x14ac:dyDescent="0.25">
      <c r="A295" s="11"/>
      <c r="B295" s="12" t="s">
        <v>41</v>
      </c>
      <c r="C295" s="26">
        <v>1.9931364460523682E-2</v>
      </c>
      <c r="D295" s="26">
        <v>7.8683065291751397E-2</v>
      </c>
      <c r="E295" s="26">
        <v>-3.0192276319884748E-2</v>
      </c>
    </row>
    <row r="296" spans="1:5" x14ac:dyDescent="0.25">
      <c r="A296" s="11"/>
      <c r="B296" s="12" t="s">
        <v>50</v>
      </c>
      <c r="C296" s="26">
        <v>4.2662910903112916E-2</v>
      </c>
      <c r="D296" s="26">
        <v>5.9933326212124882E-2</v>
      </c>
      <c r="E296" s="26">
        <v>2.7912718968425843E-2</v>
      </c>
    </row>
    <row r="297" spans="1:5" x14ac:dyDescent="0.25">
      <c r="A297" s="11"/>
      <c r="B297" s="12" t="s">
        <v>51</v>
      </c>
      <c r="C297" s="26">
        <v>0.34249409289468513</v>
      </c>
      <c r="D297" s="26">
        <v>0.47401072984865067</v>
      </c>
      <c r="E297" s="26">
        <v>1.6205766238419628E-2</v>
      </c>
    </row>
    <row r="298" spans="1:5" x14ac:dyDescent="0.25">
      <c r="A298" s="69"/>
      <c r="B298" s="70" t="s">
        <v>40</v>
      </c>
      <c r="C298" s="67">
        <v>0.39343943425627081</v>
      </c>
      <c r="D298" s="67">
        <v>0.67097201094534764</v>
      </c>
      <c r="E298" s="67">
        <v>0.15575360429840313</v>
      </c>
    </row>
    <row r="299" spans="1:5" x14ac:dyDescent="0.25">
      <c r="A299" s="197">
        <v>2013</v>
      </c>
      <c r="B299" s="197"/>
      <c r="C299" s="67"/>
      <c r="D299" s="67"/>
      <c r="E299" s="67"/>
    </row>
    <row r="300" spans="1:5" x14ac:dyDescent="0.25">
      <c r="A300" s="11"/>
      <c r="B300" s="12" t="s">
        <v>45</v>
      </c>
      <c r="C300" s="26">
        <v>0.12021714763241764</v>
      </c>
      <c r="D300" s="67">
        <v>0.14340192540029939</v>
      </c>
      <c r="E300" s="26">
        <v>0.10025898212731033</v>
      </c>
    </row>
    <row r="301" spans="1:5" x14ac:dyDescent="0.25">
      <c r="A301" s="11"/>
      <c r="B301" s="12" t="s">
        <v>46</v>
      </c>
      <c r="C301" s="26">
        <v>-0.20260748766021131</v>
      </c>
      <c r="D301" s="67">
        <v>-0.26772351866400923</v>
      </c>
      <c r="E301" s="26">
        <v>-0.14652945838417031</v>
      </c>
    </row>
    <row r="302" spans="1:5" ht="14.25" customHeight="1" x14ac:dyDescent="0.25">
      <c r="A302" s="11"/>
      <c r="B302" s="12" t="s">
        <v>43</v>
      </c>
      <c r="C302" s="26">
        <v>0.5006145416900365</v>
      </c>
      <c r="D302" s="67">
        <v>0.57671257944424958</v>
      </c>
      <c r="E302" s="26">
        <v>0.43515833275591387</v>
      </c>
    </row>
    <row r="303" spans="1:5" ht="14.25" customHeight="1" x14ac:dyDescent="0.25">
      <c r="A303" s="11"/>
      <c r="B303" s="12" t="s">
        <v>47</v>
      </c>
      <c r="C303" s="26">
        <v>0.11512300390781327</v>
      </c>
      <c r="D303" s="67">
        <v>3.9643343257678154E-3</v>
      </c>
      <c r="E303" s="26">
        <v>0.21087159629622487</v>
      </c>
    </row>
    <row r="304" spans="1:5" ht="14.25" customHeight="1" x14ac:dyDescent="0.25">
      <c r="A304" s="11"/>
      <c r="B304" s="12" t="s">
        <v>35</v>
      </c>
      <c r="C304" s="26">
        <v>9.5682352882620059E-2</v>
      </c>
      <c r="D304" s="67">
        <v>0.23643869294276421</v>
      </c>
      <c r="E304" s="26">
        <v>-2.5310411872159211E-2</v>
      </c>
    </row>
    <row r="305" spans="1:5" ht="14.25" customHeight="1" x14ac:dyDescent="0.25">
      <c r="A305" s="11"/>
      <c r="B305" s="12" t="s">
        <v>42</v>
      </c>
      <c r="C305" s="26">
        <v>-0.2676094249594585</v>
      </c>
      <c r="D305" s="67">
        <v>-0.30627613149381006</v>
      </c>
      <c r="E305" s="26">
        <v>-0.23428488359796829</v>
      </c>
    </row>
    <row r="306" spans="1:5" ht="14.25" customHeight="1" x14ac:dyDescent="0.25">
      <c r="A306" s="11"/>
      <c r="B306" s="12" t="s">
        <v>48</v>
      </c>
      <c r="C306" s="26">
        <v>1.1650679035972944</v>
      </c>
      <c r="D306" s="67">
        <v>1.2614902964104724</v>
      </c>
      <c r="E306" s="26">
        <v>1.0820271269931014</v>
      </c>
    </row>
    <row r="307" spans="1:5" ht="14.25" customHeight="1" x14ac:dyDescent="0.25">
      <c r="A307" s="11"/>
      <c r="B307" s="12" t="s">
        <v>49</v>
      </c>
      <c r="C307" s="26">
        <v>0.16901141883518545</v>
      </c>
      <c r="D307" s="67">
        <v>-0.25283811141193491</v>
      </c>
      <c r="E307" s="26">
        <v>0.53296118036079143</v>
      </c>
    </row>
    <row r="308" spans="1:5" ht="14.25" customHeight="1" x14ac:dyDescent="0.25">
      <c r="A308" s="11"/>
      <c r="B308" s="12" t="s">
        <v>41</v>
      </c>
      <c r="C308" s="26">
        <v>0.88457747659020924</v>
      </c>
      <c r="D308" s="67">
        <v>0.76568029413164318</v>
      </c>
      <c r="E308" s="26">
        <v>0.98635397503572531</v>
      </c>
    </row>
    <row r="309" spans="1:5" ht="14.25" customHeight="1" x14ac:dyDescent="0.25">
      <c r="A309" s="11"/>
      <c r="B309" s="12" t="s">
        <v>50</v>
      </c>
      <c r="C309" s="26">
        <v>0.5751594767321011</v>
      </c>
      <c r="D309" s="67">
        <v>0.31952588364987378</v>
      </c>
      <c r="E309" s="26">
        <v>0.79350476016584182</v>
      </c>
    </row>
    <row r="310" spans="1:5" ht="14.25" customHeight="1" x14ac:dyDescent="0.25">
      <c r="A310" s="11"/>
      <c r="B310" s="12" t="s">
        <v>51</v>
      </c>
      <c r="C310" s="26">
        <v>0.12186960602404984</v>
      </c>
      <c r="D310" s="67">
        <v>0.42426871286125323</v>
      </c>
      <c r="E310" s="26">
        <v>-0.13520508300082223</v>
      </c>
    </row>
    <row r="311" spans="1:5" ht="14.25" customHeight="1" x14ac:dyDescent="0.25">
      <c r="A311" s="11"/>
      <c r="B311" s="12" t="s">
        <v>40</v>
      </c>
      <c r="C311" s="26">
        <v>-2.8801755478091717E-2</v>
      </c>
      <c r="D311" s="67">
        <v>0.13243235338340487</v>
      </c>
      <c r="E311" s="26">
        <v>-0.16663754557982857</v>
      </c>
    </row>
    <row r="312" spans="1:5" x14ac:dyDescent="0.25">
      <c r="A312" s="219">
        <v>2014</v>
      </c>
      <c r="B312" s="220"/>
      <c r="C312" s="26"/>
      <c r="D312" s="67"/>
      <c r="E312" s="26"/>
    </row>
    <row r="313" spans="1:5" x14ac:dyDescent="0.25">
      <c r="A313" s="11"/>
      <c r="B313" s="12" t="s">
        <v>45</v>
      </c>
      <c r="C313" s="26">
        <v>0.10985460497494604</v>
      </c>
      <c r="D313" s="67">
        <v>0.52248278124586989</v>
      </c>
      <c r="E313" s="26">
        <v>-0.70032611534622813</v>
      </c>
    </row>
    <row r="314" spans="1:5" x14ac:dyDescent="0.25">
      <c r="A314" s="11"/>
      <c r="B314" s="12" t="s">
        <v>46</v>
      </c>
      <c r="C314" s="26">
        <v>-0.58614791407883837</v>
      </c>
      <c r="D314" s="67">
        <v>0.52248278124586989</v>
      </c>
      <c r="E314" s="26">
        <v>-0.70032611534622813</v>
      </c>
    </row>
    <row r="315" spans="1:5" x14ac:dyDescent="0.25">
      <c r="A315" s="11"/>
      <c r="B315" s="12" t="s">
        <v>43</v>
      </c>
      <c r="C315" s="26">
        <v>-0.58614791407883837</v>
      </c>
      <c r="D315" s="67">
        <v>-0.5385118045093229</v>
      </c>
      <c r="E315" s="26">
        <v>-0.62716571611890481</v>
      </c>
    </row>
    <row r="316" spans="1:5" x14ac:dyDescent="0.25">
      <c r="A316" s="11"/>
      <c r="B316" s="12" t="s">
        <v>47</v>
      </c>
      <c r="C316" s="26">
        <v>0.1867310582422288</v>
      </c>
      <c r="D316" s="67">
        <v>0.32199239951795633</v>
      </c>
      <c r="E316" s="26">
        <v>7.0158301967038206E-2</v>
      </c>
    </row>
    <row r="317" spans="1:5" x14ac:dyDescent="0.25">
      <c r="A317" s="11"/>
      <c r="B317" s="12" t="s">
        <v>35</v>
      </c>
      <c r="C317" s="26">
        <v>0.97001097738138586</v>
      </c>
      <c r="D317" s="67">
        <v>0.89869928347352523</v>
      </c>
      <c r="E317" s="26">
        <v>1.0316244504395167</v>
      </c>
    </row>
    <row r="318" spans="1:5" x14ac:dyDescent="0.25">
      <c r="A318" s="11"/>
      <c r="B318" s="12" t="s">
        <v>42</v>
      </c>
      <c r="C318" s="26">
        <v>-0.14460149368364927</v>
      </c>
      <c r="D318" s="67">
        <v>-4.5955229748984028E-2</v>
      </c>
      <c r="E318" s="26">
        <v>-0.22971996412188833</v>
      </c>
    </row>
    <row r="319" spans="1:5" x14ac:dyDescent="0.25">
      <c r="A319" s="11"/>
      <c r="B319" s="12" t="s">
        <v>48</v>
      </c>
      <c r="C319" s="26">
        <v>0.4129124571995213</v>
      </c>
      <c r="D319" s="67">
        <v>0.13941288871810453</v>
      </c>
      <c r="E319" s="26">
        <v>0.64934050512805985</v>
      </c>
    </row>
    <row r="320" spans="1:5" x14ac:dyDescent="0.25">
      <c r="A320" s="11"/>
      <c r="B320" s="12" t="s">
        <v>49</v>
      </c>
      <c r="C320" s="26">
        <v>-0.14107212527697532</v>
      </c>
      <c r="D320" s="67">
        <v>0.28714601491433012</v>
      </c>
      <c r="E320" s="26">
        <v>-0.50937195599417562</v>
      </c>
    </row>
    <row r="321" spans="1:5" x14ac:dyDescent="0.25">
      <c r="A321" s="11"/>
      <c r="B321" s="12" t="s">
        <v>41</v>
      </c>
      <c r="C321" s="26">
        <v>6.4484604583947558E-2</v>
      </c>
      <c r="D321" s="67">
        <v>-2.1414341687531202E-2</v>
      </c>
      <c r="E321" s="26">
        <v>0.13895564040606878</v>
      </c>
    </row>
    <row r="322" spans="1:5" x14ac:dyDescent="0.25">
      <c r="A322" s="11"/>
      <c r="B322" s="12" t="s">
        <v>50</v>
      </c>
      <c r="C322" s="26">
        <v>4.2981421583676571E-2</v>
      </c>
      <c r="D322" s="67">
        <v>0.37288472331133971</v>
      </c>
      <c r="E322" s="26">
        <v>-0.24257382973338348</v>
      </c>
    </row>
    <row r="323" spans="1:5" x14ac:dyDescent="0.25">
      <c r="A323" s="11"/>
      <c r="B323" s="12" t="s">
        <v>51</v>
      </c>
      <c r="C323" s="26">
        <v>-0.3878446903981092</v>
      </c>
      <c r="D323" s="67">
        <v>-0.69024000023221177</v>
      </c>
      <c r="E323" s="26">
        <v>-0.1244847528024895</v>
      </c>
    </row>
    <row r="324" spans="1:5" x14ac:dyDescent="0.25">
      <c r="A324" s="11"/>
      <c r="B324" s="12" t="s">
        <v>40</v>
      </c>
      <c r="C324" s="26">
        <v>0.14936355181003336</v>
      </c>
      <c r="D324" s="67">
        <v>0.25350557458407863</v>
      </c>
      <c r="E324" s="26">
        <v>5.9178705807538812E-2</v>
      </c>
    </row>
    <row r="325" spans="1:5" x14ac:dyDescent="0.25">
      <c r="A325" s="208">
        <v>2015</v>
      </c>
      <c r="B325" s="209"/>
      <c r="C325" s="26"/>
      <c r="D325" s="26"/>
      <c r="E325" s="26"/>
    </row>
    <row r="326" spans="1:5" x14ac:dyDescent="0.25">
      <c r="A326" s="11"/>
      <c r="B326" s="12" t="s">
        <v>45</v>
      </c>
      <c r="C326" s="26">
        <v>-0.28093811341051156</v>
      </c>
      <c r="D326" s="26">
        <v>-5.7684909932509409E-2</v>
      </c>
      <c r="E326" s="26">
        <v>-0.47464626289253076</v>
      </c>
    </row>
    <row r="327" spans="1:5" x14ac:dyDescent="0.25">
      <c r="A327" s="11"/>
      <c r="B327" s="12" t="s">
        <v>46</v>
      </c>
      <c r="C327" s="26">
        <v>0.12095527637097092</v>
      </c>
      <c r="D327" s="26">
        <v>2.8613455304693503E-2</v>
      </c>
      <c r="E327" s="26">
        <v>0.2014123631506104</v>
      </c>
    </row>
    <row r="328" spans="1:5" x14ac:dyDescent="0.25">
      <c r="A328" s="11"/>
      <c r="B328" s="12" t="s">
        <v>43</v>
      </c>
      <c r="C328" s="26">
        <v>-7.0765959069563067E-2</v>
      </c>
      <c r="D328" s="26">
        <v>-0.41575915809420882</v>
      </c>
      <c r="E328" s="26">
        <v>0.22930696342131629</v>
      </c>
    </row>
    <row r="329" spans="1:5" x14ac:dyDescent="0.25">
      <c r="A329" s="11"/>
      <c r="B329" s="12" t="s">
        <v>47</v>
      </c>
      <c r="C329" s="26">
        <v>0.67040139146681277</v>
      </c>
      <c r="D329" s="26">
        <v>0.99498081691289375</v>
      </c>
      <c r="E329" s="26">
        <v>0.38990120716617671</v>
      </c>
    </row>
    <row r="330" spans="1:5" x14ac:dyDescent="0.25">
      <c r="A330" s="11"/>
      <c r="B330" s="12" t="s">
        <v>35</v>
      </c>
      <c r="C330" s="26">
        <v>3.5257826396306591E-2</v>
      </c>
      <c r="D330" s="26">
        <v>-0.16239700982366712</v>
      </c>
      <c r="E330" s="26">
        <v>0.20709984795217462</v>
      </c>
    </row>
    <row r="331" spans="1:5" x14ac:dyDescent="0.25">
      <c r="A331" s="11"/>
      <c r="B331" s="12" t="s">
        <v>42</v>
      </c>
      <c r="C331" s="26">
        <v>0.83493462014281317</v>
      </c>
      <c r="D331" s="26">
        <v>1.0712107400230986</v>
      </c>
      <c r="E331" s="26">
        <v>0.63027252743543816</v>
      </c>
    </row>
    <row r="332" spans="1:5" x14ac:dyDescent="0.25">
      <c r="A332" s="11"/>
      <c r="B332" s="12" t="s">
        <v>48</v>
      </c>
      <c r="C332" s="26">
        <v>-0.12204801538236998</v>
      </c>
      <c r="D332" s="26">
        <v>1.0962867477593008E-2</v>
      </c>
      <c r="E332" s="26">
        <v>-0.23776672327809889</v>
      </c>
    </row>
    <row r="333" spans="1:5" x14ac:dyDescent="0.25">
      <c r="A333" s="11"/>
      <c r="B333" s="12" t="s">
        <v>49</v>
      </c>
      <c r="C333" s="26">
        <v>0.15264849210854248</v>
      </c>
      <c r="D333" s="26">
        <v>0.12369978831363593</v>
      </c>
      <c r="E333" s="26">
        <v>0.17789649132189389</v>
      </c>
    </row>
    <row r="334" spans="1:5" x14ac:dyDescent="0.25">
      <c r="A334" s="11"/>
      <c r="B334" s="12" t="s">
        <v>41</v>
      </c>
      <c r="C334" s="26">
        <v>-4.122354385786009E-2</v>
      </c>
      <c r="D334" s="26">
        <v>-0.16318989846205723</v>
      </c>
      <c r="E334" s="26">
        <v>6.5093494509649297E-2</v>
      </c>
    </row>
    <row r="335" spans="1:5" x14ac:dyDescent="0.25">
      <c r="A335" s="11"/>
      <c r="B335" s="12" t="s">
        <v>50</v>
      </c>
      <c r="C335" s="26">
        <v>-2.0867598648455221E-2</v>
      </c>
      <c r="D335" s="26">
        <v>0.12817958206756686</v>
      </c>
      <c r="E335" s="26">
        <v>-0.15049436371591396</v>
      </c>
    </row>
    <row r="336" spans="1:5" x14ac:dyDescent="0.25">
      <c r="A336" s="11"/>
      <c r="B336" s="12" t="s">
        <v>51</v>
      </c>
      <c r="C336" s="26">
        <v>0.10438468518554345</v>
      </c>
      <c r="D336" s="26">
        <v>0.15574977254748656</v>
      </c>
      <c r="E336" s="26">
        <v>5.9587641953773307E-2</v>
      </c>
    </row>
    <row r="337" spans="1:5" x14ac:dyDescent="0.25">
      <c r="A337" s="11"/>
      <c r="B337" s="12" t="s">
        <v>40</v>
      </c>
      <c r="C337" s="26">
        <v>-0.52474466393057639</v>
      </c>
      <c r="D337" s="26">
        <v>-0.54907255143328282</v>
      </c>
      <c r="E337" s="26">
        <v>-0.5035071882096509</v>
      </c>
    </row>
    <row r="338" spans="1:5" x14ac:dyDescent="0.25">
      <c r="A338" s="208">
        <v>2016</v>
      </c>
      <c r="B338" s="208"/>
      <c r="C338" s="26"/>
      <c r="D338" s="26"/>
      <c r="E338" s="26"/>
    </row>
    <row r="339" spans="1:5" x14ac:dyDescent="0.25">
      <c r="A339" s="11"/>
      <c r="B339" s="12" t="s">
        <v>45</v>
      </c>
      <c r="C339" s="26">
        <v>-9.6110738358101688E-2</v>
      </c>
      <c r="D339" s="26">
        <v>0.1466545323528079</v>
      </c>
      <c r="E339" s="26">
        <v>-0.30794008155210495</v>
      </c>
    </row>
    <row r="340" spans="1:5" x14ac:dyDescent="0.25">
      <c r="A340" s="11"/>
      <c r="B340" s="12" t="s">
        <v>46</v>
      </c>
      <c r="C340" s="26">
        <v>0.21585252732159166</v>
      </c>
      <c r="D340" s="26">
        <v>1.3255168985115695E-2</v>
      </c>
      <c r="E340" s="26">
        <v>0.39343872807147129</v>
      </c>
    </row>
    <row r="341" spans="1:5" x14ac:dyDescent="0.25">
      <c r="A341" s="11"/>
      <c r="B341" s="12" t="s">
        <v>43</v>
      </c>
      <c r="C341" s="26">
        <v>-0.5326577568831814</v>
      </c>
      <c r="D341" s="26">
        <v>-0.3274438422036674</v>
      </c>
      <c r="E341" s="26">
        <v>-0.71185630035360825</v>
      </c>
    </row>
    <row r="342" spans="1:5" x14ac:dyDescent="0.25">
      <c r="A342" s="11"/>
      <c r="B342" s="12" t="s">
        <v>47</v>
      </c>
      <c r="C342" s="26">
        <v>-0.18242178801290976</v>
      </c>
      <c r="D342" s="26">
        <v>0.16072487746066066</v>
      </c>
      <c r="E342" s="26">
        <v>-0.48322720871623037</v>
      </c>
    </row>
    <row r="343" spans="1:5" x14ac:dyDescent="0.25">
      <c r="A343" s="11"/>
      <c r="B343" s="12" t="s">
        <v>35</v>
      </c>
      <c r="C343" s="26">
        <v>6.3305358496457131E-2</v>
      </c>
      <c r="D343" s="26">
        <v>5.6333098875827048E-2</v>
      </c>
      <c r="E343" s="26">
        <v>6.945685243611166E-2</v>
      </c>
    </row>
    <row r="344" spans="1:5" x14ac:dyDescent="0.25">
      <c r="A344" s="11"/>
      <c r="B344" s="12" t="s">
        <v>42</v>
      </c>
      <c r="C344" s="26">
        <v>0.21785551394535307</v>
      </c>
      <c r="D344" s="26">
        <v>7.6068886805424896E-2</v>
      </c>
      <c r="E344" s="26">
        <v>0.34293479084417378</v>
      </c>
    </row>
    <row r="345" spans="1:5" x14ac:dyDescent="0.25">
      <c r="A345" s="11"/>
      <c r="B345" s="12" t="s">
        <v>48</v>
      </c>
      <c r="C345" s="26">
        <v>0.2633560995213724</v>
      </c>
      <c r="D345" s="26">
        <v>0.27430892293893727</v>
      </c>
      <c r="E345" s="26">
        <v>0.25371959310807046</v>
      </c>
    </row>
    <row r="346" spans="1:5" x14ac:dyDescent="0.25">
      <c r="A346" s="11"/>
      <c r="B346" s="12" t="s">
        <v>49</v>
      </c>
      <c r="C346" s="26">
        <v>-9.378201036623901E-2</v>
      </c>
      <c r="D346" s="26">
        <v>-0.33586106193795873</v>
      </c>
      <c r="E346" s="26">
        <v>0.11924757439218947</v>
      </c>
    </row>
    <row r="347" spans="1:5" x14ac:dyDescent="0.25">
      <c r="A347" s="11"/>
      <c r="B347" s="12" t="s">
        <v>41</v>
      </c>
      <c r="C347" s="26">
        <v>0.37975926538358351</v>
      </c>
      <c r="D347" s="26">
        <v>0.59601507895374883</v>
      </c>
      <c r="E347" s="26">
        <v>0.19031919566283584</v>
      </c>
    </row>
    <row r="348" spans="1:5" x14ac:dyDescent="0.25">
      <c r="A348" s="11"/>
      <c r="B348" s="12" t="s">
        <v>50</v>
      </c>
      <c r="C348" s="26">
        <v>1.9061743557722499</v>
      </c>
      <c r="D348" s="26">
        <v>0.93823043145353502</v>
      </c>
      <c r="E348" s="26">
        <v>2.7575265677516336</v>
      </c>
    </row>
    <row r="349" spans="1:5" x14ac:dyDescent="0.25">
      <c r="A349" s="11"/>
      <c r="B349" s="12" t="s">
        <v>51</v>
      </c>
      <c r="C349" s="26">
        <v>-0.10593028067288346</v>
      </c>
      <c r="D349" s="26">
        <v>5.0582922237074612E-2</v>
      </c>
      <c r="E349" s="26">
        <v>-0.24115375630325842</v>
      </c>
    </row>
    <row r="350" spans="1:5" x14ac:dyDescent="0.25">
      <c r="A350" s="11"/>
      <c r="B350" s="12" t="s">
        <v>40</v>
      </c>
      <c r="C350" s="26">
        <v>0.27748623236054648</v>
      </c>
      <c r="D350" s="26">
        <v>0.16810830566624801</v>
      </c>
      <c r="E350" s="26">
        <v>0.37226237036813714</v>
      </c>
    </row>
    <row r="351" spans="1:5" x14ac:dyDescent="0.25">
      <c r="A351" s="208">
        <v>2017</v>
      </c>
      <c r="B351" s="208"/>
      <c r="C351" s="26"/>
      <c r="D351" s="26"/>
      <c r="E351" s="12"/>
    </row>
    <row r="352" spans="1:5" x14ac:dyDescent="0.25">
      <c r="A352" s="12"/>
      <c r="B352" s="12" t="s">
        <v>45</v>
      </c>
      <c r="C352" s="26">
        <v>0.48479237246648044</v>
      </c>
      <c r="D352" s="26">
        <v>0.35188437044950671</v>
      </c>
      <c r="E352" s="26">
        <v>0.59972311413485357</v>
      </c>
    </row>
    <row r="353" spans="1:5" x14ac:dyDescent="0.25">
      <c r="A353" s="12"/>
      <c r="B353" s="12" t="s">
        <v>46</v>
      </c>
      <c r="C353" s="26">
        <v>0.35246837457076907</v>
      </c>
      <c r="D353" s="26">
        <v>0.17672790636551472</v>
      </c>
      <c r="E353" s="26">
        <v>0.50406362875212718</v>
      </c>
    </row>
    <row r="354" spans="1:5" x14ac:dyDescent="0.25">
      <c r="A354" s="12"/>
      <c r="B354" s="12" t="s">
        <v>43</v>
      </c>
      <c r="C354" s="26">
        <v>0.65292356359123449</v>
      </c>
      <c r="D354" s="26">
        <v>0.21521043170693588</v>
      </c>
      <c r="E354" s="26">
        <v>1.0292689730255544</v>
      </c>
    </row>
    <row r="355" spans="1:5" x14ac:dyDescent="0.25">
      <c r="A355" s="12"/>
      <c r="B355" s="12" t="s">
        <v>47</v>
      </c>
      <c r="C355" s="26">
        <v>-1.0200791735814896E-2</v>
      </c>
      <c r="D355" s="26">
        <v>3.9859078576021112E-2</v>
      </c>
      <c r="E355" s="26">
        <v>-5.2895416328946343E-2</v>
      </c>
    </row>
    <row r="356" spans="1:5" x14ac:dyDescent="0.25">
      <c r="A356" s="12"/>
      <c r="B356" s="12" t="s">
        <v>35</v>
      </c>
      <c r="C356" s="26">
        <v>0.23515733499572811</v>
      </c>
      <c r="D356" s="26">
        <v>0.26077567612001751</v>
      </c>
      <c r="E356" s="26">
        <v>0.21328791136914216</v>
      </c>
    </row>
    <row r="357" spans="1:5" x14ac:dyDescent="0.25">
      <c r="A357" s="12"/>
      <c r="B357" s="12" t="s">
        <v>42</v>
      </c>
      <c r="C357" s="26">
        <v>-0.99592958884928695</v>
      </c>
      <c r="D357" s="26">
        <v>-0.57432052121555444</v>
      </c>
      <c r="E357" s="26">
        <v>-1.3560120968450495</v>
      </c>
    </row>
    <row r="358" spans="1:5" x14ac:dyDescent="0.25">
      <c r="A358" s="12"/>
      <c r="B358" s="12" t="s">
        <v>48</v>
      </c>
      <c r="C358" s="26">
        <v>-7.3890722250669061E-2</v>
      </c>
      <c r="D358" s="26">
        <v>0.4678665868336207</v>
      </c>
      <c r="E358" s="26">
        <v>-0.54025449583258167</v>
      </c>
    </row>
    <row r="359" spans="1:5" x14ac:dyDescent="0.25">
      <c r="A359" s="12"/>
      <c r="B359" s="12" t="s">
        <v>49</v>
      </c>
      <c r="C359" s="26">
        <v>-0.36190468484330607</v>
      </c>
      <c r="D359" s="26">
        <v>-0.24914166258012127</v>
      </c>
      <c r="E359" s="26">
        <v>-0.4599589687340977</v>
      </c>
    </row>
    <row r="360" spans="1:5" x14ac:dyDescent="0.25">
      <c r="A360" s="12"/>
      <c r="B360" s="12" t="s">
        <v>41</v>
      </c>
      <c r="C360" s="26">
        <v>0.51673997172640984</v>
      </c>
      <c r="D360" s="26">
        <v>0.60591660832167715</v>
      </c>
      <c r="E360" s="26">
        <v>0.43903124744031352</v>
      </c>
    </row>
    <row r="361" spans="1:5" x14ac:dyDescent="0.25">
      <c r="A361" s="12"/>
      <c r="B361" s="12" t="s">
        <v>50</v>
      </c>
      <c r="C361" s="26">
        <v>-0.26933733711969055</v>
      </c>
      <c r="D361" s="26">
        <v>2.7822214281969515E-2</v>
      </c>
      <c r="E361" s="26">
        <v>-0.52871310038543617</v>
      </c>
    </row>
    <row r="362" spans="1:5" x14ac:dyDescent="0.25">
      <c r="A362" s="12"/>
      <c r="B362" s="12" t="s">
        <v>51</v>
      </c>
      <c r="C362" s="26">
        <v>-0.18144419231107545</v>
      </c>
      <c r="D362" s="26">
        <v>6.3830523562802277E-2</v>
      </c>
      <c r="E362" s="26">
        <v>-0.3967300770808313</v>
      </c>
    </row>
    <row r="363" spans="1:5" x14ac:dyDescent="0.25">
      <c r="A363" s="12"/>
      <c r="B363" s="12" t="s">
        <v>40</v>
      </c>
      <c r="C363" s="26">
        <v>0.92632738176345875</v>
      </c>
      <c r="D363" s="26">
        <v>0.83243747424786019</v>
      </c>
      <c r="E363" s="26">
        <v>1.0091187793447753</v>
      </c>
    </row>
    <row r="364" spans="1:5" x14ac:dyDescent="0.25">
      <c r="A364" s="208">
        <v>2018</v>
      </c>
      <c r="B364" s="208"/>
      <c r="C364" s="26"/>
      <c r="D364" s="26"/>
      <c r="E364" s="12"/>
    </row>
    <row r="365" spans="1:5" x14ac:dyDescent="0.25">
      <c r="A365" s="12"/>
      <c r="B365" s="12" t="s">
        <v>45</v>
      </c>
      <c r="C365" s="26">
        <v>0.30861939236332958</v>
      </c>
      <c r="D365" s="26">
        <v>0.22943066852414429</v>
      </c>
      <c r="E365" s="26">
        <v>0.37832525887289137</v>
      </c>
    </row>
    <row r="366" spans="1:5" x14ac:dyDescent="0.25">
      <c r="A366" s="12"/>
      <c r="B366" s="12"/>
      <c r="C366" s="26"/>
      <c r="D366" s="26"/>
      <c r="E366" s="26"/>
    </row>
    <row r="367" spans="1:5" ht="14.25" customHeight="1" x14ac:dyDescent="0.25">
      <c r="A367" s="11"/>
      <c r="B367" s="110"/>
      <c r="C367" s="71"/>
      <c r="D367" s="71"/>
      <c r="E367" s="71"/>
    </row>
    <row r="368" spans="1:5" x14ac:dyDescent="0.25">
      <c r="A368" s="210" t="s">
        <v>252</v>
      </c>
      <c r="B368" s="211"/>
      <c r="C368" s="211"/>
      <c r="D368" s="211"/>
      <c r="E368" s="212"/>
    </row>
    <row r="369" spans="1:5" x14ac:dyDescent="0.25">
      <c r="A369" s="201" t="s">
        <v>249</v>
      </c>
      <c r="B369" s="202"/>
      <c r="C369" s="202"/>
      <c r="D369" s="202"/>
      <c r="E369" s="213"/>
    </row>
    <row r="370" spans="1:5" x14ac:dyDescent="0.25">
      <c r="A370" s="203"/>
      <c r="B370" s="204"/>
      <c r="C370" s="204"/>
      <c r="D370" s="204"/>
      <c r="E370" s="214"/>
    </row>
    <row r="371" spans="1:5" x14ac:dyDescent="0.25">
      <c r="A371" s="185"/>
      <c r="B371" s="186"/>
      <c r="C371" s="186"/>
      <c r="D371" s="186"/>
      <c r="E371" s="215"/>
    </row>
  </sheetData>
  <mergeCells count="44">
    <mergeCell ref="A368:E368"/>
    <mergeCell ref="A369:E371"/>
    <mergeCell ref="A312:B312"/>
    <mergeCell ref="A325:B325"/>
    <mergeCell ref="A338:B338"/>
    <mergeCell ref="A351:B351"/>
    <mergeCell ref="A364:B364"/>
    <mergeCell ref="A69:B69"/>
    <mergeCell ref="A82:B82"/>
    <mergeCell ref="A95:B95"/>
    <mergeCell ref="A140:B140"/>
    <mergeCell ref="A108:B108"/>
    <mergeCell ref="A121:B121"/>
    <mergeCell ref="A138:B138"/>
    <mergeCell ref="A135:E135"/>
    <mergeCell ref="A137:B137"/>
    <mergeCell ref="A139:B139"/>
    <mergeCell ref="A1:E1"/>
    <mergeCell ref="A56:B56"/>
    <mergeCell ref="A3:B3"/>
    <mergeCell ref="A4:B4"/>
    <mergeCell ref="A17:B17"/>
    <mergeCell ref="A30:B30"/>
    <mergeCell ref="A43:B43"/>
    <mergeCell ref="A146:E146"/>
    <mergeCell ref="A148:B148"/>
    <mergeCell ref="A161:B161"/>
    <mergeCell ref="A252:B252"/>
    <mergeCell ref="A256:E256"/>
    <mergeCell ref="A258:B258"/>
    <mergeCell ref="A272:B272"/>
    <mergeCell ref="A286:B286"/>
    <mergeCell ref="A299:B299"/>
    <mergeCell ref="A141:B141"/>
    <mergeCell ref="A144:B144"/>
    <mergeCell ref="A142:B142"/>
    <mergeCell ref="A143:B143"/>
    <mergeCell ref="A145:B145"/>
    <mergeCell ref="A174:B174"/>
    <mergeCell ref="A187:B187"/>
    <mergeCell ref="A200:B200"/>
    <mergeCell ref="A213:B213"/>
    <mergeCell ref="A226:B226"/>
    <mergeCell ref="A239:B239"/>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2017-11-26T03:17:42Z</cp:lastPrinted>
  <dcterms:created xsi:type="dcterms:W3CDTF">2012-11-24T10:19:41Z</dcterms:created>
  <dcterms:modified xsi:type="dcterms:W3CDTF">2018-02-28T06:17:48Z</dcterms:modified>
</cp:coreProperties>
</file>