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PDF\2017\November\"/>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I63" i="28" l="1"/>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C28" i="28"/>
  <c r="E28" i="28" s="1"/>
  <c r="I27" i="28"/>
  <c r="C27" i="28"/>
  <c r="E27" i="28" s="1"/>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<sst xmlns="http://schemas.openxmlformats.org/spreadsheetml/2006/main" count="1996" uniqueCount="274">
  <si>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</si>
  <si>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</si>
  <si>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</si>
  <si>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</si>
  <si>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</si>
  <si>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</si>
  <si>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</si>
  <si>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</si>
  <si>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</si>
  <si>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</si>
  <si>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</si>
  <si>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</si>
  <si>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</si>
  <si>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</si>
  <si>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</si>
  <si>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</si>
  <si>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</si>
  <si>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</si>
  <si>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</si>
  <si>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</si>
  <si>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</si>
  <si>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</si>
  <si>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</si>
  <si>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</si>
  <si>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</si>
  <si>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</si>
  <si>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</si>
  <si>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</si>
  <si>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</si>
  <si>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</si>
  <si>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</si>
  <si>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</si>
  <si>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</si>
  <si>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</si>
  <si>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</si>
  <si>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</si>
  <si>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</si>
  <si>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</si>
  <si>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</si>
  <si>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</si>
  <si>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</si>
  <si>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</si>
  <si>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</si>
  <si>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</si>
  <si>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</si>
  <si>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</si>
  <si>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</si>
  <si>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</si>
  <si>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</si>
  <si>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</si>
  <si>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</si>
  <si>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</si>
  <si>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</si>
  <si>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</si>
  <si>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</si>
  <si>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</si>
  <si>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</si>
  <si>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</si>
  <si>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</si>
  <si>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</si>
  <si>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</si>
  <si>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</si>
  <si>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</si>
  <si>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</si>
  <si>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</si>
  <si>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</si>
  <si>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</si>
  <si>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</si>
  <si>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</si>
  <si>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</si>
  <si>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</si>
  <si>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</si>
  <si>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</si>
  <si>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</si>
  <si>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</si>
  <si>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</si>
  <si>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</si>
  <si>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</si>
  <si>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</si>
  <si>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</si>
  <si>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</si>
  <si>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</si>
  <si>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</si>
  <si>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</si>
  <si>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</si>
  <si>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</si>
  <si>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</si>
  <si>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</si>
  <si>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</si>
  <si>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</si>
  <si>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</si>
  <si>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</si>
  <si>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</si>
  <si>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</si>
  <si>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</si>
  <si>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</si>
  <si>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</si>
  <si>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</si>
  <si>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</si>
  <si>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</si>
  <si>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</si>
  <si>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</si>
  <si>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</si>
  <si>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</si>
  <si>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</si>
  <si>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</si>
  <si>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</si>
  <si>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</si>
  <si>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</si>
  <si>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</si>
  <si>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</si>
  <si>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</si>
  <si>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</si>
  <si>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</si>
  <si>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</si>
  <si>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</si>
  <si>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</si>
  <si>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</si>
  <si>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</si>
  <si>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</si>
  <si>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</si>
  <si>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</si>
  <si>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</si>
  <si>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</si>
  <si>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</si>
  <si>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</si>
  <si>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</si>
  <si>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</si>
  <si>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</si>
  <si>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</si>
  <si>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</si>
  <si>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</si>
  <si>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</si>
  <si>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</si>
  <si>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</si>
  <si>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</si>
  <si>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</si>
  <si>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</si>
  <si>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</si>
  <si>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</si>
  <si>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</si>
  <si>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</si>
  <si>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</si>
  <si>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</si>
  <si>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</si>
  <si>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</si>
  <si>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</si>
  <si>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</si>
  <si>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</si>
  <si>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</si>
  <si>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</si>
  <si>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</si>
  <si>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</si>
  <si>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</si>
  <si>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</si>
  <si>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</si>
  <si>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</si>
  <si>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</si>
  <si>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</si>
  <si>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</si>
  <si>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</si>
  <si>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</si>
  <si>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</si>
  <si>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</si>
  <si>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</si>
  <si>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</si>
  <si>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</si>
  <si>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</si>
  <si>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</si>
  <si>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</si>
  <si>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</si>
  <si>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</si>
  <si>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</si>
  <si>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</si>
  <si>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</si>
  <si>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</si>
  <si>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</si>
  <si>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</si>
  <si>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</si>
  <si>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</si>
  <si>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</si>
  <si>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</si>
  <si>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</si>
  <si>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</si>
  <si>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</si>
  <si>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</si>
  <si>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</si>
  <si>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</si>
  <si>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</si>
  <si>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</si>
  <si>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</si>
  <si>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</si>
  <si>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</si>
  <si>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</si>
  <si>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</si>
  <si>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</si>
  <si>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</si>
  <si>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</si>
  <si>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</si>
  <si>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</si>
  <si>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</si>
  <si>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</si>
  <si>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</si>
  <si>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</si>
  <si>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</si>
  <si>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</si>
  <si>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</si>
  <si>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</si>
  <si>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</si>
  <si>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</si>
  <si>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</si>
  <si>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</si>
  <si>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</si>
  <si>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</si>
  <si>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</si>
  <si>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</si>
  <si>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</si>
  <si>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</si>
  <si>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</si>
  <si>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</si>
  <si>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</si>
  <si>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</si>
  <si>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</si>
  <si>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</si>
  <si>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</si>
  <si>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</si>
  <si>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</si>
  <si>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</si>
  <si>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</si>
  <si>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</si>
  <si>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</si>
  <si>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</si>
  <si>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</si>
  <si>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</si>
  <si>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</si>
  <si>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</si>
  <si>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</si>
  <si>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</si>
  <si>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</si>
  <si>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</si>
  <si>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</si>
  <si>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</si>
  <si>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</si>
  <si>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</si>
  <si>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</si>
  <si>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</si>
  <si>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</si>
  <si>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</si>
  <si>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</si>
  <si>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</si>
  <si>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</si>
  <si>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</si>
  <si>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</si>
  <si>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</si>
  <si>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</si>
  <si>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</si>
  <si>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</si>
  <si>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</si>
  <si>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</si>
  <si>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</si>
  <si>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</si>
  <si>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</si>
  <si>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</si>
  <si>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</si>
  <si>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</si>
  <si>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</si>
  <si>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</si>
  <si>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</si>
  <si>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</si>
  <si>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Oct  2017 -Nov  2017</t>
  </si>
  <si>
    <t>Oct  2017 -Nov 2017</t>
  </si>
  <si>
    <t>Oct 2017 -Nov 2017</t>
  </si>
  <si>
    <t>Nov  2016 -Nov 2017</t>
  </si>
  <si>
    <t>Oct   2017 -Nov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</si>
</sst>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12">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4"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0/CPI%20excel%20setup/2017/November/valued/Republic%20%20November%20%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xp Aggs Prev"/>
      <sheetName val="Exp Aggs Cur"/>
      <sheetName val="Index No's Prev"/>
      <sheetName val="Index No's Cur"/>
      <sheetName val="Points Cont Prev"/>
      <sheetName val="Points Cont Cur"/>
      <sheetName val="Points Cont Change"/>
      <sheetName val="Monthly % Change"/>
    </sheetNames>
    <sheetDataSet>
      <sheetData sheetId="0"/>
      <sheetData sheetId="1"/>
      <sheetData sheetId="2"/>
      <sheetData sheetId="3"/>
      <sheetData sheetId="4">
        <row r="2">
          <cell r="E2">
            <v>111.13797189910584</v>
          </cell>
        </row>
        <row r="37">
          <cell r="E37">
            <v>93.680663334785208</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Q10" sqref="Q10"/>
    </sheetView>
  </sheetViews>
  <sheetFormatPr defaultRowHeight="15" x14ac:dyDescent="0.25"/>
  <cols>
    <col min="1" max="1" width="54" style="4" customWidth="1"/>
    <col min="2" max="3" width="9.7109375" style="99" bestFit="1" customWidth="1"/>
    <col min="4" max="4" width="1.85546875" style="87" customWidth="1"/>
    <col min="5" max="5" width="11.85546875" style="87" customWidth="1"/>
    <col min="6" max="6" width="1.85546875" style="87" customWidth="1"/>
    <col min="7" max="8" width="9.7109375" style="87" bestFit="1" customWidth="1"/>
    <col min="9" max="9" width="1.85546875" style="87" customWidth="1"/>
    <col min="10" max="10" width="13.28515625" style="87" customWidth="1"/>
  </cols>
  <sheetData>
    <row r="1" spans="1:10" ht="15.75" x14ac:dyDescent="0.25">
      <c r="A1" s="53" t="s">
        <v>253</v>
      </c>
      <c r="B1" s="88"/>
      <c r="C1" s="88"/>
      <c r="D1" s="89"/>
    </row>
    <row r="2" spans="1:10" ht="6" customHeight="1" x14ac:dyDescent="0.25">
      <c r="A2" s="42"/>
      <c r="B2" s="90"/>
      <c r="C2" s="90"/>
      <c r="D2" s="86"/>
      <c r="E2" s="86"/>
      <c r="F2" s="86"/>
      <c r="G2" s="86"/>
      <c r="H2" s="86"/>
      <c r="I2" s="86"/>
      <c r="J2" s="86"/>
    </row>
    <row r="3" spans="1:10" ht="53.25" customHeight="1" x14ac:dyDescent="0.25">
      <c r="A3" s="168" t="s">
        <v>56</v>
      </c>
      <c r="B3" s="170" t="s">
        <v>242</v>
      </c>
      <c r="C3" s="170"/>
      <c r="D3" s="170"/>
      <c r="E3" s="162" t="s">
        <v>243</v>
      </c>
      <c r="F3" s="91"/>
      <c r="G3" s="167" t="s">
        <v>244</v>
      </c>
      <c r="H3" s="167"/>
      <c r="I3" s="91"/>
      <c r="J3" s="111" t="s">
        <v>245</v>
      </c>
    </row>
    <row r="4" spans="1:10" ht="30" x14ac:dyDescent="0.25">
      <c r="A4" s="169"/>
      <c r="B4" s="85">
        <v>43011</v>
      </c>
      <c r="C4" s="118">
        <v>43042</v>
      </c>
      <c r="D4" s="136"/>
      <c r="E4" s="161" t="s">
        <v>269</v>
      </c>
      <c r="F4" s="136"/>
      <c r="G4" s="118">
        <v>43011</v>
      </c>
      <c r="H4" s="118">
        <v>43042</v>
      </c>
      <c r="I4" s="86"/>
      <c r="J4" s="161" t="s">
        <v>270</v>
      </c>
    </row>
    <row r="5" spans="1:10" ht="15.75" x14ac:dyDescent="0.25">
      <c r="A5" s="127" t="s">
        <v>241</v>
      </c>
      <c r="B5" s="129">
        <v>109.5388392789536</v>
      </c>
      <c r="C5" s="129">
        <v>109.34008741675697</v>
      </c>
      <c r="D5" s="128"/>
      <c r="E5" s="128">
        <f>((C5/B5-1)*100)</f>
        <v>-0.18144419231107545</v>
      </c>
      <c r="F5" s="128"/>
      <c r="G5" s="128">
        <v>109.5388392789536</v>
      </c>
      <c r="H5" s="128">
        <v>109.34008741675697</v>
      </c>
      <c r="I5" s="128"/>
      <c r="J5" s="130">
        <f t="shared" ref="J5" si="0">H5-G5</f>
        <v>-0.19875186219663021</v>
      </c>
    </row>
    <row r="6" spans="1:10" ht="13.5" customHeight="1" x14ac:dyDescent="0.25">
      <c r="A6" s="39"/>
      <c r="B6" s="92"/>
      <c r="C6" s="92"/>
      <c r="D6" s="92"/>
      <c r="E6" s="92"/>
      <c r="F6" s="92"/>
      <c r="G6" s="92"/>
      <c r="H6" s="92"/>
      <c r="I6" s="92"/>
      <c r="J6" s="92"/>
    </row>
    <row r="7" spans="1:10" ht="15.75" customHeight="1" x14ac:dyDescent="0.25">
      <c r="A7" s="55" t="s">
        <v>127</v>
      </c>
      <c r="B7" s="93">
        <v>111.66838913440606</v>
      </c>
      <c r="C7" s="93">
        <v>110.71344425206759</v>
      </c>
      <c r="D7" s="93"/>
      <c r="E7" s="93">
        <f t="shared" ref="E7:E70" si="1">((C7/B7-1)*100)</f>
        <v>-0.85516133056158239</v>
      </c>
      <c r="F7" s="93"/>
      <c r="G7" s="93">
        <v>31.753233793289102</v>
      </c>
      <c r="H7" s="93">
        <v>31.481692416686084</v>
      </c>
      <c r="I7" s="93"/>
      <c r="J7" s="93">
        <f>H7-G7</f>
        <v>-0.27154137660301814</v>
      </c>
    </row>
    <row r="8" spans="1:10" ht="15.75" x14ac:dyDescent="0.25">
      <c r="A8" s="34" t="s">
        <v>57</v>
      </c>
      <c r="B8" s="94">
        <v>111.99356796096681</v>
      </c>
      <c r="C8" s="94">
        <v>110.95405680646658</v>
      </c>
      <c r="D8" s="94"/>
      <c r="E8" s="94">
        <f t="shared" si="1"/>
        <v>-0.92818826422472744</v>
      </c>
      <c r="F8" s="94"/>
      <c r="G8" s="94">
        <v>29.255131331080435</v>
      </c>
      <c r="H8" s="94">
        <v>28.983588635381821</v>
      </c>
      <c r="I8" s="94"/>
      <c r="J8" s="94">
        <f t="shared" ref="J8:J71" si="2">H8-G8</f>
        <v>-0.27154269569861356</v>
      </c>
    </row>
    <row r="9" spans="1:10" ht="15.75" x14ac:dyDescent="0.25">
      <c r="A9" s="58" t="s">
        <v>58</v>
      </c>
      <c r="B9" s="95">
        <v>128.52389918651892</v>
      </c>
      <c r="C9" s="95">
        <v>128.64544133323298</v>
      </c>
      <c r="D9" s="95"/>
      <c r="E9" s="95">
        <f t="shared" si="1"/>
        <v>9.4567739917139626E-2</v>
      </c>
      <c r="F9" s="95"/>
      <c r="G9" s="95">
        <v>5.2625268898450788</v>
      </c>
      <c r="H9" s="95">
        <v>5.2675035425873382</v>
      </c>
      <c r="I9" s="95"/>
      <c r="J9" s="95">
        <f t="shared" si="2"/>
        <v>4.9766527422594464E-3</v>
      </c>
    </row>
    <row r="10" spans="1:10" ht="15.75" x14ac:dyDescent="0.25">
      <c r="A10" s="35" t="s">
        <v>62</v>
      </c>
      <c r="B10" s="94">
        <v>89.541886757896691</v>
      </c>
      <c r="C10" s="94">
        <v>90.454694195218863</v>
      </c>
      <c r="D10" s="94"/>
      <c r="E10" s="94">
        <f t="shared" si="1"/>
        <v>1.019419481063899</v>
      </c>
      <c r="F10" s="94"/>
      <c r="G10" s="94">
        <v>0.93428507382921122</v>
      </c>
      <c r="H10" s="94">
        <v>0.94380935788049847</v>
      </c>
      <c r="I10" s="94"/>
      <c r="J10" s="94">
        <f t="shared" si="2"/>
        <v>9.5242840512872462E-3</v>
      </c>
    </row>
    <row r="11" spans="1:10" ht="15.75" x14ac:dyDescent="0.25">
      <c r="A11" s="58" t="s">
        <v>63</v>
      </c>
      <c r="B11" s="95">
        <v>103.84566880921275</v>
      </c>
      <c r="C11" s="95">
        <v>97.522099065514638</v>
      </c>
      <c r="D11" s="95"/>
      <c r="E11" s="95">
        <f t="shared" si="1"/>
        <v>-6.0893918987761531</v>
      </c>
      <c r="F11" s="95"/>
      <c r="G11" s="95">
        <v>8.9788432882138292</v>
      </c>
      <c r="H11" s="95">
        <v>8.4320863324175299</v>
      </c>
      <c r="I11" s="95"/>
      <c r="J11" s="95">
        <f t="shared" si="2"/>
        <v>-0.54675695579629924</v>
      </c>
    </row>
    <row r="12" spans="1:10" ht="15.75" x14ac:dyDescent="0.25">
      <c r="A12" s="35" t="s">
        <v>152</v>
      </c>
      <c r="B12" s="94">
        <v>103.05901711067719</v>
      </c>
      <c r="C12" s="94">
        <v>103.35458256358584</v>
      </c>
      <c r="D12" s="94"/>
      <c r="E12" s="94">
        <f t="shared" si="1"/>
        <v>0.28679242359863633</v>
      </c>
      <c r="F12" s="94"/>
      <c r="G12" s="94">
        <v>5.0369671529173479</v>
      </c>
      <c r="H12" s="94">
        <v>5.0514127930910675</v>
      </c>
      <c r="I12" s="94"/>
      <c r="J12" s="94">
        <f t="shared" si="2"/>
        <v>1.4445640173719632E-2</v>
      </c>
    </row>
    <row r="13" spans="1:10" ht="15.75" x14ac:dyDescent="0.25">
      <c r="A13" s="58" t="s">
        <v>153</v>
      </c>
      <c r="B13" s="95">
        <v>85.756375635947279</v>
      </c>
      <c r="C13" s="95">
        <v>86.253799133916374</v>
      </c>
      <c r="D13" s="95"/>
      <c r="E13" s="95">
        <f t="shared" si="1"/>
        <v>0.58004258491608507</v>
      </c>
      <c r="F13" s="95"/>
      <c r="G13" s="95">
        <v>0.80633204259156732</v>
      </c>
      <c r="H13" s="95">
        <v>0.81100911181442215</v>
      </c>
      <c r="I13" s="95"/>
      <c r="J13" s="95">
        <f t="shared" si="2"/>
        <v>4.6770692228548238E-3</v>
      </c>
    </row>
    <row r="14" spans="1:10" ht="15.75" x14ac:dyDescent="0.25">
      <c r="A14" s="35" t="s">
        <v>69</v>
      </c>
      <c r="B14" s="94">
        <v>125.33698330986294</v>
      </c>
      <c r="C14" s="94">
        <v>127.78682916996055</v>
      </c>
      <c r="D14" s="94"/>
      <c r="E14" s="94">
        <f t="shared" si="1"/>
        <v>1.9546073277039167</v>
      </c>
      <c r="F14" s="94"/>
      <c r="G14" s="94">
        <v>2.0884424922961315</v>
      </c>
      <c r="H14" s="94">
        <v>2.1292633422854337</v>
      </c>
      <c r="I14" s="94"/>
      <c r="J14" s="94">
        <f t="shared" si="2"/>
        <v>4.0820849989302133E-2</v>
      </c>
    </row>
    <row r="15" spans="1:10" ht="15.75" x14ac:dyDescent="0.25">
      <c r="A15" s="58" t="s">
        <v>72</v>
      </c>
      <c r="B15" s="95">
        <v>121.63549575160575</v>
      </c>
      <c r="C15" s="95">
        <v>132.45731636014378</v>
      </c>
      <c r="D15" s="95"/>
      <c r="E15" s="95">
        <f t="shared" si="1"/>
        <v>8.8969264618590458</v>
      </c>
      <c r="F15" s="95"/>
      <c r="G15" s="95">
        <v>2.0631284328634956</v>
      </c>
      <c r="H15" s="95">
        <v>2.2466834523490657</v>
      </c>
      <c r="I15" s="95"/>
      <c r="J15" s="95">
        <f t="shared" si="2"/>
        <v>0.18355501948557018</v>
      </c>
    </row>
    <row r="16" spans="1:10" ht="15.75" x14ac:dyDescent="0.25">
      <c r="A16" s="35" t="s">
        <v>154</v>
      </c>
      <c r="B16" s="94">
        <v>137.89442048389367</v>
      </c>
      <c r="C16" s="94">
        <v>138.2338087771225</v>
      </c>
      <c r="D16" s="94"/>
      <c r="E16" s="94">
        <f t="shared" si="1"/>
        <v>0.24612184600207865</v>
      </c>
      <c r="F16" s="94"/>
      <c r="G16" s="94">
        <v>1.5242786722439727</v>
      </c>
      <c r="H16" s="94">
        <v>1.528030255050316</v>
      </c>
      <c r="I16" s="94"/>
      <c r="J16" s="94">
        <f t="shared" si="2"/>
        <v>3.7515828063432455E-3</v>
      </c>
    </row>
    <row r="17" spans="1:10" ht="15.75" x14ac:dyDescent="0.25">
      <c r="A17" s="58" t="s">
        <v>155</v>
      </c>
      <c r="B17" s="95">
        <v>125.36541658672861</v>
      </c>
      <c r="C17" s="95">
        <v>126.02463499013584</v>
      </c>
      <c r="D17" s="95"/>
      <c r="E17" s="95">
        <f t="shared" si="1"/>
        <v>0.52583752469819167</v>
      </c>
      <c r="F17" s="95"/>
      <c r="G17" s="95">
        <v>2.5603272862798017</v>
      </c>
      <c r="H17" s="95">
        <v>2.5737904479061475</v>
      </c>
      <c r="I17" s="95"/>
      <c r="J17" s="95">
        <f t="shared" si="2"/>
        <v>1.3463161626345865E-2</v>
      </c>
    </row>
    <row r="18" spans="1:10" ht="15.75" x14ac:dyDescent="0.25">
      <c r="A18" s="34" t="s">
        <v>76</v>
      </c>
      <c r="B18" s="94">
        <v>107.99616388384383</v>
      </c>
      <c r="C18" s="94">
        <v>107.99622091003329</v>
      </c>
      <c r="D18" s="94"/>
      <c r="E18" s="94">
        <f t="shared" si="1"/>
        <v>5.2803902850229179E-5</v>
      </c>
      <c r="F18" s="94"/>
      <c r="G18" s="94">
        <v>2.4981024622086658</v>
      </c>
      <c r="H18" s="94">
        <v>2.498103781304263</v>
      </c>
      <c r="I18" s="94"/>
      <c r="J18" s="94">
        <f t="shared" si="2"/>
        <v>1.3190955971964513E-6</v>
      </c>
    </row>
    <row r="19" spans="1:10" ht="15.75" x14ac:dyDescent="0.25">
      <c r="A19" s="58" t="s">
        <v>156</v>
      </c>
      <c r="B19" s="95">
        <v>107.35768740858529</v>
      </c>
      <c r="C19" s="95">
        <v>107.43962430973085</v>
      </c>
      <c r="D19" s="95"/>
      <c r="E19" s="95">
        <f t="shared" si="1"/>
        <v>7.6321410346436025E-2</v>
      </c>
      <c r="F19" s="95"/>
      <c r="G19" s="95">
        <v>0.67914233570254456</v>
      </c>
      <c r="H19" s="95">
        <v>0.67966066671141245</v>
      </c>
      <c r="I19" s="95"/>
      <c r="J19" s="95">
        <f t="shared" si="2"/>
        <v>5.1833100886788941E-4</v>
      </c>
    </row>
    <row r="20" spans="1:10" ht="15.75" x14ac:dyDescent="0.25">
      <c r="A20" s="35" t="s">
        <v>157</v>
      </c>
      <c r="B20" s="94">
        <v>108.23650226230696</v>
      </c>
      <c r="C20" s="94">
        <v>108.2057376730755</v>
      </c>
      <c r="D20" s="94"/>
      <c r="E20" s="94">
        <f t="shared" si="1"/>
        <v>-2.8423487999362784E-2</v>
      </c>
      <c r="F20" s="94"/>
      <c r="G20" s="94">
        <v>1.8189601265061213</v>
      </c>
      <c r="H20" s="94">
        <v>1.8184431145928504</v>
      </c>
      <c r="I20" s="94"/>
      <c r="J20" s="94">
        <f t="shared" si="2"/>
        <v>-5.17011913270915E-4</v>
      </c>
    </row>
    <row r="21" spans="1:10" ht="15.75" x14ac:dyDescent="0.25">
      <c r="A21" s="55" t="s">
        <v>247</v>
      </c>
      <c r="B21" s="96">
        <v>160.92914232629056</v>
      </c>
      <c r="C21" s="96">
        <v>160.98571701074584</v>
      </c>
      <c r="D21" s="96"/>
      <c r="E21" s="96">
        <f t="shared" si="1"/>
        <v>3.5155027633582137E-2</v>
      </c>
      <c r="F21" s="96"/>
      <c r="G21" s="96">
        <v>3.6276068936485206</v>
      </c>
      <c r="H21" s="96">
        <v>3.6288821798544206</v>
      </c>
      <c r="I21" s="96"/>
      <c r="J21" s="96">
        <f t="shared" si="2"/>
        <v>1.2752862059000059E-3</v>
      </c>
    </row>
    <row r="22" spans="1:10" ht="15.75" x14ac:dyDescent="0.25">
      <c r="A22" s="34" t="s">
        <v>1</v>
      </c>
      <c r="B22" s="94">
        <v>173.82521609377434</v>
      </c>
      <c r="C22" s="94">
        <v>173.82521609377434</v>
      </c>
      <c r="D22" s="94"/>
      <c r="E22" s="94">
        <f t="shared" si="1"/>
        <v>0</v>
      </c>
      <c r="F22" s="94"/>
      <c r="G22" s="94">
        <v>2.8955052583322485</v>
      </c>
      <c r="H22" s="94">
        <v>2.8955052583322485</v>
      </c>
      <c r="I22" s="94"/>
      <c r="J22" s="94">
        <f t="shared" si="2"/>
        <v>0</v>
      </c>
    </row>
    <row r="23" spans="1:10" ht="15.75" x14ac:dyDescent="0.25">
      <c r="A23" s="58" t="s">
        <v>78</v>
      </c>
      <c r="B23" s="95">
        <v>173.82521609377434</v>
      </c>
      <c r="C23" s="95">
        <v>173.82521609377434</v>
      </c>
      <c r="D23" s="95"/>
      <c r="E23" s="95">
        <f t="shared" si="1"/>
        <v>0</v>
      </c>
      <c r="F23" s="95"/>
      <c r="G23" s="95">
        <v>2.8955052583322485</v>
      </c>
      <c r="H23" s="95">
        <v>2.8955052583322485</v>
      </c>
      <c r="I23" s="95"/>
      <c r="J23" s="95">
        <f t="shared" si="2"/>
        <v>0</v>
      </c>
    </row>
    <row r="24" spans="1:10" ht="15.75" x14ac:dyDescent="0.25">
      <c r="A24" s="35" t="s">
        <v>16</v>
      </c>
      <c r="B24" s="94">
        <v>124.42089182955092</v>
      </c>
      <c r="C24" s="94">
        <v>124.63762710157017</v>
      </c>
      <c r="D24" s="94"/>
      <c r="E24" s="94">
        <f t="shared" si="1"/>
        <v>0.17419524071260462</v>
      </c>
      <c r="F24" s="94"/>
      <c r="G24" s="94">
        <v>0.73210163531627226</v>
      </c>
      <c r="H24" s="94">
        <v>0.73337692152217238</v>
      </c>
      <c r="I24" s="94"/>
      <c r="J24" s="94">
        <f t="shared" si="2"/>
        <v>1.2752862059001169E-3</v>
      </c>
    </row>
    <row r="25" spans="1:10" ht="15.75" x14ac:dyDescent="0.25">
      <c r="A25" s="55" t="s">
        <v>128</v>
      </c>
      <c r="B25" s="96">
        <v>100.01345055190248</v>
      </c>
      <c r="C25" s="96">
        <v>99.849225760842629</v>
      </c>
      <c r="D25" s="96"/>
      <c r="E25" s="96">
        <f t="shared" si="1"/>
        <v>-0.16420270488980426</v>
      </c>
      <c r="F25" s="96"/>
      <c r="G25" s="96">
        <v>3.8908363925387075</v>
      </c>
      <c r="H25" s="96">
        <v>3.8844475339393219</v>
      </c>
      <c r="I25" s="96"/>
      <c r="J25" s="96">
        <f t="shared" si="2"/>
        <v>-6.3888585993856495E-3</v>
      </c>
    </row>
    <row r="26" spans="1:10" ht="15.75" x14ac:dyDescent="0.25">
      <c r="A26" s="34" t="s">
        <v>79</v>
      </c>
      <c r="B26" s="94">
        <v>99.865416545615759</v>
      </c>
      <c r="C26" s="94">
        <v>99.651508610051707</v>
      </c>
      <c r="D26" s="94"/>
      <c r="E26" s="94">
        <f t="shared" si="1"/>
        <v>-0.21419620822022978</v>
      </c>
      <c r="F26" s="94"/>
      <c r="G26" s="94">
        <v>2.9900000651559671</v>
      </c>
      <c r="H26" s="94">
        <v>2.9835955983906199</v>
      </c>
      <c r="I26" s="94"/>
      <c r="J26" s="94">
        <f t="shared" si="2"/>
        <v>-6.4044667653471166E-3</v>
      </c>
    </row>
    <row r="27" spans="1:10" s="57" customFormat="1" ht="15.75" x14ac:dyDescent="0.25">
      <c r="A27" s="58" t="s">
        <v>80</v>
      </c>
      <c r="B27" s="95">
        <v>97.178176647203728</v>
      </c>
      <c r="C27" s="95">
        <v>95.666079043498655</v>
      </c>
      <c r="D27" s="95"/>
      <c r="E27" s="95">
        <f t="shared" si="1"/>
        <v>-1.5560053253464545</v>
      </c>
      <c r="F27" s="95"/>
      <c r="G27" s="95">
        <v>0.50366916296594189</v>
      </c>
      <c r="H27" s="95">
        <v>0.49583204396806385</v>
      </c>
      <c r="I27" s="95"/>
      <c r="J27" s="95">
        <f t="shared" si="2"/>
        <v>-7.8371189978780342E-3</v>
      </c>
    </row>
    <row r="28" spans="1:10" ht="15.75" x14ac:dyDescent="0.25">
      <c r="A28" s="35" t="s">
        <v>82</v>
      </c>
      <c r="B28" s="94">
        <v>102.68400935460475</v>
      </c>
      <c r="C28" s="94">
        <v>102.75038022858571</v>
      </c>
      <c r="D28" s="94"/>
      <c r="E28" s="94">
        <f t="shared" si="1"/>
        <v>6.4636036709231348E-2</v>
      </c>
      <c r="F28" s="94"/>
      <c r="G28" s="94">
        <v>2.2164914581261095</v>
      </c>
      <c r="H28" s="94">
        <v>2.2179241103586409</v>
      </c>
      <c r="I28" s="94"/>
      <c r="J28" s="94">
        <f t="shared" si="2"/>
        <v>1.4326522325314173E-3</v>
      </c>
    </row>
    <row r="29" spans="1:10" s="57" customFormat="1" ht="15.75" x14ac:dyDescent="0.25">
      <c r="A29" s="58" t="s">
        <v>158</v>
      </c>
      <c r="B29" s="95">
        <v>85.074708911125342</v>
      </c>
      <c r="C29" s="95">
        <v>85.074708911125342</v>
      </c>
      <c r="D29" s="95"/>
      <c r="E29" s="95">
        <f t="shared" si="1"/>
        <v>0</v>
      </c>
      <c r="F29" s="95"/>
      <c r="G29" s="95">
        <v>0.26983944406391513</v>
      </c>
      <c r="H29" s="95">
        <v>0.26983944406391508</v>
      </c>
      <c r="I29" s="95"/>
      <c r="J29" s="95">
        <f t="shared" si="2"/>
        <v>0</v>
      </c>
    </row>
    <row r="30" spans="1:10" ht="15.75" x14ac:dyDescent="0.25">
      <c r="A30" s="34" t="s">
        <v>83</v>
      </c>
      <c r="B30" s="94">
        <v>100.50795719190342</v>
      </c>
      <c r="C30" s="94">
        <v>100.50969862353591</v>
      </c>
      <c r="D30" s="94"/>
      <c r="E30" s="94">
        <f t="shared" si="1"/>
        <v>1.732630610695729E-3</v>
      </c>
      <c r="F30" s="94"/>
      <c r="G30" s="94">
        <v>0.900836327382741</v>
      </c>
      <c r="H30" s="94">
        <v>0.90085193554870147</v>
      </c>
      <c r="I30" s="94"/>
      <c r="J30" s="94">
        <f t="shared" si="2"/>
        <v>1.5608165960467879E-5</v>
      </c>
    </row>
    <row r="31" spans="1:10" s="57" customFormat="1" ht="15.75" x14ac:dyDescent="0.25">
      <c r="A31" s="58" t="s">
        <v>159</v>
      </c>
      <c r="B31" s="95">
        <v>100.50795719190342</v>
      </c>
      <c r="C31" s="95">
        <v>100.50969862353591</v>
      </c>
      <c r="D31" s="95"/>
      <c r="E31" s="95">
        <f t="shared" si="1"/>
        <v>1.732630610695729E-3</v>
      </c>
      <c r="F31" s="95"/>
      <c r="G31" s="95">
        <v>0.900836327382741</v>
      </c>
      <c r="H31" s="95">
        <v>0.90085193554870147</v>
      </c>
      <c r="I31" s="95"/>
      <c r="J31" s="95">
        <f t="shared" si="2"/>
        <v>1.5608165960467879E-5</v>
      </c>
    </row>
    <row r="32" spans="1:10" ht="15.75" x14ac:dyDescent="0.25">
      <c r="A32" s="33" t="s">
        <v>129</v>
      </c>
      <c r="B32" s="97">
        <v>109.19533355640154</v>
      </c>
      <c r="C32" s="97">
        <v>109.50339625023084</v>
      </c>
      <c r="D32" s="97"/>
      <c r="E32" s="97">
        <f t="shared" si="1"/>
        <v>0.2821207498488798</v>
      </c>
      <c r="F32" s="97"/>
      <c r="G32" s="97">
        <v>25.432105401043092</v>
      </c>
      <c r="H32" s="97">
        <v>25.50385464750287</v>
      </c>
      <c r="I32" s="97"/>
      <c r="J32" s="97">
        <f t="shared" si="2"/>
        <v>7.1749246459777538E-2</v>
      </c>
    </row>
    <row r="33" spans="1:10" s="57" customFormat="1" ht="15.75" x14ac:dyDescent="0.25">
      <c r="A33" s="61" t="s">
        <v>149</v>
      </c>
      <c r="B33" s="95">
        <v>124.90591201723197</v>
      </c>
      <c r="C33" s="95">
        <v>125.58544912329786</v>
      </c>
      <c r="D33" s="95"/>
      <c r="E33" s="95">
        <f t="shared" si="1"/>
        <v>0.54403918524861261</v>
      </c>
      <c r="F33" s="95"/>
      <c r="G33" s="95">
        <v>14.589508159202435</v>
      </c>
      <c r="H33" s="95">
        <v>14.668880800523539</v>
      </c>
      <c r="I33" s="95"/>
      <c r="J33" s="95">
        <f t="shared" si="2"/>
        <v>7.9372641321103998E-2</v>
      </c>
    </row>
    <row r="34" spans="1:10" ht="15.75" x14ac:dyDescent="0.25">
      <c r="A34" s="35" t="s">
        <v>160</v>
      </c>
      <c r="B34" s="94">
        <v>124.90591201723197</v>
      </c>
      <c r="C34" s="94">
        <v>125.58544912329786</v>
      </c>
      <c r="D34" s="94"/>
      <c r="E34" s="94">
        <f t="shared" si="1"/>
        <v>0.54403918524861261</v>
      </c>
      <c r="F34" s="94"/>
      <c r="G34" s="94">
        <v>14.589508159202435</v>
      </c>
      <c r="H34" s="94">
        <v>14.668880800523539</v>
      </c>
      <c r="I34" s="94"/>
      <c r="J34" s="94">
        <f t="shared" si="2"/>
        <v>7.9372641321103998E-2</v>
      </c>
    </row>
    <row r="35" spans="1:10" s="57" customFormat="1" ht="15.75" x14ac:dyDescent="0.25">
      <c r="A35" s="61" t="s">
        <v>148</v>
      </c>
      <c r="B35" s="95">
        <v>107.67915407456739</v>
      </c>
      <c r="C35" s="95">
        <v>107.67915407456739</v>
      </c>
      <c r="D35" s="95"/>
      <c r="E35" s="95">
        <f t="shared" si="1"/>
        <v>0</v>
      </c>
      <c r="F35" s="95"/>
      <c r="G35" s="95">
        <v>3.3491488679204693</v>
      </c>
      <c r="H35" s="95">
        <v>3.3491488679204693</v>
      </c>
      <c r="I35" s="95"/>
      <c r="J35" s="95">
        <f t="shared" si="2"/>
        <v>0</v>
      </c>
    </row>
    <row r="36" spans="1:10" ht="15.75" x14ac:dyDescent="0.25">
      <c r="A36" s="35" t="s">
        <v>161</v>
      </c>
      <c r="B36" s="94">
        <v>104.21076579751306</v>
      </c>
      <c r="C36" s="94">
        <v>104.21076579751306</v>
      </c>
      <c r="D36" s="94"/>
      <c r="E36" s="94">
        <f t="shared" si="1"/>
        <v>0</v>
      </c>
      <c r="F36" s="94"/>
      <c r="G36" s="94">
        <v>2.6009943645421063</v>
      </c>
      <c r="H36" s="94">
        <v>2.6009943645421063</v>
      </c>
      <c r="I36" s="94"/>
      <c r="J36" s="94">
        <f t="shared" si="2"/>
        <v>0</v>
      </c>
    </row>
    <row r="37" spans="1:10" s="57" customFormat="1" ht="15.75" x14ac:dyDescent="0.25">
      <c r="A37" s="58" t="s">
        <v>162</v>
      </c>
      <c r="B37" s="95">
        <v>121.76877013422421</v>
      </c>
      <c r="C37" s="95">
        <v>121.76877013422421</v>
      </c>
      <c r="D37" s="95"/>
      <c r="E37" s="95">
        <f t="shared" si="1"/>
        <v>0</v>
      </c>
      <c r="F37" s="95"/>
      <c r="G37" s="95">
        <v>0.74815450337836353</v>
      </c>
      <c r="H37" s="95">
        <v>0.74815450337836353</v>
      </c>
      <c r="I37" s="95"/>
      <c r="J37" s="95">
        <f t="shared" si="2"/>
        <v>0</v>
      </c>
    </row>
    <row r="38" spans="1:10" ht="15.75" x14ac:dyDescent="0.25">
      <c r="A38" s="34" t="s">
        <v>147</v>
      </c>
      <c r="B38" s="94">
        <v>102.12659867612302</v>
      </c>
      <c r="C38" s="94">
        <v>102.12659867612302</v>
      </c>
      <c r="D38" s="94"/>
      <c r="E38" s="94">
        <f t="shared" si="1"/>
        <v>0</v>
      </c>
      <c r="F38" s="94"/>
      <c r="G38" s="94">
        <v>1.6149744798120511</v>
      </c>
      <c r="H38" s="94">
        <v>1.6149744798120511</v>
      </c>
      <c r="I38" s="94"/>
      <c r="J38" s="94">
        <f t="shared" si="2"/>
        <v>0</v>
      </c>
    </row>
    <row r="39" spans="1:10" s="57" customFormat="1" ht="15.75" x14ac:dyDescent="0.25">
      <c r="A39" s="58" t="s">
        <v>84</v>
      </c>
      <c r="B39" s="95">
        <v>100</v>
      </c>
      <c r="C39" s="95">
        <v>100</v>
      </c>
      <c r="D39" s="95"/>
      <c r="E39" s="95">
        <f t="shared" si="1"/>
        <v>0</v>
      </c>
      <c r="F39" s="95"/>
      <c r="G39" s="95">
        <v>1.3959538897111061</v>
      </c>
      <c r="H39" s="95">
        <v>1.3959538897111061</v>
      </c>
      <c r="I39" s="95"/>
      <c r="J39" s="95">
        <f t="shared" si="2"/>
        <v>0</v>
      </c>
    </row>
    <row r="40" spans="1:10" ht="15.75" x14ac:dyDescent="0.25">
      <c r="A40" s="35" t="s">
        <v>86</v>
      </c>
      <c r="B40" s="94">
        <v>118.13936217755054</v>
      </c>
      <c r="C40" s="94">
        <v>118.13936217755054</v>
      </c>
      <c r="D40" s="94"/>
      <c r="E40" s="94">
        <f t="shared" si="1"/>
        <v>0</v>
      </c>
      <c r="F40" s="94"/>
      <c r="G40" s="94">
        <v>0.21902059010094496</v>
      </c>
      <c r="H40" s="94">
        <v>0.21902059010094491</v>
      </c>
      <c r="I40" s="94"/>
      <c r="J40" s="94">
        <f t="shared" si="2"/>
        <v>0</v>
      </c>
    </row>
    <row r="41" spans="1:10" s="57" customFormat="1" ht="15.75" x14ac:dyDescent="0.25">
      <c r="A41" s="61" t="s">
        <v>146</v>
      </c>
      <c r="B41" s="95">
        <v>84.968429976877729</v>
      </c>
      <c r="C41" s="95">
        <v>84.8582401718146</v>
      </c>
      <c r="D41" s="95"/>
      <c r="E41" s="95">
        <f t="shared" si="1"/>
        <v>-0.12968323069298959</v>
      </c>
      <c r="F41" s="95"/>
      <c r="G41" s="95">
        <v>5.8784738941081329</v>
      </c>
      <c r="H41" s="95">
        <v>5.8708504992468082</v>
      </c>
      <c r="I41" s="95"/>
      <c r="J41" s="95">
        <f t="shared" si="2"/>
        <v>-7.6233948613246838E-3</v>
      </c>
    </row>
    <row r="42" spans="1:10" ht="15.75" x14ac:dyDescent="0.25">
      <c r="A42" s="35" t="s">
        <v>17</v>
      </c>
      <c r="B42" s="94">
        <v>72.412882095926847</v>
      </c>
      <c r="C42" s="94">
        <v>72.243300843219174</v>
      </c>
      <c r="D42" s="94"/>
      <c r="E42" s="94">
        <f t="shared" si="1"/>
        <v>-0.23418658089457978</v>
      </c>
      <c r="F42" s="94"/>
      <c r="G42" s="94">
        <v>3.2552654521028646</v>
      </c>
      <c r="H42" s="94">
        <v>3.2476420572415425</v>
      </c>
      <c r="I42" s="94"/>
      <c r="J42" s="94">
        <f t="shared" si="2"/>
        <v>-7.6233948613220193E-3</v>
      </c>
    </row>
    <row r="43" spans="1:10" s="57" customFormat="1" ht="15.75" x14ac:dyDescent="0.25">
      <c r="A43" s="58" t="s">
        <v>88</v>
      </c>
      <c r="B43" s="95">
        <v>97.709840830703527</v>
      </c>
      <c r="C43" s="95">
        <v>97.709840830703527</v>
      </c>
      <c r="D43" s="95"/>
      <c r="E43" s="95">
        <f t="shared" si="1"/>
        <v>0</v>
      </c>
      <c r="F43" s="95"/>
      <c r="G43" s="95">
        <v>1.7071864379589399</v>
      </c>
      <c r="H43" s="95">
        <v>1.7071864379589397</v>
      </c>
      <c r="I43" s="95"/>
      <c r="J43" s="95">
        <f t="shared" si="2"/>
        <v>0</v>
      </c>
    </row>
    <row r="44" spans="1:10" ht="15.75" x14ac:dyDescent="0.25">
      <c r="A44" s="35" t="s">
        <v>90</v>
      </c>
      <c r="B44" s="94">
        <v>135.54671882237798</v>
      </c>
      <c r="C44" s="94">
        <v>135.54671882237798</v>
      </c>
      <c r="D44" s="94"/>
      <c r="E44" s="94">
        <f t="shared" si="1"/>
        <v>0</v>
      </c>
      <c r="F44" s="94"/>
      <c r="G44" s="94">
        <v>0.9160220040463275</v>
      </c>
      <c r="H44" s="94">
        <v>0.91602200404632739</v>
      </c>
      <c r="I44" s="94"/>
      <c r="J44" s="94">
        <f t="shared" si="2"/>
        <v>0</v>
      </c>
    </row>
    <row r="45" spans="1:10" s="57" customFormat="1" ht="15.75" x14ac:dyDescent="0.25">
      <c r="A45" s="55" t="s">
        <v>250</v>
      </c>
      <c r="B45" s="96">
        <v>98.221613012417507</v>
      </c>
      <c r="C45" s="96">
        <v>97.929386668970039</v>
      </c>
      <c r="D45" s="96"/>
      <c r="E45" s="96">
        <f t="shared" si="1"/>
        <v>-0.29751735334515583</v>
      </c>
      <c r="F45" s="96"/>
      <c r="G45" s="96">
        <v>8.5591933781582128</v>
      </c>
      <c r="H45" s="96">
        <v>8.5337282925518227</v>
      </c>
      <c r="I45" s="96"/>
      <c r="J45" s="96">
        <f t="shared" si="2"/>
        <v>-2.5465085606390048E-2</v>
      </c>
    </row>
    <row r="46" spans="1:10" ht="15.75" x14ac:dyDescent="0.25">
      <c r="A46" s="34" t="s">
        <v>145</v>
      </c>
      <c r="B46" s="94">
        <v>100.27757839219535</v>
      </c>
      <c r="C46" s="94">
        <v>100.30717194983778</v>
      </c>
      <c r="D46" s="94"/>
      <c r="E46" s="94">
        <f t="shared" si="1"/>
        <v>2.9511639707413551E-2</v>
      </c>
      <c r="F46" s="94"/>
      <c r="G46" s="94">
        <v>2.0751758220936352</v>
      </c>
      <c r="H46" s="94">
        <v>2.0757882405055468</v>
      </c>
      <c r="I46" s="94"/>
      <c r="J46" s="94">
        <f t="shared" si="2"/>
        <v>6.1241841191161939E-4</v>
      </c>
    </row>
    <row r="47" spans="1:10" s="57" customFormat="1" ht="15.75" x14ac:dyDescent="0.25">
      <c r="A47" s="58" t="s">
        <v>163</v>
      </c>
      <c r="B47" s="95">
        <v>100.27757839219535</v>
      </c>
      <c r="C47" s="95">
        <v>100.30717194983778</v>
      </c>
      <c r="D47" s="95"/>
      <c r="E47" s="95">
        <f t="shared" si="1"/>
        <v>2.9511639707413551E-2</v>
      </c>
      <c r="F47" s="95"/>
      <c r="G47" s="95">
        <v>2.0751758220936352</v>
      </c>
      <c r="H47" s="95">
        <v>2.0757882405055468</v>
      </c>
      <c r="I47" s="95"/>
      <c r="J47" s="95">
        <f t="shared" si="2"/>
        <v>6.1241841191161939E-4</v>
      </c>
    </row>
    <row r="48" spans="1:10" ht="15.75" x14ac:dyDescent="0.25">
      <c r="A48" s="34" t="s">
        <v>92</v>
      </c>
      <c r="B48" s="94">
        <v>95.679319648049514</v>
      </c>
      <c r="C48" s="94">
        <v>95.679319648049514</v>
      </c>
      <c r="D48" s="94"/>
      <c r="E48" s="94">
        <f t="shared" si="1"/>
        <v>0</v>
      </c>
      <c r="F48" s="94"/>
      <c r="G48" s="94">
        <v>0.29909888786289757</v>
      </c>
      <c r="H48" s="94">
        <v>0.29909888786289757</v>
      </c>
      <c r="I48" s="94"/>
      <c r="J48" s="94">
        <f t="shared" si="2"/>
        <v>0</v>
      </c>
    </row>
    <row r="49" spans="1:10" s="57" customFormat="1" ht="15.75" x14ac:dyDescent="0.25">
      <c r="A49" s="58" t="s">
        <v>93</v>
      </c>
      <c r="B49" s="95">
        <v>95.679319648049514</v>
      </c>
      <c r="C49" s="95">
        <v>95.679319648049514</v>
      </c>
      <c r="D49" s="95"/>
      <c r="E49" s="95">
        <f t="shared" si="1"/>
        <v>0</v>
      </c>
      <c r="F49" s="95"/>
      <c r="G49" s="95">
        <v>0.29909888786289757</v>
      </c>
      <c r="H49" s="95">
        <v>0.29909888786289757</v>
      </c>
      <c r="I49" s="95"/>
      <c r="J49" s="95">
        <f t="shared" si="2"/>
        <v>0</v>
      </c>
    </row>
    <row r="50" spans="1:10" ht="15.75" x14ac:dyDescent="0.25">
      <c r="A50" s="34" t="s">
        <v>94</v>
      </c>
      <c r="B50" s="94">
        <v>86.005389919327854</v>
      </c>
      <c r="C50" s="94">
        <v>85.318292275368975</v>
      </c>
      <c r="D50" s="94"/>
      <c r="E50" s="94">
        <f t="shared" si="1"/>
        <v>-0.79890067890322491</v>
      </c>
      <c r="F50" s="94"/>
      <c r="G50" s="94">
        <v>2.1182721800023954</v>
      </c>
      <c r="H50" s="94">
        <v>2.1013492891753383</v>
      </c>
      <c r="I50" s="94"/>
      <c r="J50" s="94">
        <f t="shared" si="2"/>
        <v>-1.6922890827057113E-2</v>
      </c>
    </row>
    <row r="51" spans="1:10" s="57" customFormat="1" ht="15.75" x14ac:dyDescent="0.25">
      <c r="A51" s="58" t="s">
        <v>164</v>
      </c>
      <c r="B51" s="95">
        <v>84.956812629870129</v>
      </c>
      <c r="C51" s="95">
        <v>84.181686922287554</v>
      </c>
      <c r="D51" s="95"/>
      <c r="E51" s="95">
        <f t="shared" si="1"/>
        <v>-0.91237616335673177</v>
      </c>
      <c r="F51" s="95"/>
      <c r="G51" s="95">
        <v>1.8851497091381337</v>
      </c>
      <c r="H51" s="95">
        <v>1.8679500525483683</v>
      </c>
      <c r="I51" s="95"/>
      <c r="J51" s="95">
        <f t="shared" si="2"/>
        <v>-1.7199656589765411E-2</v>
      </c>
    </row>
    <row r="52" spans="1:10" ht="15.75" x14ac:dyDescent="0.25">
      <c r="A52" s="35" t="s">
        <v>97</v>
      </c>
      <c r="B52" s="94">
        <v>95.541127890973442</v>
      </c>
      <c r="C52" s="94">
        <v>95.654555451313996</v>
      </c>
      <c r="D52" s="94"/>
      <c r="E52" s="94">
        <f t="shared" si="1"/>
        <v>0.11872118619951078</v>
      </c>
      <c r="F52" s="94"/>
      <c r="G52" s="94">
        <v>0.23312247086426199</v>
      </c>
      <c r="H52" s="94">
        <v>0.23339923662696968</v>
      </c>
      <c r="I52" s="94"/>
      <c r="J52" s="94">
        <f t="shared" si="2"/>
        <v>2.7676576270768694E-4</v>
      </c>
    </row>
    <row r="53" spans="1:10" s="57" customFormat="1" ht="15.75" x14ac:dyDescent="0.25">
      <c r="A53" s="61" t="s">
        <v>144</v>
      </c>
      <c r="B53" s="95">
        <v>94.154969263306398</v>
      </c>
      <c r="C53" s="95">
        <v>94.49627215026419</v>
      </c>
      <c r="D53" s="95"/>
      <c r="E53" s="95">
        <f t="shared" si="1"/>
        <v>0.3624905723279781</v>
      </c>
      <c r="F53" s="95"/>
      <c r="G53" s="95">
        <v>0.83543013060964166</v>
      </c>
      <c r="H53" s="95">
        <v>0.83845848607148887</v>
      </c>
      <c r="I53" s="95"/>
      <c r="J53" s="95">
        <f t="shared" si="2"/>
        <v>3.0283554618472097E-3</v>
      </c>
    </row>
    <row r="54" spans="1:10" ht="15.75" x14ac:dyDescent="0.25">
      <c r="A54" s="35" t="s">
        <v>165</v>
      </c>
      <c r="B54" s="94">
        <v>94.154969263306398</v>
      </c>
      <c r="C54" s="94">
        <v>94.49627215026419</v>
      </c>
      <c r="D54" s="94"/>
      <c r="E54" s="94">
        <f t="shared" si="1"/>
        <v>0.3624905723279781</v>
      </c>
      <c r="F54" s="94"/>
      <c r="G54" s="94">
        <v>0.83543013060964166</v>
      </c>
      <c r="H54" s="94">
        <v>0.83845848607148887</v>
      </c>
      <c r="I54" s="94"/>
      <c r="J54" s="94">
        <f t="shared" si="2"/>
        <v>3.0283554618472097E-3</v>
      </c>
    </row>
    <row r="55" spans="1:10" s="57" customFormat="1" ht="15.75" x14ac:dyDescent="0.25">
      <c r="A55" s="61" t="s">
        <v>143</v>
      </c>
      <c r="B55" s="95">
        <v>95.019715751799154</v>
      </c>
      <c r="C55" s="95">
        <v>93.544007933973759</v>
      </c>
      <c r="D55" s="95"/>
      <c r="E55" s="95">
        <f t="shared" si="1"/>
        <v>-1.5530543384070783</v>
      </c>
      <c r="F55" s="95"/>
      <c r="G55" s="95">
        <v>0.52700608851372088</v>
      </c>
      <c r="H55" s="95">
        <v>0.5188213975923891</v>
      </c>
      <c r="I55" s="95"/>
      <c r="J55" s="95">
        <f t="shared" si="2"/>
        <v>-8.1846909213317831E-3</v>
      </c>
    </row>
    <row r="56" spans="1:10" ht="15.75" x14ac:dyDescent="0.25">
      <c r="A56" s="35" t="s">
        <v>166</v>
      </c>
      <c r="B56" s="94">
        <v>95.019715751799154</v>
      </c>
      <c r="C56" s="94">
        <v>93.544007933973759</v>
      </c>
      <c r="D56" s="94"/>
      <c r="E56" s="94">
        <f t="shared" si="1"/>
        <v>-1.5530543384070783</v>
      </c>
      <c r="F56" s="94"/>
      <c r="G56" s="94">
        <v>0.52700608851372088</v>
      </c>
      <c r="H56" s="94">
        <v>0.5188213975923891</v>
      </c>
      <c r="I56" s="94"/>
      <c r="J56" s="94">
        <f t="shared" si="2"/>
        <v>-8.1846909213317831E-3</v>
      </c>
    </row>
    <row r="57" spans="1:10" s="57" customFormat="1" ht="15.75" x14ac:dyDescent="0.25">
      <c r="A57" s="61" t="s">
        <v>142</v>
      </c>
      <c r="B57" s="95">
        <v>111.41026127615591</v>
      </c>
      <c r="C57" s="95">
        <v>111.24553696760486</v>
      </c>
      <c r="D57" s="95"/>
      <c r="E57" s="95">
        <f t="shared" si="1"/>
        <v>-0.14785380328903308</v>
      </c>
      <c r="F57" s="95"/>
      <c r="G57" s="95">
        <v>2.7042102690759244</v>
      </c>
      <c r="H57" s="95">
        <v>2.7002119913441627</v>
      </c>
      <c r="I57" s="95"/>
      <c r="J57" s="95">
        <f t="shared" si="2"/>
        <v>-3.9982777317617568E-3</v>
      </c>
    </row>
    <row r="58" spans="1:10" ht="15.75" x14ac:dyDescent="0.25">
      <c r="A58" s="35" t="s">
        <v>99</v>
      </c>
      <c r="B58" s="94">
        <v>98.944770840234753</v>
      </c>
      <c r="C58" s="94">
        <v>98.712420026930957</v>
      </c>
      <c r="D58" s="94"/>
      <c r="E58" s="94">
        <f t="shared" si="1"/>
        <v>-0.23482879522654931</v>
      </c>
      <c r="F58" s="94"/>
      <c r="G58" s="94">
        <v>1.7026352019155606</v>
      </c>
      <c r="H58" s="94">
        <v>1.6986369241837991</v>
      </c>
      <c r="I58" s="94"/>
      <c r="J58" s="94">
        <f t="shared" si="2"/>
        <v>-3.9982777317615348E-3</v>
      </c>
    </row>
    <row r="59" spans="1:10" s="57" customFormat="1" ht="15.75" x14ac:dyDescent="0.25">
      <c r="A59" s="58" t="s">
        <v>167</v>
      </c>
      <c r="B59" s="95">
        <v>141.77364173348306</v>
      </c>
      <c r="C59" s="95">
        <v>141.77364173348306</v>
      </c>
      <c r="D59" s="95"/>
      <c r="E59" s="95">
        <f t="shared" si="1"/>
        <v>0</v>
      </c>
      <c r="F59" s="95"/>
      <c r="G59" s="95">
        <v>1.0015750671603638</v>
      </c>
      <c r="H59" s="95">
        <v>1.0015750671603636</v>
      </c>
      <c r="I59" s="95"/>
      <c r="J59" s="95">
        <f t="shared" si="2"/>
        <v>0</v>
      </c>
    </row>
    <row r="60" spans="1:10" ht="15.75" x14ac:dyDescent="0.25">
      <c r="A60" s="33" t="s">
        <v>2</v>
      </c>
      <c r="B60" s="97">
        <v>125.69250130325075</v>
      </c>
      <c r="C60" s="97">
        <v>125.72174159517944</v>
      </c>
      <c r="D60" s="97"/>
      <c r="E60" s="97">
        <f t="shared" si="1"/>
        <v>2.3263354317482055E-2</v>
      </c>
      <c r="F60" s="97"/>
      <c r="G60" s="97">
        <v>6.8121925366871565</v>
      </c>
      <c r="H60" s="97">
        <v>6.8137772811737554</v>
      </c>
      <c r="I60" s="97"/>
      <c r="J60" s="97">
        <f t="shared" si="2"/>
        <v>1.5847444865988436E-3</v>
      </c>
    </row>
    <row r="61" spans="1:10" s="57" customFormat="1" ht="15.75" x14ac:dyDescent="0.25">
      <c r="A61" s="61" t="s">
        <v>141</v>
      </c>
      <c r="B61" s="95">
        <v>103.65589310194214</v>
      </c>
      <c r="C61" s="95">
        <v>103.70548896609152</v>
      </c>
      <c r="D61" s="95"/>
      <c r="E61" s="95">
        <f t="shared" si="1"/>
        <v>4.7846642062698841E-2</v>
      </c>
      <c r="F61" s="95"/>
      <c r="G61" s="95">
        <v>3.3121331367874309</v>
      </c>
      <c r="H61" s="95">
        <v>3.3137178812740293</v>
      </c>
      <c r="I61" s="95"/>
      <c r="J61" s="95">
        <f t="shared" si="2"/>
        <v>1.5847444865983995E-3</v>
      </c>
    </row>
    <row r="62" spans="1:10" ht="15.75" x14ac:dyDescent="0.25">
      <c r="A62" s="35" t="s">
        <v>102</v>
      </c>
      <c r="B62" s="94">
        <v>106.98514444514331</v>
      </c>
      <c r="C62" s="94">
        <v>107.05039813547641</v>
      </c>
      <c r="D62" s="94"/>
      <c r="E62" s="94">
        <f t="shared" si="1"/>
        <v>6.0993225434735621E-2</v>
      </c>
      <c r="F62" s="94"/>
      <c r="G62" s="94">
        <v>2.5982303367347868</v>
      </c>
      <c r="H62" s="94">
        <v>2.5998150812213847</v>
      </c>
      <c r="I62" s="94"/>
      <c r="J62" s="94">
        <f t="shared" si="2"/>
        <v>1.5847444865979554E-3</v>
      </c>
    </row>
    <row r="63" spans="1:10" s="57" customFormat="1" ht="15.75" x14ac:dyDescent="0.25">
      <c r="A63" s="58" t="s">
        <v>168</v>
      </c>
      <c r="B63" s="95">
        <v>93.110553321122765</v>
      </c>
      <c r="C63" s="95">
        <v>93.110553321122765</v>
      </c>
      <c r="D63" s="95"/>
      <c r="E63" s="95">
        <f t="shared" si="1"/>
        <v>0</v>
      </c>
      <c r="F63" s="95"/>
      <c r="G63" s="95">
        <v>0.71390280005264428</v>
      </c>
      <c r="H63" s="95">
        <v>0.71390280005264428</v>
      </c>
      <c r="I63" s="95"/>
      <c r="J63" s="95">
        <f t="shared" si="2"/>
        <v>0</v>
      </c>
    </row>
    <row r="64" spans="1:10" ht="15.75" x14ac:dyDescent="0.25">
      <c r="A64" s="34" t="s">
        <v>104</v>
      </c>
      <c r="B64" s="94">
        <v>157.34756115310969</v>
      </c>
      <c r="C64" s="94">
        <v>157.34756115310969</v>
      </c>
      <c r="D64" s="94"/>
      <c r="E64" s="94">
        <f t="shared" si="1"/>
        <v>0</v>
      </c>
      <c r="F64" s="94"/>
      <c r="G64" s="94">
        <v>3.5000593998997265</v>
      </c>
      <c r="H64" s="94">
        <v>3.500059399899726</v>
      </c>
      <c r="I64" s="94"/>
      <c r="J64" s="94">
        <f t="shared" si="2"/>
        <v>0</v>
      </c>
    </row>
    <row r="65" spans="1:10" s="57" customFormat="1" ht="15.75" x14ac:dyDescent="0.25">
      <c r="A65" s="58" t="s">
        <v>19</v>
      </c>
      <c r="B65" s="95">
        <v>163.57117066583655</v>
      </c>
      <c r="C65" s="95">
        <v>163.57117066583655</v>
      </c>
      <c r="D65" s="95"/>
      <c r="E65" s="95">
        <f t="shared" si="1"/>
        <v>0</v>
      </c>
      <c r="F65" s="95"/>
      <c r="G65" s="95">
        <v>2.8659697635359938</v>
      </c>
      <c r="H65" s="95">
        <v>2.8659697635359938</v>
      </c>
      <c r="I65" s="95"/>
      <c r="J65" s="95">
        <f t="shared" si="2"/>
        <v>0</v>
      </c>
    </row>
    <row r="66" spans="1:10" ht="15.75" x14ac:dyDescent="0.25">
      <c r="A66" s="35" t="s">
        <v>106</v>
      </c>
      <c r="B66" s="94">
        <v>146.66666666666663</v>
      </c>
      <c r="C66" s="94">
        <v>146.66666666666663</v>
      </c>
      <c r="D66" s="94"/>
      <c r="E66" s="94">
        <f t="shared" si="1"/>
        <v>0</v>
      </c>
      <c r="F66" s="94"/>
      <c r="G66" s="94">
        <v>0.10298628775933032</v>
      </c>
      <c r="H66" s="94">
        <v>0.1029862877593303</v>
      </c>
      <c r="I66" s="94"/>
      <c r="J66" s="94">
        <f t="shared" si="2"/>
        <v>0</v>
      </c>
    </row>
    <row r="67" spans="1:10" s="57" customFormat="1" ht="15.75" x14ac:dyDescent="0.25">
      <c r="A67" s="58" t="s">
        <v>108</v>
      </c>
      <c r="B67" s="95">
        <v>132.09195402298855</v>
      </c>
      <c r="C67" s="95">
        <v>132.09195402298855</v>
      </c>
      <c r="D67" s="95"/>
      <c r="E67" s="95">
        <f t="shared" si="1"/>
        <v>0</v>
      </c>
      <c r="F67" s="95"/>
      <c r="G67" s="95">
        <v>0.531103348604402</v>
      </c>
      <c r="H67" s="95">
        <v>0.53110334860440189</v>
      </c>
      <c r="I67" s="95"/>
      <c r="J67" s="95">
        <f t="shared" si="2"/>
        <v>0</v>
      </c>
    </row>
    <row r="68" spans="1:10" ht="15.75" x14ac:dyDescent="0.25">
      <c r="A68" s="33" t="s">
        <v>3</v>
      </c>
      <c r="B68" s="97">
        <v>101.50327625840072</v>
      </c>
      <c r="C68" s="97">
        <v>101.23086820908144</v>
      </c>
      <c r="D68" s="97"/>
      <c r="E68" s="97">
        <f t="shared" si="1"/>
        <v>-0.26837365192607932</v>
      </c>
      <c r="F68" s="97"/>
      <c r="G68" s="97">
        <v>5.5196185483345772</v>
      </c>
      <c r="H68" s="97">
        <v>5.5048053464640239</v>
      </c>
      <c r="I68" s="97"/>
      <c r="J68" s="97">
        <f t="shared" si="2"/>
        <v>-1.481320187055335E-2</v>
      </c>
    </row>
    <row r="69" spans="1:10" s="57" customFormat="1" ht="15.75" x14ac:dyDescent="0.25">
      <c r="A69" s="61" t="s">
        <v>150</v>
      </c>
      <c r="B69" s="95">
        <v>93.164908641159087</v>
      </c>
      <c r="C69" s="95">
        <v>92.589575280687299</v>
      </c>
      <c r="D69" s="95"/>
      <c r="E69" s="95">
        <f t="shared" si="1"/>
        <v>-0.61754298787302098</v>
      </c>
      <c r="F69" s="95"/>
      <c r="G69" s="95">
        <v>2.398732098242168</v>
      </c>
      <c r="H69" s="95">
        <v>2.3839188963716142</v>
      </c>
      <c r="I69" s="95"/>
      <c r="J69" s="95">
        <f t="shared" si="2"/>
        <v>-1.4813201870553794E-2</v>
      </c>
    </row>
    <row r="70" spans="1:10" ht="15.75" x14ac:dyDescent="0.25">
      <c r="A70" s="35" t="s">
        <v>109</v>
      </c>
      <c r="B70" s="94">
        <v>99.211831679691684</v>
      </c>
      <c r="C70" s="94">
        <v>97.867146477822402</v>
      </c>
      <c r="D70" s="94"/>
      <c r="E70" s="94">
        <f t="shared" si="1"/>
        <v>-1.3553677813455178</v>
      </c>
      <c r="F70" s="94"/>
      <c r="G70" s="94">
        <v>1.7189373133300276</v>
      </c>
      <c r="H70" s="94">
        <v>1.6956393908036265</v>
      </c>
      <c r="I70" s="94"/>
      <c r="J70" s="94">
        <f t="shared" si="2"/>
        <v>-2.3297922526401171E-2</v>
      </c>
    </row>
    <row r="71" spans="1:10" s="57" customFormat="1" ht="15.75" x14ac:dyDescent="0.25">
      <c r="A71" s="58" t="s">
        <v>169</v>
      </c>
      <c r="B71" s="95">
        <v>64.876469063665212</v>
      </c>
      <c r="C71" s="95">
        <v>66.527627731422186</v>
      </c>
      <c r="D71" s="95"/>
      <c r="E71" s="95">
        <f t="shared" ref="E71:E115" si="3">((C71/B71-1)*100)</f>
        <v>2.5450809693983834</v>
      </c>
      <c r="F71" s="95"/>
      <c r="G71" s="95">
        <v>0.33508109778639883</v>
      </c>
      <c r="H71" s="95">
        <v>0.34360918303821164</v>
      </c>
      <c r="I71" s="95"/>
      <c r="J71" s="95">
        <f t="shared" si="2"/>
        <v>8.5280852518128114E-3</v>
      </c>
    </row>
    <row r="72" spans="1:10" ht="15.75" x14ac:dyDescent="0.25">
      <c r="A72" s="35" t="s">
        <v>170</v>
      </c>
      <c r="B72" s="94">
        <v>105.85979965943839</v>
      </c>
      <c r="C72" s="94">
        <v>105.84648261514137</v>
      </c>
      <c r="D72" s="94"/>
      <c r="E72" s="94">
        <f t="shared" si="3"/>
        <v>-1.2579888059360833E-2</v>
      </c>
      <c r="F72" s="94"/>
      <c r="G72" s="94">
        <v>0.3447136871257418</v>
      </c>
      <c r="H72" s="94">
        <v>0.34467032252977609</v>
      </c>
      <c r="I72" s="94"/>
      <c r="J72" s="94">
        <f t="shared" ref="J72:J115" si="4">H72-G72</f>
        <v>-4.3364595965711406E-5</v>
      </c>
    </row>
    <row r="73" spans="1:10" s="57" customFormat="1" ht="15.75" x14ac:dyDescent="0.25">
      <c r="A73" s="61" t="s">
        <v>111</v>
      </c>
      <c r="B73" s="95">
        <v>109.00162114241796</v>
      </c>
      <c r="C73" s="95">
        <v>109.00162114241796</v>
      </c>
      <c r="D73" s="95"/>
      <c r="E73" s="95">
        <f t="shared" si="3"/>
        <v>0</v>
      </c>
      <c r="F73" s="95"/>
      <c r="G73" s="95">
        <v>3.1208864500924096</v>
      </c>
      <c r="H73" s="95">
        <v>3.1208864500924096</v>
      </c>
      <c r="I73" s="95"/>
      <c r="J73" s="95">
        <f t="shared" si="4"/>
        <v>0</v>
      </c>
    </row>
    <row r="74" spans="1:10" ht="15.75" x14ac:dyDescent="0.25">
      <c r="A74" s="35" t="s">
        <v>171</v>
      </c>
      <c r="B74" s="94">
        <v>111.27597451310695</v>
      </c>
      <c r="C74" s="94">
        <v>111.27597451310695</v>
      </c>
      <c r="D74" s="94"/>
      <c r="E74" s="94">
        <f t="shared" si="3"/>
        <v>0</v>
      </c>
      <c r="F74" s="94"/>
      <c r="G74" s="94">
        <v>1.0866853834896237</v>
      </c>
      <c r="H74" s="94">
        <v>1.0866853834896237</v>
      </c>
      <c r="I74" s="94"/>
      <c r="J74" s="94">
        <f t="shared" si="4"/>
        <v>0</v>
      </c>
    </row>
    <row r="75" spans="1:10" s="57" customFormat="1" ht="15.75" x14ac:dyDescent="0.25">
      <c r="A75" s="58" t="s">
        <v>172</v>
      </c>
      <c r="B75" s="95">
        <v>90.405451110473777</v>
      </c>
      <c r="C75" s="95">
        <v>90.405451110473777</v>
      </c>
      <c r="D75" s="95"/>
      <c r="E75" s="95">
        <f t="shared" si="3"/>
        <v>0</v>
      </c>
      <c r="F75" s="95"/>
      <c r="G75" s="95">
        <v>0.37123964880871702</v>
      </c>
      <c r="H75" s="95">
        <v>0.37123964880871696</v>
      </c>
      <c r="I75" s="95"/>
      <c r="J75" s="95">
        <f t="shared" si="4"/>
        <v>0</v>
      </c>
    </row>
    <row r="76" spans="1:10" ht="15.75" x14ac:dyDescent="0.25">
      <c r="A76" s="35" t="s">
        <v>173</v>
      </c>
      <c r="B76" s="94">
        <v>112.6706111272193</v>
      </c>
      <c r="C76" s="94">
        <v>112.6706111272193</v>
      </c>
      <c r="D76" s="94"/>
      <c r="E76" s="94">
        <f t="shared" si="3"/>
        <v>0</v>
      </c>
      <c r="F76" s="94"/>
      <c r="G76" s="94">
        <v>1.662961417794069</v>
      </c>
      <c r="H76" s="94">
        <v>1.662961417794069</v>
      </c>
      <c r="I76" s="94"/>
      <c r="J76" s="94">
        <f t="shared" si="4"/>
        <v>0</v>
      </c>
    </row>
    <row r="77" spans="1:10" s="57" customFormat="1" ht="15.75" x14ac:dyDescent="0.25">
      <c r="A77" s="55" t="s">
        <v>4</v>
      </c>
      <c r="B77" s="96">
        <v>100.1146600585961</v>
      </c>
      <c r="C77" s="96">
        <v>100.1146600585961</v>
      </c>
      <c r="D77" s="96"/>
      <c r="E77" s="96">
        <f t="shared" si="3"/>
        <v>0</v>
      </c>
      <c r="F77" s="96"/>
      <c r="G77" s="96">
        <v>4.7564782634869509</v>
      </c>
      <c r="H77" s="96">
        <v>4.7564782634869509</v>
      </c>
      <c r="I77" s="96"/>
      <c r="J77" s="96">
        <f t="shared" si="4"/>
        <v>0</v>
      </c>
    </row>
    <row r="78" spans="1:10" ht="15.75" x14ac:dyDescent="0.25">
      <c r="A78" s="34" t="s">
        <v>140</v>
      </c>
      <c r="B78" s="94">
        <v>80.924501030557465</v>
      </c>
      <c r="C78" s="94">
        <v>80.924501030557465</v>
      </c>
      <c r="D78" s="94"/>
      <c r="E78" s="94">
        <f t="shared" si="3"/>
        <v>0</v>
      </c>
      <c r="F78" s="94"/>
      <c r="G78" s="94">
        <v>0.93823466931436372</v>
      </c>
      <c r="H78" s="94">
        <v>0.93823466931436372</v>
      </c>
      <c r="I78" s="94"/>
      <c r="J78" s="94">
        <f t="shared" si="4"/>
        <v>0</v>
      </c>
    </row>
    <row r="79" spans="1:10" s="57" customFormat="1" ht="15.75" x14ac:dyDescent="0.25">
      <c r="A79" s="58" t="s">
        <v>174</v>
      </c>
      <c r="B79" s="95">
        <v>80.924501030557465</v>
      </c>
      <c r="C79" s="95">
        <v>80.924501030557465</v>
      </c>
      <c r="D79" s="95"/>
      <c r="E79" s="95">
        <f t="shared" si="3"/>
        <v>0</v>
      </c>
      <c r="F79" s="95"/>
      <c r="G79" s="95">
        <v>0.93823466931436372</v>
      </c>
      <c r="H79" s="95">
        <v>0.93823466931436372</v>
      </c>
      <c r="I79" s="95"/>
      <c r="J79" s="95">
        <f t="shared" si="4"/>
        <v>0</v>
      </c>
    </row>
    <row r="80" spans="1:10" ht="15.75" x14ac:dyDescent="0.25">
      <c r="A80" s="34" t="s">
        <v>139</v>
      </c>
      <c r="B80" s="94">
        <v>106.30932390895443</v>
      </c>
      <c r="C80" s="94">
        <v>106.30932390895443</v>
      </c>
      <c r="D80" s="94"/>
      <c r="E80" s="94">
        <f t="shared" si="3"/>
        <v>0</v>
      </c>
      <c r="F80" s="94"/>
      <c r="G80" s="94">
        <v>3.8182435941725874</v>
      </c>
      <c r="H80" s="94">
        <v>3.818243594172587</v>
      </c>
      <c r="I80" s="94"/>
      <c r="J80" s="94">
        <f t="shared" si="4"/>
        <v>0</v>
      </c>
    </row>
    <row r="81" spans="1:10" s="57" customFormat="1" ht="15.75" x14ac:dyDescent="0.25">
      <c r="A81" s="58" t="s">
        <v>175</v>
      </c>
      <c r="B81" s="95">
        <v>106.30932390895443</v>
      </c>
      <c r="C81" s="95">
        <v>106.30932390895443</v>
      </c>
      <c r="D81" s="95"/>
      <c r="E81" s="95">
        <f t="shared" si="3"/>
        <v>0</v>
      </c>
      <c r="F81" s="95"/>
      <c r="G81" s="95">
        <v>3.8182435941725874</v>
      </c>
      <c r="H81" s="95">
        <v>3.818243594172587</v>
      </c>
      <c r="I81" s="95"/>
      <c r="J81" s="95">
        <f t="shared" si="4"/>
        <v>0</v>
      </c>
    </row>
    <row r="82" spans="1:10" ht="15.75" x14ac:dyDescent="0.25">
      <c r="A82" s="33" t="s">
        <v>130</v>
      </c>
      <c r="B82" s="97">
        <v>99.911722105898576</v>
      </c>
      <c r="C82" s="97">
        <v>99.666145400486442</v>
      </c>
      <c r="D82" s="97"/>
      <c r="E82" s="97">
        <f t="shared" si="3"/>
        <v>-0.24579368690276215</v>
      </c>
      <c r="F82" s="97"/>
      <c r="G82" s="97">
        <v>5.0986944071684084</v>
      </c>
      <c r="H82" s="97">
        <v>5.0861621382011242</v>
      </c>
      <c r="I82" s="97"/>
      <c r="J82" s="97">
        <f t="shared" si="4"/>
        <v>-1.253226896728421E-2</v>
      </c>
    </row>
    <row r="83" spans="1:10" s="57" customFormat="1" ht="15.75" x14ac:dyDescent="0.25">
      <c r="A83" s="61" t="s">
        <v>138</v>
      </c>
      <c r="B83" s="95">
        <v>90.616019652201174</v>
      </c>
      <c r="C83" s="95">
        <v>90.114151686883346</v>
      </c>
      <c r="D83" s="95"/>
      <c r="E83" s="95">
        <f t="shared" si="3"/>
        <v>-0.55384022300259961</v>
      </c>
      <c r="F83" s="95"/>
      <c r="G83" s="95">
        <v>2.4569426660832807</v>
      </c>
      <c r="H83" s="95">
        <v>2.4433351293423993</v>
      </c>
      <c r="I83" s="95"/>
      <c r="J83" s="95">
        <f t="shared" si="4"/>
        <v>-1.3607536740881443E-2</v>
      </c>
    </row>
    <row r="84" spans="1:10" ht="15.75" x14ac:dyDescent="0.25">
      <c r="A84" s="35" t="s">
        <v>176</v>
      </c>
      <c r="B84" s="94">
        <v>75.402514120404135</v>
      </c>
      <c r="C84" s="94">
        <v>75.402514120404135</v>
      </c>
      <c r="D84" s="94"/>
      <c r="E84" s="94">
        <f t="shared" si="3"/>
        <v>0</v>
      </c>
      <c r="F84" s="94"/>
      <c r="G84" s="94">
        <v>0.84546595439413297</v>
      </c>
      <c r="H84" s="94">
        <v>0.84546595439413297</v>
      </c>
      <c r="I84" s="94"/>
      <c r="J84" s="94">
        <f t="shared" si="4"/>
        <v>0</v>
      </c>
    </row>
    <row r="85" spans="1:10" s="57" customFormat="1" ht="15.75" x14ac:dyDescent="0.25">
      <c r="A85" s="58" t="s">
        <v>177</v>
      </c>
      <c r="B85" s="95">
        <v>99.262187476460838</v>
      </c>
      <c r="C85" s="95">
        <v>99.262187476460838</v>
      </c>
      <c r="D85" s="95"/>
      <c r="E85" s="95">
        <f t="shared" si="3"/>
        <v>0</v>
      </c>
      <c r="F85" s="95"/>
      <c r="G85" s="95">
        <v>0.14932741656095097</v>
      </c>
      <c r="H85" s="95">
        <v>0.14932741656095094</v>
      </c>
      <c r="I85" s="95"/>
      <c r="J85" s="95">
        <f t="shared" si="4"/>
        <v>0</v>
      </c>
    </row>
    <row r="86" spans="1:10" ht="15.75" x14ac:dyDescent="0.25">
      <c r="A86" s="35" t="s">
        <v>112</v>
      </c>
      <c r="B86" s="94">
        <v>99.269173326067616</v>
      </c>
      <c r="C86" s="94">
        <v>98.270411204895993</v>
      </c>
      <c r="D86" s="94"/>
      <c r="E86" s="94">
        <f t="shared" si="3"/>
        <v>-1.0061150785360184</v>
      </c>
      <c r="F86" s="94"/>
      <c r="G86" s="94">
        <v>1.3524831335082046</v>
      </c>
      <c r="H86" s="94">
        <v>1.338875596767322</v>
      </c>
      <c r="I86" s="94"/>
      <c r="J86" s="94">
        <f t="shared" si="4"/>
        <v>-1.3607536740882553E-2</v>
      </c>
    </row>
    <row r="87" spans="1:10" s="57" customFormat="1" ht="15.75" x14ac:dyDescent="0.25">
      <c r="A87" s="58" t="s">
        <v>178</v>
      </c>
      <c r="B87" s="95">
        <v>141.99941030830831</v>
      </c>
      <c r="C87" s="95">
        <v>141.99941030830831</v>
      </c>
      <c r="D87" s="95"/>
      <c r="E87" s="95">
        <f t="shared" si="3"/>
        <v>0</v>
      </c>
      <c r="F87" s="95"/>
      <c r="G87" s="95">
        <v>0.10966616161999257</v>
      </c>
      <c r="H87" s="95">
        <v>0.10966616161999257</v>
      </c>
      <c r="I87" s="95"/>
      <c r="J87" s="95">
        <f t="shared" si="4"/>
        <v>0</v>
      </c>
    </row>
    <row r="88" spans="1:10" ht="15.75" x14ac:dyDescent="0.25">
      <c r="A88" s="34" t="s">
        <v>137</v>
      </c>
      <c r="B88" s="94">
        <v>112.15517289409321</v>
      </c>
      <c r="C88" s="94">
        <v>112.15517289409321</v>
      </c>
      <c r="D88" s="94"/>
      <c r="E88" s="94">
        <f t="shared" si="3"/>
        <v>0</v>
      </c>
      <c r="F88" s="94"/>
      <c r="G88" s="94">
        <v>0.76458043551000732</v>
      </c>
      <c r="H88" s="94">
        <v>0.76458043551000732</v>
      </c>
      <c r="I88" s="94"/>
      <c r="J88" s="94">
        <f t="shared" si="4"/>
        <v>0</v>
      </c>
    </row>
    <row r="89" spans="1:10" s="57" customFormat="1" ht="15.75" x14ac:dyDescent="0.25">
      <c r="A89" s="58" t="s">
        <v>179</v>
      </c>
      <c r="B89" s="95">
        <v>112.15517289409321</v>
      </c>
      <c r="C89" s="95">
        <v>112.15517289409321</v>
      </c>
      <c r="D89" s="95"/>
      <c r="E89" s="95">
        <f t="shared" si="3"/>
        <v>0</v>
      </c>
      <c r="F89" s="95"/>
      <c r="G89" s="95">
        <v>0.76458043551000732</v>
      </c>
      <c r="H89" s="95">
        <v>0.76458043551000732</v>
      </c>
      <c r="I89" s="95"/>
      <c r="J89" s="95">
        <f t="shared" si="4"/>
        <v>0</v>
      </c>
    </row>
    <row r="90" spans="1:10" ht="15.75" x14ac:dyDescent="0.25">
      <c r="A90" s="34" t="s">
        <v>136</v>
      </c>
      <c r="B90" s="94">
        <v>113.4096447616553</v>
      </c>
      <c r="C90" s="94">
        <v>113.4096447616553</v>
      </c>
      <c r="D90" s="94"/>
      <c r="E90" s="94">
        <f t="shared" si="3"/>
        <v>0</v>
      </c>
      <c r="F90" s="94"/>
      <c r="G90" s="94">
        <v>0.99658259983096387</v>
      </c>
      <c r="H90" s="94">
        <v>0.99658259983096398</v>
      </c>
      <c r="I90" s="94"/>
      <c r="J90" s="94">
        <f t="shared" si="4"/>
        <v>0</v>
      </c>
    </row>
    <row r="91" spans="1:10" s="57" customFormat="1" ht="15.75" x14ac:dyDescent="0.25">
      <c r="A91" s="58" t="s">
        <v>180</v>
      </c>
      <c r="B91" s="95">
        <v>143.42317105079044</v>
      </c>
      <c r="C91" s="95">
        <v>143.42317105079044</v>
      </c>
      <c r="D91" s="95"/>
      <c r="E91" s="95">
        <f t="shared" si="3"/>
        <v>0</v>
      </c>
      <c r="F91" s="95"/>
      <c r="G91" s="95">
        <v>0.17244843443115343</v>
      </c>
      <c r="H91" s="95">
        <v>0.17244843443115343</v>
      </c>
      <c r="I91" s="95"/>
      <c r="J91" s="95">
        <f t="shared" si="4"/>
        <v>0</v>
      </c>
    </row>
    <row r="92" spans="1:10" ht="15.75" x14ac:dyDescent="0.25">
      <c r="A92" s="35" t="s">
        <v>114</v>
      </c>
      <c r="B92" s="94">
        <v>108.65195010473811</v>
      </c>
      <c r="C92" s="94">
        <v>108.65195010473811</v>
      </c>
      <c r="D92" s="94"/>
      <c r="E92" s="94">
        <f t="shared" si="3"/>
        <v>0</v>
      </c>
      <c r="F92" s="94"/>
      <c r="G92" s="94">
        <v>0.82413416539981044</v>
      </c>
      <c r="H92" s="94">
        <v>0.82413416539981044</v>
      </c>
      <c r="I92" s="94"/>
      <c r="J92" s="94">
        <f t="shared" si="4"/>
        <v>0</v>
      </c>
    </row>
    <row r="93" spans="1:10" s="57" customFormat="1" ht="15.75" x14ac:dyDescent="0.25">
      <c r="A93" s="61" t="s">
        <v>151</v>
      </c>
      <c r="B93" s="95">
        <v>105.92158456871682</v>
      </c>
      <c r="C93" s="95">
        <v>106.05092311879385</v>
      </c>
      <c r="D93" s="95"/>
      <c r="E93" s="95">
        <f t="shared" si="3"/>
        <v>0.12210783156583194</v>
      </c>
      <c r="F93" s="95"/>
      <c r="G93" s="95">
        <v>0.8805887057441566</v>
      </c>
      <c r="H93" s="95">
        <v>0.88166397351775427</v>
      </c>
      <c r="I93" s="95"/>
      <c r="J93" s="95">
        <f t="shared" si="4"/>
        <v>1.0752677735976768E-3</v>
      </c>
    </row>
    <row r="94" spans="1:10" ht="15.75" x14ac:dyDescent="0.25">
      <c r="A94" s="35" t="s">
        <v>116</v>
      </c>
      <c r="B94" s="94">
        <v>106.89340116630011</v>
      </c>
      <c r="C94" s="94">
        <v>107.02102709660187</v>
      </c>
      <c r="D94" s="94"/>
      <c r="E94" s="94">
        <f t="shared" si="3"/>
        <v>0.11939551825392858</v>
      </c>
      <c r="F94" s="94"/>
      <c r="G94" s="94">
        <v>0.29088436266039347</v>
      </c>
      <c r="H94" s="94">
        <v>0.29123166555271152</v>
      </c>
      <c r="I94" s="94"/>
      <c r="J94" s="94">
        <f t="shared" si="4"/>
        <v>3.4730289231804656E-4</v>
      </c>
    </row>
    <row r="95" spans="1:10" s="57" customFormat="1" ht="15.75" x14ac:dyDescent="0.25">
      <c r="A95" s="58" t="s">
        <v>181</v>
      </c>
      <c r="B95" s="95">
        <v>105.44869398071023</v>
      </c>
      <c r="C95" s="95">
        <v>105.57886589973216</v>
      </c>
      <c r="D95" s="95"/>
      <c r="E95" s="95">
        <f t="shared" si="3"/>
        <v>0.12344573849889517</v>
      </c>
      <c r="F95" s="95"/>
      <c r="G95" s="95">
        <v>0.58970434308376318</v>
      </c>
      <c r="H95" s="95">
        <v>0.59043230796504287</v>
      </c>
      <c r="I95" s="95"/>
      <c r="J95" s="95">
        <f t="shared" si="4"/>
        <v>7.2796488127968573E-4</v>
      </c>
    </row>
    <row r="96" spans="1:10" ht="15.75" x14ac:dyDescent="0.25">
      <c r="A96" s="33" t="s">
        <v>117</v>
      </c>
      <c r="B96" s="97">
        <v>130.07927276290044</v>
      </c>
      <c r="C96" s="97">
        <v>130.07927276290044</v>
      </c>
      <c r="D96" s="97"/>
      <c r="E96" s="97">
        <f t="shared" si="3"/>
        <v>0</v>
      </c>
      <c r="F96" s="97"/>
      <c r="G96" s="97">
        <v>3.2498304610512747</v>
      </c>
      <c r="H96" s="97">
        <v>3.2498304610512747</v>
      </c>
      <c r="I96" s="97"/>
      <c r="J96" s="97">
        <f t="shared" si="4"/>
        <v>0</v>
      </c>
    </row>
    <row r="97" spans="1:10" s="57" customFormat="1" ht="15.75" x14ac:dyDescent="0.25">
      <c r="A97" s="61" t="s">
        <v>135</v>
      </c>
      <c r="B97" s="95">
        <v>134.97133962606898</v>
      </c>
      <c r="C97" s="95">
        <v>134.97133962606898</v>
      </c>
      <c r="D97" s="95"/>
      <c r="E97" s="95">
        <f t="shared" si="3"/>
        <v>0</v>
      </c>
      <c r="F97" s="95"/>
      <c r="G97" s="95">
        <v>0.90100922067101319</v>
      </c>
      <c r="H97" s="95">
        <v>0.90100922067101308</v>
      </c>
      <c r="I97" s="95"/>
      <c r="J97" s="95">
        <f t="shared" si="4"/>
        <v>0</v>
      </c>
    </row>
    <row r="98" spans="1:10" ht="15.75" x14ac:dyDescent="0.25">
      <c r="A98" s="35" t="s">
        <v>182</v>
      </c>
      <c r="B98" s="94">
        <v>134.97133962606898</v>
      </c>
      <c r="C98" s="94">
        <v>134.97133962606898</v>
      </c>
      <c r="D98" s="94"/>
      <c r="E98" s="94">
        <f t="shared" si="3"/>
        <v>0</v>
      </c>
      <c r="F98" s="94"/>
      <c r="G98" s="94">
        <v>0.90100922067101319</v>
      </c>
      <c r="H98" s="94">
        <v>0.90100922067101308</v>
      </c>
      <c r="I98" s="94"/>
      <c r="J98" s="94">
        <f t="shared" si="4"/>
        <v>0</v>
      </c>
    </row>
    <row r="99" spans="1:10" s="57" customFormat="1" ht="15.75" x14ac:dyDescent="0.25">
      <c r="A99" s="61" t="s">
        <v>118</v>
      </c>
      <c r="B99" s="95">
        <v>128.21527648985492</v>
      </c>
      <c r="C99" s="95">
        <v>128.21527648985492</v>
      </c>
      <c r="D99" s="95"/>
      <c r="E99" s="95">
        <f t="shared" si="3"/>
        <v>0</v>
      </c>
      <c r="F99" s="95"/>
      <c r="G99" s="95">
        <v>2.2071499270713919</v>
      </c>
      <c r="H99" s="95">
        <v>2.2071499270713919</v>
      </c>
      <c r="I99" s="95"/>
      <c r="J99" s="95">
        <f t="shared" si="4"/>
        <v>0</v>
      </c>
    </row>
    <row r="100" spans="1:10" ht="15.75" x14ac:dyDescent="0.25">
      <c r="A100" s="35" t="s">
        <v>119</v>
      </c>
      <c r="B100" s="94">
        <v>128.21527648985492</v>
      </c>
      <c r="C100" s="94">
        <v>128.21527648985492</v>
      </c>
      <c r="D100" s="94"/>
      <c r="E100" s="94">
        <f t="shared" si="3"/>
        <v>0</v>
      </c>
      <c r="F100" s="94"/>
      <c r="G100" s="94">
        <v>2.2071499270713919</v>
      </c>
      <c r="H100" s="94">
        <v>2.2071499270713919</v>
      </c>
      <c r="I100" s="94"/>
      <c r="J100" s="94">
        <f t="shared" si="4"/>
        <v>0</v>
      </c>
    </row>
    <row r="101" spans="1:10" s="57" customFormat="1" ht="15.75" x14ac:dyDescent="0.25">
      <c r="A101" s="61" t="s">
        <v>120</v>
      </c>
      <c r="B101" s="95">
        <v>129.55828833898522</v>
      </c>
      <c r="C101" s="95">
        <v>129.55828833898522</v>
      </c>
      <c r="D101" s="95"/>
      <c r="E101" s="95">
        <f t="shared" si="3"/>
        <v>0</v>
      </c>
      <c r="F101" s="95"/>
      <c r="G101" s="95">
        <v>0.14167131330887009</v>
      </c>
      <c r="H101" s="95">
        <v>0.14167131330887009</v>
      </c>
      <c r="I101" s="95"/>
      <c r="J101" s="95">
        <f t="shared" si="4"/>
        <v>0</v>
      </c>
    </row>
    <row r="102" spans="1:10" ht="15.75" x14ac:dyDescent="0.25">
      <c r="A102" s="35" t="s">
        <v>121</v>
      </c>
      <c r="B102" s="94">
        <v>129.55828833898522</v>
      </c>
      <c r="C102" s="94">
        <v>129.55828833898522</v>
      </c>
      <c r="D102" s="94"/>
      <c r="E102" s="94">
        <f t="shared" si="3"/>
        <v>0</v>
      </c>
      <c r="F102" s="94"/>
      <c r="G102" s="94">
        <v>0.14167131330887009</v>
      </c>
      <c r="H102" s="94">
        <v>0.14167131330887009</v>
      </c>
      <c r="I102" s="94"/>
      <c r="J102" s="94">
        <f t="shared" si="4"/>
        <v>0</v>
      </c>
    </row>
    <row r="103" spans="1:10" s="57" customFormat="1" ht="15.75" x14ac:dyDescent="0.25">
      <c r="A103" s="55" t="s">
        <v>131</v>
      </c>
      <c r="B103" s="96">
        <v>125.21119191220903</v>
      </c>
      <c r="C103" s="96">
        <v>127.13670782815568</v>
      </c>
      <c r="D103" s="96"/>
      <c r="E103" s="96">
        <f t="shared" si="3"/>
        <v>1.5378145408093458</v>
      </c>
      <c r="F103" s="96"/>
      <c r="G103" s="96">
        <v>3.7868214564432217</v>
      </c>
      <c r="H103" s="96">
        <v>3.8450557474348934</v>
      </c>
      <c r="I103" s="96"/>
      <c r="J103" s="96">
        <f t="shared" si="4"/>
        <v>5.8234290991671767E-2</v>
      </c>
    </row>
    <row r="104" spans="1:10" ht="15.75" x14ac:dyDescent="0.25">
      <c r="A104" s="34" t="s">
        <v>122</v>
      </c>
      <c r="B104" s="94">
        <v>125.28396296530876</v>
      </c>
      <c r="C104" s="94">
        <v>127.27213782361412</v>
      </c>
      <c r="D104" s="94"/>
      <c r="E104" s="94">
        <f t="shared" si="3"/>
        <v>1.5869348408589889</v>
      </c>
      <c r="F104" s="94"/>
      <c r="G104" s="94">
        <v>3.6696081963989817</v>
      </c>
      <c r="H104" s="94">
        <v>3.7278424873906535</v>
      </c>
      <c r="I104" s="94"/>
      <c r="J104" s="94">
        <f t="shared" si="4"/>
        <v>5.8234290991671767E-2</v>
      </c>
    </row>
    <row r="105" spans="1:10" s="57" customFormat="1" ht="15.75" x14ac:dyDescent="0.25">
      <c r="A105" s="58" t="s">
        <v>183</v>
      </c>
      <c r="B105" s="95">
        <v>125.28396296530876</v>
      </c>
      <c r="C105" s="95">
        <v>127.27213782361412</v>
      </c>
      <c r="D105" s="95"/>
      <c r="E105" s="95">
        <f t="shared" si="3"/>
        <v>1.5869348408589889</v>
      </c>
      <c r="F105" s="95"/>
      <c r="G105" s="95">
        <v>3.6696081963989817</v>
      </c>
      <c r="H105" s="95">
        <v>3.7278424873906535</v>
      </c>
      <c r="I105" s="95"/>
      <c r="J105" s="95">
        <f t="shared" si="4"/>
        <v>5.8234290991671767E-2</v>
      </c>
    </row>
    <row r="106" spans="1:10" ht="15.75" x14ac:dyDescent="0.25">
      <c r="A106" s="34" t="s">
        <v>123</v>
      </c>
      <c r="B106" s="94">
        <v>122.97492976527279</v>
      </c>
      <c r="C106" s="94">
        <v>122.97492976527279</v>
      </c>
      <c r="D106" s="94"/>
      <c r="E106" s="94">
        <f t="shared" si="3"/>
        <v>0</v>
      </c>
      <c r="F106" s="94"/>
      <c r="G106" s="94">
        <v>0.11721326004424022</v>
      </c>
      <c r="H106" s="94">
        <v>0.11721326004424022</v>
      </c>
      <c r="I106" s="94"/>
      <c r="J106" s="94">
        <f t="shared" si="4"/>
        <v>0</v>
      </c>
    </row>
    <row r="107" spans="1:10" s="57" customFormat="1" ht="15.75" x14ac:dyDescent="0.25">
      <c r="A107" s="58" t="s">
        <v>124</v>
      </c>
      <c r="B107" s="95">
        <v>122.97492976527279</v>
      </c>
      <c r="C107" s="95">
        <v>122.97492976527279</v>
      </c>
      <c r="D107" s="95"/>
      <c r="E107" s="95">
        <f t="shared" si="3"/>
        <v>0</v>
      </c>
      <c r="F107" s="95"/>
      <c r="G107" s="95">
        <v>0.11721326004424022</v>
      </c>
      <c r="H107" s="95">
        <v>0.11721326004424022</v>
      </c>
      <c r="I107" s="95"/>
      <c r="J107" s="95">
        <f t="shared" si="4"/>
        <v>0</v>
      </c>
    </row>
    <row r="108" spans="1:10" ht="15.75" x14ac:dyDescent="0.25">
      <c r="A108" s="33" t="s">
        <v>132</v>
      </c>
      <c r="B108" s="97">
        <v>98.205793584935364</v>
      </c>
      <c r="C108" s="97">
        <v>98.193892314276169</v>
      </c>
      <c r="D108" s="97"/>
      <c r="E108" s="97">
        <f t="shared" si="3"/>
        <v>-1.2118705246144668E-2</v>
      </c>
      <c r="F108" s="97"/>
      <c r="G108" s="97">
        <v>7.0522277471043866</v>
      </c>
      <c r="H108" s="97">
        <v>7.0513731084104281</v>
      </c>
      <c r="I108" s="97"/>
      <c r="J108" s="97">
        <f t="shared" si="4"/>
        <v>-8.5463869395852043E-4</v>
      </c>
    </row>
    <row r="109" spans="1:10" s="57" customFormat="1" ht="15.75" x14ac:dyDescent="0.25">
      <c r="A109" s="61" t="s">
        <v>125</v>
      </c>
      <c r="B109" s="95">
        <v>98.669305785220118</v>
      </c>
      <c r="C109" s="95">
        <v>98.62923305973888</v>
      </c>
      <c r="D109" s="95"/>
      <c r="E109" s="95">
        <f t="shared" si="3"/>
        <v>-4.0613162484859355E-2</v>
      </c>
      <c r="F109" s="95"/>
      <c r="G109" s="95">
        <v>5.1743701240111859</v>
      </c>
      <c r="H109" s="95">
        <v>5.1722686486651526</v>
      </c>
      <c r="I109" s="95"/>
      <c r="J109" s="95">
        <f>H109-G109</f>
        <v>-2.1014753460333324E-3</v>
      </c>
    </row>
    <row r="110" spans="1:10" ht="15.75" x14ac:dyDescent="0.25">
      <c r="A110" s="35" t="s">
        <v>184</v>
      </c>
      <c r="B110" s="94">
        <v>120.09215057311731</v>
      </c>
      <c r="C110" s="94">
        <v>120.09215057311731</v>
      </c>
      <c r="D110" s="94"/>
      <c r="E110" s="94">
        <f t="shared" si="3"/>
        <v>0</v>
      </c>
      <c r="F110" s="94"/>
      <c r="G110" s="94">
        <v>0.13971738065705422</v>
      </c>
      <c r="H110" s="94">
        <v>0.13971738065705422</v>
      </c>
      <c r="I110" s="94"/>
      <c r="J110" s="94">
        <f t="shared" si="4"/>
        <v>0</v>
      </c>
    </row>
    <row r="111" spans="1:10" s="57" customFormat="1" ht="15.75" x14ac:dyDescent="0.25">
      <c r="A111" s="58" t="s">
        <v>185</v>
      </c>
      <c r="B111" s="95">
        <v>98.183255879917027</v>
      </c>
      <c r="C111" s="95">
        <v>98.142273968722222</v>
      </c>
      <c r="D111" s="95"/>
      <c r="E111" s="95">
        <f t="shared" si="3"/>
        <v>-4.1740224264841252E-2</v>
      </c>
      <c r="F111" s="95"/>
      <c r="G111" s="95">
        <v>5.0346527433541306</v>
      </c>
      <c r="H111" s="95">
        <v>5.0325512680080982</v>
      </c>
      <c r="I111" s="95"/>
      <c r="J111" s="95">
        <f t="shared" si="4"/>
        <v>-2.1014753460324442E-3</v>
      </c>
    </row>
    <row r="112" spans="1:10" ht="15.75" x14ac:dyDescent="0.25">
      <c r="A112" s="34" t="s">
        <v>134</v>
      </c>
      <c r="B112" s="94">
        <v>87.378190235726791</v>
      </c>
      <c r="C112" s="94">
        <v>87.378190235726791</v>
      </c>
      <c r="D112" s="94"/>
      <c r="E112" s="94">
        <f t="shared" si="3"/>
        <v>0</v>
      </c>
      <c r="F112" s="94"/>
      <c r="G112" s="94">
        <v>0.4088573493767057</v>
      </c>
      <c r="H112" s="94">
        <v>0.40885734937670565</v>
      </c>
      <c r="I112" s="94"/>
      <c r="J112" s="94">
        <f t="shared" si="4"/>
        <v>0</v>
      </c>
    </row>
    <row r="113" spans="1:10" s="57" customFormat="1" ht="15.75" x14ac:dyDescent="0.25">
      <c r="A113" s="58" t="s">
        <v>126</v>
      </c>
      <c r="B113" s="95">
        <v>87.378190235726791</v>
      </c>
      <c r="C113" s="95">
        <v>87.378190235726791</v>
      </c>
      <c r="D113" s="95"/>
      <c r="E113" s="95">
        <f t="shared" si="3"/>
        <v>0</v>
      </c>
      <c r="F113" s="95"/>
      <c r="G113" s="95">
        <v>0.4088573493767057</v>
      </c>
      <c r="H113" s="95">
        <v>0.40885734937670565</v>
      </c>
      <c r="I113" s="95"/>
      <c r="J113" s="95">
        <f t="shared" si="4"/>
        <v>0</v>
      </c>
    </row>
    <row r="114" spans="1:10" ht="15.75" x14ac:dyDescent="0.25">
      <c r="A114" s="34" t="s">
        <v>133</v>
      </c>
      <c r="B114" s="94">
        <v>100</v>
      </c>
      <c r="C114" s="94">
        <v>100.08487654320987</v>
      </c>
      <c r="D114" s="94"/>
      <c r="E114" s="94">
        <f t="shared" si="3"/>
        <v>8.4876543209877475E-2</v>
      </c>
      <c r="F114" s="94"/>
      <c r="G114" s="94">
        <v>1.4690002737164956</v>
      </c>
      <c r="H114" s="94">
        <v>1.4702471103685695</v>
      </c>
      <c r="I114" s="94"/>
      <c r="J114" s="94">
        <f t="shared" si="4"/>
        <v>1.2468366520739238E-3</v>
      </c>
    </row>
    <row r="115" spans="1:10" s="57" customFormat="1" ht="15.75" x14ac:dyDescent="0.25">
      <c r="A115" s="58" t="s">
        <v>186</v>
      </c>
      <c r="B115" s="95">
        <v>100</v>
      </c>
      <c r="C115" s="95">
        <v>100.08487654320987</v>
      </c>
      <c r="D115" s="95"/>
      <c r="E115" s="95">
        <f t="shared" si="3"/>
        <v>8.4876543209877475E-2</v>
      </c>
      <c r="F115" s="95"/>
      <c r="G115" s="95">
        <v>1.4690002737164956</v>
      </c>
      <c r="H115" s="95">
        <v>1.4702471103685695</v>
      </c>
      <c r="I115" s="95"/>
      <c r="J115" s="95">
        <f t="shared" si="4"/>
        <v>1.2468366520739238E-3</v>
      </c>
    </row>
    <row r="116" spans="1:10" ht="15.75" x14ac:dyDescent="0.25">
      <c r="A116" s="44"/>
      <c r="B116" s="90"/>
      <c r="C116" s="90"/>
      <c r="D116" s="90"/>
      <c r="E116" s="90"/>
      <c r="F116" s="90"/>
      <c r="G116" s="90"/>
      <c r="H116" s="90"/>
      <c r="I116" s="90"/>
      <c r="J116" s="90"/>
    </row>
    <row r="117" spans="1:10" x14ac:dyDescent="0.25">
      <c r="A117" s="163" t="s">
        <v>54</v>
      </c>
      <c r="B117" s="87"/>
      <c r="C117" s="87"/>
    </row>
    <row r="118" spans="1:10" x14ac:dyDescent="0.25">
      <c r="A118" s="23"/>
      <c r="B118" s="98"/>
      <c r="C118" s="98"/>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topLeftCell="A91" zoomScaleSheetLayoutView="100" workbookViewId="0">
      <selection activeCell="N14" sqref="N14"/>
    </sheetView>
  </sheetViews>
  <sheetFormatPr defaultRowHeight="15" x14ac:dyDescent="0.25"/>
  <cols>
    <col min="1" max="1" width="54.140625" style="4" customWidth="1"/>
    <col min="2" max="3" width="8.85546875" style="99" customWidth="1"/>
    <col min="4" max="4" width="0.85546875" style="87" customWidth="1"/>
    <col min="5" max="5" width="11.5703125" style="87" customWidth="1"/>
    <col min="6" max="6" width="1.140625" style="87" customWidth="1"/>
    <col min="7" max="8" width="9.28515625" style="87" customWidth="1"/>
    <col min="9" max="9" width="0.85546875" style="87" customWidth="1"/>
    <col min="10" max="10" width="12" style="87" customWidth="1"/>
  </cols>
  <sheetData>
    <row r="1" spans="1:13" ht="15.75" x14ac:dyDescent="0.25">
      <c r="A1" s="53" t="s">
        <v>254</v>
      </c>
      <c r="B1" s="100"/>
      <c r="C1" s="100"/>
      <c r="D1" s="101"/>
      <c r="E1" s="101"/>
      <c r="F1" s="101"/>
      <c r="G1" s="101"/>
      <c r="H1" s="101"/>
      <c r="I1" s="101"/>
      <c r="J1" s="101"/>
    </row>
    <row r="2" spans="1:13" ht="6" customHeight="1" x14ac:dyDescent="0.25">
      <c r="A2" s="42"/>
      <c r="B2" s="102"/>
      <c r="C2" s="102"/>
      <c r="D2" s="103"/>
      <c r="E2" s="103"/>
      <c r="F2" s="103"/>
      <c r="G2" s="103"/>
      <c r="H2" s="103"/>
      <c r="I2" s="103"/>
      <c r="J2" s="103"/>
    </row>
    <row r="3" spans="1:13" ht="45" x14ac:dyDescent="0.25">
      <c r="A3" s="168" t="s">
        <v>56</v>
      </c>
      <c r="B3" s="170" t="s">
        <v>242</v>
      </c>
      <c r="C3" s="170"/>
      <c r="D3" s="104"/>
      <c r="E3" s="162" t="s">
        <v>243</v>
      </c>
      <c r="F3" s="91"/>
      <c r="G3" s="167" t="s">
        <v>244</v>
      </c>
      <c r="H3" s="167"/>
      <c r="I3" s="91"/>
      <c r="J3" s="162" t="s">
        <v>245</v>
      </c>
    </row>
    <row r="4" spans="1:13" ht="36" customHeight="1" x14ac:dyDescent="0.25">
      <c r="A4" s="169"/>
      <c r="B4" s="85">
        <v>43011</v>
      </c>
      <c r="C4" s="118">
        <v>43042</v>
      </c>
      <c r="D4" s="136"/>
      <c r="E4" s="161" t="s">
        <v>269</v>
      </c>
      <c r="F4" s="136"/>
      <c r="G4" s="118">
        <v>43011</v>
      </c>
      <c r="H4" s="118">
        <v>43042</v>
      </c>
      <c r="I4" s="86"/>
      <c r="J4" s="161" t="s">
        <v>270</v>
      </c>
    </row>
    <row r="5" spans="1:13" s="57" customFormat="1" ht="15.75" x14ac:dyDescent="0.25">
      <c r="A5" s="62" t="s">
        <v>241</v>
      </c>
      <c r="B5" s="93">
        <v>111.06707720222175</v>
      </c>
      <c r="C5" s="93">
        <v>111.13797189910584</v>
      </c>
      <c r="D5" s="93"/>
      <c r="E5" s="93">
        <f t="shared" ref="E5:E68" si="0">((C5/B5-1)*100)</f>
        <v>6.3830523562802277E-2</v>
      </c>
      <c r="F5" s="93"/>
      <c r="G5" s="93">
        <v>111.06707720222175</v>
      </c>
      <c r="H5" s="93">
        <v>111.13797189910584</v>
      </c>
      <c r="I5" s="105"/>
      <c r="J5" s="93">
        <f>((H5-G5))</f>
        <v>7.0894696884082009E-2</v>
      </c>
    </row>
    <row r="6" spans="1:13" ht="8.25" customHeight="1" x14ac:dyDescent="0.25">
      <c r="A6" s="39"/>
      <c r="B6" s="92"/>
      <c r="C6" s="92"/>
      <c r="D6" s="92"/>
      <c r="E6" s="92"/>
      <c r="F6" s="92"/>
      <c r="G6" s="92"/>
      <c r="H6" s="92"/>
      <c r="J6" s="92"/>
    </row>
    <row r="7" spans="1:13" ht="15.75" x14ac:dyDescent="0.25">
      <c r="A7" s="33" t="s">
        <v>127</v>
      </c>
      <c r="B7" s="92">
        <v>109.37922158420416</v>
      </c>
      <c r="C7" s="92">
        <v>108.49870408345511</v>
      </c>
      <c r="D7" s="92"/>
      <c r="E7" s="92">
        <f t="shared" si="0"/>
        <v>-0.80501350073258759</v>
      </c>
      <c r="F7" s="92"/>
      <c r="G7" s="92">
        <v>26.014877235667765</v>
      </c>
      <c r="H7" s="92">
        <v>25.805453961721629</v>
      </c>
      <c r="J7" s="92">
        <f>H7-G7</f>
        <v>-0.20942327394613613</v>
      </c>
      <c r="L7" s="1"/>
      <c r="M7" s="1"/>
    </row>
    <row r="8" spans="1:13" s="57" customFormat="1" ht="15.75" x14ac:dyDescent="0.25">
      <c r="A8" s="61" t="s">
        <v>57</v>
      </c>
      <c r="B8" s="95">
        <v>109.51879274534167</v>
      </c>
      <c r="C8" s="95">
        <v>108.55365954955961</v>
      </c>
      <c r="D8" s="95"/>
      <c r="E8" s="95">
        <f t="shared" si="0"/>
        <v>-0.88124893599423881</v>
      </c>
      <c r="F8" s="95"/>
      <c r="G8" s="95">
        <v>23.682237854602299</v>
      </c>
      <c r="H8" s="95">
        <v>23.47353838548899</v>
      </c>
      <c r="I8" s="105"/>
      <c r="J8" s="95">
        <f t="shared" ref="J8:J71" si="1">H8-G8</f>
        <v>-0.20869946911330928</v>
      </c>
      <c r="L8" s="1"/>
      <c r="M8" s="1"/>
    </row>
    <row r="9" spans="1:13" ht="15.75" x14ac:dyDescent="0.25">
      <c r="A9" s="35" t="s">
        <v>58</v>
      </c>
      <c r="B9" s="94">
        <v>121.07339755130045</v>
      </c>
      <c r="C9" s="94">
        <v>121.01488844934704</v>
      </c>
      <c r="D9" s="94"/>
      <c r="E9" s="94">
        <f t="shared" si="0"/>
        <v>-4.8325315995711993E-2</v>
      </c>
      <c r="F9" s="94"/>
      <c r="G9" s="94">
        <v>3.5325024227560653</v>
      </c>
      <c r="H9" s="94">
        <v>3.5307953297977126</v>
      </c>
      <c r="J9" s="94">
        <f t="shared" si="1"/>
        <v>-1.7070929583526961E-3</v>
      </c>
      <c r="L9" s="1"/>
      <c r="M9" s="1"/>
    </row>
    <row r="10" spans="1:13" s="57" customFormat="1" ht="15.75" x14ac:dyDescent="0.25">
      <c r="A10" s="58" t="s">
        <v>62</v>
      </c>
      <c r="B10" s="95">
        <v>91.802684389272216</v>
      </c>
      <c r="C10" s="95">
        <v>92.929679645037197</v>
      </c>
      <c r="D10" s="95"/>
      <c r="E10" s="95">
        <f t="shared" si="0"/>
        <v>1.2276277793644486</v>
      </c>
      <c r="F10" s="95"/>
      <c r="G10" s="95">
        <v>1.1886872318526291</v>
      </c>
      <c r="H10" s="95">
        <v>1.2032798865206102</v>
      </c>
      <c r="I10" s="105"/>
      <c r="J10" s="95">
        <f t="shared" si="1"/>
        <v>1.4592654667981098E-2</v>
      </c>
      <c r="L10" s="1"/>
      <c r="M10" s="1"/>
    </row>
    <row r="11" spans="1:13" ht="15.75" x14ac:dyDescent="0.25">
      <c r="A11" s="35" t="s">
        <v>63</v>
      </c>
      <c r="B11" s="94">
        <v>99.585395970817203</v>
      </c>
      <c r="C11" s="94">
        <v>93.680663334785208</v>
      </c>
      <c r="D11" s="94"/>
      <c r="E11" s="94">
        <f t="shared" si="0"/>
        <v>-5.9293158183177148</v>
      </c>
      <c r="F11" s="94"/>
      <c r="G11" s="94">
        <v>7.6112345666911549</v>
      </c>
      <c r="H11" s="94">
        <v>7.15994043155907</v>
      </c>
      <c r="J11" s="94">
        <f t="shared" si="1"/>
        <v>-0.45129413513208494</v>
      </c>
      <c r="L11" s="1"/>
      <c r="M11" s="1"/>
    </row>
    <row r="12" spans="1:13" s="57" customFormat="1" ht="15.75" x14ac:dyDescent="0.25">
      <c r="A12" s="58" t="s">
        <v>152</v>
      </c>
      <c r="B12" s="95">
        <v>102.68135504480398</v>
      </c>
      <c r="C12" s="95">
        <v>103.14283391577818</v>
      </c>
      <c r="D12" s="95"/>
      <c r="E12" s="95">
        <f t="shared" si="0"/>
        <v>0.4494281077346951</v>
      </c>
      <c r="F12" s="95"/>
      <c r="G12" s="95">
        <v>3.6829372826534064</v>
      </c>
      <c r="H12" s="95">
        <v>3.699489437991891</v>
      </c>
      <c r="I12" s="105"/>
      <c r="J12" s="95">
        <f t="shared" si="1"/>
        <v>1.6552155338484642E-2</v>
      </c>
      <c r="L12" s="1"/>
      <c r="M12" s="1"/>
    </row>
    <row r="13" spans="1:13" ht="15.75" x14ac:dyDescent="0.25">
      <c r="A13" s="35" t="s">
        <v>153</v>
      </c>
      <c r="B13" s="94">
        <v>89.395384197147848</v>
      </c>
      <c r="C13" s="94">
        <v>89.451317205298992</v>
      </c>
      <c r="D13" s="94"/>
      <c r="E13" s="94">
        <f t="shared" si="0"/>
        <v>6.256811652354255E-2</v>
      </c>
      <c r="F13" s="94"/>
      <c r="G13" s="94">
        <v>0.52497809871759804</v>
      </c>
      <c r="H13" s="94">
        <v>0.52530656762612671</v>
      </c>
      <c r="J13" s="94">
        <f t="shared" si="1"/>
        <v>3.2846890852866739E-4</v>
      </c>
      <c r="L13" s="1"/>
      <c r="M13" s="1"/>
    </row>
    <row r="14" spans="1:13" s="57" customFormat="1" ht="15.75" x14ac:dyDescent="0.25">
      <c r="A14" s="58" t="s">
        <v>69</v>
      </c>
      <c r="B14" s="95">
        <v>131.41784511420167</v>
      </c>
      <c r="C14" s="95">
        <v>136.0570786628175</v>
      </c>
      <c r="D14" s="95"/>
      <c r="E14" s="95">
        <f t="shared" si="0"/>
        <v>3.5301397192933459</v>
      </c>
      <c r="F14" s="95"/>
      <c r="G14" s="95">
        <v>1.6360659042196444</v>
      </c>
      <c r="H14" s="95">
        <v>1.693821316538318</v>
      </c>
      <c r="I14" s="105"/>
      <c r="J14" s="95">
        <f t="shared" si="1"/>
        <v>5.7755412318673649E-2</v>
      </c>
      <c r="L14" s="1"/>
      <c r="M14" s="1"/>
    </row>
    <row r="15" spans="1:13" ht="15.75" x14ac:dyDescent="0.25">
      <c r="A15" s="35" t="s">
        <v>72</v>
      </c>
      <c r="B15" s="94">
        <v>116.595800607443</v>
      </c>
      <c r="C15" s="94">
        <v>126.03566893129995</v>
      </c>
      <c r="D15" s="94"/>
      <c r="E15" s="94">
        <f t="shared" si="0"/>
        <v>8.0962335475865732</v>
      </c>
      <c r="F15" s="94"/>
      <c r="G15" s="94">
        <v>1.7827965013125771</v>
      </c>
      <c r="H15" s="94">
        <v>1.927135869737046</v>
      </c>
      <c r="J15" s="94">
        <f t="shared" si="1"/>
        <v>0.14433936842446893</v>
      </c>
      <c r="L15" s="1"/>
      <c r="M15" s="1"/>
    </row>
    <row r="16" spans="1:13" s="57" customFormat="1" ht="15.75" x14ac:dyDescent="0.25">
      <c r="A16" s="58" t="s">
        <v>154</v>
      </c>
      <c r="B16" s="95">
        <v>126.20644213856978</v>
      </c>
      <c r="C16" s="95">
        <v>126.21878110874982</v>
      </c>
      <c r="D16" s="95"/>
      <c r="E16" s="95">
        <f t="shared" si="0"/>
        <v>9.7768148526800047E-3</v>
      </c>
      <c r="F16" s="95"/>
      <c r="G16" s="95">
        <v>0.99449536466231714</v>
      </c>
      <c r="H16" s="95">
        <v>0.99459259463283844</v>
      </c>
      <c r="I16" s="105"/>
      <c r="J16" s="95">
        <f t="shared" si="1"/>
        <v>9.7229970521306441E-5</v>
      </c>
      <c r="L16" s="1"/>
      <c r="M16" s="1"/>
    </row>
    <row r="17" spans="1:13" ht="15.75" x14ac:dyDescent="0.25">
      <c r="A17" s="35" t="s">
        <v>155</v>
      </c>
      <c r="B17" s="94">
        <v>134.24448637480666</v>
      </c>
      <c r="C17" s="94">
        <v>134.76780181545513</v>
      </c>
      <c r="D17" s="94"/>
      <c r="E17" s="94">
        <f t="shared" si="0"/>
        <v>0.38982266965317258</v>
      </c>
      <c r="F17" s="94"/>
      <c r="G17" s="94">
        <v>2.7285404817369061</v>
      </c>
      <c r="H17" s="94">
        <v>2.7391769510853798</v>
      </c>
      <c r="J17" s="94">
        <f t="shared" si="1"/>
        <v>1.0636469348473732E-2</v>
      </c>
      <c r="L17" s="1"/>
      <c r="M17" s="1"/>
    </row>
    <row r="18" spans="1:13" s="57" customFormat="1" ht="15.75" x14ac:dyDescent="0.25">
      <c r="A18" s="61" t="s">
        <v>76</v>
      </c>
      <c r="B18" s="95">
        <v>107.98210080628516</v>
      </c>
      <c r="C18" s="95">
        <v>107.94859456993488</v>
      </c>
      <c r="D18" s="95"/>
      <c r="E18" s="95">
        <f t="shared" si="0"/>
        <v>-3.1029435526896965E-2</v>
      </c>
      <c r="F18" s="95"/>
      <c r="G18" s="95">
        <v>2.3326393810654626</v>
      </c>
      <c r="H18" s="95">
        <v>2.3319155762326398</v>
      </c>
      <c r="I18" s="105"/>
      <c r="J18" s="95">
        <f t="shared" si="1"/>
        <v>-7.2380483282286079E-4</v>
      </c>
      <c r="L18" s="1"/>
      <c r="M18" s="1"/>
    </row>
    <row r="19" spans="1:13" ht="15.75" x14ac:dyDescent="0.25">
      <c r="A19" s="35" t="s">
        <v>156</v>
      </c>
      <c r="B19" s="94">
        <v>108.72852117814614</v>
      </c>
      <c r="C19" s="94">
        <v>108.47455315302287</v>
      </c>
      <c r="D19" s="94"/>
      <c r="E19" s="94">
        <f t="shared" si="0"/>
        <v>-0.23357994974212426</v>
      </c>
      <c r="F19" s="94"/>
      <c r="G19" s="94">
        <v>0.53270884016519504</v>
      </c>
      <c r="H19" s="94">
        <v>0.53146453912406522</v>
      </c>
      <c r="J19" s="94">
        <f t="shared" si="1"/>
        <v>-1.244301041129825E-3</v>
      </c>
      <c r="L19" s="1"/>
      <c r="M19" s="1"/>
    </row>
    <row r="20" spans="1:13" s="57" customFormat="1" ht="15.75" x14ac:dyDescent="0.25">
      <c r="A20" s="58" t="s">
        <v>157</v>
      </c>
      <c r="B20" s="95">
        <v>107.76315106189709</v>
      </c>
      <c r="C20" s="95">
        <v>107.79431354858667</v>
      </c>
      <c r="D20" s="95"/>
      <c r="E20" s="95">
        <f t="shared" si="0"/>
        <v>2.891757189957822E-2</v>
      </c>
      <c r="F20" s="95"/>
      <c r="G20" s="95">
        <v>1.7999305409002675</v>
      </c>
      <c r="H20" s="95">
        <v>1.8004510371085747</v>
      </c>
      <c r="I20" s="105"/>
      <c r="J20" s="95">
        <f t="shared" si="1"/>
        <v>5.2049620830718624E-4</v>
      </c>
      <c r="L20" s="1"/>
      <c r="M20" s="1"/>
    </row>
    <row r="21" spans="1:13" ht="15.75" x14ac:dyDescent="0.25">
      <c r="A21" s="33" t="s">
        <v>247</v>
      </c>
      <c r="B21" s="97">
        <v>160.64760094108865</v>
      </c>
      <c r="C21" s="97">
        <v>160.65643892296674</v>
      </c>
      <c r="D21" s="97"/>
      <c r="E21" s="97">
        <f t="shared" si="0"/>
        <v>5.5014714358092576E-3</v>
      </c>
      <c r="F21" s="97"/>
      <c r="G21" s="97">
        <v>2.0163304944589688</v>
      </c>
      <c r="H21" s="97">
        <v>2.016441422305173</v>
      </c>
      <c r="J21" s="97">
        <f t="shared" si="1"/>
        <v>1.109278462041452E-4</v>
      </c>
      <c r="L21" s="1"/>
      <c r="M21" s="1"/>
    </row>
    <row r="22" spans="1:13" s="57" customFormat="1" ht="15.75" x14ac:dyDescent="0.25">
      <c r="A22" s="61" t="s">
        <v>1</v>
      </c>
      <c r="B22" s="95">
        <v>179.3139530594438</v>
      </c>
      <c r="C22" s="95">
        <v>179.3139530594438</v>
      </c>
      <c r="D22" s="95"/>
      <c r="E22" s="95">
        <f t="shared" si="0"/>
        <v>0</v>
      </c>
      <c r="F22" s="95"/>
      <c r="G22" s="95">
        <v>1.559631150771509</v>
      </c>
      <c r="H22" s="95">
        <v>1.559631150771509</v>
      </c>
      <c r="I22" s="105"/>
      <c r="J22" s="95">
        <f t="shared" si="1"/>
        <v>0</v>
      </c>
      <c r="L22" s="1"/>
      <c r="M22" s="1"/>
    </row>
    <row r="23" spans="1:13" ht="15.75" x14ac:dyDescent="0.25">
      <c r="A23" s="35" t="s">
        <v>78</v>
      </c>
      <c r="B23" s="94">
        <v>179.3139530594438</v>
      </c>
      <c r="C23" s="94">
        <v>179.3139530594438</v>
      </c>
      <c r="D23" s="94"/>
      <c r="E23" s="94">
        <f t="shared" si="0"/>
        <v>0</v>
      </c>
      <c r="F23" s="94"/>
      <c r="G23" s="94">
        <v>1.559631150771509</v>
      </c>
      <c r="H23" s="94">
        <v>1.559631150771509</v>
      </c>
      <c r="J23" s="94">
        <f t="shared" si="1"/>
        <v>0</v>
      </c>
      <c r="L23" s="1"/>
      <c r="M23" s="1"/>
    </row>
    <row r="24" spans="1:13" s="57" customFormat="1" ht="15.75" x14ac:dyDescent="0.25">
      <c r="A24" s="58" t="s">
        <v>16</v>
      </c>
      <c r="B24" s="95">
        <v>118.51557732732779</v>
      </c>
      <c r="C24" s="95">
        <v>118.54436361291427</v>
      </c>
      <c r="D24" s="95"/>
      <c r="E24" s="95">
        <f t="shared" si="0"/>
        <v>2.4289031227486824E-2</v>
      </c>
      <c r="F24" s="95"/>
      <c r="G24" s="95">
        <v>0.45669934368745962</v>
      </c>
      <c r="H24" s="95">
        <v>0.45681027153366355</v>
      </c>
      <c r="I24" s="105"/>
      <c r="J24" s="95">
        <f t="shared" si="1"/>
        <v>1.1092784620392315E-4</v>
      </c>
      <c r="L24" s="1"/>
      <c r="M24" s="1"/>
    </row>
    <row r="25" spans="1:13" ht="15.75" x14ac:dyDescent="0.25">
      <c r="A25" s="33" t="s">
        <v>128</v>
      </c>
      <c r="B25" s="97">
        <v>97.760030236885228</v>
      </c>
      <c r="C25" s="97">
        <v>97.782693487590436</v>
      </c>
      <c r="D25" s="97"/>
      <c r="E25" s="97">
        <f t="shared" si="0"/>
        <v>2.3182532421772706E-2</v>
      </c>
      <c r="F25" s="97"/>
      <c r="G25" s="97">
        <v>3.2507504393415911</v>
      </c>
      <c r="H25" s="97">
        <v>3.2515040456161421</v>
      </c>
      <c r="J25" s="97">
        <f t="shared" si="1"/>
        <v>7.5360627455101081E-4</v>
      </c>
      <c r="L25" s="1"/>
      <c r="M25" s="1"/>
    </row>
    <row r="26" spans="1:13" s="57" customFormat="1" ht="15.75" x14ac:dyDescent="0.25">
      <c r="A26" s="61" t="s">
        <v>79</v>
      </c>
      <c r="B26" s="95">
        <v>97.399359949045518</v>
      </c>
      <c r="C26" s="95">
        <v>97.427489107747419</v>
      </c>
      <c r="D26" s="95"/>
      <c r="E26" s="95">
        <f t="shared" si="0"/>
        <v>2.8880229517547207E-2</v>
      </c>
      <c r="F26" s="95"/>
      <c r="G26" s="95">
        <v>2.6094192710388362</v>
      </c>
      <c r="H26" s="95">
        <v>2.6101728773133868</v>
      </c>
      <c r="I26" s="105"/>
      <c r="J26" s="95">
        <f t="shared" si="1"/>
        <v>7.5360627455056672E-4</v>
      </c>
      <c r="L26" s="1"/>
      <c r="M26" s="1"/>
    </row>
    <row r="27" spans="1:13" ht="15.75" x14ac:dyDescent="0.25">
      <c r="A27" s="35" t="s">
        <v>80</v>
      </c>
      <c r="B27" s="94">
        <v>97.434067190842754</v>
      </c>
      <c r="C27" s="94">
        <v>97.434067190842754</v>
      </c>
      <c r="D27" s="94"/>
      <c r="E27" s="94">
        <f t="shared" si="0"/>
        <v>0</v>
      </c>
      <c r="F27" s="94"/>
      <c r="G27" s="94">
        <v>0.42558288048876114</v>
      </c>
      <c r="H27" s="94">
        <v>0.42558288048876108</v>
      </c>
      <c r="J27" s="94">
        <f t="shared" si="1"/>
        <v>0</v>
      </c>
      <c r="L27" s="1"/>
      <c r="M27" s="1"/>
    </row>
    <row r="28" spans="1:13" s="57" customFormat="1" ht="15.75" x14ac:dyDescent="0.25">
      <c r="A28" s="58" t="s">
        <v>82</v>
      </c>
      <c r="B28" s="95">
        <v>101.75181267935933</v>
      </c>
      <c r="C28" s="95">
        <v>101.78934385396578</v>
      </c>
      <c r="D28" s="95"/>
      <c r="E28" s="95">
        <f t="shared" si="0"/>
        <v>3.6885018181154194E-2</v>
      </c>
      <c r="F28" s="95"/>
      <c r="G28" s="95">
        <v>2.0431229580796622</v>
      </c>
      <c r="H28" s="95">
        <v>2.0438765643542127</v>
      </c>
      <c r="I28" s="105"/>
      <c r="J28" s="95">
        <f t="shared" si="1"/>
        <v>7.5360627455056672E-4</v>
      </c>
      <c r="L28" s="1"/>
      <c r="M28" s="1"/>
    </row>
    <row r="29" spans="1:13" ht="15.75" x14ac:dyDescent="0.25">
      <c r="A29" s="35" t="s">
        <v>158</v>
      </c>
      <c r="B29" s="94">
        <v>60.04292709251169</v>
      </c>
      <c r="C29" s="94">
        <v>60.04292709251169</v>
      </c>
      <c r="D29" s="94"/>
      <c r="E29" s="94">
        <f t="shared" si="0"/>
        <v>0</v>
      </c>
      <c r="F29" s="94"/>
      <c r="G29" s="94">
        <v>0.1407134324704129</v>
      </c>
      <c r="H29" s="94">
        <v>0.1407134324704129</v>
      </c>
      <c r="J29" s="94">
        <f t="shared" si="1"/>
        <v>0</v>
      </c>
      <c r="L29" s="1"/>
      <c r="M29" s="1"/>
    </row>
    <row r="30" spans="1:13" s="57" customFormat="1" ht="15.75" x14ac:dyDescent="0.25">
      <c r="A30" s="61" t="s">
        <v>83</v>
      </c>
      <c r="B30" s="95">
        <v>99.255474572967572</v>
      </c>
      <c r="C30" s="95">
        <v>99.255474572967572</v>
      </c>
      <c r="D30" s="95"/>
      <c r="E30" s="95">
        <f t="shared" si="0"/>
        <v>0</v>
      </c>
      <c r="F30" s="95"/>
      <c r="G30" s="95">
        <v>0.64133116830275494</v>
      </c>
      <c r="H30" s="95">
        <v>0.64133116830275494</v>
      </c>
      <c r="I30" s="105"/>
      <c r="J30" s="95">
        <f t="shared" si="1"/>
        <v>0</v>
      </c>
      <c r="L30" s="1"/>
      <c r="M30" s="1"/>
    </row>
    <row r="31" spans="1:13" ht="15.75" x14ac:dyDescent="0.25">
      <c r="A31" s="35" t="s">
        <v>159</v>
      </c>
      <c r="B31" s="94">
        <v>99.255474572967572</v>
      </c>
      <c r="C31" s="94">
        <v>99.255474572967572</v>
      </c>
      <c r="D31" s="94"/>
      <c r="E31" s="94">
        <f t="shared" si="0"/>
        <v>0</v>
      </c>
      <c r="F31" s="94"/>
      <c r="G31" s="94">
        <v>0.64133116830275494</v>
      </c>
      <c r="H31" s="94">
        <v>0.64133116830275494</v>
      </c>
      <c r="J31" s="94">
        <f t="shared" si="1"/>
        <v>0</v>
      </c>
      <c r="L31" s="1"/>
      <c r="M31" s="1"/>
    </row>
    <row r="32" spans="1:13" s="57" customFormat="1" ht="15.75" x14ac:dyDescent="0.25">
      <c r="A32" s="55" t="s">
        <v>129</v>
      </c>
      <c r="B32" s="96">
        <v>116.38890699207856</v>
      </c>
      <c r="C32" s="96">
        <v>116.90666236641761</v>
      </c>
      <c r="D32" s="96"/>
      <c r="E32" s="96">
        <f t="shared" si="0"/>
        <v>0.44484941711351311</v>
      </c>
      <c r="F32" s="96"/>
      <c r="G32" s="96">
        <v>38.70314367797728</v>
      </c>
      <c r="H32" s="96">
        <v>38.875314387033363</v>
      </c>
      <c r="I32" s="105"/>
      <c r="J32" s="96">
        <f t="shared" si="1"/>
        <v>0.17217070905608267</v>
      </c>
      <c r="L32" s="1"/>
      <c r="M32" s="1"/>
    </row>
    <row r="33" spans="1:13" ht="15.75" x14ac:dyDescent="0.25">
      <c r="A33" s="34" t="s">
        <v>149</v>
      </c>
      <c r="B33" s="94">
        <v>125.89918838983422</v>
      </c>
      <c r="C33" s="94">
        <v>126.61611432372078</v>
      </c>
      <c r="D33" s="94"/>
      <c r="E33" s="94">
        <f t="shared" si="0"/>
        <v>0.56944444444444464</v>
      </c>
      <c r="F33" s="94"/>
      <c r="G33" s="94">
        <v>30.23485622448327</v>
      </c>
      <c r="H33" s="94">
        <v>30.407026933539356</v>
      </c>
      <c r="J33" s="94">
        <f t="shared" si="1"/>
        <v>0.17217070905608622</v>
      </c>
      <c r="L33" s="1"/>
      <c r="M33" s="1"/>
    </row>
    <row r="34" spans="1:13" s="57" customFormat="1" ht="15.75" x14ac:dyDescent="0.25">
      <c r="A34" s="58" t="s">
        <v>160</v>
      </c>
      <c r="B34" s="95">
        <v>125.89918838983422</v>
      </c>
      <c r="C34" s="95">
        <v>126.61611432372078</v>
      </c>
      <c r="D34" s="95"/>
      <c r="E34" s="95">
        <f t="shared" si="0"/>
        <v>0.56944444444444464</v>
      </c>
      <c r="F34" s="95"/>
      <c r="G34" s="95">
        <v>30.23485622448327</v>
      </c>
      <c r="H34" s="95">
        <v>30.407026933539356</v>
      </c>
      <c r="I34" s="105"/>
      <c r="J34" s="95">
        <f t="shared" si="1"/>
        <v>0.17217070905608622</v>
      </c>
      <c r="L34" s="1"/>
      <c r="M34" s="1"/>
    </row>
    <row r="35" spans="1:13" ht="15.75" x14ac:dyDescent="0.25">
      <c r="A35" s="34" t="s">
        <v>148</v>
      </c>
      <c r="B35" s="94">
        <v>109.68832362721091</v>
      </c>
      <c r="C35" s="94">
        <v>109.68832362721091</v>
      </c>
      <c r="D35" s="94"/>
      <c r="E35" s="94">
        <f t="shared" si="0"/>
        <v>0</v>
      </c>
      <c r="F35" s="94"/>
      <c r="G35" s="94">
        <v>1.3392064292411059</v>
      </c>
      <c r="H35" s="94">
        <v>1.3392064292411059</v>
      </c>
      <c r="J35" s="94">
        <f t="shared" si="1"/>
        <v>0</v>
      </c>
      <c r="L35" s="1"/>
      <c r="M35" s="1"/>
    </row>
    <row r="36" spans="1:13" s="57" customFormat="1" ht="15.75" x14ac:dyDescent="0.25">
      <c r="A36" s="58" t="s">
        <v>161</v>
      </c>
      <c r="B36" s="95">
        <v>97.656422535237084</v>
      </c>
      <c r="C36" s="95">
        <v>97.656422535237084</v>
      </c>
      <c r="D36" s="95"/>
      <c r="E36" s="95">
        <f t="shared" si="0"/>
        <v>0</v>
      </c>
      <c r="F36" s="95"/>
      <c r="G36" s="95">
        <v>0.58053835891876893</v>
      </c>
      <c r="H36" s="95">
        <v>0.58053835891876882</v>
      </c>
      <c r="I36" s="105"/>
      <c r="J36" s="95">
        <f t="shared" si="1"/>
        <v>0</v>
      </c>
      <c r="L36" s="1"/>
      <c r="M36" s="1"/>
    </row>
    <row r="37" spans="1:13" ht="15.75" x14ac:dyDescent="0.25">
      <c r="A37" s="35" t="s">
        <v>162</v>
      </c>
      <c r="B37" s="94">
        <v>121.10601416389966</v>
      </c>
      <c r="C37" s="94">
        <v>121.10601416389966</v>
      </c>
      <c r="D37" s="94"/>
      <c r="E37" s="94">
        <f t="shared" si="0"/>
        <v>0</v>
      </c>
      <c r="F37" s="94"/>
      <c r="G37" s="94">
        <v>0.75866807032233707</v>
      </c>
      <c r="H37" s="94">
        <v>0.75866807032233707</v>
      </c>
      <c r="J37" s="94">
        <f t="shared" si="1"/>
        <v>0</v>
      </c>
      <c r="L37" s="1"/>
      <c r="M37" s="1"/>
    </row>
    <row r="38" spans="1:13" s="57" customFormat="1" ht="15.75" x14ac:dyDescent="0.25">
      <c r="A38" s="61" t="s">
        <v>147</v>
      </c>
      <c r="B38" s="95">
        <v>101.33458127757973</v>
      </c>
      <c r="C38" s="95">
        <v>101.33458127757973</v>
      </c>
      <c r="D38" s="95"/>
      <c r="E38" s="95">
        <f t="shared" si="0"/>
        <v>0</v>
      </c>
      <c r="F38" s="95"/>
      <c r="G38" s="95">
        <v>3.0910336413052333</v>
      </c>
      <c r="H38" s="95">
        <v>3.0910336413052337</v>
      </c>
      <c r="I38" s="105"/>
      <c r="J38" s="95">
        <f t="shared" si="1"/>
        <v>0</v>
      </c>
      <c r="L38" s="1"/>
      <c r="M38" s="1"/>
    </row>
    <row r="39" spans="1:13" ht="15.75" x14ac:dyDescent="0.25">
      <c r="A39" s="35" t="s">
        <v>84</v>
      </c>
      <c r="B39" s="94">
        <v>100.00000000000001</v>
      </c>
      <c r="C39" s="94">
        <v>100.00000000000001</v>
      </c>
      <c r="D39" s="94"/>
      <c r="E39" s="94">
        <f t="shared" si="0"/>
        <v>0</v>
      </c>
      <c r="F39" s="94"/>
      <c r="G39" s="94">
        <v>2.7871770751551557</v>
      </c>
      <c r="H39" s="94">
        <v>2.7871770751551557</v>
      </c>
      <c r="J39" s="94">
        <f t="shared" si="1"/>
        <v>0</v>
      </c>
      <c r="L39" s="1"/>
      <c r="M39" s="1"/>
    </row>
    <row r="40" spans="1:13" s="57" customFormat="1" ht="15.75" x14ac:dyDescent="0.25">
      <c r="A40" s="58" t="s">
        <v>86</v>
      </c>
      <c r="B40" s="95">
        <v>115.47005383792515</v>
      </c>
      <c r="C40" s="95">
        <v>115.47005383792515</v>
      </c>
      <c r="D40" s="95"/>
      <c r="E40" s="95">
        <f t="shared" si="0"/>
        <v>0</v>
      </c>
      <c r="F40" s="95"/>
      <c r="G40" s="95">
        <v>0.30385656615007767</v>
      </c>
      <c r="H40" s="95">
        <v>0.30385656615007767</v>
      </c>
      <c r="I40" s="105"/>
      <c r="J40" s="95">
        <f t="shared" si="1"/>
        <v>0</v>
      </c>
      <c r="L40" s="1"/>
      <c r="M40" s="1"/>
    </row>
    <row r="41" spans="1:13" ht="15.75" x14ac:dyDescent="0.25">
      <c r="A41" s="34" t="s">
        <v>146</v>
      </c>
      <c r="B41" s="94">
        <v>81.298883010556054</v>
      </c>
      <c r="C41" s="94">
        <v>81.298883010556054</v>
      </c>
      <c r="D41" s="94"/>
      <c r="E41" s="94">
        <f t="shared" si="0"/>
        <v>0</v>
      </c>
      <c r="F41" s="94"/>
      <c r="G41" s="94">
        <v>4.0380473829476626</v>
      </c>
      <c r="H41" s="94">
        <v>4.0380473829476626</v>
      </c>
      <c r="J41" s="94">
        <f t="shared" si="1"/>
        <v>0</v>
      </c>
      <c r="L41" s="1"/>
      <c r="M41" s="1"/>
    </row>
    <row r="42" spans="1:13" s="57" customFormat="1" ht="15.75" x14ac:dyDescent="0.25">
      <c r="A42" s="58" t="s">
        <v>17</v>
      </c>
      <c r="B42" s="95">
        <v>65.412580507732187</v>
      </c>
      <c r="C42" s="95">
        <v>65.412580507732187</v>
      </c>
      <c r="D42" s="95"/>
      <c r="E42" s="95">
        <f t="shared" si="0"/>
        <v>0</v>
      </c>
      <c r="F42" s="95"/>
      <c r="G42" s="95">
        <v>2.0382435176981093</v>
      </c>
      <c r="H42" s="95">
        <v>2.0382435176981089</v>
      </c>
      <c r="I42" s="105"/>
      <c r="J42" s="95">
        <f t="shared" si="1"/>
        <v>0</v>
      </c>
      <c r="L42" s="1"/>
      <c r="M42" s="1"/>
    </row>
    <row r="43" spans="1:13" ht="15.75" x14ac:dyDescent="0.25">
      <c r="A43" s="35" t="s">
        <v>88</v>
      </c>
      <c r="B43" s="94">
        <v>88.8888888888889</v>
      </c>
      <c r="C43" s="94">
        <v>88.8888888888889</v>
      </c>
      <c r="D43" s="94"/>
      <c r="E43" s="94">
        <f t="shared" si="0"/>
        <v>0</v>
      </c>
      <c r="F43" s="94"/>
      <c r="G43" s="94">
        <v>0.98966613960571204</v>
      </c>
      <c r="H43" s="94">
        <v>0.98966613960571204</v>
      </c>
      <c r="J43" s="94">
        <f t="shared" si="1"/>
        <v>0</v>
      </c>
      <c r="L43" s="1"/>
      <c r="M43" s="1"/>
    </row>
    <row r="44" spans="1:13" s="57" customFormat="1" ht="15.75" x14ac:dyDescent="0.25">
      <c r="A44" s="58" t="s">
        <v>90</v>
      </c>
      <c r="B44" s="95">
        <v>136.95652173913044</v>
      </c>
      <c r="C44" s="95">
        <v>136.95652173913044</v>
      </c>
      <c r="D44" s="95"/>
      <c r="E44" s="95">
        <f t="shared" si="0"/>
        <v>0</v>
      </c>
      <c r="F44" s="95"/>
      <c r="G44" s="95">
        <v>1.0101377256438415</v>
      </c>
      <c r="H44" s="95">
        <v>1.0101377256438415</v>
      </c>
      <c r="I44" s="105"/>
      <c r="J44" s="95">
        <f t="shared" si="1"/>
        <v>0</v>
      </c>
      <c r="L44" s="1"/>
      <c r="M44" s="1"/>
    </row>
    <row r="45" spans="1:13" ht="15.75" x14ac:dyDescent="0.25">
      <c r="A45" s="33" t="s">
        <v>250</v>
      </c>
      <c r="B45" s="97">
        <v>97.900018995616676</v>
      </c>
      <c r="C45" s="97">
        <v>97.853264513166351</v>
      </c>
      <c r="D45" s="97"/>
      <c r="E45" s="97">
        <f t="shared" si="0"/>
        <v>-4.775737832330984E-2</v>
      </c>
      <c r="F45" s="97"/>
      <c r="G45" s="97">
        <v>7.2237847997096072</v>
      </c>
      <c r="H45" s="97">
        <v>7.2203349094735474</v>
      </c>
      <c r="J45" s="97">
        <f t="shared" si="1"/>
        <v>-3.4498902360597938E-3</v>
      </c>
      <c r="L45" s="1"/>
      <c r="M45" s="1"/>
    </row>
    <row r="46" spans="1:13" s="57" customFormat="1" ht="15.75" x14ac:dyDescent="0.25">
      <c r="A46" s="61" t="s">
        <v>145</v>
      </c>
      <c r="B46" s="95">
        <v>98.356688403050015</v>
      </c>
      <c r="C46" s="95">
        <v>98.356688403050015</v>
      </c>
      <c r="D46" s="95"/>
      <c r="E46" s="95">
        <f t="shared" si="0"/>
        <v>0</v>
      </c>
      <c r="F46" s="95"/>
      <c r="G46" s="95">
        <v>2.1514561896164319</v>
      </c>
      <c r="H46" s="95">
        <v>2.1514561896164315</v>
      </c>
      <c r="I46" s="105"/>
      <c r="J46" s="95">
        <f t="shared" si="1"/>
        <v>0</v>
      </c>
      <c r="L46" s="1"/>
      <c r="M46" s="1"/>
    </row>
    <row r="47" spans="1:13" ht="15.75" x14ac:dyDescent="0.25">
      <c r="A47" s="35" t="s">
        <v>163</v>
      </c>
      <c r="B47" s="94">
        <v>98.356688403050015</v>
      </c>
      <c r="C47" s="94">
        <v>98.356688403050015</v>
      </c>
      <c r="D47" s="94"/>
      <c r="E47" s="94">
        <f t="shared" si="0"/>
        <v>0</v>
      </c>
      <c r="F47" s="94"/>
      <c r="G47" s="94">
        <v>2.1514561896164319</v>
      </c>
      <c r="H47" s="94">
        <v>2.1514561896164315</v>
      </c>
      <c r="J47" s="94">
        <f t="shared" si="1"/>
        <v>0</v>
      </c>
      <c r="L47" s="1"/>
      <c r="M47" s="1"/>
    </row>
    <row r="48" spans="1:13" s="57" customFormat="1" ht="15.75" x14ac:dyDescent="0.25">
      <c r="A48" s="61" t="s">
        <v>92</v>
      </c>
      <c r="B48" s="95">
        <v>92.533564222284312</v>
      </c>
      <c r="C48" s="95">
        <v>92.533564222284312</v>
      </c>
      <c r="D48" s="95"/>
      <c r="E48" s="95">
        <f t="shared" si="0"/>
        <v>0</v>
      </c>
      <c r="F48" s="95"/>
      <c r="G48" s="95">
        <v>0.2957108669373949</v>
      </c>
      <c r="H48" s="95">
        <v>0.2957108669373949</v>
      </c>
      <c r="I48" s="105"/>
      <c r="J48" s="95">
        <f t="shared" si="1"/>
        <v>0</v>
      </c>
      <c r="L48" s="1"/>
      <c r="M48" s="1"/>
    </row>
    <row r="49" spans="1:13" ht="15.75" x14ac:dyDescent="0.25">
      <c r="A49" s="35" t="s">
        <v>93</v>
      </c>
      <c r="B49" s="94">
        <v>92.533564222284312</v>
      </c>
      <c r="C49" s="94">
        <v>92.533564222284312</v>
      </c>
      <c r="D49" s="94"/>
      <c r="E49" s="94">
        <f t="shared" si="0"/>
        <v>0</v>
      </c>
      <c r="F49" s="94"/>
      <c r="G49" s="94">
        <v>0.2957108669373949</v>
      </c>
      <c r="H49" s="94">
        <v>0.2957108669373949</v>
      </c>
      <c r="J49" s="94">
        <f t="shared" si="1"/>
        <v>0</v>
      </c>
      <c r="L49" s="1"/>
      <c r="M49" s="1"/>
    </row>
    <row r="50" spans="1:13" s="57" customFormat="1" ht="15.75" x14ac:dyDescent="0.25">
      <c r="A50" s="61" t="s">
        <v>94</v>
      </c>
      <c r="B50" s="95">
        <v>81.31776731264668</v>
      </c>
      <c r="C50" s="95">
        <v>81.418028327759899</v>
      </c>
      <c r="D50" s="95"/>
      <c r="E50" s="95">
        <f t="shared" si="0"/>
        <v>0.12329533683301808</v>
      </c>
      <c r="F50" s="95"/>
      <c r="G50" s="95">
        <v>1.6550967441695597</v>
      </c>
      <c r="H50" s="95">
        <v>1.6571374012751958</v>
      </c>
      <c r="I50" s="105"/>
      <c r="J50" s="95">
        <f t="shared" si="1"/>
        <v>2.0406571056361678E-3</v>
      </c>
      <c r="L50" s="1"/>
      <c r="M50" s="1"/>
    </row>
    <row r="51" spans="1:13" ht="15.75" x14ac:dyDescent="0.25">
      <c r="A51" s="35" t="s">
        <v>164</v>
      </c>
      <c r="B51" s="94">
        <v>80.853601082508817</v>
      </c>
      <c r="C51" s="94">
        <v>80.930900975785207</v>
      </c>
      <c r="D51" s="94"/>
      <c r="E51" s="94">
        <f t="shared" si="0"/>
        <v>9.5604762486090067E-2</v>
      </c>
      <c r="F51" s="94"/>
      <c r="G51" s="94">
        <v>1.506527712187838</v>
      </c>
      <c r="H51" s="94">
        <v>1.507968024428862</v>
      </c>
      <c r="J51" s="94">
        <f t="shared" si="1"/>
        <v>1.4403122410240332E-3</v>
      </c>
      <c r="L51" s="1"/>
      <c r="M51" s="1"/>
    </row>
    <row r="52" spans="1:13" s="57" customFormat="1" ht="15.75" x14ac:dyDescent="0.25">
      <c r="A52" s="58" t="s">
        <v>97</v>
      </c>
      <c r="B52" s="95">
        <v>86.344154572785627</v>
      </c>
      <c r="C52" s="95">
        <v>86.693058170632526</v>
      </c>
      <c r="D52" s="95"/>
      <c r="E52" s="95">
        <f t="shared" si="0"/>
        <v>0.40408479250646501</v>
      </c>
      <c r="F52" s="95"/>
      <c r="G52" s="95">
        <v>0.14856903198172158</v>
      </c>
      <c r="H52" s="95">
        <v>0.1491693768463338</v>
      </c>
      <c r="I52" s="105"/>
      <c r="J52" s="95">
        <f t="shared" si="1"/>
        <v>6.0034486461221781E-4</v>
      </c>
      <c r="L52" s="1"/>
      <c r="M52" s="1"/>
    </row>
    <row r="53" spans="1:13" ht="15.75" x14ac:dyDescent="0.25">
      <c r="A53" s="34" t="s">
        <v>144</v>
      </c>
      <c r="B53" s="94">
        <v>101.47959670010025</v>
      </c>
      <c r="C53" s="94">
        <v>102.34481760395842</v>
      </c>
      <c r="D53" s="94"/>
      <c r="E53" s="94">
        <f t="shared" si="0"/>
        <v>0.85260577691803618</v>
      </c>
      <c r="F53" s="94"/>
      <c r="G53" s="94">
        <v>0.77045453302905142</v>
      </c>
      <c r="H53" s="94">
        <v>0.77702347288618412</v>
      </c>
      <c r="J53" s="94">
        <f t="shared" si="1"/>
        <v>6.568939857132694E-3</v>
      </c>
      <c r="L53" s="1"/>
      <c r="M53" s="1"/>
    </row>
    <row r="54" spans="1:13" s="57" customFormat="1" ht="15.75" x14ac:dyDescent="0.25">
      <c r="A54" s="58" t="s">
        <v>165</v>
      </c>
      <c r="B54" s="95">
        <v>101.47959670010025</v>
      </c>
      <c r="C54" s="95">
        <v>102.34481760395842</v>
      </c>
      <c r="D54" s="95"/>
      <c r="E54" s="95">
        <f t="shared" si="0"/>
        <v>0.85260577691803618</v>
      </c>
      <c r="F54" s="95"/>
      <c r="G54" s="95">
        <v>0.77045453302905142</v>
      </c>
      <c r="H54" s="95">
        <v>0.77702347288618412</v>
      </c>
      <c r="I54" s="105"/>
      <c r="J54" s="95">
        <f t="shared" si="1"/>
        <v>6.568939857132694E-3</v>
      </c>
      <c r="L54" s="1"/>
      <c r="M54" s="1"/>
    </row>
    <row r="55" spans="1:13" ht="15.75" x14ac:dyDescent="0.25">
      <c r="A55" s="34" t="s">
        <v>143</v>
      </c>
      <c r="B55" s="94">
        <v>91.594220081908873</v>
      </c>
      <c r="C55" s="94">
        <v>91.594220081908873</v>
      </c>
      <c r="D55" s="94"/>
      <c r="E55" s="94">
        <f t="shared" si="0"/>
        <v>0</v>
      </c>
      <c r="F55" s="94"/>
      <c r="G55" s="94">
        <v>0.25658832239424967</v>
      </c>
      <c r="H55" s="94">
        <v>0.25658832239424967</v>
      </c>
      <c r="J55" s="94">
        <f t="shared" si="1"/>
        <v>0</v>
      </c>
      <c r="L55" s="1"/>
      <c r="M55" s="1"/>
    </row>
    <row r="56" spans="1:13" s="57" customFormat="1" ht="15.75" x14ac:dyDescent="0.25">
      <c r="A56" s="58" t="s">
        <v>166</v>
      </c>
      <c r="B56" s="95">
        <v>91.594220081908873</v>
      </c>
      <c r="C56" s="95">
        <v>91.594220081908873</v>
      </c>
      <c r="D56" s="95"/>
      <c r="E56" s="95">
        <f t="shared" si="0"/>
        <v>0</v>
      </c>
      <c r="F56" s="95"/>
      <c r="G56" s="95">
        <v>0.25658832239424967</v>
      </c>
      <c r="H56" s="95">
        <v>0.25658832239424967</v>
      </c>
      <c r="I56" s="105"/>
      <c r="J56" s="95">
        <f t="shared" si="1"/>
        <v>0</v>
      </c>
      <c r="L56" s="1"/>
      <c r="M56" s="1"/>
    </row>
    <row r="57" spans="1:13" ht="15.75" x14ac:dyDescent="0.25">
      <c r="A57" s="34" t="s">
        <v>142</v>
      </c>
      <c r="B57" s="94">
        <v>116.55014664824442</v>
      </c>
      <c r="C57" s="94">
        <v>115.87907972599184</v>
      </c>
      <c r="D57" s="94"/>
      <c r="E57" s="94">
        <f t="shared" si="0"/>
        <v>-0.57577527060339584</v>
      </c>
      <c r="F57" s="94"/>
      <c r="G57" s="94">
        <v>2.0944781435629194</v>
      </c>
      <c r="H57" s="94">
        <v>2.0824186563640912</v>
      </c>
      <c r="J57" s="94">
        <f t="shared" si="1"/>
        <v>-1.2059487198828212E-2</v>
      </c>
      <c r="L57" s="1"/>
      <c r="M57" s="1"/>
    </row>
    <row r="58" spans="1:13" s="57" customFormat="1" ht="15.75" x14ac:dyDescent="0.25">
      <c r="A58" s="58" t="s">
        <v>99</v>
      </c>
      <c r="B58" s="95">
        <v>98.728533320482001</v>
      </c>
      <c r="C58" s="95">
        <v>97.57631367361455</v>
      </c>
      <c r="D58" s="95"/>
      <c r="E58" s="95">
        <f t="shared" si="0"/>
        <v>-1.1670584056254985</v>
      </c>
      <c r="F58" s="95"/>
      <c r="G58" s="95">
        <v>1.033323365882844</v>
      </c>
      <c r="H58" s="95">
        <v>1.021263878684016</v>
      </c>
      <c r="I58" s="105"/>
      <c r="J58" s="95">
        <f t="shared" si="1"/>
        <v>-1.2059487198827989E-2</v>
      </c>
      <c r="L58" s="1"/>
      <c r="M58" s="1"/>
    </row>
    <row r="59" spans="1:13" ht="15.75" x14ac:dyDescent="0.25">
      <c r="A59" s="35" t="s">
        <v>167</v>
      </c>
      <c r="B59" s="94">
        <v>141.40606992085807</v>
      </c>
      <c r="C59" s="94">
        <v>141.40606992085807</v>
      </c>
      <c r="D59" s="94"/>
      <c r="E59" s="94">
        <f t="shared" si="0"/>
        <v>0</v>
      </c>
      <c r="F59" s="94"/>
      <c r="G59" s="94">
        <v>1.0611547776800752</v>
      </c>
      <c r="H59" s="94">
        <v>1.0611547776800752</v>
      </c>
      <c r="J59" s="94">
        <f t="shared" si="1"/>
        <v>0</v>
      </c>
      <c r="L59" s="1"/>
      <c r="M59" s="1"/>
    </row>
    <row r="60" spans="1:13" s="63" customFormat="1" ht="15.75" x14ac:dyDescent="0.25">
      <c r="A60" s="55" t="s">
        <v>2</v>
      </c>
      <c r="B60" s="96">
        <v>128.92945457030893</v>
      </c>
      <c r="C60" s="96">
        <v>129.01111186285701</v>
      </c>
      <c r="D60" s="96"/>
      <c r="E60" s="96">
        <f t="shared" si="0"/>
        <v>6.3334862324682106E-2</v>
      </c>
      <c r="F60" s="96"/>
      <c r="G60" s="96">
        <v>4.3118958761224349</v>
      </c>
      <c r="H60" s="96">
        <v>4.3146268094391607</v>
      </c>
      <c r="I60" s="106"/>
      <c r="J60" s="96">
        <f t="shared" si="1"/>
        <v>2.7309333167258032E-3</v>
      </c>
      <c r="L60" s="1"/>
      <c r="M60" s="1"/>
    </row>
    <row r="61" spans="1:13" ht="15.75" x14ac:dyDescent="0.25">
      <c r="A61" s="34" t="s">
        <v>141</v>
      </c>
      <c r="B61" s="94">
        <v>102.1673810606728</v>
      </c>
      <c r="C61" s="94">
        <v>102.31230771385201</v>
      </c>
      <c r="D61" s="94"/>
      <c r="E61" s="94">
        <f t="shared" si="0"/>
        <v>0.14185217598281508</v>
      </c>
      <c r="F61" s="94"/>
      <c r="G61" s="94">
        <v>1.9251966336116326</v>
      </c>
      <c r="H61" s="94">
        <v>1.9279275669283584</v>
      </c>
      <c r="J61" s="94">
        <f t="shared" si="1"/>
        <v>2.7309333167258032E-3</v>
      </c>
      <c r="L61" s="1"/>
      <c r="M61" s="1"/>
    </row>
    <row r="62" spans="1:13" s="57" customFormat="1" ht="15.75" x14ac:dyDescent="0.25">
      <c r="A62" s="58" t="s">
        <v>102</v>
      </c>
      <c r="B62" s="95">
        <v>107.73028384390263</v>
      </c>
      <c r="C62" s="95">
        <v>107.95069449723555</v>
      </c>
      <c r="D62" s="95"/>
      <c r="E62" s="95">
        <f t="shared" si="0"/>
        <v>0.20459488777759827</v>
      </c>
      <c r="F62" s="95"/>
      <c r="G62" s="95">
        <v>1.3348003688607835</v>
      </c>
      <c r="H62" s="95">
        <v>1.3375313021775093</v>
      </c>
      <c r="I62" s="105"/>
      <c r="J62" s="95">
        <f t="shared" si="1"/>
        <v>2.7309333167258032E-3</v>
      </c>
      <c r="L62" s="1"/>
      <c r="M62" s="1"/>
    </row>
    <row r="63" spans="1:13" ht="15.75" x14ac:dyDescent="0.25">
      <c r="A63" s="35" t="s">
        <v>168</v>
      </c>
      <c r="B63" s="94">
        <v>91.48680132598767</v>
      </c>
      <c r="C63" s="94">
        <v>91.48680132598767</v>
      </c>
      <c r="D63" s="94"/>
      <c r="E63" s="94">
        <f t="shared" si="0"/>
        <v>0</v>
      </c>
      <c r="F63" s="94"/>
      <c r="G63" s="94">
        <v>0.59039626475084894</v>
      </c>
      <c r="H63" s="94">
        <v>0.59039626475084905</v>
      </c>
      <c r="J63" s="94">
        <f t="shared" si="1"/>
        <v>0</v>
      </c>
      <c r="L63" s="1"/>
      <c r="M63" s="1"/>
    </row>
    <row r="64" spans="1:13" s="57" customFormat="1" ht="15.75" x14ac:dyDescent="0.25">
      <c r="A64" s="61" t="s">
        <v>104</v>
      </c>
      <c r="B64" s="95">
        <v>163.46937158495564</v>
      </c>
      <c r="C64" s="95">
        <v>163.46937158495564</v>
      </c>
      <c r="D64" s="95"/>
      <c r="E64" s="95">
        <f t="shared" si="0"/>
        <v>0</v>
      </c>
      <c r="F64" s="95"/>
      <c r="G64" s="95">
        <v>2.3866992425108022</v>
      </c>
      <c r="H64" s="95">
        <v>2.3866992425108018</v>
      </c>
      <c r="I64" s="105"/>
      <c r="J64" s="95">
        <f t="shared" si="1"/>
        <v>0</v>
      </c>
      <c r="L64" s="1"/>
      <c r="M64" s="1"/>
    </row>
    <row r="65" spans="1:13" ht="15.75" x14ac:dyDescent="0.25">
      <c r="A65" s="35" t="s">
        <v>19</v>
      </c>
      <c r="B65" s="94">
        <v>169.42514348606315</v>
      </c>
      <c r="C65" s="94">
        <v>169.42514348606315</v>
      </c>
      <c r="D65" s="94"/>
      <c r="E65" s="94">
        <f t="shared" si="0"/>
        <v>0</v>
      </c>
      <c r="F65" s="94"/>
      <c r="G65" s="94">
        <v>2.017119794463798</v>
      </c>
      <c r="H65" s="94">
        <v>2.017119794463798</v>
      </c>
      <c r="J65" s="94">
        <f t="shared" si="1"/>
        <v>0</v>
      </c>
      <c r="L65" s="1"/>
      <c r="M65" s="1"/>
    </row>
    <row r="66" spans="1:13" s="57" customFormat="1" ht="15.75" x14ac:dyDescent="0.25">
      <c r="A66" s="58" t="s">
        <v>106</v>
      </c>
      <c r="B66" s="95">
        <v>146.66666666666663</v>
      </c>
      <c r="C66" s="95">
        <v>146.66666666666663</v>
      </c>
      <c r="D66" s="95"/>
      <c r="E66" s="95">
        <f t="shared" si="0"/>
        <v>0</v>
      </c>
      <c r="F66" s="95"/>
      <c r="G66" s="95">
        <v>0.13728657167136607</v>
      </c>
      <c r="H66" s="95">
        <v>0.13728657167136607</v>
      </c>
      <c r="I66" s="105"/>
      <c r="J66" s="95">
        <f t="shared" si="1"/>
        <v>0</v>
      </c>
      <c r="L66" s="1"/>
      <c r="M66" s="1"/>
    </row>
    <row r="67" spans="1:13" ht="15.75" x14ac:dyDescent="0.25">
      <c r="A67" s="35" t="s">
        <v>108</v>
      </c>
      <c r="B67" s="94">
        <v>132.09195402298852</v>
      </c>
      <c r="C67" s="94">
        <v>132.09195402298852</v>
      </c>
      <c r="D67" s="94"/>
      <c r="E67" s="94">
        <f t="shared" si="0"/>
        <v>0</v>
      </c>
      <c r="F67" s="94"/>
      <c r="G67" s="94">
        <v>0.23229287637563817</v>
      </c>
      <c r="H67" s="94">
        <v>0.23229287637563814</v>
      </c>
      <c r="J67" s="94">
        <f t="shared" si="1"/>
        <v>0</v>
      </c>
      <c r="L67" s="1"/>
      <c r="M67" s="1"/>
    </row>
    <row r="68" spans="1:13" s="57" customFormat="1" ht="15.75" x14ac:dyDescent="0.25">
      <c r="A68" s="55" t="s">
        <v>3</v>
      </c>
      <c r="B68" s="96">
        <v>104.53973956094983</v>
      </c>
      <c r="C68" s="96">
        <v>104.55806466043322</v>
      </c>
      <c r="D68" s="96"/>
      <c r="E68" s="96">
        <f t="shared" si="0"/>
        <v>1.7529314268771579E-2</v>
      </c>
      <c r="F68" s="96"/>
      <c r="G68" s="96">
        <v>5.252867612240439</v>
      </c>
      <c r="H68" s="96">
        <v>5.2537884039123117</v>
      </c>
      <c r="I68" s="105"/>
      <c r="J68" s="96">
        <f t="shared" si="1"/>
        <v>9.2079167187275601E-4</v>
      </c>
      <c r="L68" s="1"/>
      <c r="M68" s="1"/>
    </row>
    <row r="69" spans="1:13" ht="15.75" x14ac:dyDescent="0.25">
      <c r="A69" s="34" t="s">
        <v>150</v>
      </c>
      <c r="B69" s="94">
        <v>99.458920265363048</v>
      </c>
      <c r="C69" s="94">
        <v>99.491177739627716</v>
      </c>
      <c r="D69" s="94"/>
      <c r="E69" s="94">
        <f t="shared" ref="E69:E115" si="2">((C69/B69-1)*100)</f>
        <v>3.2432962451833802E-2</v>
      </c>
      <c r="F69" s="94"/>
      <c r="G69" s="94">
        <v>2.8390612582503478</v>
      </c>
      <c r="H69" s="94">
        <v>2.8399820499222206</v>
      </c>
      <c r="J69" s="94">
        <f t="shared" si="1"/>
        <v>9.2079167187275601E-4</v>
      </c>
      <c r="L69" s="1"/>
      <c r="M69" s="1"/>
    </row>
    <row r="70" spans="1:13" s="57" customFormat="1" ht="15.75" x14ac:dyDescent="0.25">
      <c r="A70" s="58" t="s">
        <v>109</v>
      </c>
      <c r="B70" s="95">
        <v>99.069326183293157</v>
      </c>
      <c r="C70" s="95">
        <v>99.069326183293157</v>
      </c>
      <c r="D70" s="95"/>
      <c r="E70" s="95">
        <f t="shared" si="2"/>
        <v>0</v>
      </c>
      <c r="F70" s="95"/>
      <c r="G70" s="95">
        <v>2.259279935831306</v>
      </c>
      <c r="H70" s="95">
        <v>2.259279935831306</v>
      </c>
      <c r="I70" s="105"/>
      <c r="J70" s="95">
        <f t="shared" si="1"/>
        <v>0</v>
      </c>
      <c r="L70" s="1"/>
      <c r="M70" s="1"/>
    </row>
    <row r="71" spans="1:13" ht="15.75" x14ac:dyDescent="0.25">
      <c r="A71" s="35" t="s">
        <v>169</v>
      </c>
      <c r="B71" s="94">
        <v>64.072094829792519</v>
      </c>
      <c r="C71" s="94">
        <v>65.640723864401537</v>
      </c>
      <c r="D71" s="94"/>
      <c r="E71" s="94">
        <f t="shared" si="2"/>
        <v>2.4482249858945204</v>
      </c>
      <c r="F71" s="94"/>
      <c r="G71" s="94">
        <v>4.1452715416278686E-2</v>
      </c>
      <c r="H71" s="94">
        <v>4.2467571152431764E-2</v>
      </c>
      <c r="J71" s="94">
        <f t="shared" si="1"/>
        <v>1.014855736153078E-3</v>
      </c>
      <c r="L71" s="1"/>
      <c r="M71" s="1"/>
    </row>
    <row r="72" spans="1:13" s="57" customFormat="1" ht="15.75" x14ac:dyDescent="0.25">
      <c r="A72" s="58" t="s">
        <v>170</v>
      </c>
      <c r="B72" s="95">
        <v>105.69857852291514</v>
      </c>
      <c r="C72" s="95">
        <v>105.68010943590173</v>
      </c>
      <c r="D72" s="95"/>
      <c r="E72" s="95">
        <f t="shared" si="2"/>
        <v>-1.7473354203534353E-2</v>
      </c>
      <c r="F72" s="95"/>
      <c r="G72" s="95">
        <v>0.53832860700276342</v>
      </c>
      <c r="H72" s="95">
        <v>0.53823454293848283</v>
      </c>
      <c r="I72" s="105"/>
      <c r="J72" s="95">
        <f t="shared" ref="J72:J115" si="3">H72-G72</f>
        <v>-9.4064064280585669E-5</v>
      </c>
      <c r="L72" s="1"/>
      <c r="M72" s="1"/>
    </row>
    <row r="73" spans="1:13" ht="15.75" x14ac:dyDescent="0.25">
      <c r="A73" s="34" t="s">
        <v>111</v>
      </c>
      <c r="B73" s="94">
        <v>111.22248536061882</v>
      </c>
      <c r="C73" s="94">
        <v>111.22248536061882</v>
      </c>
      <c r="D73" s="94"/>
      <c r="E73" s="94">
        <f t="shared" si="2"/>
        <v>0</v>
      </c>
      <c r="F73" s="94"/>
      <c r="G73" s="94">
        <v>2.4138063539900911</v>
      </c>
      <c r="H73" s="94">
        <v>2.4138063539900911</v>
      </c>
      <c r="J73" s="94">
        <f t="shared" si="3"/>
        <v>0</v>
      </c>
      <c r="L73" s="1"/>
      <c r="M73" s="1"/>
    </row>
    <row r="74" spans="1:13" s="57" customFormat="1" ht="15.75" x14ac:dyDescent="0.25">
      <c r="A74" s="58" t="s">
        <v>171</v>
      </c>
      <c r="B74" s="95">
        <v>122.09635610194326</v>
      </c>
      <c r="C74" s="95">
        <v>122.09635610194326</v>
      </c>
      <c r="D74" s="95"/>
      <c r="E74" s="95">
        <f t="shared" si="2"/>
        <v>0</v>
      </c>
      <c r="F74" s="95"/>
      <c r="G74" s="95">
        <v>0.90627837124632571</v>
      </c>
      <c r="H74" s="95">
        <v>0.90627837124632571</v>
      </c>
      <c r="I74" s="105"/>
      <c r="J74" s="95">
        <f t="shared" si="3"/>
        <v>0</v>
      </c>
      <c r="L74" s="1"/>
      <c r="M74" s="1"/>
    </row>
    <row r="75" spans="1:13" ht="15.75" x14ac:dyDescent="0.25">
      <c r="A75" s="35" t="s">
        <v>172</v>
      </c>
      <c r="B75" s="94">
        <v>91.223179375453824</v>
      </c>
      <c r="C75" s="94">
        <v>91.223179375453824</v>
      </c>
      <c r="D75" s="94"/>
      <c r="E75" s="94">
        <f t="shared" si="2"/>
        <v>0</v>
      </c>
      <c r="F75" s="94"/>
      <c r="G75" s="94">
        <v>0.35580446715261688</v>
      </c>
      <c r="H75" s="94">
        <v>0.35580446715261688</v>
      </c>
      <c r="J75" s="94">
        <f t="shared" si="3"/>
        <v>0</v>
      </c>
      <c r="L75" s="1"/>
      <c r="M75" s="1"/>
    </row>
    <row r="76" spans="1:13" s="57" customFormat="1" ht="15.75" x14ac:dyDescent="0.25">
      <c r="A76" s="58" t="s">
        <v>173</v>
      </c>
      <c r="B76" s="95">
        <v>110.96157043944844</v>
      </c>
      <c r="C76" s="95">
        <v>110.96157043944844</v>
      </c>
      <c r="D76" s="95"/>
      <c r="E76" s="95">
        <f t="shared" si="2"/>
        <v>0</v>
      </c>
      <c r="F76" s="95"/>
      <c r="G76" s="95">
        <v>1.1517235155911485</v>
      </c>
      <c r="H76" s="95">
        <v>1.1517235155911485</v>
      </c>
      <c r="I76" s="105"/>
      <c r="J76" s="95">
        <f t="shared" si="3"/>
        <v>0</v>
      </c>
      <c r="L76" s="1"/>
      <c r="M76" s="1"/>
    </row>
    <row r="77" spans="1:13" ht="15.75" x14ac:dyDescent="0.25">
      <c r="A77" s="33" t="s">
        <v>4</v>
      </c>
      <c r="B77" s="97">
        <v>95.746365973594948</v>
      </c>
      <c r="C77" s="97">
        <v>95.746365973594948</v>
      </c>
      <c r="D77" s="97"/>
      <c r="E77" s="97">
        <f t="shared" si="2"/>
        <v>0</v>
      </c>
      <c r="F77" s="97"/>
      <c r="G77" s="97">
        <v>4.7393814630301456</v>
      </c>
      <c r="H77" s="97">
        <v>4.7393814630301447</v>
      </c>
      <c r="J77" s="97">
        <f t="shared" si="3"/>
        <v>0</v>
      </c>
      <c r="L77" s="1"/>
      <c r="M77" s="1"/>
    </row>
    <row r="78" spans="1:13" s="57" customFormat="1" ht="15.75" x14ac:dyDescent="0.25">
      <c r="A78" s="61" t="s">
        <v>140</v>
      </c>
      <c r="B78" s="95">
        <v>67.034874246153493</v>
      </c>
      <c r="C78" s="95">
        <v>67.034874246153493</v>
      </c>
      <c r="D78" s="95"/>
      <c r="E78" s="95">
        <f t="shared" si="2"/>
        <v>0</v>
      </c>
      <c r="F78" s="95"/>
      <c r="G78" s="95">
        <v>0.90138280018030803</v>
      </c>
      <c r="H78" s="95">
        <v>0.90138280018030792</v>
      </c>
      <c r="I78" s="105"/>
      <c r="J78" s="95">
        <f t="shared" si="3"/>
        <v>0</v>
      </c>
      <c r="L78" s="1"/>
      <c r="M78" s="1"/>
    </row>
    <row r="79" spans="1:13" ht="15.75" x14ac:dyDescent="0.25">
      <c r="A79" s="35" t="s">
        <v>174</v>
      </c>
      <c r="B79" s="94">
        <v>67.034874246153493</v>
      </c>
      <c r="C79" s="94">
        <v>67.034874246153493</v>
      </c>
      <c r="D79" s="94"/>
      <c r="E79" s="94">
        <f t="shared" si="2"/>
        <v>0</v>
      </c>
      <c r="F79" s="94"/>
      <c r="G79" s="94">
        <v>0.90138280018030803</v>
      </c>
      <c r="H79" s="94">
        <v>0.90138280018030792</v>
      </c>
      <c r="J79" s="94">
        <f t="shared" si="3"/>
        <v>0</v>
      </c>
      <c r="L79" s="1"/>
      <c r="M79" s="1"/>
    </row>
    <row r="80" spans="1:13" s="57" customFormat="1" ht="15.75" x14ac:dyDescent="0.25">
      <c r="A80" s="61" t="s">
        <v>139</v>
      </c>
      <c r="B80" s="95">
        <v>106.45476405536553</v>
      </c>
      <c r="C80" s="95">
        <v>106.45476405536553</v>
      </c>
      <c r="D80" s="95"/>
      <c r="E80" s="95">
        <f t="shared" si="2"/>
        <v>0</v>
      </c>
      <c r="F80" s="95"/>
      <c r="G80" s="95">
        <v>3.837998662849837</v>
      </c>
      <c r="H80" s="95">
        <v>3.837998662849837</v>
      </c>
      <c r="I80" s="105"/>
      <c r="J80" s="95">
        <f t="shared" si="3"/>
        <v>0</v>
      </c>
      <c r="L80" s="1"/>
      <c r="M80" s="1"/>
    </row>
    <row r="81" spans="1:13" ht="15.75" x14ac:dyDescent="0.25">
      <c r="A81" s="35" t="s">
        <v>175</v>
      </c>
      <c r="B81" s="94">
        <v>106.45476405536553</v>
      </c>
      <c r="C81" s="94">
        <v>106.45476405536553</v>
      </c>
      <c r="D81" s="94"/>
      <c r="E81" s="94">
        <f t="shared" si="2"/>
        <v>0</v>
      </c>
      <c r="F81" s="94"/>
      <c r="G81" s="94">
        <v>3.837998662849837</v>
      </c>
      <c r="H81" s="94">
        <v>3.837998662849837</v>
      </c>
      <c r="J81" s="94">
        <f t="shared" si="3"/>
        <v>0</v>
      </c>
      <c r="L81" s="1"/>
      <c r="M81" s="1"/>
    </row>
    <row r="82" spans="1:13" s="57" customFormat="1" ht="15.75" x14ac:dyDescent="0.25">
      <c r="A82" s="55" t="s">
        <v>130</v>
      </c>
      <c r="B82" s="96">
        <v>101.37352635018489</v>
      </c>
      <c r="C82" s="96">
        <v>101.1658227152942</v>
      </c>
      <c r="D82" s="96"/>
      <c r="E82" s="96">
        <f t="shared" si="2"/>
        <v>-0.20488942465431981</v>
      </c>
      <c r="F82" s="96"/>
      <c r="G82" s="96">
        <v>3.929235606003703</v>
      </c>
      <c r="H82" s="96">
        <v>3.9211850177772494</v>
      </c>
      <c r="I82" s="105"/>
      <c r="J82" s="96">
        <f t="shared" si="3"/>
        <v>-8.0505882264536588E-3</v>
      </c>
      <c r="L82" s="1"/>
      <c r="M82" s="1"/>
    </row>
    <row r="83" spans="1:13" ht="15.75" x14ac:dyDescent="0.25">
      <c r="A83" s="34" t="s">
        <v>138</v>
      </c>
      <c r="B83" s="94">
        <v>93.928699081702462</v>
      </c>
      <c r="C83" s="94">
        <v>93.507010154558685</v>
      </c>
      <c r="D83" s="94"/>
      <c r="E83" s="94">
        <f t="shared" si="2"/>
        <v>-0.44894577617536902</v>
      </c>
      <c r="F83" s="94"/>
      <c r="G83" s="94">
        <v>1.9449688745101181</v>
      </c>
      <c r="H83" s="94">
        <v>1.9362370189000793</v>
      </c>
      <c r="J83" s="94">
        <f t="shared" si="3"/>
        <v>-8.7318556100388633E-3</v>
      </c>
      <c r="L83" s="1"/>
      <c r="M83" s="1"/>
    </row>
    <row r="84" spans="1:13" s="57" customFormat="1" ht="15.75" x14ac:dyDescent="0.25">
      <c r="A84" s="58" t="s">
        <v>176</v>
      </c>
      <c r="B84" s="95">
        <v>81.740187779980687</v>
      </c>
      <c r="C84" s="95">
        <v>81.740187779980687</v>
      </c>
      <c r="D84" s="95"/>
      <c r="E84" s="95">
        <f t="shared" si="2"/>
        <v>0</v>
      </c>
      <c r="F84" s="95"/>
      <c r="G84" s="95">
        <v>0.71657682380845844</v>
      </c>
      <c r="H84" s="95">
        <v>0.71657682380845833</v>
      </c>
      <c r="I84" s="105"/>
      <c r="J84" s="95">
        <f t="shared" si="3"/>
        <v>0</v>
      </c>
      <c r="L84" s="1"/>
      <c r="M84" s="1"/>
    </row>
    <row r="85" spans="1:13" ht="15.75" x14ac:dyDescent="0.25">
      <c r="A85" s="35" t="s">
        <v>177</v>
      </c>
      <c r="B85" s="94">
        <v>99.262187476460795</v>
      </c>
      <c r="C85" s="94">
        <v>99.262187476460795</v>
      </c>
      <c r="D85" s="94"/>
      <c r="E85" s="94">
        <f t="shared" si="2"/>
        <v>0</v>
      </c>
      <c r="F85" s="94"/>
      <c r="G85" s="94">
        <v>0.17182709087528877</v>
      </c>
      <c r="H85" s="94">
        <v>0.17182709087528877</v>
      </c>
      <c r="J85" s="94">
        <f t="shared" si="3"/>
        <v>0</v>
      </c>
      <c r="L85" s="1"/>
      <c r="M85" s="1"/>
    </row>
    <row r="86" spans="1:13" s="57" customFormat="1" ht="15.75" x14ac:dyDescent="0.25">
      <c r="A86" s="58" t="s">
        <v>112</v>
      </c>
      <c r="B86" s="95">
        <v>96.055939304374334</v>
      </c>
      <c r="C86" s="95">
        <v>95.089506015203611</v>
      </c>
      <c r="D86" s="95"/>
      <c r="E86" s="95">
        <f t="shared" si="2"/>
        <v>-1.0061150785360296</v>
      </c>
      <c r="F86" s="95"/>
      <c r="G86" s="95">
        <v>0.86787841632833951</v>
      </c>
      <c r="H86" s="95">
        <v>0.85914656071830042</v>
      </c>
      <c r="I86" s="105"/>
      <c r="J86" s="95">
        <f t="shared" si="3"/>
        <v>-8.7318556100390854E-3</v>
      </c>
      <c r="L86" s="1"/>
      <c r="M86" s="1"/>
    </row>
    <row r="87" spans="1:13" ht="15.75" x14ac:dyDescent="0.25">
      <c r="A87" s="35" t="s">
        <v>178</v>
      </c>
      <c r="B87" s="94">
        <v>160.69798195713369</v>
      </c>
      <c r="C87" s="94">
        <v>160.69798195713369</v>
      </c>
      <c r="D87" s="94"/>
      <c r="E87" s="94">
        <f t="shared" si="2"/>
        <v>0</v>
      </c>
      <c r="F87" s="94"/>
      <c r="G87" s="94">
        <v>0.18868654349803179</v>
      </c>
      <c r="H87" s="94">
        <v>0.18868654349803177</v>
      </c>
      <c r="J87" s="94">
        <f t="shared" si="3"/>
        <v>0</v>
      </c>
      <c r="L87" s="1"/>
      <c r="M87" s="1"/>
    </row>
    <row r="88" spans="1:13" s="57" customFormat="1" ht="15.75" x14ac:dyDescent="0.25">
      <c r="A88" s="61" t="s">
        <v>137</v>
      </c>
      <c r="B88" s="95">
        <v>111.50561142510205</v>
      </c>
      <c r="C88" s="95">
        <v>111.50561142510205</v>
      </c>
      <c r="D88" s="95"/>
      <c r="E88" s="95">
        <f t="shared" si="2"/>
        <v>0</v>
      </c>
      <c r="F88" s="95"/>
      <c r="G88" s="95">
        <v>0.51790337017018206</v>
      </c>
      <c r="H88" s="95">
        <v>0.51790337017018206</v>
      </c>
      <c r="I88" s="105"/>
      <c r="J88" s="95">
        <f t="shared" si="3"/>
        <v>0</v>
      </c>
      <c r="L88" s="1"/>
      <c r="M88" s="1"/>
    </row>
    <row r="89" spans="1:13" ht="15.75" x14ac:dyDescent="0.25">
      <c r="A89" s="35" t="s">
        <v>179</v>
      </c>
      <c r="B89" s="94">
        <v>111.50561142510205</v>
      </c>
      <c r="C89" s="94">
        <v>111.50561142510205</v>
      </c>
      <c r="D89" s="94"/>
      <c r="E89" s="94">
        <f t="shared" si="2"/>
        <v>0</v>
      </c>
      <c r="F89" s="94"/>
      <c r="G89" s="94">
        <v>0.51790337017018206</v>
      </c>
      <c r="H89" s="94">
        <v>0.51790337017018206</v>
      </c>
      <c r="J89" s="94">
        <f t="shared" si="3"/>
        <v>0</v>
      </c>
      <c r="L89" s="1"/>
      <c r="M89" s="1"/>
    </row>
    <row r="90" spans="1:13" s="57" customFormat="1" ht="15.75" x14ac:dyDescent="0.25">
      <c r="A90" s="61" t="s">
        <v>136</v>
      </c>
      <c r="B90" s="95">
        <v>116.28683185440813</v>
      </c>
      <c r="C90" s="95">
        <v>116.28683185440813</v>
      </c>
      <c r="D90" s="95"/>
      <c r="E90" s="95">
        <f t="shared" si="2"/>
        <v>0</v>
      </c>
      <c r="F90" s="95"/>
      <c r="G90" s="95">
        <v>0.85008098359206474</v>
      </c>
      <c r="H90" s="95">
        <v>0.85008098359206474</v>
      </c>
      <c r="I90" s="105"/>
      <c r="J90" s="95">
        <f t="shared" si="3"/>
        <v>0</v>
      </c>
      <c r="L90" s="1"/>
      <c r="M90" s="1"/>
    </row>
    <row r="91" spans="1:13" ht="15.75" x14ac:dyDescent="0.25">
      <c r="A91" s="35" t="s">
        <v>180</v>
      </c>
      <c r="B91" s="94">
        <v>148.33644826479588</v>
      </c>
      <c r="C91" s="94">
        <v>148.33644826479588</v>
      </c>
      <c r="D91" s="94"/>
      <c r="E91" s="94">
        <f t="shared" si="2"/>
        <v>0</v>
      </c>
      <c r="F91" s="94"/>
      <c r="G91" s="94">
        <v>0.27544402136426072</v>
      </c>
      <c r="H91" s="94">
        <v>0.27544402136426072</v>
      </c>
      <c r="J91" s="94">
        <f t="shared" si="3"/>
        <v>0</v>
      </c>
      <c r="L91" s="1"/>
      <c r="M91" s="1"/>
    </row>
    <row r="92" spans="1:13" s="57" customFormat="1" ht="15.75" x14ac:dyDescent="0.25">
      <c r="A92" s="58" t="s">
        <v>114</v>
      </c>
      <c r="B92" s="95">
        <v>105.37375510792319</v>
      </c>
      <c r="C92" s="95">
        <v>105.37375510792319</v>
      </c>
      <c r="D92" s="95"/>
      <c r="E92" s="95">
        <f t="shared" si="2"/>
        <v>0</v>
      </c>
      <c r="F92" s="95"/>
      <c r="G92" s="95">
        <v>0.57463696222780403</v>
      </c>
      <c r="H92" s="95">
        <v>0.57463696222780403</v>
      </c>
      <c r="I92" s="105"/>
      <c r="J92" s="95">
        <f t="shared" si="3"/>
        <v>0</v>
      </c>
      <c r="L92" s="1"/>
      <c r="M92" s="1"/>
    </row>
    <row r="93" spans="1:13" ht="15.75" x14ac:dyDescent="0.25">
      <c r="A93" s="34" t="s">
        <v>151</v>
      </c>
      <c r="B93" s="94">
        <v>101.05864608216901</v>
      </c>
      <c r="C93" s="94">
        <v>101.17036103929391</v>
      </c>
      <c r="D93" s="94"/>
      <c r="E93" s="94">
        <f t="shared" si="2"/>
        <v>0.11054468019893182</v>
      </c>
      <c r="F93" s="94"/>
      <c r="G93" s="94">
        <v>0.61628237773133832</v>
      </c>
      <c r="H93" s="94">
        <v>0.61696364511492374</v>
      </c>
      <c r="J93" s="94">
        <f t="shared" si="3"/>
        <v>6.812673835854266E-4</v>
      </c>
      <c r="L93" s="1"/>
      <c r="M93" s="1"/>
    </row>
    <row r="94" spans="1:13" s="57" customFormat="1" ht="15.75" x14ac:dyDescent="0.25">
      <c r="A94" s="58" t="s">
        <v>116</v>
      </c>
      <c r="B94" s="95">
        <v>99.110843992442682</v>
      </c>
      <c r="C94" s="95">
        <v>99.512038465418996</v>
      </c>
      <c r="D94" s="95"/>
      <c r="E94" s="95">
        <f t="shared" si="2"/>
        <v>0.40479372066180019</v>
      </c>
      <c r="F94" s="95"/>
      <c r="G94" s="95">
        <v>0.18610715426975108</v>
      </c>
      <c r="H94" s="95">
        <v>0.18686050434393739</v>
      </c>
      <c r="I94" s="105"/>
      <c r="J94" s="95">
        <f t="shared" si="3"/>
        <v>7.5335007418630973E-4</v>
      </c>
      <c r="L94" s="1"/>
      <c r="M94" s="1"/>
    </row>
    <row r="95" spans="1:13" ht="15.75" x14ac:dyDescent="0.25">
      <c r="A95" s="35" t="s">
        <v>181</v>
      </c>
      <c r="B95" s="94">
        <v>101.92525496236227</v>
      </c>
      <c r="C95" s="94">
        <v>101.90817576714795</v>
      </c>
      <c r="D95" s="94"/>
      <c r="E95" s="94">
        <f t="shared" si="2"/>
        <v>-1.6756588169075659E-2</v>
      </c>
      <c r="F95" s="94"/>
      <c r="G95" s="94">
        <v>0.43017522346158726</v>
      </c>
      <c r="H95" s="94">
        <v>0.43010314077098644</v>
      </c>
      <c r="J95" s="94">
        <f t="shared" si="3"/>
        <v>-7.2082690600827615E-5</v>
      </c>
      <c r="L95" s="1"/>
      <c r="M95" s="1"/>
    </row>
    <row r="96" spans="1:13" s="57" customFormat="1" ht="15.75" x14ac:dyDescent="0.25">
      <c r="A96" s="55" t="s">
        <v>117</v>
      </c>
      <c r="B96" s="96">
        <v>127.7970169576827</v>
      </c>
      <c r="C96" s="96">
        <v>127.7970169576827</v>
      </c>
      <c r="D96" s="96"/>
      <c r="E96" s="96">
        <f t="shared" si="2"/>
        <v>0</v>
      </c>
      <c r="F96" s="96"/>
      <c r="G96" s="96">
        <v>4.0224713953845219</v>
      </c>
      <c r="H96" s="96">
        <v>4.0224713953845219</v>
      </c>
      <c r="I96" s="105"/>
      <c r="J96" s="96">
        <f t="shared" si="3"/>
        <v>0</v>
      </c>
      <c r="L96" s="1"/>
      <c r="M96" s="1"/>
    </row>
    <row r="97" spans="1:13" ht="15.75" x14ac:dyDescent="0.25">
      <c r="A97" s="34" t="s">
        <v>135</v>
      </c>
      <c r="B97" s="94">
        <v>146.63602035335904</v>
      </c>
      <c r="C97" s="94">
        <v>146.63602035335904</v>
      </c>
      <c r="D97" s="94"/>
      <c r="E97" s="94">
        <f t="shared" si="2"/>
        <v>0</v>
      </c>
      <c r="F97" s="94"/>
      <c r="G97" s="94">
        <v>1.0635968537962701</v>
      </c>
      <c r="H97" s="94">
        <v>1.0635968537962701</v>
      </c>
      <c r="J97" s="94">
        <f t="shared" si="3"/>
        <v>0</v>
      </c>
      <c r="L97" s="1"/>
      <c r="M97" s="1"/>
    </row>
    <row r="98" spans="1:13" s="57" customFormat="1" ht="15.75" x14ac:dyDescent="0.25">
      <c r="A98" s="58" t="s">
        <v>182</v>
      </c>
      <c r="B98" s="95">
        <v>146.63602035335904</v>
      </c>
      <c r="C98" s="95">
        <v>146.63602035335904</v>
      </c>
      <c r="D98" s="95"/>
      <c r="E98" s="95">
        <f t="shared" si="2"/>
        <v>0</v>
      </c>
      <c r="F98" s="95"/>
      <c r="G98" s="95">
        <v>1.0635968537962701</v>
      </c>
      <c r="H98" s="95">
        <v>1.0635968537962701</v>
      </c>
      <c r="I98" s="105"/>
      <c r="J98" s="95">
        <f t="shared" si="3"/>
        <v>0</v>
      </c>
      <c r="L98" s="1"/>
      <c r="M98" s="1"/>
    </row>
    <row r="99" spans="1:13" ht="15.75" x14ac:dyDescent="0.25">
      <c r="A99" s="34" t="s">
        <v>118</v>
      </c>
      <c r="B99" s="94">
        <v>121.06598345610905</v>
      </c>
      <c r="C99" s="94">
        <v>121.06598345610905</v>
      </c>
      <c r="D99" s="94"/>
      <c r="E99" s="94">
        <f t="shared" si="2"/>
        <v>0</v>
      </c>
      <c r="F99" s="94"/>
      <c r="G99" s="94">
        <v>2.80347419119596</v>
      </c>
      <c r="H99" s="94">
        <v>2.80347419119596</v>
      </c>
      <c r="J99" s="94">
        <f t="shared" si="3"/>
        <v>0</v>
      </c>
      <c r="L99" s="1"/>
      <c r="M99" s="1"/>
    </row>
    <row r="100" spans="1:13" s="57" customFormat="1" ht="15.75" x14ac:dyDescent="0.25">
      <c r="A100" s="58" t="s">
        <v>119</v>
      </c>
      <c r="B100" s="95">
        <v>121.06598345610905</v>
      </c>
      <c r="C100" s="95">
        <v>121.06598345610905</v>
      </c>
      <c r="D100" s="95"/>
      <c r="E100" s="95">
        <f t="shared" si="2"/>
        <v>0</v>
      </c>
      <c r="F100" s="95"/>
      <c r="G100" s="95">
        <v>2.80347419119596</v>
      </c>
      <c r="H100" s="95">
        <v>2.80347419119596</v>
      </c>
      <c r="I100" s="105"/>
      <c r="J100" s="95">
        <f t="shared" si="3"/>
        <v>0</v>
      </c>
      <c r="L100" s="1"/>
      <c r="M100" s="1"/>
    </row>
    <row r="101" spans="1:13" ht="15.75" x14ac:dyDescent="0.25">
      <c r="A101" s="34" t="s">
        <v>120</v>
      </c>
      <c r="B101" s="94">
        <v>145.83654765374885</v>
      </c>
      <c r="C101" s="94">
        <v>145.83654765374885</v>
      </c>
      <c r="D101" s="94"/>
      <c r="E101" s="94">
        <f t="shared" si="2"/>
        <v>0</v>
      </c>
      <c r="F101" s="94"/>
      <c r="G101" s="94">
        <v>0.15540035039229169</v>
      </c>
      <c r="H101" s="94">
        <v>0.15540035039229169</v>
      </c>
      <c r="J101" s="94">
        <f t="shared" si="3"/>
        <v>0</v>
      </c>
      <c r="L101" s="1"/>
      <c r="M101" s="1"/>
    </row>
    <row r="102" spans="1:13" s="57" customFormat="1" ht="15.75" x14ac:dyDescent="0.25">
      <c r="A102" s="58" t="s">
        <v>121</v>
      </c>
      <c r="B102" s="95">
        <v>145.83654765374885</v>
      </c>
      <c r="C102" s="95">
        <v>145.83654765374885</v>
      </c>
      <c r="D102" s="95"/>
      <c r="E102" s="95">
        <f t="shared" si="2"/>
        <v>0</v>
      </c>
      <c r="F102" s="95"/>
      <c r="G102" s="95">
        <v>0.15540035039229169</v>
      </c>
      <c r="H102" s="95">
        <v>0.15540035039229169</v>
      </c>
      <c r="I102" s="105"/>
      <c r="J102" s="95">
        <f t="shared" si="3"/>
        <v>0</v>
      </c>
      <c r="L102" s="1"/>
      <c r="M102" s="1"/>
    </row>
    <row r="103" spans="1:13" ht="15.75" x14ac:dyDescent="0.25">
      <c r="A103" s="33" t="s">
        <v>131</v>
      </c>
      <c r="B103" s="97">
        <v>127.46323893962705</v>
      </c>
      <c r="C103" s="97">
        <v>130.55035675156071</v>
      </c>
      <c r="D103" s="97"/>
      <c r="E103" s="97">
        <f t="shared" si="2"/>
        <v>2.4219671786277708</v>
      </c>
      <c r="F103" s="97"/>
      <c r="G103" s="97">
        <v>5.2155363193528341</v>
      </c>
      <c r="H103" s="97">
        <v>5.3418548971969697</v>
      </c>
      <c r="J103" s="97">
        <f t="shared" si="3"/>
        <v>0.12631857784413558</v>
      </c>
      <c r="L103" s="1"/>
      <c r="M103" s="1"/>
    </row>
    <row r="104" spans="1:13" s="57" customFormat="1" ht="15.75" x14ac:dyDescent="0.25">
      <c r="A104" s="61" t="s">
        <v>122</v>
      </c>
      <c r="B104" s="95">
        <v>127.59136978831515</v>
      </c>
      <c r="C104" s="95">
        <v>130.76661767549035</v>
      </c>
      <c r="D104" s="95"/>
      <c r="E104" s="95">
        <f t="shared" si="2"/>
        <v>2.488607099714657</v>
      </c>
      <c r="F104" s="95"/>
      <c r="G104" s="95">
        <v>5.0758746874353804</v>
      </c>
      <c r="H104" s="95">
        <v>5.2021932652795169</v>
      </c>
      <c r="I104" s="105"/>
      <c r="J104" s="95">
        <f t="shared" si="3"/>
        <v>0.12631857784413647</v>
      </c>
      <c r="L104" s="1"/>
      <c r="M104" s="1"/>
    </row>
    <row r="105" spans="1:13" ht="15.75" x14ac:dyDescent="0.25">
      <c r="A105" s="35" t="s">
        <v>183</v>
      </c>
      <c r="B105" s="94">
        <v>127.59136978831515</v>
      </c>
      <c r="C105" s="94">
        <v>130.76661767549035</v>
      </c>
      <c r="D105" s="94"/>
      <c r="E105" s="94">
        <f t="shared" si="2"/>
        <v>2.488607099714657</v>
      </c>
      <c r="F105" s="94"/>
      <c r="G105" s="94">
        <v>5.0758746874353804</v>
      </c>
      <c r="H105" s="94">
        <v>5.2021932652795169</v>
      </c>
      <c r="J105" s="94">
        <f t="shared" si="3"/>
        <v>0.12631857784413647</v>
      </c>
      <c r="L105" s="1"/>
      <c r="M105" s="1"/>
    </row>
    <row r="106" spans="1:13" s="57" customFormat="1" ht="15.75" x14ac:dyDescent="0.25">
      <c r="A106" s="61" t="s">
        <v>123</v>
      </c>
      <c r="B106" s="95">
        <v>122.97492976527282</v>
      </c>
      <c r="C106" s="95">
        <v>122.97492976527282</v>
      </c>
      <c r="D106" s="95"/>
      <c r="E106" s="95">
        <f t="shared" si="2"/>
        <v>0</v>
      </c>
      <c r="F106" s="95"/>
      <c r="G106" s="95">
        <v>0.13966163191745351</v>
      </c>
      <c r="H106" s="95">
        <v>0.13966163191745351</v>
      </c>
      <c r="I106" s="105"/>
      <c r="J106" s="95">
        <f t="shared" si="3"/>
        <v>0</v>
      </c>
      <c r="L106" s="1"/>
      <c r="M106" s="1"/>
    </row>
    <row r="107" spans="1:13" ht="15.75" x14ac:dyDescent="0.25">
      <c r="A107" s="35" t="s">
        <v>124</v>
      </c>
      <c r="B107" s="94">
        <v>122.97492976527282</v>
      </c>
      <c r="C107" s="94">
        <v>122.97492976527282</v>
      </c>
      <c r="D107" s="94"/>
      <c r="E107" s="94">
        <f t="shared" si="2"/>
        <v>0</v>
      </c>
      <c r="F107" s="94"/>
      <c r="G107" s="94">
        <v>0.13966163191745351</v>
      </c>
      <c r="H107" s="94">
        <v>0.13966163191745351</v>
      </c>
      <c r="J107" s="94">
        <f t="shared" si="3"/>
        <v>0</v>
      </c>
      <c r="L107" s="1"/>
      <c r="M107" s="1"/>
    </row>
    <row r="108" spans="1:13" s="57" customFormat="1" ht="15.75" x14ac:dyDescent="0.25">
      <c r="A108" s="55" t="s">
        <v>132</v>
      </c>
      <c r="B108" s="96">
        <v>97.22519675273449</v>
      </c>
      <c r="C108" s="96">
        <v>97.054897496360951</v>
      </c>
      <c r="D108" s="96"/>
      <c r="E108" s="96">
        <f t="shared" si="2"/>
        <v>-0.17515959037516238</v>
      </c>
      <c r="F108" s="96"/>
      <c r="G108" s="96">
        <v>6.386802282932476</v>
      </c>
      <c r="H108" s="96">
        <v>6.3756151862156178</v>
      </c>
      <c r="I108" s="105"/>
      <c r="J108" s="96">
        <f t="shared" si="3"/>
        <v>-1.1187096716858136E-2</v>
      </c>
      <c r="L108" s="1"/>
      <c r="M108" s="1"/>
    </row>
    <row r="109" spans="1:13" ht="15.75" x14ac:dyDescent="0.25">
      <c r="A109" s="34" t="s">
        <v>125</v>
      </c>
      <c r="B109" s="94">
        <v>98.420904606375231</v>
      </c>
      <c r="C109" s="94">
        <v>98.143565775910844</v>
      </c>
      <c r="D109" s="94"/>
      <c r="E109" s="94">
        <f t="shared" si="2"/>
        <v>-0.28178854032441247</v>
      </c>
      <c r="F109" s="94"/>
      <c r="G109" s="94">
        <v>4.4559988110206374</v>
      </c>
      <c r="H109" s="94">
        <v>4.4434423170141892</v>
      </c>
      <c r="J109" s="94">
        <f t="shared" si="3"/>
        <v>-1.2556494006448204E-2</v>
      </c>
      <c r="L109" s="1"/>
      <c r="M109" s="1"/>
    </row>
    <row r="110" spans="1:13" s="57" customFormat="1" ht="15.75" x14ac:dyDescent="0.25">
      <c r="A110" s="58" t="s">
        <v>184</v>
      </c>
      <c r="B110" s="95">
        <v>119.03936600643362</v>
      </c>
      <c r="C110" s="95">
        <v>119.03936600643362</v>
      </c>
      <c r="D110" s="95"/>
      <c r="E110" s="95">
        <f t="shared" si="2"/>
        <v>0</v>
      </c>
      <c r="F110" s="95"/>
      <c r="G110" s="95">
        <v>0.19088997706404656</v>
      </c>
      <c r="H110" s="95">
        <v>0.19088997706404656</v>
      </c>
      <c r="I110" s="105"/>
      <c r="J110" s="95">
        <f t="shared" si="3"/>
        <v>0</v>
      </c>
      <c r="L110" s="1"/>
      <c r="M110" s="1"/>
    </row>
    <row r="111" spans="1:13" ht="15.75" x14ac:dyDescent="0.25">
      <c r="A111" s="35" t="s">
        <v>185</v>
      </c>
      <c r="B111" s="94">
        <v>97.663806250615266</v>
      </c>
      <c r="C111" s="94">
        <v>97.376283693612862</v>
      </c>
      <c r="D111" s="94"/>
      <c r="E111" s="94">
        <f t="shared" si="2"/>
        <v>-0.29440031884953033</v>
      </c>
      <c r="F111" s="94"/>
      <c r="G111" s="94">
        <v>4.2651088339565906</v>
      </c>
      <c r="H111" s="94">
        <v>4.2525523399501415</v>
      </c>
      <c r="J111" s="94">
        <f t="shared" si="3"/>
        <v>-1.2556494006449093E-2</v>
      </c>
      <c r="L111" s="1"/>
      <c r="M111" s="1"/>
    </row>
    <row r="112" spans="1:13" s="57" customFormat="1" ht="15.75" x14ac:dyDescent="0.25">
      <c r="A112" s="61" t="s">
        <v>134</v>
      </c>
      <c r="B112" s="95">
        <v>74.126994044869832</v>
      </c>
      <c r="C112" s="95">
        <v>74.126994044869832</v>
      </c>
      <c r="D112" s="95"/>
      <c r="E112" s="95">
        <f t="shared" si="2"/>
        <v>0</v>
      </c>
      <c r="F112" s="95"/>
      <c r="G112" s="95">
        <v>0.31740448344768257</v>
      </c>
      <c r="H112" s="95">
        <v>0.31740448344768257</v>
      </c>
      <c r="I112" s="105"/>
      <c r="J112" s="95">
        <f t="shared" si="3"/>
        <v>0</v>
      </c>
      <c r="L112" s="1"/>
      <c r="M112" s="1"/>
    </row>
    <row r="113" spans="1:13" ht="15.75" x14ac:dyDescent="0.25">
      <c r="A113" s="35" t="s">
        <v>126</v>
      </c>
      <c r="B113" s="94">
        <v>74.126994044869832</v>
      </c>
      <c r="C113" s="94">
        <v>74.126994044869832</v>
      </c>
      <c r="D113" s="94"/>
      <c r="E113" s="94">
        <f t="shared" si="2"/>
        <v>0</v>
      </c>
      <c r="F113" s="94"/>
      <c r="G113" s="94">
        <v>0.31740448344768257</v>
      </c>
      <c r="H113" s="94">
        <v>0.31740448344768257</v>
      </c>
      <c r="J113" s="94">
        <f t="shared" si="3"/>
        <v>0</v>
      </c>
      <c r="L113" s="1"/>
      <c r="M113" s="1"/>
    </row>
    <row r="114" spans="1:13" s="57" customFormat="1" ht="15.75" x14ac:dyDescent="0.25">
      <c r="A114" s="61" t="s">
        <v>133</v>
      </c>
      <c r="B114" s="95">
        <v>100.00000000000001</v>
      </c>
      <c r="C114" s="95">
        <v>100.08487654320989</v>
      </c>
      <c r="D114" s="95"/>
      <c r="E114" s="95">
        <f t="shared" si="2"/>
        <v>8.4876543209877475E-2</v>
      </c>
      <c r="F114" s="95"/>
      <c r="G114" s="95">
        <v>1.6133989884641553</v>
      </c>
      <c r="H114" s="95">
        <v>1.6147683857537465</v>
      </c>
      <c r="I114" s="105"/>
      <c r="J114" s="95">
        <f t="shared" si="3"/>
        <v>1.3693972895911788E-3</v>
      </c>
      <c r="L114" s="1"/>
      <c r="M114" s="1"/>
    </row>
    <row r="115" spans="1:13" ht="15.75" x14ac:dyDescent="0.25">
      <c r="A115" s="35" t="s">
        <v>186</v>
      </c>
      <c r="B115" s="94">
        <v>100.00000000000001</v>
      </c>
      <c r="C115" s="94">
        <v>100.08487654320989</v>
      </c>
      <c r="D115" s="94"/>
      <c r="E115" s="94">
        <f t="shared" si="2"/>
        <v>8.4876543209877475E-2</v>
      </c>
      <c r="F115" s="94"/>
      <c r="G115" s="94">
        <v>1.6133989884641553</v>
      </c>
      <c r="H115" s="94">
        <v>1.6147683857537465</v>
      </c>
      <c r="J115" s="94">
        <f t="shared" si="3"/>
        <v>1.3693972895911788E-3</v>
      </c>
      <c r="L115" s="1"/>
      <c r="M115" s="1"/>
    </row>
    <row r="116" spans="1:13" ht="21.75" customHeight="1" x14ac:dyDescent="0.25">
      <c r="A116" s="44"/>
      <c r="B116" s="90"/>
      <c r="C116" s="90"/>
      <c r="D116" s="90"/>
      <c r="E116" s="90"/>
      <c r="F116" s="90"/>
      <c r="G116" s="90"/>
      <c r="H116" s="90"/>
      <c r="I116" s="86"/>
      <c r="J116" s="90"/>
    </row>
    <row r="117" spans="1:13" x14ac:dyDescent="0.25">
      <c r="A117" s="171" t="s">
        <v>54</v>
      </c>
      <c r="B117" s="172"/>
      <c r="C117" s="172"/>
    </row>
    <row r="118" spans="1:13" x14ac:dyDescent="0.25">
      <c r="A118" s="23"/>
      <c r="B118" s="98"/>
      <c r="C118" s="98"/>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topLeftCell="A97" zoomScaleSheetLayoutView="100" workbookViewId="0">
      <selection activeCell="M16" sqref="M1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0.85546875" customWidth="1"/>
  </cols>
  <sheetData>
    <row r="1" spans="1:15" x14ac:dyDescent="0.25">
      <c r="A1" s="54" t="s">
        <v>268</v>
      </c>
      <c r="B1" s="84"/>
      <c r="C1" s="84"/>
      <c r="D1" s="41"/>
      <c r="I1" s="41"/>
    </row>
    <row r="2" spans="1:15" ht="7.5" customHeight="1" x14ac:dyDescent="0.25">
      <c r="A2" s="42"/>
      <c r="B2" s="43"/>
      <c r="C2" s="43"/>
      <c r="D2" s="29"/>
      <c r="E2" s="29"/>
      <c r="F2" s="29"/>
      <c r="G2" s="29"/>
      <c r="H2" s="29"/>
      <c r="I2" s="29"/>
      <c r="J2" s="29"/>
    </row>
    <row r="3" spans="1:15" ht="57" customHeight="1" x14ac:dyDescent="0.25">
      <c r="A3" s="168" t="s">
        <v>56</v>
      </c>
      <c r="B3" s="173" t="s">
        <v>242</v>
      </c>
      <c r="C3" s="173"/>
      <c r="D3" s="80"/>
      <c r="E3" s="164" t="s">
        <v>243</v>
      </c>
      <c r="F3" s="81"/>
      <c r="G3" s="174" t="s">
        <v>244</v>
      </c>
      <c r="H3" s="174"/>
      <c r="I3" s="80"/>
      <c r="J3" s="164" t="s">
        <v>245</v>
      </c>
    </row>
    <row r="4" spans="1:15" ht="30" x14ac:dyDescent="0.25">
      <c r="A4" s="169"/>
      <c r="B4" s="85">
        <v>43011</v>
      </c>
      <c r="C4" s="118">
        <v>43042</v>
      </c>
      <c r="D4" s="136"/>
      <c r="E4" s="161" t="s">
        <v>269</v>
      </c>
      <c r="F4" s="136"/>
      <c r="G4" s="118">
        <v>43011</v>
      </c>
      <c r="H4" s="118">
        <v>43042</v>
      </c>
      <c r="I4" s="86"/>
      <c r="J4" s="161" t="s">
        <v>270</v>
      </c>
      <c r="K4" s="87"/>
    </row>
    <row r="5" spans="1:15" s="57" customFormat="1" ht="15.75" x14ac:dyDescent="0.25">
      <c r="A5" s="62" t="s">
        <v>241</v>
      </c>
      <c r="B5" s="93">
        <v>108.23169696987796</v>
      </c>
      <c r="C5" s="93">
        <v>107.80230927506346</v>
      </c>
      <c r="D5" s="56"/>
      <c r="E5" s="56">
        <f>((C5/B5-1)*100)</f>
        <v>-0.3967300770808313</v>
      </c>
      <c r="F5" s="56"/>
      <c r="G5" s="93">
        <v>108.23169696987796</v>
      </c>
      <c r="H5" s="93">
        <v>107.80230927506346</v>
      </c>
      <c r="I5" s="56"/>
      <c r="J5" s="56">
        <f>H5-G5</f>
        <v>-0.42938769481449413</v>
      </c>
    </row>
    <row r="6" spans="1:15" ht="10.5" customHeight="1" x14ac:dyDescent="0.25">
      <c r="A6" s="39"/>
      <c r="B6" s="38"/>
      <c r="C6" s="38"/>
      <c r="D6" s="38"/>
      <c r="E6" s="38"/>
      <c r="F6" s="38"/>
      <c r="G6" s="38"/>
      <c r="H6" s="38"/>
      <c r="I6" s="38"/>
      <c r="J6" s="38"/>
    </row>
    <row r="7" spans="1:15" ht="15.75" x14ac:dyDescent="0.25">
      <c r="A7" s="33" t="s">
        <v>127</v>
      </c>
      <c r="B7" s="38">
        <v>113.10510059197715</v>
      </c>
      <c r="C7" s="38">
        <v>112.10344411271905</v>
      </c>
      <c r="D7" s="38"/>
      <c r="E7" s="38">
        <f t="shared" ref="E7:E70" si="0">((C7/B7-1)*100)</f>
        <v>-0.88559797393359396</v>
      </c>
      <c r="F7" s="38"/>
      <c r="G7" s="38">
        <v>36.66140190430459</v>
      </c>
      <c r="H7" s="38">
        <v>36.336729271824417</v>
      </c>
      <c r="I7" s="38"/>
      <c r="J7" s="38">
        <f>H7-G7</f>
        <v>-0.32467263248017275</v>
      </c>
      <c r="L7" s="1"/>
      <c r="N7" s="1"/>
    </row>
    <row r="8" spans="1:15" s="57" customFormat="1" ht="15.75" x14ac:dyDescent="0.25">
      <c r="A8" s="61" t="s">
        <v>57</v>
      </c>
      <c r="B8" s="59">
        <v>113.52085419396602</v>
      </c>
      <c r="C8" s="59">
        <v>112.43544132214147</v>
      </c>
      <c r="D8" s="59"/>
      <c r="E8" s="59">
        <f t="shared" si="0"/>
        <v>-0.9561352224939812</v>
      </c>
      <c r="F8" s="59"/>
      <c r="G8" s="59">
        <v>34.021774493225536</v>
      </c>
      <c r="H8" s="59">
        <v>33.696480323978328</v>
      </c>
      <c r="I8" s="59"/>
      <c r="J8" s="59">
        <f t="shared" ref="J8:J71" si="1">H8-G8</f>
        <v>-0.32529416924720778</v>
      </c>
      <c r="L8" s="1"/>
      <c r="N8" s="1"/>
    </row>
    <row r="9" spans="1:15" ht="15.75" x14ac:dyDescent="0.25">
      <c r="A9" s="35" t="s">
        <v>58</v>
      </c>
      <c r="B9" s="26">
        <v>132.16870267639851</v>
      </c>
      <c r="C9" s="26">
        <v>132.37832633112788</v>
      </c>
      <c r="D9" s="26"/>
      <c r="E9" s="26">
        <f t="shared" si="0"/>
        <v>0.15860309625843616</v>
      </c>
      <c r="F9" s="26"/>
      <c r="G9" s="26">
        <v>6.7422625659708979</v>
      </c>
      <c r="H9" s="26">
        <v>6.7529560031584017</v>
      </c>
      <c r="I9" s="26"/>
      <c r="J9" s="26">
        <f t="shared" si="1"/>
        <v>1.0693437187503818E-2</v>
      </c>
      <c r="L9" s="1"/>
      <c r="N9" s="1"/>
    </row>
    <row r="10" spans="1:15" s="57" customFormat="1" ht="15.75" x14ac:dyDescent="0.25">
      <c r="A10" s="58" t="s">
        <v>62</v>
      </c>
      <c r="B10" s="59">
        <v>86.519234192443633</v>
      </c>
      <c r="C10" s="59">
        <v>87.145675725131056</v>
      </c>
      <c r="D10" s="59"/>
      <c r="E10" s="59">
        <f t="shared" si="0"/>
        <v>0.72404886443404592</v>
      </c>
      <c r="F10" s="59"/>
      <c r="G10" s="59">
        <v>0.71668818056441952</v>
      </c>
      <c r="H10" s="59">
        <v>0.72187735319732926</v>
      </c>
      <c r="I10" s="59"/>
      <c r="J10" s="59">
        <f t="shared" si="1"/>
        <v>5.1891726329097443E-3</v>
      </c>
      <c r="L10" s="1"/>
      <c r="N10" s="1"/>
    </row>
    <row r="11" spans="1:15" ht="15.75" x14ac:dyDescent="0.25">
      <c r="A11" s="35" t="s">
        <v>63</v>
      </c>
      <c r="B11" s="26">
        <v>106.77585968473025</v>
      </c>
      <c r="C11" s="26">
        <v>100.16421621482596</v>
      </c>
      <c r="D11" s="26"/>
      <c r="E11" s="26">
        <f t="shared" si="0"/>
        <v>-6.1920770194930252</v>
      </c>
      <c r="F11" s="26"/>
      <c r="G11" s="26">
        <v>10.148595193297034</v>
      </c>
      <c r="H11" s="26">
        <v>9.5201863625315148</v>
      </c>
      <c r="I11" s="26"/>
      <c r="J11" s="26">
        <f t="shared" si="1"/>
        <v>-0.6284088307655189</v>
      </c>
      <c r="L11" s="1"/>
      <c r="N11" s="1"/>
    </row>
    <row r="12" spans="1:15" s="57" customFormat="1" ht="15.75" x14ac:dyDescent="0.25">
      <c r="A12" s="58" t="s">
        <v>152</v>
      </c>
      <c r="B12" s="59">
        <v>103.25211979967928</v>
      </c>
      <c r="C12" s="59">
        <v>103.46285193183624</v>
      </c>
      <c r="D12" s="59"/>
      <c r="E12" s="59">
        <f t="shared" si="0"/>
        <v>0.20409472712599186</v>
      </c>
      <c r="F12" s="59"/>
      <c r="G12" s="59">
        <v>6.1951047074346501</v>
      </c>
      <c r="H12" s="59">
        <v>6.207748589482458</v>
      </c>
      <c r="I12" s="59"/>
      <c r="J12" s="59">
        <f t="shared" si="1"/>
        <v>1.2643882047807864E-2</v>
      </c>
      <c r="L12" s="1"/>
      <c r="N12" s="1"/>
      <c r="O12" s="4"/>
    </row>
    <row r="13" spans="1:15" ht="15.75" x14ac:dyDescent="0.25">
      <c r="A13" s="35" t="s">
        <v>153</v>
      </c>
      <c r="B13" s="26">
        <v>84.28490414561567</v>
      </c>
      <c r="C13" s="26">
        <v>84.960848979298589</v>
      </c>
      <c r="D13" s="26"/>
      <c r="E13" s="26">
        <f t="shared" si="0"/>
        <v>0.80197615520225529</v>
      </c>
      <c r="F13" s="26"/>
      <c r="G13" s="26">
        <v>1.0469815110176068</v>
      </c>
      <c r="H13" s="26">
        <v>1.0553780530853443</v>
      </c>
      <c r="I13" s="26"/>
      <c r="J13" s="26">
        <f>H13-G13</f>
        <v>8.3965420677374336E-3</v>
      </c>
      <c r="L13" s="1"/>
      <c r="N13" s="1"/>
    </row>
    <row r="14" spans="1:15" s="57" customFormat="1" ht="15.75" x14ac:dyDescent="0.25">
      <c r="A14" s="58" t="s">
        <v>69</v>
      </c>
      <c r="B14" s="59">
        <v>122.14200417281425</v>
      </c>
      <c r="C14" s="59">
        <v>123.4415117728423</v>
      </c>
      <c r="D14" s="59"/>
      <c r="E14" s="59">
        <f t="shared" si="0"/>
        <v>1.063931780740579</v>
      </c>
      <c r="F14" s="59"/>
      <c r="G14" s="59">
        <v>2.4753721508963933</v>
      </c>
      <c r="H14" s="59">
        <v>2.5017084219013817</v>
      </c>
      <c r="I14" s="59"/>
      <c r="J14" s="59">
        <f t="shared" si="1"/>
        <v>2.6336271004988365E-2</v>
      </c>
      <c r="L14" s="1"/>
      <c r="N14" s="1"/>
    </row>
    <row r="15" spans="1:15" ht="15.75" x14ac:dyDescent="0.25">
      <c r="A15" s="35" t="s">
        <v>72</v>
      </c>
      <c r="B15" s="26">
        <v>125.21935297052484</v>
      </c>
      <c r="C15" s="26">
        <v>137.02391549697288</v>
      </c>
      <c r="D15" s="26"/>
      <c r="E15" s="26">
        <f t="shared" si="0"/>
        <v>9.4271071095749051</v>
      </c>
      <c r="F15" s="26"/>
      <c r="G15" s="26">
        <v>2.3029037471231488</v>
      </c>
      <c r="H15" s="26">
        <v>2.5200009499948619</v>
      </c>
      <c r="I15" s="26"/>
      <c r="J15" s="26">
        <f t="shared" si="1"/>
        <v>0.21709720287171308</v>
      </c>
      <c r="L15" s="1"/>
      <c r="N15" s="1"/>
    </row>
    <row r="16" spans="1:15" s="57" customFormat="1" ht="15.75" x14ac:dyDescent="0.25">
      <c r="A16" s="58" t="s">
        <v>154</v>
      </c>
      <c r="B16" s="59">
        <v>143.61574350622467</v>
      </c>
      <c r="C16" s="59">
        <v>144.11522405545477</v>
      </c>
      <c r="D16" s="59"/>
      <c r="E16" s="59">
        <f t="shared" si="0"/>
        <v>0.34778955080816409</v>
      </c>
      <c r="F16" s="59"/>
      <c r="G16" s="59">
        <v>1.9774163450097177</v>
      </c>
      <c r="H16" s="59">
        <v>1.9842935924336342</v>
      </c>
      <c r="I16" s="59"/>
      <c r="J16" s="59">
        <f t="shared" si="1"/>
        <v>6.8772474239164882E-3</v>
      </c>
      <c r="L16" s="1"/>
      <c r="N16" s="1"/>
    </row>
    <row r="17" spans="1:14" ht="15.75" x14ac:dyDescent="0.25">
      <c r="A17" s="35" t="s">
        <v>155</v>
      </c>
      <c r="B17" s="26">
        <v>117.83808318286729</v>
      </c>
      <c r="C17" s="26">
        <v>118.61251488402689</v>
      </c>
      <c r="D17" s="26"/>
      <c r="E17" s="26">
        <f t="shared" si="0"/>
        <v>0.65719984595964398</v>
      </c>
      <c r="F17" s="26"/>
      <c r="G17" s="26">
        <v>2.4164500919116652</v>
      </c>
      <c r="H17" s="26">
        <v>2.4323309981933998</v>
      </c>
      <c r="I17" s="26"/>
      <c r="J17" s="26">
        <f t="shared" si="1"/>
        <v>1.5880906281734664E-2</v>
      </c>
      <c r="L17" s="1"/>
      <c r="N17" s="1"/>
    </row>
    <row r="18" spans="1:14" s="57" customFormat="1" ht="15.75" x14ac:dyDescent="0.25">
      <c r="A18" s="61" t="s">
        <v>76</v>
      </c>
      <c r="B18" s="59">
        <v>108.00679592270566</v>
      </c>
      <c r="C18" s="59">
        <v>108.03222761600945</v>
      </c>
      <c r="D18" s="59"/>
      <c r="E18" s="59">
        <f>((C18/B18-1)*100)</f>
        <v>2.3546382509098684E-2</v>
      </c>
      <c r="F18" s="59"/>
      <c r="G18" s="59">
        <v>2.6396274110790592</v>
      </c>
      <c r="H18" s="59">
        <v>2.6402489478460871</v>
      </c>
      <c r="I18" s="59"/>
      <c r="J18" s="59">
        <f t="shared" si="1"/>
        <v>6.2153676702791927E-4</v>
      </c>
      <c r="L18" s="1"/>
      <c r="N18" s="1"/>
    </row>
    <row r="19" spans="1:14" ht="15.75" x14ac:dyDescent="0.25">
      <c r="A19" s="35" t="s">
        <v>156</v>
      </c>
      <c r="B19" s="26">
        <v>106.59641753482104</v>
      </c>
      <c r="C19" s="26">
        <v>106.86489368419312</v>
      </c>
      <c r="D19" s="26"/>
      <c r="E19" s="26">
        <f t="shared" si="0"/>
        <v>0.25186226289863889</v>
      </c>
      <c r="F19" s="26"/>
      <c r="G19" s="26">
        <v>0.80439077677865489</v>
      </c>
      <c r="H19" s="26">
        <v>0.80641673359159749</v>
      </c>
      <c r="I19" s="26"/>
      <c r="J19" s="26">
        <f t="shared" si="1"/>
        <v>2.0259568129425976E-3</v>
      </c>
      <c r="L19" s="1"/>
      <c r="N19" s="1"/>
    </row>
    <row r="20" spans="1:14" s="57" customFormat="1" ht="15.75" x14ac:dyDescent="0.25">
      <c r="A20" s="58" t="s">
        <v>157</v>
      </c>
      <c r="B20" s="59">
        <v>108.63680241034641</v>
      </c>
      <c r="C20" s="59">
        <v>108.55366778880625</v>
      </c>
      <c r="D20" s="59"/>
      <c r="E20" s="59">
        <f t="shared" si="0"/>
        <v>-7.6525283969730573E-2</v>
      </c>
      <c r="F20" s="59"/>
      <c r="G20" s="59">
        <v>1.8352366343004045</v>
      </c>
      <c r="H20" s="59">
        <v>1.8338322142544898</v>
      </c>
      <c r="I20" s="59"/>
      <c r="J20" s="59">
        <f t="shared" si="1"/>
        <v>-1.4044200459146783E-3</v>
      </c>
      <c r="L20" s="1"/>
      <c r="N20" s="1"/>
    </row>
    <row r="21" spans="1:14" ht="15.75" x14ac:dyDescent="0.25">
      <c r="A21" s="33" t="s">
        <v>247</v>
      </c>
      <c r="B21" s="37">
        <v>161.02636943285495</v>
      </c>
      <c r="C21" s="37">
        <v>161.09942944313607</v>
      </c>
      <c r="D21" s="37"/>
      <c r="E21" s="37">
        <f t="shared" si="0"/>
        <v>4.5371457195764187E-2</v>
      </c>
      <c r="F21" s="37"/>
      <c r="G21" s="37">
        <v>5.0057742070808855</v>
      </c>
      <c r="H21" s="37">
        <v>5.008045399782568</v>
      </c>
      <c r="I21" s="37"/>
      <c r="J21" s="37">
        <f t="shared" si="1"/>
        <v>2.2711927016825229E-3</v>
      </c>
      <c r="L21" s="1"/>
      <c r="N21" s="1"/>
    </row>
    <row r="22" spans="1:14" s="57" customFormat="1" ht="15.75" x14ac:dyDescent="0.25">
      <c r="A22" s="61" t="s">
        <v>1</v>
      </c>
      <c r="B22" s="59">
        <v>172.08510541451196</v>
      </c>
      <c r="C22" s="59">
        <v>172.08510541451196</v>
      </c>
      <c r="D22" s="59"/>
      <c r="E22" s="59">
        <f t="shared" si="0"/>
        <v>0</v>
      </c>
      <c r="F22" s="59"/>
      <c r="G22" s="59">
        <v>4.0381137088916095</v>
      </c>
      <c r="H22" s="59">
        <v>4.0381137088916095</v>
      </c>
      <c r="I22" s="59"/>
      <c r="J22" s="59">
        <f t="shared" si="1"/>
        <v>0</v>
      </c>
      <c r="L22" s="1"/>
      <c r="N22" s="1"/>
    </row>
    <row r="23" spans="1:14" ht="15.75" x14ac:dyDescent="0.25">
      <c r="A23" s="35" t="s">
        <v>78</v>
      </c>
      <c r="B23" s="26">
        <v>172.08510541451196</v>
      </c>
      <c r="C23" s="26">
        <v>172.08510541451196</v>
      </c>
      <c r="D23" s="26"/>
      <c r="E23" s="26">
        <f t="shared" si="0"/>
        <v>0</v>
      </c>
      <c r="F23" s="26"/>
      <c r="G23" s="26">
        <v>4.0381137088916095</v>
      </c>
      <c r="H23" s="26">
        <v>4.0381137088916095</v>
      </c>
      <c r="I23" s="26"/>
      <c r="J23" s="26">
        <f t="shared" si="1"/>
        <v>0</v>
      </c>
      <c r="L23" s="1"/>
      <c r="N23" s="1"/>
    </row>
    <row r="24" spans="1:14" s="57" customFormat="1" ht="15.75" x14ac:dyDescent="0.25">
      <c r="A24" s="58" t="s">
        <v>16</v>
      </c>
      <c r="B24" s="59">
        <v>126.97491480608417</v>
      </c>
      <c r="C24" s="59">
        <v>127.27293720169095</v>
      </c>
      <c r="D24" s="59"/>
      <c r="E24" s="59">
        <f t="shared" si="0"/>
        <v>0.23470966376462066</v>
      </c>
      <c r="F24" s="59"/>
      <c r="G24" s="59">
        <v>0.96766049818927502</v>
      </c>
      <c r="H24" s="59">
        <v>0.9699316908909581</v>
      </c>
      <c r="I24" s="59"/>
      <c r="J24" s="59">
        <f t="shared" si="1"/>
        <v>2.271192701683078E-3</v>
      </c>
      <c r="L24" s="1"/>
      <c r="N24" s="1"/>
    </row>
    <row r="25" spans="1:14" ht="15.75" x14ac:dyDescent="0.25">
      <c r="A25" s="33" t="s">
        <v>128</v>
      </c>
      <c r="B25" s="37">
        <v>101.47884117846772</v>
      </c>
      <c r="C25" s="37">
        <v>101.19308380744727</v>
      </c>
      <c r="D25" s="37"/>
      <c r="E25" s="37">
        <f t="shared" si="0"/>
        <v>-0.28159305693873371</v>
      </c>
      <c r="F25" s="37"/>
      <c r="G25" s="37">
        <v>4.4383188349844449</v>
      </c>
      <c r="H25" s="37">
        <v>4.4258208373003241</v>
      </c>
      <c r="I25" s="37"/>
      <c r="J25" s="37">
        <f t="shared" si="1"/>
        <v>-1.2497997684120854E-2</v>
      </c>
      <c r="L25" s="1"/>
      <c r="N25" s="1"/>
    </row>
    <row r="26" spans="1:14" s="57" customFormat="1" ht="15.75" x14ac:dyDescent="0.25">
      <c r="A26" s="61" t="s">
        <v>79</v>
      </c>
      <c r="B26" s="59">
        <v>101.59703403432675</v>
      </c>
      <c r="C26" s="59">
        <v>101.213172308598</v>
      </c>
      <c r="D26" s="59"/>
      <c r="E26" s="59">
        <f t="shared" si="0"/>
        <v>-0.37782768894518703</v>
      </c>
      <c r="F26" s="59"/>
      <c r="G26" s="59">
        <v>3.3155208825875282</v>
      </c>
      <c r="H26" s="59">
        <v>3.3029939266603527</v>
      </c>
      <c r="I26" s="59"/>
      <c r="J26" s="59">
        <f t="shared" si="1"/>
        <v>-1.2526955927175454E-2</v>
      </c>
      <c r="L26" s="1"/>
      <c r="N26" s="1"/>
    </row>
    <row r="27" spans="1:14" ht="15.75" x14ac:dyDescent="0.25">
      <c r="A27" s="35" t="s">
        <v>80</v>
      </c>
      <c r="B27" s="26">
        <v>97.015592948987063</v>
      </c>
      <c r="C27" s="26">
        <v>94.542762615659498</v>
      </c>
      <c r="D27" s="26"/>
      <c r="E27" s="26">
        <f t="shared" si="0"/>
        <v>-2.548899881102451</v>
      </c>
      <c r="F27" s="26"/>
      <c r="G27" s="26">
        <v>0.57045842531200908</v>
      </c>
      <c r="H27" s="26">
        <v>0.5559180111874924</v>
      </c>
      <c r="I27" s="26"/>
      <c r="J27" s="26">
        <f t="shared" si="1"/>
        <v>-1.4540414124516676E-2</v>
      </c>
      <c r="L27" s="1"/>
      <c r="N27" s="1"/>
    </row>
    <row r="28" spans="1:14" s="57" customFormat="1" ht="15.75" x14ac:dyDescent="0.25">
      <c r="A28" s="58" t="s">
        <v>82</v>
      </c>
      <c r="B28" s="59">
        <v>103.38393914001894</v>
      </c>
      <c r="C28" s="59">
        <v>103.47196399017321</v>
      </c>
      <c r="D28" s="59"/>
      <c r="E28" s="59">
        <f t="shared" si="0"/>
        <v>8.514364115594919E-2</v>
      </c>
      <c r="F28" s="59"/>
      <c r="G28" s="59">
        <v>2.3647781208383507</v>
      </c>
      <c r="H28" s="59">
        <v>2.3667915790356919</v>
      </c>
      <c r="I28" s="59"/>
      <c r="J28" s="59">
        <f t="shared" si="1"/>
        <v>2.0134581973412224E-3</v>
      </c>
      <c r="L28" s="1"/>
      <c r="N28" s="1"/>
    </row>
    <row r="29" spans="1:14" ht="15.75" x14ac:dyDescent="0.25">
      <c r="A29" s="35" t="s">
        <v>158</v>
      </c>
      <c r="B29" s="26">
        <v>98.005989850579866</v>
      </c>
      <c r="C29" s="26">
        <v>98.005989850579866</v>
      </c>
      <c r="D29" s="26"/>
      <c r="E29" s="26">
        <f t="shared" si="0"/>
        <v>0</v>
      </c>
      <c r="F29" s="26"/>
      <c r="G29" s="26">
        <v>0.38028433643716847</v>
      </c>
      <c r="H29" s="26">
        <v>0.38028433643716847</v>
      </c>
      <c r="I29" s="26"/>
      <c r="J29" s="26">
        <f t="shared" si="1"/>
        <v>0</v>
      </c>
      <c r="L29" s="1"/>
      <c r="N29" s="1"/>
    </row>
    <row r="30" spans="1:14" s="57" customFormat="1" ht="15.75" x14ac:dyDescent="0.25">
      <c r="A30" s="61" t="s">
        <v>83</v>
      </c>
      <c r="B30" s="59">
        <v>101.13142783765096</v>
      </c>
      <c r="C30" s="59">
        <v>101.13403613281353</v>
      </c>
      <c r="D30" s="59"/>
      <c r="E30" s="59">
        <f t="shared" si="0"/>
        <v>2.5791143449138687E-3</v>
      </c>
      <c r="F30" s="59"/>
      <c r="G30" s="59">
        <v>1.1227979523969172</v>
      </c>
      <c r="H30" s="59">
        <v>1.1228269106399718</v>
      </c>
      <c r="I30" s="59"/>
      <c r="J30" s="59">
        <f t="shared" si="1"/>
        <v>2.8958243054599819E-5</v>
      </c>
      <c r="L30" s="1"/>
      <c r="N30" s="1"/>
    </row>
    <row r="31" spans="1:14" ht="15.75" x14ac:dyDescent="0.25">
      <c r="A31" s="35" t="s">
        <v>159</v>
      </c>
      <c r="B31" s="26">
        <v>101.13142783765096</v>
      </c>
      <c r="C31" s="26">
        <v>101.13403613281353</v>
      </c>
      <c r="D31" s="26"/>
      <c r="E31" s="26">
        <f t="shared" si="0"/>
        <v>2.5791143449138687E-3</v>
      </c>
      <c r="F31" s="26"/>
      <c r="G31" s="26">
        <v>1.1227979523969172</v>
      </c>
      <c r="H31" s="26">
        <v>1.1228269106399718</v>
      </c>
      <c r="I31" s="26"/>
      <c r="J31" s="26">
        <f t="shared" si="1"/>
        <v>2.8958243054599819E-5</v>
      </c>
      <c r="L31" s="1"/>
      <c r="N31" s="1"/>
    </row>
    <row r="32" spans="1:14" s="57" customFormat="1" ht="15.75" x14ac:dyDescent="0.25">
      <c r="A32" s="55" t="s">
        <v>129</v>
      </c>
      <c r="B32" s="60">
        <v>95.341815920986349</v>
      </c>
      <c r="C32" s="60">
        <v>95.246048547126136</v>
      </c>
      <c r="D32" s="60"/>
      <c r="E32" s="60">
        <f t="shared" si="0"/>
        <v>-0.10044634973135347</v>
      </c>
      <c r="F32" s="60"/>
      <c r="G32" s="60">
        <v>14.081035418400866</v>
      </c>
      <c r="H32" s="60">
        <v>14.066891532318703</v>
      </c>
      <c r="I32" s="60"/>
      <c r="J32" s="60">
        <f>H32-G32</f>
        <v>-1.4143886082162993E-2</v>
      </c>
      <c r="L32" s="1"/>
      <c r="N32" s="1"/>
    </row>
    <row r="33" spans="1:14" ht="15.75" x14ac:dyDescent="0.25">
      <c r="A33" s="34" t="s">
        <v>149</v>
      </c>
      <c r="B33" s="26">
        <v>106.8532425139463</v>
      </c>
      <c r="C33" s="26">
        <v>106.8532425139463</v>
      </c>
      <c r="D33" s="26"/>
      <c r="E33" s="26">
        <f t="shared" si="0"/>
        <v>0</v>
      </c>
      <c r="F33" s="26"/>
      <c r="G33" s="26">
        <v>1.2076282274368093</v>
      </c>
      <c r="H33" s="26">
        <v>1.2076282274368093</v>
      </c>
      <c r="I33" s="26"/>
      <c r="J33" s="26">
        <f t="shared" si="1"/>
        <v>0</v>
      </c>
      <c r="L33" s="1"/>
      <c r="N33" s="1"/>
    </row>
    <row r="34" spans="1:14" s="57" customFormat="1" ht="15.75" x14ac:dyDescent="0.25">
      <c r="A34" s="58" t="s">
        <v>160</v>
      </c>
      <c r="B34" s="59">
        <v>106.8532425139463</v>
      </c>
      <c r="C34" s="59">
        <v>106.8532425139463</v>
      </c>
      <c r="D34" s="59"/>
      <c r="E34" s="59">
        <f t="shared" si="0"/>
        <v>0</v>
      </c>
      <c r="F34" s="59"/>
      <c r="G34" s="59">
        <v>1.2076282274368093</v>
      </c>
      <c r="H34" s="59">
        <v>1.2076282274368093</v>
      </c>
      <c r="I34" s="59"/>
      <c r="J34" s="59">
        <f t="shared" si="1"/>
        <v>0</v>
      </c>
      <c r="L34" s="1"/>
      <c r="N34" s="1"/>
    </row>
    <row r="35" spans="1:14" ht="15.75" x14ac:dyDescent="0.25">
      <c r="A35" s="34" t="s">
        <v>148</v>
      </c>
      <c r="B35" s="26">
        <v>107.23522837714994</v>
      </c>
      <c r="C35" s="26">
        <v>107.23522837714994</v>
      </c>
      <c r="D35" s="26"/>
      <c r="E35" s="26">
        <f t="shared" si="0"/>
        <v>0</v>
      </c>
      <c r="F35" s="26"/>
      <c r="G35" s="26">
        <v>5.068305787404749</v>
      </c>
      <c r="H35" s="26">
        <v>5.0683057874047481</v>
      </c>
      <c r="I35" s="26"/>
      <c r="J35" s="26">
        <f t="shared" si="1"/>
        <v>0</v>
      </c>
      <c r="L35" s="1"/>
      <c r="N35" s="1"/>
    </row>
    <row r="36" spans="1:14" s="57" customFormat="1" ht="15.75" x14ac:dyDescent="0.25">
      <c r="A36" s="58" t="s">
        <v>161</v>
      </c>
      <c r="B36" s="59">
        <v>105.01922477261888</v>
      </c>
      <c r="C36" s="59">
        <v>105.01922477261888</v>
      </c>
      <c r="D36" s="59"/>
      <c r="E36" s="59">
        <f t="shared" si="0"/>
        <v>0</v>
      </c>
      <c r="F36" s="59"/>
      <c r="G36" s="59">
        <v>4.3291438158583251</v>
      </c>
      <c r="H36" s="59">
        <v>4.3291438158583251</v>
      </c>
      <c r="I36" s="59"/>
      <c r="J36" s="59">
        <f t="shared" si="1"/>
        <v>0</v>
      </c>
      <c r="L36" s="1"/>
      <c r="N36" s="1"/>
    </row>
    <row r="37" spans="1:14" ht="15.75" x14ac:dyDescent="0.25">
      <c r="A37" s="35" t="s">
        <v>162</v>
      </c>
      <c r="B37" s="26">
        <v>122.35661058360637</v>
      </c>
      <c r="C37" s="26">
        <v>122.35661058360637</v>
      </c>
      <c r="D37" s="26"/>
      <c r="E37" s="26">
        <f t="shared" si="0"/>
        <v>0</v>
      </c>
      <c r="F37" s="26"/>
      <c r="G37" s="26">
        <v>0.73916197154642327</v>
      </c>
      <c r="H37" s="26">
        <v>0.73916197154642327</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0.35246204551742621</v>
      </c>
      <c r="H38" s="59">
        <v>0.35246204551742621</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0.20600390916610059</v>
      </c>
      <c r="H39" s="26">
        <v>0.20600390916610059</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0.14645813635132562</v>
      </c>
      <c r="H40" s="59">
        <v>0.14645813635132562</v>
      </c>
      <c r="I40" s="59"/>
      <c r="J40" s="59">
        <f t="shared" si="1"/>
        <v>0</v>
      </c>
      <c r="L40" s="1"/>
      <c r="N40" s="1"/>
    </row>
    <row r="41" spans="1:14" ht="15.75" x14ac:dyDescent="0.25">
      <c r="A41" s="34" t="s">
        <v>146</v>
      </c>
      <c r="B41" s="26">
        <v>86.783776856790752</v>
      </c>
      <c r="C41" s="26">
        <v>86.619075494672927</v>
      </c>
      <c r="D41" s="26"/>
      <c r="E41" s="26">
        <f t="shared" si="0"/>
        <v>-0.18978358407887308</v>
      </c>
      <c r="F41" s="26"/>
      <c r="G41" s="26">
        <v>7.4526393580418837</v>
      </c>
      <c r="H41" s="26">
        <v>7.4384954719597189</v>
      </c>
      <c r="I41" s="26"/>
      <c r="J41" s="26">
        <f t="shared" si="1"/>
        <v>-1.4143886082164769E-2</v>
      </c>
      <c r="L41" s="1"/>
      <c r="N41" s="1"/>
    </row>
    <row r="42" spans="1:14" s="57" customFormat="1" ht="15.75" x14ac:dyDescent="0.25">
      <c r="A42" s="58" t="s">
        <v>17</v>
      </c>
      <c r="B42" s="59">
        <v>75.700299714667935</v>
      </c>
      <c r="C42" s="59">
        <v>75.451081264771574</v>
      </c>
      <c r="D42" s="59"/>
      <c r="E42" s="59">
        <f t="shared" si="0"/>
        <v>-0.32921725651777756</v>
      </c>
      <c r="F42" s="59"/>
      <c r="G42" s="59">
        <v>4.2962164959898717</v>
      </c>
      <c r="H42" s="59">
        <v>4.2820726099077087</v>
      </c>
      <c r="I42" s="59"/>
      <c r="J42" s="59">
        <f t="shared" si="1"/>
        <v>-1.4143886082162993E-2</v>
      </c>
      <c r="L42" s="1"/>
      <c r="N42" s="1"/>
    </row>
    <row r="43" spans="1:14" ht="15.75" x14ac:dyDescent="0.25">
      <c r="A43" s="35" t="s">
        <v>88</v>
      </c>
      <c r="B43" s="26">
        <v>101.37911846308745</v>
      </c>
      <c r="C43" s="26">
        <v>101.37911846308745</v>
      </c>
      <c r="D43" s="26"/>
      <c r="E43" s="26">
        <f t="shared" si="0"/>
        <v>0</v>
      </c>
      <c r="F43" s="26"/>
      <c r="G43" s="26">
        <v>2.3209005235199518</v>
      </c>
      <c r="H43" s="26">
        <v>2.3209005235199518</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0.83552233853205993</v>
      </c>
      <c r="H44" s="59">
        <v>0.83552233853205993</v>
      </c>
      <c r="I44" s="59"/>
      <c r="J44" s="59">
        <f t="shared" si="1"/>
        <v>0</v>
      </c>
      <c r="L44" s="1"/>
      <c r="N44" s="1"/>
    </row>
    <row r="45" spans="1:14" ht="15.75" x14ac:dyDescent="0.25">
      <c r="A45" s="33" t="s">
        <v>250</v>
      </c>
      <c r="B45" s="37">
        <v>98.427535568193647</v>
      </c>
      <c r="C45" s="37">
        <v>97.97812908349087</v>
      </c>
      <c r="D45" s="37"/>
      <c r="E45" s="37">
        <f t="shared" si="0"/>
        <v>-0.45658613934452807</v>
      </c>
      <c r="F45" s="37"/>
      <c r="G45" s="37">
        <v>9.7014036493573457</v>
      </c>
      <c r="H45" s="37">
        <v>9.6571083849725152</v>
      </c>
      <c r="I45" s="37"/>
      <c r="J45" s="37">
        <f t="shared" si="1"/>
        <v>-4.4295264384830446E-2</v>
      </c>
      <c r="L45" s="1"/>
      <c r="N45" s="1"/>
    </row>
    <row r="46" spans="1:14" s="57" customFormat="1" ht="15.75" x14ac:dyDescent="0.25">
      <c r="A46" s="61" t="s">
        <v>145</v>
      </c>
      <c r="B46" s="59">
        <v>102.10324449102029</v>
      </c>
      <c r="C46" s="59">
        <v>102.16096457086682</v>
      </c>
      <c r="D46" s="59"/>
      <c r="E46" s="59">
        <f t="shared" si="0"/>
        <v>5.6531092752498679E-2</v>
      </c>
      <c r="F46" s="59"/>
      <c r="G46" s="59">
        <v>2.0099312065643575</v>
      </c>
      <c r="H46" s="59">
        <v>2.0110674426390016</v>
      </c>
      <c r="I46" s="59"/>
      <c r="J46" s="59">
        <f t="shared" si="1"/>
        <v>1.1362360746440814E-3</v>
      </c>
      <c r="L46" s="1"/>
      <c r="N46" s="1"/>
    </row>
    <row r="47" spans="1:14" ht="15.75" x14ac:dyDescent="0.25">
      <c r="A47" s="35" t="s">
        <v>163</v>
      </c>
      <c r="B47" s="26">
        <v>102.10324449102029</v>
      </c>
      <c r="C47" s="26">
        <v>102.16096457086682</v>
      </c>
      <c r="D47" s="26"/>
      <c r="E47" s="26">
        <f t="shared" si="0"/>
        <v>5.6531092752498679E-2</v>
      </c>
      <c r="F47" s="26"/>
      <c r="G47" s="26">
        <v>2.0099312065643575</v>
      </c>
      <c r="H47" s="26">
        <v>2.0110674426390016</v>
      </c>
      <c r="I47" s="26"/>
      <c r="J47" s="26">
        <f t="shared" si="1"/>
        <v>1.1362360746440814E-3</v>
      </c>
      <c r="L47" s="1"/>
      <c r="N47" s="1"/>
    </row>
    <row r="48" spans="1:14" s="57" customFormat="1" ht="15.75" x14ac:dyDescent="0.25">
      <c r="A48" s="61" t="s">
        <v>92</v>
      </c>
      <c r="B48" s="59">
        <v>98.483367801437637</v>
      </c>
      <c r="C48" s="59">
        <v>98.483367801437637</v>
      </c>
      <c r="D48" s="59"/>
      <c r="E48" s="59">
        <f t="shared" si="0"/>
        <v>0</v>
      </c>
      <c r="F48" s="59"/>
      <c r="G48" s="59">
        <v>0.30199675175459334</v>
      </c>
      <c r="H48" s="59">
        <v>0.3019967517545934</v>
      </c>
      <c r="I48" s="59"/>
      <c r="J48" s="59">
        <f t="shared" si="1"/>
        <v>0</v>
      </c>
      <c r="L48" s="1"/>
      <c r="N48" s="1"/>
    </row>
    <row r="49" spans="1:14" ht="15.75" x14ac:dyDescent="0.25">
      <c r="A49" s="35" t="s">
        <v>93</v>
      </c>
      <c r="B49" s="26">
        <v>98.483367801437637</v>
      </c>
      <c r="C49" s="26">
        <v>98.483367801437637</v>
      </c>
      <c r="D49" s="26"/>
      <c r="E49" s="26">
        <f t="shared" si="0"/>
        <v>0</v>
      </c>
      <c r="F49" s="26"/>
      <c r="G49" s="26">
        <v>0.30199675175459334</v>
      </c>
      <c r="H49" s="26">
        <v>0.3019967517545934</v>
      </c>
      <c r="I49" s="26"/>
      <c r="J49" s="26">
        <f t="shared" si="1"/>
        <v>0</v>
      </c>
      <c r="L49" s="1"/>
      <c r="N49" s="1"/>
    </row>
    <row r="50" spans="1:14" s="57" customFormat="1" ht="15.75" x14ac:dyDescent="0.25">
      <c r="A50" s="61" t="s">
        <v>94</v>
      </c>
      <c r="B50" s="59">
        <v>88.890324521761769</v>
      </c>
      <c r="C50" s="59">
        <v>87.718657527692315</v>
      </c>
      <c r="D50" s="59"/>
      <c r="E50" s="59">
        <f t="shared" si="0"/>
        <v>-1.3181040798007304</v>
      </c>
      <c r="F50" s="59"/>
      <c r="G50" s="59">
        <v>2.5144383786574975</v>
      </c>
      <c r="H50" s="59">
        <v>2.4812954638043374</v>
      </c>
      <c r="I50" s="59"/>
      <c r="J50" s="59">
        <f t="shared" si="1"/>
        <v>-3.3142914853160121E-2</v>
      </c>
      <c r="L50" s="1"/>
      <c r="N50" s="1"/>
    </row>
    <row r="51" spans="1:14" ht="15.75" x14ac:dyDescent="0.25">
      <c r="A51" s="35" t="s">
        <v>164</v>
      </c>
      <c r="B51" s="26">
        <v>87.548530175044803</v>
      </c>
      <c r="C51" s="26">
        <v>86.234985631337878</v>
      </c>
      <c r="D51" s="26"/>
      <c r="E51" s="26">
        <f t="shared" si="0"/>
        <v>-1.5003616178142831</v>
      </c>
      <c r="F51" s="26"/>
      <c r="G51" s="26">
        <v>2.2089951155537229</v>
      </c>
      <c r="H51" s="26">
        <v>2.1758522007005623</v>
      </c>
      <c r="I51" s="26"/>
      <c r="J51" s="26">
        <f t="shared" si="1"/>
        <v>-3.3142914853160566E-2</v>
      </c>
      <c r="L51" s="1"/>
      <c r="N51" s="1"/>
    </row>
    <row r="52" spans="1:14" s="57" customFormat="1" ht="15.75" x14ac:dyDescent="0.25">
      <c r="A52" s="58" t="s">
        <v>97</v>
      </c>
      <c r="B52" s="59">
        <v>99.971261237222151</v>
      </c>
      <c r="C52" s="59">
        <v>99.971261237222151</v>
      </c>
      <c r="D52" s="59"/>
      <c r="E52" s="59">
        <f t="shared" si="0"/>
        <v>0</v>
      </c>
      <c r="F52" s="59"/>
      <c r="G52" s="59">
        <v>0.30544326310377506</v>
      </c>
      <c r="H52" s="59">
        <v>0.30544326310377501</v>
      </c>
      <c r="I52" s="59"/>
      <c r="J52" s="59">
        <f t="shared" si="1"/>
        <v>0</v>
      </c>
      <c r="L52" s="1"/>
      <c r="N52" s="1"/>
    </row>
    <row r="53" spans="1:14" ht="15.75" x14ac:dyDescent="0.25">
      <c r="A53" s="34" t="s">
        <v>144</v>
      </c>
      <c r="B53" s="26">
        <v>89.38338972332825</v>
      </c>
      <c r="C53" s="26">
        <v>89.38338972332825</v>
      </c>
      <c r="D53" s="26"/>
      <c r="E53" s="26">
        <f t="shared" si="0"/>
        <v>0</v>
      </c>
      <c r="F53" s="26"/>
      <c r="G53" s="26">
        <v>0.89100547745972036</v>
      </c>
      <c r="H53" s="26">
        <v>0.89100547745972025</v>
      </c>
      <c r="I53" s="26"/>
      <c r="J53" s="26">
        <f t="shared" si="1"/>
        <v>0</v>
      </c>
      <c r="L53" s="1"/>
      <c r="N53" s="1"/>
    </row>
    <row r="54" spans="1:14" s="57" customFormat="1" ht="15.75" x14ac:dyDescent="0.25">
      <c r="A54" s="58" t="s">
        <v>165</v>
      </c>
      <c r="B54" s="59">
        <v>89.38338972332825</v>
      </c>
      <c r="C54" s="59">
        <v>89.38338972332825</v>
      </c>
      <c r="D54" s="59"/>
      <c r="E54" s="59">
        <f t="shared" si="0"/>
        <v>0</v>
      </c>
      <c r="F54" s="59"/>
      <c r="G54" s="59">
        <v>0.89100547745972036</v>
      </c>
      <c r="H54" s="59">
        <v>0.89100547745972025</v>
      </c>
      <c r="I54" s="59"/>
      <c r="J54" s="59">
        <f t="shared" si="1"/>
        <v>0</v>
      </c>
      <c r="L54" s="1"/>
      <c r="N54" s="1"/>
    </row>
    <row r="55" spans="1:14" ht="15.75" x14ac:dyDescent="0.25">
      <c r="A55" s="34" t="s">
        <v>143</v>
      </c>
      <c r="B55" s="26">
        <v>96.059449855218062</v>
      </c>
      <c r="C55" s="26">
        <v>94.135823285557237</v>
      </c>
      <c r="D55" s="26"/>
      <c r="E55" s="26">
        <f t="shared" si="0"/>
        <v>-2.0025375666424705</v>
      </c>
      <c r="F55" s="26"/>
      <c r="G55" s="26">
        <v>0.75830155490589657</v>
      </c>
      <c r="H55" s="26">
        <v>0.74311628140047203</v>
      </c>
      <c r="I55" s="26"/>
      <c r="J55" s="26">
        <f t="shared" si="1"/>
        <v>-1.5185273505424535E-2</v>
      </c>
      <c r="L55" s="1"/>
      <c r="N55" s="1"/>
    </row>
    <row r="56" spans="1:14" s="57" customFormat="1" ht="15.75" x14ac:dyDescent="0.25">
      <c r="A56" s="58" t="s">
        <v>166</v>
      </c>
      <c r="B56" s="59">
        <v>96.059449855218062</v>
      </c>
      <c r="C56" s="59">
        <v>94.135823285557237</v>
      </c>
      <c r="D56" s="59"/>
      <c r="E56" s="59">
        <f t="shared" si="0"/>
        <v>-2.0025375666424705</v>
      </c>
      <c r="F56" s="59"/>
      <c r="G56" s="59">
        <v>0.75830155490589657</v>
      </c>
      <c r="H56" s="59">
        <v>0.74311628140047203</v>
      </c>
      <c r="I56" s="59"/>
      <c r="J56" s="59">
        <f t="shared" si="1"/>
        <v>-1.5185273505424535E-2</v>
      </c>
      <c r="L56" s="1"/>
      <c r="N56" s="1"/>
    </row>
    <row r="57" spans="1:14" ht="15.75" x14ac:dyDescent="0.25">
      <c r="A57" s="34" t="s">
        <v>142</v>
      </c>
      <c r="B57" s="26">
        <v>108.74685752858294</v>
      </c>
      <c r="C57" s="26">
        <v>108.8445116034511</v>
      </c>
      <c r="D57" s="26"/>
      <c r="E57" s="26">
        <f t="shared" si="0"/>
        <v>8.9799445324190152E-2</v>
      </c>
      <c r="F57" s="26"/>
      <c r="G57" s="26">
        <v>3.2257302800152829</v>
      </c>
      <c r="H57" s="26">
        <v>3.2286269679143906</v>
      </c>
      <c r="I57" s="26"/>
      <c r="J57" s="26">
        <f t="shared" si="1"/>
        <v>2.8966878991076861E-3</v>
      </c>
      <c r="L57" s="1"/>
      <c r="N57" s="1"/>
    </row>
    <row r="58" spans="1:14" s="57" customFormat="1" ht="15.75" x14ac:dyDescent="0.25">
      <c r="A58" s="58" t="s">
        <v>99</v>
      </c>
      <c r="B58" s="59">
        <v>99.029029709240589</v>
      </c>
      <c r="C58" s="59">
        <v>99.155113952158601</v>
      </c>
      <c r="D58" s="59"/>
      <c r="E58" s="59">
        <f t="shared" si="0"/>
        <v>0.12732048702104315</v>
      </c>
      <c r="F58" s="59"/>
      <c r="G58" s="59">
        <v>2.2751153148109382</v>
      </c>
      <c r="H58" s="59">
        <v>2.2780120027100459</v>
      </c>
      <c r="I58" s="59"/>
      <c r="J58" s="59">
        <f t="shared" si="1"/>
        <v>2.8966878991076861E-3</v>
      </c>
      <c r="L58" s="1"/>
      <c r="N58" s="1"/>
    </row>
    <row r="59" spans="1:14" ht="15.75" x14ac:dyDescent="0.25">
      <c r="A59" s="35" t="s">
        <v>167</v>
      </c>
      <c r="B59" s="26">
        <v>142.12638183391462</v>
      </c>
      <c r="C59" s="26">
        <v>142.12638183391462</v>
      </c>
      <c r="D59" s="26"/>
      <c r="E59" s="26">
        <f t="shared" si="0"/>
        <v>0</v>
      </c>
      <c r="F59" s="26"/>
      <c r="G59" s="26">
        <v>0.95061496520434463</v>
      </c>
      <c r="H59" s="26">
        <v>0.95061496520434463</v>
      </c>
      <c r="I59" s="26"/>
      <c r="J59" s="26">
        <f t="shared" si="1"/>
        <v>0</v>
      </c>
      <c r="L59" s="1"/>
      <c r="N59" s="1"/>
    </row>
    <row r="60" spans="1:14" s="63" customFormat="1" ht="15.75" x14ac:dyDescent="0.25">
      <c r="A60" s="55" t="s">
        <v>2</v>
      </c>
      <c r="B60" s="60">
        <v>124.40554395322084</v>
      </c>
      <c r="C60" s="60">
        <v>124.41394414069075</v>
      </c>
      <c r="D60" s="60"/>
      <c r="E60" s="60">
        <f t="shared" si="0"/>
        <v>6.7522613566683987E-3</v>
      </c>
      <c r="F60" s="60"/>
      <c r="G60" s="60">
        <v>8.9507623892634101</v>
      </c>
      <c r="H60" s="60">
        <v>8.9513667681333473</v>
      </c>
      <c r="I60" s="60"/>
      <c r="J60" s="60">
        <f t="shared" si="1"/>
        <v>6.0437886993724987E-4</v>
      </c>
      <c r="L60" s="1"/>
      <c r="N60" s="1"/>
    </row>
    <row r="61" spans="1:14" ht="15.75" x14ac:dyDescent="0.25">
      <c r="A61" s="34" t="s">
        <v>141</v>
      </c>
      <c r="B61" s="26">
        <v>104.21167421461772</v>
      </c>
      <c r="C61" s="26">
        <v>104.22567543758831</v>
      </c>
      <c r="D61" s="26"/>
      <c r="E61" s="26">
        <f t="shared" si="0"/>
        <v>1.3435368998826469E-2</v>
      </c>
      <c r="F61" s="26"/>
      <c r="G61" s="26">
        <v>4.4984166046297513</v>
      </c>
      <c r="H61" s="26">
        <v>4.4990209834996877</v>
      </c>
      <c r="I61" s="26"/>
      <c r="J61" s="26">
        <f t="shared" si="1"/>
        <v>6.043788699363617E-4</v>
      </c>
      <c r="L61" s="1"/>
      <c r="N61" s="1"/>
    </row>
    <row r="62" spans="1:14" s="57" customFormat="1" ht="15.75" x14ac:dyDescent="0.25">
      <c r="A62" s="58" t="s">
        <v>102</v>
      </c>
      <c r="B62" s="59">
        <v>106.75599167022614</v>
      </c>
      <c r="C62" s="59">
        <v>106.77352992814711</v>
      </c>
      <c r="D62" s="59"/>
      <c r="E62" s="59">
        <f t="shared" si="0"/>
        <v>1.6428359332887332E-2</v>
      </c>
      <c r="F62" s="59"/>
      <c r="G62" s="59">
        <v>3.6788753988797169</v>
      </c>
      <c r="H62" s="59">
        <v>3.6794797777496533</v>
      </c>
      <c r="I62" s="59"/>
      <c r="J62" s="59">
        <f t="shared" si="1"/>
        <v>6.043788699363617E-4</v>
      </c>
      <c r="L62" s="1"/>
      <c r="N62" s="1"/>
    </row>
    <row r="63" spans="1:14" ht="15.75" x14ac:dyDescent="0.25">
      <c r="A63" s="35" t="s">
        <v>168</v>
      </c>
      <c r="B63" s="26">
        <v>94.140086994291096</v>
      </c>
      <c r="C63" s="26">
        <v>94.140086994291096</v>
      </c>
      <c r="D63" s="26"/>
      <c r="E63" s="26">
        <f t="shared" si="0"/>
        <v>0</v>
      </c>
      <c r="F63" s="26"/>
      <c r="G63" s="26">
        <v>0.81954120575003409</v>
      </c>
      <c r="H63" s="26">
        <v>0.81954120575003409</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4.4523457846336596</v>
      </c>
      <c r="H64" s="59">
        <v>4.4523457846336596</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3.5920135893946705</v>
      </c>
      <c r="H65" s="26">
        <v>3.5920135893946705</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0.7866838473593678</v>
      </c>
      <c r="H67" s="26">
        <v>0.7866838473593678</v>
      </c>
      <c r="I67" s="26"/>
      <c r="J67" s="26">
        <f t="shared" si="1"/>
        <v>0</v>
      </c>
      <c r="L67" s="1"/>
      <c r="N67" s="1"/>
    </row>
    <row r="68" spans="1:14" s="57" customFormat="1" ht="15.75" x14ac:dyDescent="0.25">
      <c r="A68" s="55" t="s">
        <v>3</v>
      </c>
      <c r="B68" s="60">
        <v>99.249842263869184</v>
      </c>
      <c r="C68" s="60">
        <v>98.761674004209397</v>
      </c>
      <c r="D68" s="60"/>
      <c r="E68" s="60">
        <f t="shared" si="0"/>
        <v>-0.49185797027457845</v>
      </c>
      <c r="F68" s="60"/>
      <c r="G68" s="60">
        <v>5.7477776780390437</v>
      </c>
      <c r="H68" s="60">
        <v>5.7195067754159465</v>
      </c>
      <c r="I68" s="60"/>
      <c r="J68" s="60">
        <f t="shared" si="1"/>
        <v>-2.8270902623097172E-2</v>
      </c>
      <c r="L68" s="1"/>
      <c r="N68" s="1"/>
    </row>
    <row r="69" spans="1:14" ht="15.75" x14ac:dyDescent="0.25">
      <c r="A69" s="34" t="s">
        <v>150</v>
      </c>
      <c r="B69" s="26">
        <v>86.584871234091878</v>
      </c>
      <c r="C69" s="26">
        <v>85.374335611618761</v>
      </c>
      <c r="D69" s="26"/>
      <c r="E69" s="26">
        <f t="shared" si="0"/>
        <v>-1.3980913815766938</v>
      </c>
      <c r="F69" s="26"/>
      <c r="G69" s="26">
        <v>2.0221069234555</v>
      </c>
      <c r="H69" s="26">
        <v>1.9938360208324035</v>
      </c>
      <c r="I69" s="26"/>
      <c r="J69" s="26">
        <f t="shared" si="1"/>
        <v>-2.8270902623096505E-2</v>
      </c>
      <c r="L69" s="1"/>
      <c r="N69" s="1"/>
    </row>
    <row r="70" spans="1:14" s="57" customFormat="1" ht="15.75" x14ac:dyDescent="0.25">
      <c r="A70" s="58" t="s">
        <v>109</v>
      </c>
      <c r="B70" s="59">
        <v>99.431751480577418</v>
      </c>
      <c r="C70" s="59">
        <v>96.011897886451621</v>
      </c>
      <c r="D70" s="59"/>
      <c r="E70" s="59">
        <f t="shared" si="0"/>
        <v>-3.4393979218940163</v>
      </c>
      <c r="F70" s="59"/>
      <c r="G70" s="59">
        <v>1.2567679792789954</v>
      </c>
      <c r="H70" s="59">
        <v>1.2135427275166444</v>
      </c>
      <c r="I70" s="59"/>
      <c r="J70" s="59">
        <f t="shared" si="1"/>
        <v>-4.3225251762351036E-2</v>
      </c>
      <c r="L70" s="1"/>
      <c r="N70" s="1"/>
    </row>
    <row r="71" spans="1:14" ht="15.75" x14ac:dyDescent="0.25">
      <c r="A71" s="35" t="s">
        <v>169</v>
      </c>
      <c r="B71" s="26">
        <v>64.925766432073246</v>
      </c>
      <c r="C71" s="26">
        <v>66.581983061110606</v>
      </c>
      <c r="D71" s="26"/>
      <c r="E71" s="26">
        <f t="shared" ref="E71:E115" si="2">((C71/B71-1)*100)</f>
        <v>2.5509388953769641</v>
      </c>
      <c r="F71" s="26"/>
      <c r="G71" s="26">
        <v>0.58622921804811268</v>
      </c>
      <c r="H71" s="26">
        <v>0.60118356718736632</v>
      </c>
      <c r="I71" s="26"/>
      <c r="J71" s="26">
        <f t="shared" si="1"/>
        <v>1.4954349139253642E-2</v>
      </c>
      <c r="L71" s="1"/>
      <c r="N71" s="1"/>
    </row>
    <row r="72" spans="1:14" s="57" customFormat="1" ht="15.75" x14ac:dyDescent="0.25">
      <c r="A72" s="58" t="s">
        <v>170</v>
      </c>
      <c r="B72" s="59">
        <v>106.27652543887797</v>
      </c>
      <c r="C72" s="59">
        <v>106.27652543887797</v>
      </c>
      <c r="D72" s="59"/>
      <c r="E72" s="59">
        <f t="shared" si="2"/>
        <v>0</v>
      </c>
      <c r="F72" s="59"/>
      <c r="G72" s="59">
        <v>0.1791097261283926</v>
      </c>
      <c r="H72" s="59">
        <v>0.1791097261283926</v>
      </c>
      <c r="I72" s="59"/>
      <c r="J72" s="59">
        <f t="shared" ref="J72:J115" si="3">H72-G72</f>
        <v>0</v>
      </c>
      <c r="L72" s="1"/>
      <c r="N72" s="1"/>
    </row>
    <row r="73" spans="1:14" ht="15.75" x14ac:dyDescent="0.25">
      <c r="A73" s="34" t="s">
        <v>111</v>
      </c>
      <c r="B73" s="26">
        <v>107.80869636570564</v>
      </c>
      <c r="C73" s="26">
        <v>107.80869636570564</v>
      </c>
      <c r="D73" s="26"/>
      <c r="E73" s="26">
        <f t="shared" si="2"/>
        <v>0</v>
      </c>
      <c r="F73" s="26"/>
      <c r="G73" s="26">
        <v>3.7256707545835441</v>
      </c>
      <c r="H73" s="26">
        <v>3.7256707545835441</v>
      </c>
      <c r="I73" s="26"/>
      <c r="J73" s="26">
        <f t="shared" si="3"/>
        <v>0</v>
      </c>
      <c r="L73" s="1"/>
      <c r="N73" s="1"/>
    </row>
    <row r="74" spans="1:14" s="57" customFormat="1" ht="15.75" x14ac:dyDescent="0.25">
      <c r="A74" s="58" t="s">
        <v>171</v>
      </c>
      <c r="B74" s="59">
        <v>105.43928279974524</v>
      </c>
      <c r="C74" s="59">
        <v>105.43928279974524</v>
      </c>
      <c r="D74" s="59"/>
      <c r="E74" s="59">
        <f t="shared" si="2"/>
        <v>0</v>
      </c>
      <c r="F74" s="59"/>
      <c r="G74" s="59">
        <v>1.2409922718129209</v>
      </c>
      <c r="H74" s="59">
        <v>1.2409922718129209</v>
      </c>
      <c r="I74" s="59"/>
      <c r="J74" s="59">
        <f t="shared" si="3"/>
        <v>0</v>
      </c>
      <c r="L74" s="1"/>
      <c r="N74" s="1"/>
    </row>
    <row r="75" spans="1:14" ht="15.75" x14ac:dyDescent="0.25">
      <c r="A75" s="35" t="s">
        <v>172</v>
      </c>
      <c r="B75" s="26">
        <v>89.768449894921815</v>
      </c>
      <c r="C75" s="26">
        <v>89.768449894921815</v>
      </c>
      <c r="D75" s="26"/>
      <c r="E75" s="26">
        <f t="shared" si="2"/>
        <v>0</v>
      </c>
      <c r="F75" s="26"/>
      <c r="G75" s="26">
        <v>0.38444176785299033</v>
      </c>
      <c r="H75" s="26">
        <v>0.38444176785299033</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2.1002367149176329</v>
      </c>
      <c r="H76" s="59">
        <v>2.1002367149176329</v>
      </c>
      <c r="I76" s="59"/>
      <c r="J76" s="59">
        <f t="shared" si="3"/>
        <v>0</v>
      </c>
      <c r="L76" s="1"/>
      <c r="N76" s="1"/>
    </row>
    <row r="77" spans="1:14" ht="15.75" x14ac:dyDescent="0.25">
      <c r="A77" s="33" t="s">
        <v>4</v>
      </c>
      <c r="B77" s="37">
        <v>104.15196870522216</v>
      </c>
      <c r="C77" s="37">
        <v>104.15196870522216</v>
      </c>
      <c r="D77" s="37"/>
      <c r="E77" s="37">
        <f t="shared" si="2"/>
        <v>0</v>
      </c>
      <c r="F77" s="37"/>
      <c r="G77" s="37">
        <v>4.7711016090319509</v>
      </c>
      <c r="H77" s="37">
        <v>4.77110160903195</v>
      </c>
      <c r="I77" s="37"/>
      <c r="J77" s="37">
        <f t="shared" si="3"/>
        <v>0</v>
      </c>
      <c r="L77" s="1"/>
      <c r="N77" s="1"/>
    </row>
    <row r="78" spans="1:14" s="57" customFormat="1" ht="15.75" x14ac:dyDescent="0.25">
      <c r="A78" s="61" t="s">
        <v>140</v>
      </c>
      <c r="B78" s="59">
        <v>96.884074915248874</v>
      </c>
      <c r="C78" s="59">
        <v>96.884074915248874</v>
      </c>
      <c r="D78" s="59"/>
      <c r="E78" s="59">
        <f t="shared" si="2"/>
        <v>0</v>
      </c>
      <c r="F78" s="59"/>
      <c r="G78" s="59">
        <v>0.96975504750955721</v>
      </c>
      <c r="H78" s="59">
        <v>0.96975504750955699</v>
      </c>
      <c r="I78" s="59"/>
      <c r="J78" s="59">
        <f t="shared" si="3"/>
        <v>0</v>
      </c>
      <c r="L78" s="1"/>
      <c r="N78" s="1"/>
    </row>
    <row r="79" spans="1:14" ht="15.75" x14ac:dyDescent="0.25">
      <c r="A79" s="35" t="s">
        <v>174</v>
      </c>
      <c r="B79" s="26">
        <v>96.884074915248874</v>
      </c>
      <c r="C79" s="26">
        <v>96.884074915248874</v>
      </c>
      <c r="D79" s="26"/>
      <c r="E79" s="26">
        <f t="shared" si="2"/>
        <v>0</v>
      </c>
      <c r="F79" s="26"/>
      <c r="G79" s="26">
        <v>0.96975504750955721</v>
      </c>
      <c r="H79" s="26">
        <v>0.96975504750955699</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3.801346561522394</v>
      </c>
      <c r="H80" s="59">
        <v>3.8013465615223936</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3.801346561522394</v>
      </c>
      <c r="H81" s="26">
        <v>3.8013465615223936</v>
      </c>
      <c r="I81" s="26"/>
      <c r="J81" s="26">
        <f t="shared" si="3"/>
        <v>0</v>
      </c>
      <c r="L81" s="1"/>
      <c r="N81" s="1"/>
    </row>
    <row r="82" spans="1:14" s="57" customFormat="1" ht="15.75" x14ac:dyDescent="0.25">
      <c r="A82" s="55" t="s">
        <v>130</v>
      </c>
      <c r="B82" s="60">
        <v>99.124082070453355</v>
      </c>
      <c r="C82" s="60">
        <v>98.858098838842835</v>
      </c>
      <c r="D82" s="60"/>
      <c r="E82" s="60">
        <f t="shared" si="2"/>
        <v>-0.26833361384519527</v>
      </c>
      <c r="F82" s="60"/>
      <c r="G82" s="60">
        <v>6.0989634454176276</v>
      </c>
      <c r="H82" s="60">
        <v>6.0825978763974415</v>
      </c>
      <c r="I82" s="60"/>
      <c r="J82" s="60">
        <f t="shared" si="3"/>
        <v>-1.6365569020186044E-2</v>
      </c>
      <c r="L82" s="1"/>
      <c r="N82" s="1"/>
    </row>
    <row r="83" spans="1:14" ht="15.75" x14ac:dyDescent="0.25">
      <c r="A83" s="34" t="s">
        <v>138</v>
      </c>
      <c r="B83" s="26">
        <v>88.8159433350299</v>
      </c>
      <c r="C83" s="26">
        <v>88.270506895664909</v>
      </c>
      <c r="D83" s="26"/>
      <c r="E83" s="26">
        <f t="shared" si="2"/>
        <v>-0.61411996414597603</v>
      </c>
      <c r="F83" s="26"/>
      <c r="G83" s="26">
        <v>2.8948473888453523</v>
      </c>
      <c r="H83" s="26">
        <v>2.8770695530988943</v>
      </c>
      <c r="I83" s="26"/>
      <c r="J83" s="26">
        <f t="shared" si="3"/>
        <v>-1.7777835746457971E-2</v>
      </c>
      <c r="L83" s="1"/>
      <c r="N83" s="1"/>
    </row>
    <row r="84" spans="1:14" s="57" customFormat="1" ht="15.75" x14ac:dyDescent="0.25">
      <c r="A84" s="58" t="s">
        <v>176</v>
      </c>
      <c r="B84" s="59">
        <v>71.830818939130964</v>
      </c>
      <c r="C84" s="59">
        <v>71.830818939130964</v>
      </c>
      <c r="D84" s="59"/>
      <c r="E84" s="59">
        <f t="shared" si="2"/>
        <v>0</v>
      </c>
      <c r="F84" s="59"/>
      <c r="G84" s="59">
        <v>0.95570823617722056</v>
      </c>
      <c r="H84" s="59">
        <v>0.95570823617722034</v>
      </c>
      <c r="I84" s="59"/>
      <c r="J84" s="59">
        <f t="shared" si="3"/>
        <v>0</v>
      </c>
      <c r="L84" s="1"/>
      <c r="N84" s="1"/>
    </row>
    <row r="85" spans="1:14" ht="15.75" x14ac:dyDescent="0.25">
      <c r="A85" s="35" t="s">
        <v>177</v>
      </c>
      <c r="B85" s="26">
        <v>99.262187476460824</v>
      </c>
      <c r="C85" s="26">
        <v>99.262187476460824</v>
      </c>
      <c r="D85" s="26"/>
      <c r="E85" s="26">
        <f t="shared" si="2"/>
        <v>0</v>
      </c>
      <c r="F85" s="26"/>
      <c r="G85" s="26">
        <v>0.13008285012995838</v>
      </c>
      <c r="H85" s="26">
        <v>0.13008285012995841</v>
      </c>
      <c r="I85" s="26"/>
      <c r="J85" s="26">
        <f t="shared" si="3"/>
        <v>0</v>
      </c>
      <c r="L85" s="1"/>
      <c r="N85" s="1"/>
    </row>
    <row r="86" spans="1:14" s="57" customFormat="1" ht="15.75" x14ac:dyDescent="0.25">
      <c r="A86" s="58" t="s">
        <v>112</v>
      </c>
      <c r="B86" s="59">
        <v>100.68411535759752</v>
      </c>
      <c r="C86" s="59">
        <v>99.671117291294138</v>
      </c>
      <c r="D86" s="59"/>
      <c r="E86" s="59">
        <f t="shared" si="2"/>
        <v>-1.0061150785360073</v>
      </c>
      <c r="F86" s="59"/>
      <c r="G86" s="59">
        <v>1.766978363183481</v>
      </c>
      <c r="H86" s="59">
        <v>1.749200527437023</v>
      </c>
      <c r="I86" s="59"/>
      <c r="J86" s="59">
        <f t="shared" si="3"/>
        <v>-1.7777835746457971E-2</v>
      </c>
      <c r="L86" s="1"/>
      <c r="N86" s="1"/>
    </row>
    <row r="87" spans="1:14" ht="15.75" x14ac:dyDescent="0.25">
      <c r="A87" s="35" t="s">
        <v>178</v>
      </c>
      <c r="B87" s="26">
        <v>98.181892359425817</v>
      </c>
      <c r="C87" s="26">
        <v>98.181892359425817</v>
      </c>
      <c r="D87" s="26"/>
      <c r="E87" s="26">
        <f t="shared" si="2"/>
        <v>0</v>
      </c>
      <c r="F87" s="26"/>
      <c r="G87" s="26">
        <v>4.2077939354692187E-2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111.61977715601265</v>
      </c>
      <c r="C90" s="59">
        <v>111.61977715601265</v>
      </c>
      <c r="D90" s="59"/>
      <c r="E90" s="59">
        <f t="shared" si="2"/>
        <v>0</v>
      </c>
      <c r="F90" s="59"/>
      <c r="G90" s="59">
        <v>1.1218893063445197</v>
      </c>
      <c r="H90" s="59">
        <v>1.1218893063445197</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8.4353585272818041E-2</v>
      </c>
      <c r="H91" s="26">
        <v>8.4353585272818041E-2</v>
      </c>
      <c r="I91" s="26"/>
      <c r="J91" s="26">
        <f t="shared" si="3"/>
        <v>0</v>
      </c>
      <c r="L91" s="1"/>
      <c r="N91" s="1"/>
    </row>
    <row r="92" spans="1:14" s="57" customFormat="1" ht="15.75" x14ac:dyDescent="0.25">
      <c r="A92" s="58" t="s">
        <v>114</v>
      </c>
      <c r="B92" s="59">
        <v>110.27716319258224</v>
      </c>
      <c r="C92" s="59">
        <v>110.27716319258224</v>
      </c>
      <c r="D92" s="59"/>
      <c r="E92" s="59">
        <f t="shared" si="2"/>
        <v>0</v>
      </c>
      <c r="F92" s="59"/>
      <c r="G92" s="59">
        <v>1.0375357210717018</v>
      </c>
      <c r="H92" s="59">
        <v>1.0375357210717016</v>
      </c>
      <c r="I92" s="59"/>
      <c r="J92" s="59">
        <f t="shared" si="3"/>
        <v>0</v>
      </c>
      <c r="L92" s="1"/>
      <c r="N92" s="1"/>
    </row>
    <row r="93" spans="1:14" ht="15.75" x14ac:dyDescent="0.25">
      <c r="A93" s="34" t="s">
        <v>151</v>
      </c>
      <c r="B93" s="26">
        <v>108.40631065028612</v>
      </c>
      <c r="C93" s="26">
        <v>108.54465400294912</v>
      </c>
      <c r="D93" s="26"/>
      <c r="E93" s="26">
        <f t="shared" si="2"/>
        <v>0.12761558975038501</v>
      </c>
      <c r="F93" s="26"/>
      <c r="G93" s="26">
        <v>1.10665689751052</v>
      </c>
      <c r="H93" s="26">
        <v>1.1080691642367915</v>
      </c>
      <c r="I93" s="26"/>
      <c r="J93" s="26">
        <f t="shared" si="3"/>
        <v>1.4122667262714828E-3</v>
      </c>
      <c r="L93" s="1"/>
      <c r="N93" s="1"/>
    </row>
    <row r="94" spans="1:14" s="57" customFormat="1" ht="15.75" x14ac:dyDescent="0.25">
      <c r="A94" s="58" t="s">
        <v>116</v>
      </c>
      <c r="B94" s="59">
        <v>110.52414061364081</v>
      </c>
      <c r="C94" s="59">
        <v>110.52414061364081</v>
      </c>
      <c r="D94" s="59"/>
      <c r="E94" s="59">
        <f t="shared" si="2"/>
        <v>0</v>
      </c>
      <c r="F94" s="59"/>
      <c r="G94" s="59">
        <v>0.38050307976523412</v>
      </c>
      <c r="H94" s="59">
        <v>0.38050307976523406</v>
      </c>
      <c r="I94" s="59"/>
      <c r="J94" s="59">
        <f t="shared" si="3"/>
        <v>0</v>
      </c>
      <c r="L94" s="1"/>
      <c r="N94" s="1"/>
    </row>
    <row r="95" spans="1:14" ht="15.75" x14ac:dyDescent="0.25">
      <c r="A95" s="35" t="s">
        <v>181</v>
      </c>
      <c r="B95" s="26">
        <v>107.32865703982381</v>
      </c>
      <c r="C95" s="26">
        <v>107.53739613532757</v>
      </c>
      <c r="D95" s="26"/>
      <c r="E95" s="26">
        <f t="shared" si="2"/>
        <v>0.1944858915231773</v>
      </c>
      <c r="F95" s="26"/>
      <c r="G95" s="26">
        <v>0.72615381774528598</v>
      </c>
      <c r="H95" s="26">
        <v>0.72756608447155746</v>
      </c>
      <c r="I95" s="26"/>
      <c r="J95" s="26">
        <f t="shared" si="3"/>
        <v>1.4122667262714828E-3</v>
      </c>
      <c r="L95" s="1"/>
      <c r="N95" s="1"/>
    </row>
    <row r="96" spans="1:14" s="57" customFormat="1" ht="15.75" x14ac:dyDescent="0.25">
      <c r="A96" s="55" t="s">
        <v>117</v>
      </c>
      <c r="B96" s="60">
        <v>133.24140936751891</v>
      </c>
      <c r="C96" s="60">
        <v>133.24140936751891</v>
      </c>
      <c r="D96" s="60"/>
      <c r="E96" s="60">
        <f t="shared" si="2"/>
        <v>0</v>
      </c>
      <c r="F96" s="60"/>
      <c r="G96" s="60">
        <v>2.5889702379055093</v>
      </c>
      <c r="H96" s="60">
        <v>2.5889702379055093</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1.6970980145401515</v>
      </c>
      <c r="H99" s="26">
        <v>1.6970980145401515</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1.6970980145401515</v>
      </c>
      <c r="H100" s="59">
        <v>1.6970980145401515</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0.12992850483554477</v>
      </c>
      <c r="H101" s="26">
        <v>0.12992850483554474</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0.12992850483554477</v>
      </c>
      <c r="H102" s="59">
        <v>0.12992850483554474</v>
      </c>
      <c r="I102" s="59"/>
      <c r="J102" s="59">
        <f t="shared" si="3"/>
        <v>0</v>
      </c>
      <c r="L102" s="1"/>
      <c r="N102" s="1"/>
    </row>
    <row r="103" spans="1:14" ht="15.75" x14ac:dyDescent="0.25">
      <c r="A103" s="33" t="s">
        <v>131</v>
      </c>
      <c r="B103" s="37">
        <v>121.47811226613192</v>
      </c>
      <c r="C103" s="37">
        <v>121.47811226613192</v>
      </c>
      <c r="D103" s="37"/>
      <c r="E103" s="37">
        <f t="shared" si="2"/>
        <v>0</v>
      </c>
      <c r="F103" s="37"/>
      <c r="G103" s="37">
        <v>2.5648038527177528</v>
      </c>
      <c r="H103" s="37">
        <v>2.5648038527177528</v>
      </c>
      <c r="I103" s="37"/>
      <c r="J103" s="37">
        <f t="shared" si="3"/>
        <v>0</v>
      </c>
      <c r="L103" s="1"/>
      <c r="N103" s="1"/>
    </row>
    <row r="104" spans="1:14" s="57" customFormat="1" ht="15.75" x14ac:dyDescent="0.25">
      <c r="A104" s="61" t="s">
        <v>122</v>
      </c>
      <c r="B104" s="59">
        <v>121.41939177060232</v>
      </c>
      <c r="C104" s="59">
        <v>121.41939177060232</v>
      </c>
      <c r="D104" s="59"/>
      <c r="E104" s="59">
        <f t="shared" si="2"/>
        <v>0</v>
      </c>
      <c r="F104" s="59"/>
      <c r="G104" s="59">
        <v>2.46679127876995</v>
      </c>
      <c r="H104" s="59">
        <v>2.46679127876995</v>
      </c>
      <c r="I104" s="59"/>
      <c r="J104" s="59">
        <f t="shared" si="3"/>
        <v>0</v>
      </c>
      <c r="L104" s="1"/>
      <c r="N104" s="1"/>
    </row>
    <row r="105" spans="1:14" ht="15.75" x14ac:dyDescent="0.25">
      <c r="A105" s="35" t="s">
        <v>183</v>
      </c>
      <c r="B105" s="26">
        <v>121.41939177060232</v>
      </c>
      <c r="C105" s="26">
        <v>121.41939177060232</v>
      </c>
      <c r="D105" s="26"/>
      <c r="E105" s="26">
        <f t="shared" si="2"/>
        <v>0</v>
      </c>
      <c r="F105" s="26"/>
      <c r="G105" s="26">
        <v>2.46679127876995</v>
      </c>
      <c r="H105" s="26">
        <v>2.46679127876995</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9.8012573947802717E-2</v>
      </c>
      <c r="H106" s="59">
        <v>9.8012573947802703E-2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9.8012573947802717E-2</v>
      </c>
      <c r="H107" s="26">
        <v>9.8012573947802703E-2</v>
      </c>
      <c r="I107" s="26"/>
      <c r="J107" s="26">
        <f t="shared" si="3"/>
        <v>0</v>
      </c>
      <c r="L107" s="1"/>
      <c r="N107" s="1"/>
    </row>
    <row r="108" spans="1:14" s="57" customFormat="1" ht="15.75" x14ac:dyDescent="0.25">
      <c r="A108" s="55" t="s">
        <v>132</v>
      </c>
      <c r="B108" s="60">
        <v>98.920917551729744</v>
      </c>
      <c r="C108" s="60">
        <v>99.024531844813566</v>
      </c>
      <c r="D108" s="60"/>
      <c r="E108" s="60">
        <f t="shared" si="2"/>
        <v>0.10474457339080256</v>
      </c>
      <c r="F108" s="60"/>
      <c r="G108" s="60">
        <v>7.6213837433745297</v>
      </c>
      <c r="H108" s="60">
        <v>7.629366729263003</v>
      </c>
      <c r="I108" s="60"/>
      <c r="J108" s="60">
        <f t="shared" si="3"/>
        <v>7.9829858884732374E-3</v>
      </c>
      <c r="L108" s="1"/>
      <c r="N108" s="1"/>
    </row>
    <row r="109" spans="1:14" ht="15.75" x14ac:dyDescent="0.25">
      <c r="A109" s="34" t="s">
        <v>125</v>
      </c>
      <c r="B109" s="26">
        <v>98.833537926216152</v>
      </c>
      <c r="C109" s="26">
        <v>98.950335311369713</v>
      </c>
      <c r="D109" s="26"/>
      <c r="E109" s="26">
        <f t="shared" si="2"/>
        <v>0.11817586176137151</v>
      </c>
      <c r="F109" s="26"/>
      <c r="G109" s="26">
        <v>5.7888121048960564</v>
      </c>
      <c r="H109" s="26">
        <v>5.7956530834867639</v>
      </c>
      <c r="I109" s="26"/>
      <c r="J109" s="26">
        <f t="shared" si="3"/>
        <v>6.840978590707536E-3</v>
      </c>
      <c r="L109" s="1"/>
      <c r="N109" s="1"/>
    </row>
    <row r="110" spans="1:14" s="57" customFormat="1" ht="15.75" x14ac:dyDescent="0.25">
      <c r="A110" s="58" t="s">
        <v>184</v>
      </c>
      <c r="B110" s="59">
        <v>121.92711574326775</v>
      </c>
      <c r="C110" s="59">
        <v>121.92711574326775</v>
      </c>
      <c r="D110" s="59"/>
      <c r="E110" s="59">
        <f t="shared" si="2"/>
        <v>0</v>
      </c>
      <c r="F110" s="59"/>
      <c r="G110" s="59">
        <v>9.5948105722564056E-2</v>
      </c>
      <c r="H110" s="59">
        <v>9.5948105722564042E-2</v>
      </c>
      <c r="I110" s="59"/>
      <c r="J110" s="59">
        <f t="shared" si="3"/>
        <v>0</v>
      </c>
      <c r="L110" s="1"/>
      <c r="N110" s="1"/>
    </row>
    <row r="111" spans="1:14" ht="15.75" x14ac:dyDescent="0.25">
      <c r="A111" s="35" t="s">
        <v>185</v>
      </c>
      <c r="B111" s="26">
        <v>98.519040791838975</v>
      </c>
      <c r="C111" s="26">
        <v>98.637428768248029</v>
      </c>
      <c r="D111" s="26"/>
      <c r="E111" s="26">
        <f t="shared" si="2"/>
        <v>0.12016760968998064</v>
      </c>
      <c r="F111" s="26"/>
      <c r="G111" s="26">
        <v>5.6928639991734906</v>
      </c>
      <c r="H111" s="26">
        <v>5.6997049777641999</v>
      </c>
      <c r="I111" s="26"/>
      <c r="J111" s="26">
        <f t="shared" si="3"/>
        <v>6.8409785907093124E-3</v>
      </c>
      <c r="L111" s="1"/>
      <c r="N111" s="1"/>
    </row>
    <row r="112" spans="1:14" s="57" customFormat="1" ht="15.75" x14ac:dyDescent="0.25">
      <c r="A112" s="61" t="s">
        <v>134</v>
      </c>
      <c r="B112" s="59">
        <v>97.047815636735692</v>
      </c>
      <c r="C112" s="59">
        <v>97.047815636735692</v>
      </c>
      <c r="D112" s="59"/>
      <c r="E112" s="59">
        <f t="shared" si="2"/>
        <v>0</v>
      </c>
      <c r="F112" s="59"/>
      <c r="G112" s="59">
        <v>0.48707940402014682</v>
      </c>
      <c r="H112" s="59">
        <v>0.48707940402014682</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0.48707940402014682</v>
      </c>
      <c r="H113" s="26">
        <v>0.48707940402014682</v>
      </c>
      <c r="I113" s="26"/>
      <c r="J113" s="26">
        <f t="shared" si="3"/>
        <v>0</v>
      </c>
      <c r="L113" s="1"/>
      <c r="N113" s="1"/>
    </row>
    <row r="114" spans="1:14" s="57" customFormat="1" ht="15.75" x14ac:dyDescent="0.25">
      <c r="A114" s="61" t="s">
        <v>133</v>
      </c>
      <c r="B114" s="59">
        <v>100</v>
      </c>
      <c r="C114" s="59">
        <v>100.08487654320987</v>
      </c>
      <c r="D114" s="59"/>
      <c r="E114" s="59">
        <f t="shared" si="2"/>
        <v>8.4876543209877475E-2</v>
      </c>
      <c r="F114" s="59"/>
      <c r="G114" s="59">
        <v>1.3454922344583256</v>
      </c>
      <c r="H114" s="59">
        <v>1.346634241756091</v>
      </c>
      <c r="I114" s="59"/>
      <c r="J114" s="59">
        <f t="shared" si="3"/>
        <v>1.1420072977654794E-3</v>
      </c>
      <c r="L114" s="1"/>
      <c r="N114" s="1"/>
    </row>
    <row r="115" spans="1:14" ht="15.75" x14ac:dyDescent="0.25">
      <c r="A115" s="35" t="s">
        <v>186</v>
      </c>
      <c r="B115" s="26">
        <v>100</v>
      </c>
      <c r="C115" s="26">
        <v>100.08487654320987</v>
      </c>
      <c r="D115" s="26"/>
      <c r="E115" s="26">
        <f t="shared" si="2"/>
        <v>8.4876543209877475E-2</v>
      </c>
      <c r="F115" s="26"/>
      <c r="G115" s="26">
        <v>1.3454922344583256</v>
      </c>
      <c r="H115" s="26">
        <v>1.346634241756091</v>
      </c>
      <c r="I115" s="26"/>
      <c r="J115" s="26">
        <f t="shared" si="3"/>
        <v>1.1420072977654794E-3</v>
      </c>
      <c r="L115" s="1"/>
      <c r="N115" s="1"/>
    </row>
    <row r="116" spans="1:14" ht="15.75" x14ac:dyDescent="0.25">
      <c r="A116" s="44"/>
      <c r="B116" s="43"/>
      <c r="C116" s="43"/>
      <c r="D116" s="43"/>
      <c r="E116" s="43"/>
      <c r="F116" s="43"/>
      <c r="G116" s="43"/>
      <c r="H116" s="43"/>
      <c r="I116" s="43"/>
      <c r="J116" s="43"/>
      <c r="N116" s="1"/>
    </row>
    <row r="117" spans="1:14" x14ac:dyDescent="0.25">
      <c r="A117" s="171" t="s">
        <v>54</v>
      </c>
      <c r="B117" s="172"/>
      <c r="C117" s="172"/>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O14" sqref="O14"/>
    </sheetView>
  </sheetViews>
  <sheetFormatPr defaultRowHeight="15" x14ac:dyDescent="0.25"/>
  <cols>
    <col min="1" max="1" width="62.7109375" style="4" customWidth="1"/>
    <col min="2" max="2" width="9.7109375" style="145" customWidth="1"/>
    <col min="3" max="4" width="9.7109375" style="3" bestFit="1" customWidth="1"/>
    <col min="5" max="5" width="1.85546875" customWidth="1"/>
    <col min="6" max="6" width="12" customWidth="1"/>
    <col min="7" max="7" width="12" style="87" customWidth="1"/>
    <col min="8" max="8" width="1.85546875" customWidth="1"/>
    <col min="9" max="10" width="9.7109375" bestFit="1" customWidth="1"/>
    <col min="11" max="11" width="1.85546875" customWidth="1"/>
    <col min="12" max="12" width="11.7109375" customWidth="1"/>
  </cols>
  <sheetData>
    <row r="1" spans="1:19" ht="15.75" x14ac:dyDescent="0.25">
      <c r="A1" s="53" t="s">
        <v>255</v>
      </c>
      <c r="B1" s="135"/>
      <c r="C1" s="84"/>
      <c r="D1" s="84"/>
      <c r="E1" s="41"/>
    </row>
    <row r="2" spans="1:19" ht="6" customHeight="1" x14ac:dyDescent="0.25">
      <c r="A2" s="42"/>
      <c r="B2" s="136"/>
      <c r="C2" s="43"/>
      <c r="D2" s="43"/>
      <c r="E2" s="29"/>
      <c r="F2" s="29"/>
      <c r="G2" s="86"/>
      <c r="H2" s="29"/>
      <c r="I2" s="29"/>
      <c r="J2" s="29"/>
      <c r="K2" s="29"/>
      <c r="L2" s="29"/>
    </row>
    <row r="3" spans="1:19" ht="47.25" customHeight="1" x14ac:dyDescent="0.25">
      <c r="A3" s="168" t="s">
        <v>56</v>
      </c>
      <c r="B3" s="165"/>
      <c r="C3" s="173" t="s">
        <v>242</v>
      </c>
      <c r="D3" s="173"/>
      <c r="E3" s="80"/>
      <c r="F3" s="164" t="s">
        <v>243</v>
      </c>
      <c r="G3" s="162"/>
      <c r="H3" s="81"/>
      <c r="I3" s="174" t="s">
        <v>244</v>
      </c>
      <c r="J3" s="174"/>
      <c r="K3" s="81"/>
      <c r="L3" s="82" t="s">
        <v>245</v>
      </c>
    </row>
    <row r="4" spans="1:19" ht="30" x14ac:dyDescent="0.25">
      <c r="A4" s="169"/>
      <c r="B4" s="118">
        <v>42677</v>
      </c>
      <c r="C4" s="85">
        <v>43011</v>
      </c>
      <c r="D4" s="118">
        <v>43042</v>
      </c>
      <c r="E4" s="136"/>
      <c r="F4" s="161" t="s">
        <v>271</v>
      </c>
      <c r="G4" s="161" t="s">
        <v>272</v>
      </c>
      <c r="H4" s="136"/>
      <c r="I4" s="118">
        <v>43011</v>
      </c>
      <c r="J4" s="118">
        <v>43042</v>
      </c>
      <c r="K4" s="136"/>
      <c r="L4" s="161" t="s">
        <v>269</v>
      </c>
    </row>
    <row r="5" spans="1:19" s="57" customFormat="1" ht="15.75" x14ac:dyDescent="0.25">
      <c r="A5" s="62" t="s">
        <v>241</v>
      </c>
      <c r="B5" s="137">
        <v>108.669979681668</v>
      </c>
      <c r="C5" s="93">
        <v>109.5388392789536</v>
      </c>
      <c r="D5" s="93">
        <v>109.34008741675697</v>
      </c>
      <c r="E5" s="56"/>
      <c r="F5" s="56">
        <f>((D5/C5-1)*100)</f>
        <v>-0.18144419231107545</v>
      </c>
      <c r="G5" s="93">
        <f>((D5/B5-1)*100)</f>
        <v>0.61664475971372479</v>
      </c>
      <c r="H5" s="56"/>
      <c r="I5" s="93">
        <v>109.5388392789536</v>
      </c>
      <c r="J5" s="93">
        <v>109.34008741675697</v>
      </c>
      <c r="L5" s="56">
        <f>J5-I5</f>
        <v>-0.19875186219663021</v>
      </c>
      <c r="M5" s="1"/>
      <c r="N5" s="1"/>
      <c r="O5" s="1"/>
      <c r="Q5" s="1"/>
      <c r="R5" s="1"/>
      <c r="S5" s="1"/>
    </row>
    <row r="6" spans="1:19" ht="6" customHeight="1" x14ac:dyDescent="0.25">
      <c r="A6" s="39"/>
      <c r="B6" s="138"/>
      <c r="C6"/>
      <c r="D6"/>
    </row>
    <row r="7" spans="1:19" ht="15.75" x14ac:dyDescent="0.25">
      <c r="A7" s="33" t="s">
        <v>127</v>
      </c>
      <c r="B7" s="139">
        <v>111.31030290493474</v>
      </c>
      <c r="C7" s="38">
        <v>111.66838913440606</v>
      </c>
      <c r="D7" s="38">
        <v>110.71344425206759</v>
      </c>
      <c r="E7" s="38"/>
      <c r="F7" s="38">
        <f t="shared" ref="F7:F70" si="0">((D7/C7-1)*100)</f>
        <v>-0.85516133056158239</v>
      </c>
      <c r="G7" s="92">
        <f>((D7/B7-1)*100)</f>
        <v>-0.53621150719256327</v>
      </c>
      <c r="H7" s="38"/>
      <c r="I7" s="38">
        <v>31.753233793289102</v>
      </c>
      <c r="J7" s="38">
        <v>31.481692416686084</v>
      </c>
      <c r="L7" s="38">
        <f>J7-I7</f>
        <v>-0.27154137660301814</v>
      </c>
      <c r="M7" s="1"/>
      <c r="N7" s="1"/>
      <c r="O7" s="1"/>
      <c r="Q7" s="1"/>
      <c r="R7" s="1"/>
      <c r="S7" s="1"/>
    </row>
    <row r="8" spans="1:19" s="57" customFormat="1" ht="15.75" x14ac:dyDescent="0.25">
      <c r="A8" s="61" t="s">
        <v>57</v>
      </c>
      <c r="B8" s="140">
        <v>111.86359908958623</v>
      </c>
      <c r="C8" s="59">
        <v>111.99356796096681</v>
      </c>
      <c r="D8" s="59">
        <v>110.95405680646658</v>
      </c>
      <c r="E8" s="59"/>
      <c r="F8" s="59">
        <f t="shared" si="0"/>
        <v>-0.92818826422472744</v>
      </c>
      <c r="G8" s="95">
        <f t="shared" ref="G8:G71" si="1">((D8/B8-1)*100)</f>
        <v>-0.81308154799420995</v>
      </c>
      <c r="H8" s="59"/>
      <c r="I8" s="59">
        <v>29.255131331080435</v>
      </c>
      <c r="J8" s="59">
        <v>28.983588635381821</v>
      </c>
      <c r="L8" s="59">
        <f t="shared" ref="L8:L71" si="2">J8-I8</f>
        <v>-0.27154269569861356</v>
      </c>
      <c r="M8" s="1"/>
      <c r="N8" s="1"/>
      <c r="O8" s="1"/>
      <c r="Q8" s="1"/>
      <c r="R8" s="1"/>
      <c r="S8" s="1"/>
    </row>
    <row r="9" spans="1:19" ht="15.75" x14ac:dyDescent="0.25">
      <c r="A9" s="35" t="s">
        <v>58</v>
      </c>
      <c r="B9" s="73">
        <v>137.31534109597069</v>
      </c>
      <c r="C9" s="26">
        <v>128.52389918651892</v>
      </c>
      <c r="D9" s="26">
        <v>128.64544133323298</v>
      </c>
      <c r="E9" s="26"/>
      <c r="F9" s="26">
        <f t="shared" si="0"/>
        <v>9.4567739917139626E-2</v>
      </c>
      <c r="G9" s="94">
        <f t="shared" si="1"/>
        <v>-6.3138609958214742</v>
      </c>
      <c r="H9" s="26"/>
      <c r="I9" s="26">
        <v>5.2625268898450788</v>
      </c>
      <c r="J9" s="26">
        <v>5.2675035425873382</v>
      </c>
      <c r="L9" s="26">
        <f t="shared" si="2"/>
        <v>4.9766527422594464E-3</v>
      </c>
      <c r="M9" s="1"/>
      <c r="N9" s="1"/>
      <c r="O9" s="1"/>
      <c r="Q9" s="1"/>
      <c r="R9" s="1"/>
      <c r="S9" s="1"/>
    </row>
    <row r="10" spans="1:19" s="57" customFormat="1" ht="15.75" x14ac:dyDescent="0.25">
      <c r="A10" s="64" t="s">
        <v>6</v>
      </c>
      <c r="B10" s="140">
        <v>175.65288841906445</v>
      </c>
      <c r="C10" s="59">
        <v>152.5158761426174</v>
      </c>
      <c r="D10" s="59">
        <v>152.51994427430571</v>
      </c>
      <c r="E10" s="59"/>
      <c r="F10" s="59">
        <f t="shared" si="0"/>
        <v>2.6673496498874627E-3</v>
      </c>
      <c r="G10" s="95">
        <f t="shared" si="1"/>
        <v>-13.169691858165889</v>
      </c>
      <c r="H10" s="59"/>
      <c r="I10" s="59">
        <v>1.8990581297885962</v>
      </c>
      <c r="J10" s="59">
        <v>1.899108784308972</v>
      </c>
      <c r="L10" s="59">
        <f t="shared" si="2"/>
        <v>5.0654520375781331E-5</v>
      </c>
      <c r="M10" s="1"/>
      <c r="N10" s="1"/>
      <c r="O10" s="1"/>
      <c r="Q10" s="1"/>
      <c r="R10" s="1"/>
      <c r="S10" s="1"/>
    </row>
    <row r="11" spans="1:19" ht="15.75" x14ac:dyDescent="0.25">
      <c r="A11" s="36" t="s">
        <v>7</v>
      </c>
      <c r="B11" s="73">
        <v>111.3364858918135</v>
      </c>
      <c r="C11" s="26">
        <v>110.45276012998718</v>
      </c>
      <c r="D11" s="26">
        <v>109.74779949040425</v>
      </c>
      <c r="E11" s="26"/>
      <c r="F11" s="26">
        <f t="shared" si="0"/>
        <v>-0.63824628624336022</v>
      </c>
      <c r="G11" s="94">
        <f t="shared" si="1"/>
        <v>-1.4269234282757837</v>
      </c>
      <c r="H11" s="26"/>
      <c r="I11" s="26">
        <v>0.33122703513654639</v>
      </c>
      <c r="J11" s="26">
        <v>0.32911299088575335</v>
      </c>
      <c r="L11" s="26">
        <f t="shared" si="2"/>
        <v>-2.1140442507930346E-3</v>
      </c>
      <c r="M11" s="1"/>
      <c r="N11" s="1"/>
      <c r="O11" s="1"/>
      <c r="Q11" s="1"/>
      <c r="R11" s="1"/>
      <c r="S11" s="1"/>
    </row>
    <row r="12" spans="1:19" s="57" customFormat="1" ht="15.75" x14ac:dyDescent="0.25">
      <c r="A12" s="64" t="s">
        <v>59</v>
      </c>
      <c r="B12" s="140">
        <v>107.90311267258136</v>
      </c>
      <c r="C12" s="59">
        <v>108.65977099205799</v>
      </c>
      <c r="D12" s="59">
        <v>108.65565028090123</v>
      </c>
      <c r="E12" s="59"/>
      <c r="F12" s="59">
        <f t="shared" si="0"/>
        <v>-3.7923061305344952E-3</v>
      </c>
      <c r="G12" s="95">
        <f t="shared" si="1"/>
        <v>0.69741974043264765</v>
      </c>
      <c r="H12" s="59"/>
      <c r="I12" s="59">
        <v>0.48757679926082564</v>
      </c>
      <c r="J12" s="59">
        <v>0.48755830885597623</v>
      </c>
      <c r="L12" s="59">
        <f t="shared" si="2"/>
        <v>-1.8490404849413888E-5</v>
      </c>
      <c r="M12" s="1"/>
      <c r="N12" s="1"/>
      <c r="O12" s="1"/>
      <c r="Q12" s="1"/>
      <c r="R12" s="1"/>
      <c r="S12" s="1"/>
    </row>
    <row r="13" spans="1:19" ht="15.75" x14ac:dyDescent="0.25">
      <c r="A13" s="36" t="s">
        <v>60</v>
      </c>
      <c r="B13" s="73">
        <v>99.755110632862198</v>
      </c>
      <c r="C13" s="26">
        <v>100.21570241761681</v>
      </c>
      <c r="D13" s="26">
        <v>100.2165895974328</v>
      </c>
      <c r="E13" s="26"/>
      <c r="F13" s="26">
        <f t="shared" si="0"/>
        <v>8.8527026662621466E-4</v>
      </c>
      <c r="G13" s="94">
        <f t="shared" si="1"/>
        <v>0.46261185180680453</v>
      </c>
      <c r="H13" s="26"/>
      <c r="I13" s="26">
        <v>0.35849160367493466</v>
      </c>
      <c r="J13" s="26">
        <v>0.35849477729451035</v>
      </c>
      <c r="L13" s="26">
        <f t="shared" si="2"/>
        <v>3.1736195756915109E-6</v>
      </c>
      <c r="M13" s="1"/>
      <c r="N13" s="1"/>
      <c r="O13" s="1"/>
      <c r="Q13" s="1"/>
      <c r="R13" s="1"/>
      <c r="S13" s="1"/>
    </row>
    <row r="14" spans="1:19" s="57" customFormat="1" ht="15.75" x14ac:dyDescent="0.25">
      <c r="A14" s="64" t="s">
        <v>61</v>
      </c>
      <c r="B14" s="140">
        <v>129.67859589344476</v>
      </c>
      <c r="C14" s="59">
        <v>125.41756181074057</v>
      </c>
      <c r="D14" s="59">
        <v>125.82231743872877</v>
      </c>
      <c r="E14" s="59"/>
      <c r="F14" s="59">
        <f t="shared" si="0"/>
        <v>0.32272643650894661</v>
      </c>
      <c r="G14" s="95">
        <f t="shared" si="1"/>
        <v>-2.9737200870717628</v>
      </c>
      <c r="H14" s="59"/>
      <c r="I14" s="59">
        <v>2.1861733219841777</v>
      </c>
      <c r="J14" s="59">
        <v>2.1932286812421262</v>
      </c>
      <c r="L14" s="59">
        <f t="shared" si="2"/>
        <v>7.0553592579485347E-3</v>
      </c>
      <c r="M14" s="1"/>
      <c r="N14" s="1"/>
      <c r="O14" s="1"/>
      <c r="Q14" s="1"/>
      <c r="R14" s="1"/>
      <c r="S14" s="1"/>
    </row>
    <row r="15" spans="1:19" ht="15.75" x14ac:dyDescent="0.25">
      <c r="A15" s="35" t="s">
        <v>62</v>
      </c>
      <c r="B15" s="73">
        <v>96.370400207537756</v>
      </c>
      <c r="C15" s="26">
        <v>89.541886757896691</v>
      </c>
      <c r="D15" s="26">
        <v>90.454694195218863</v>
      </c>
      <c r="E15" s="26"/>
      <c r="F15" s="26">
        <f t="shared" si="0"/>
        <v>1.019419481063899</v>
      </c>
      <c r="G15" s="94">
        <f t="shared" si="1"/>
        <v>-6.1385093343798154</v>
      </c>
      <c r="H15" s="26"/>
      <c r="I15" s="26">
        <v>0.93428507382921122</v>
      </c>
      <c r="J15" s="26">
        <v>0.94380935788049847</v>
      </c>
      <c r="L15" s="26">
        <f t="shared" si="2"/>
        <v>9.5242840512872462E-3</v>
      </c>
      <c r="M15" s="1"/>
      <c r="N15" s="1"/>
      <c r="O15" s="1"/>
      <c r="Q15" s="1"/>
      <c r="R15" s="1"/>
      <c r="S15" s="1"/>
    </row>
    <row r="16" spans="1:19" s="57" customFormat="1" ht="15.75" x14ac:dyDescent="0.25">
      <c r="A16" s="64" t="s">
        <v>188</v>
      </c>
      <c r="B16" s="140">
        <v>120.95361114311891</v>
      </c>
      <c r="C16" s="59">
        <v>116.89592845460608</v>
      </c>
      <c r="D16" s="59">
        <v>116.1502257914848</v>
      </c>
      <c r="E16" s="59"/>
      <c r="F16" s="59">
        <f t="shared" si="0"/>
        <v>-0.63792013372890866</v>
      </c>
      <c r="G16" s="95">
        <f t="shared" si="1"/>
        <v>-3.9712624585887535</v>
      </c>
      <c r="H16" s="59"/>
      <c r="I16" s="59">
        <v>0.10450067453958958</v>
      </c>
      <c r="J16" s="59">
        <v>0.10383404369681902</v>
      </c>
      <c r="L16" s="59">
        <f t="shared" si="2"/>
        <v>-6.6663084277056306E-4</v>
      </c>
      <c r="M16" s="1"/>
      <c r="N16" s="1"/>
      <c r="O16" s="1"/>
      <c r="Q16" s="1"/>
      <c r="R16" s="1"/>
      <c r="S16" s="1"/>
    </row>
    <row r="17" spans="1:19" ht="15.75" x14ac:dyDescent="0.25">
      <c r="A17" s="36" t="s">
        <v>187</v>
      </c>
      <c r="B17" s="73">
        <v>94.04909678578997</v>
      </c>
      <c r="C17" s="26">
        <v>84.103824810776771</v>
      </c>
      <c r="D17" s="26">
        <v>85.253146692631319</v>
      </c>
      <c r="E17" s="26"/>
      <c r="F17" s="26">
        <f t="shared" si="0"/>
        <v>1.3665512649875033</v>
      </c>
      <c r="G17" s="94">
        <f t="shared" si="1"/>
        <v>-9.3525088424747604</v>
      </c>
      <c r="H17" s="26"/>
      <c r="I17" s="26">
        <v>0.59041588393558542</v>
      </c>
      <c r="J17" s="26">
        <v>0.59848421966619425</v>
      </c>
      <c r="L17" s="26">
        <f t="shared" si="2"/>
        <v>8.0683357306088332E-3</v>
      </c>
      <c r="M17" s="1"/>
      <c r="N17" s="1"/>
      <c r="O17" s="1"/>
      <c r="Q17" s="1"/>
      <c r="R17" s="1"/>
      <c r="S17" s="1"/>
    </row>
    <row r="18" spans="1:19" s="57" customFormat="1" ht="15.75" x14ac:dyDescent="0.25">
      <c r="A18" s="64" t="s">
        <v>189</v>
      </c>
      <c r="B18" s="140">
        <v>94.116144454212176</v>
      </c>
      <c r="C18" s="59">
        <v>94.987160269867218</v>
      </c>
      <c r="D18" s="59">
        <v>95.829450522141116</v>
      </c>
      <c r="E18" s="59"/>
      <c r="F18" s="59">
        <f t="shared" si="0"/>
        <v>0.88674116573321804</v>
      </c>
      <c r="G18" s="95">
        <f t="shared" si="1"/>
        <v>1.8204167604448207</v>
      </c>
      <c r="H18" s="59"/>
      <c r="I18" s="59">
        <v>0.2393685153540363</v>
      </c>
      <c r="J18" s="59">
        <v>0.24149109451748502</v>
      </c>
      <c r="L18" s="59">
        <f t="shared" si="2"/>
        <v>2.1225791634487123E-3</v>
      </c>
      <c r="M18" s="1"/>
      <c r="N18" s="1"/>
      <c r="O18" s="1"/>
      <c r="Q18" s="1"/>
      <c r="R18" s="1"/>
      <c r="S18" s="1"/>
    </row>
    <row r="19" spans="1:19" ht="15.75" x14ac:dyDescent="0.25">
      <c r="A19" s="35" t="s">
        <v>63</v>
      </c>
      <c r="B19" s="73">
        <v>101.71942696133134</v>
      </c>
      <c r="C19" s="26">
        <v>103.84566880921275</v>
      </c>
      <c r="D19" s="26">
        <v>97.522099065514638</v>
      </c>
      <c r="E19" s="26"/>
      <c r="F19" s="26">
        <f t="shared" si="0"/>
        <v>-6.0893918987761531</v>
      </c>
      <c r="G19" s="94">
        <f t="shared" si="1"/>
        <v>-4.1263778426635422</v>
      </c>
      <c r="H19" s="26"/>
      <c r="I19" s="26">
        <v>8.9788432882138292</v>
      </c>
      <c r="J19" s="26">
        <v>8.4320863324175299</v>
      </c>
      <c r="L19" s="26">
        <f t="shared" si="2"/>
        <v>-0.54675695579629924</v>
      </c>
      <c r="M19" s="1"/>
      <c r="N19" s="1"/>
      <c r="O19" s="1"/>
      <c r="Q19" s="1"/>
      <c r="R19" s="1"/>
      <c r="S19" s="1"/>
    </row>
    <row r="20" spans="1:19" s="57" customFormat="1" ht="15.75" x14ac:dyDescent="0.25">
      <c r="A20" s="64" t="s">
        <v>190</v>
      </c>
      <c r="B20" s="140">
        <v>103.81554536742439</v>
      </c>
      <c r="C20" s="59">
        <v>111.2962368878762</v>
      </c>
      <c r="D20" s="59">
        <v>96.441196794692672</v>
      </c>
      <c r="E20" s="59"/>
      <c r="F20" s="59">
        <f t="shared" si="0"/>
        <v>-13.347297724135121</v>
      </c>
      <c r="G20" s="95">
        <f t="shared" si="1"/>
        <v>-7.1033182425930486</v>
      </c>
      <c r="H20" s="59"/>
      <c r="I20" s="59">
        <v>4.3227062227473532</v>
      </c>
      <c r="J20" s="59">
        <v>3.7457417534575477</v>
      </c>
      <c r="L20" s="59">
        <f t="shared" si="2"/>
        <v>-0.57696446928980549</v>
      </c>
      <c r="M20" s="1"/>
      <c r="N20" s="1"/>
      <c r="O20" s="1"/>
      <c r="Q20" s="1"/>
      <c r="R20" s="1"/>
      <c r="S20" s="1"/>
    </row>
    <row r="21" spans="1:19" ht="15.75" x14ac:dyDescent="0.25">
      <c r="A21" s="36" t="s">
        <v>191</v>
      </c>
      <c r="B21" s="73">
        <v>110.51690333165006</v>
      </c>
      <c r="C21" s="26">
        <v>100.77638404390579</v>
      </c>
      <c r="D21" s="26">
        <v>102.83065961463214</v>
      </c>
      <c r="E21" s="26"/>
      <c r="F21" s="26">
        <f t="shared" si="0"/>
        <v>2.0384493750354782</v>
      </c>
      <c r="G21" s="94">
        <f t="shared" si="1"/>
        <v>-6.9548127800434951</v>
      </c>
      <c r="H21" s="26"/>
      <c r="I21" s="26">
        <v>0.71748001600328226</v>
      </c>
      <c r="J21" s="26">
        <v>0.73210548290550559</v>
      </c>
      <c r="L21" s="26">
        <f t="shared" si="2"/>
        <v>1.4625466902223327E-2</v>
      </c>
      <c r="M21" s="1"/>
      <c r="N21" s="1"/>
      <c r="O21" s="1"/>
      <c r="Q21" s="1"/>
      <c r="R21" s="1"/>
      <c r="S21" s="1"/>
    </row>
    <row r="22" spans="1:19" s="57" customFormat="1" ht="15.75" x14ac:dyDescent="0.25">
      <c r="A22" s="64" t="s">
        <v>192</v>
      </c>
      <c r="B22" s="140">
        <v>98.16309316237853</v>
      </c>
      <c r="C22" s="59">
        <v>97.240779430086462</v>
      </c>
      <c r="D22" s="59">
        <v>97.625481712266293</v>
      </c>
      <c r="E22" s="59"/>
      <c r="F22" s="59">
        <f t="shared" si="0"/>
        <v>0.39561826266152345</v>
      </c>
      <c r="G22" s="95">
        <f t="shared" si="1"/>
        <v>-0.54767166843747717</v>
      </c>
      <c r="H22" s="59"/>
      <c r="I22" s="59">
        <v>3.9386570494631945</v>
      </c>
      <c r="J22" s="59">
        <v>3.9542390960544762</v>
      </c>
      <c r="L22" s="59">
        <f t="shared" si="2"/>
        <v>1.5582046591281706E-2</v>
      </c>
      <c r="M22" s="1"/>
      <c r="N22" s="1"/>
      <c r="O22" s="1"/>
      <c r="Q22" s="1"/>
      <c r="R22" s="1"/>
      <c r="S22" s="1"/>
    </row>
    <row r="23" spans="1:19" ht="15.75" x14ac:dyDescent="0.25">
      <c r="A23" s="35" t="s">
        <v>152</v>
      </c>
      <c r="B23" s="73">
        <v>102.3767920178452</v>
      </c>
      <c r="C23" s="26">
        <v>103.05901711067719</v>
      </c>
      <c r="D23" s="26">
        <v>103.35458256358584</v>
      </c>
      <c r="E23" s="26"/>
      <c r="F23" s="26">
        <f t="shared" si="0"/>
        <v>0.28679242359863633</v>
      </c>
      <c r="G23" s="94">
        <f t="shared" si="1"/>
        <v>0.95509004186240531</v>
      </c>
      <c r="H23" s="26"/>
      <c r="I23" s="26">
        <v>5.0369671529173479</v>
      </c>
      <c r="J23" s="26">
        <v>5.0514127930910675</v>
      </c>
      <c r="L23" s="26">
        <f t="shared" si="2"/>
        <v>1.4445640173719632E-2</v>
      </c>
      <c r="M23" s="1"/>
      <c r="N23" s="1"/>
      <c r="O23" s="1"/>
      <c r="Q23" s="1"/>
      <c r="R23" s="1"/>
      <c r="S23" s="1"/>
    </row>
    <row r="24" spans="1:19" s="57" customFormat="1" ht="15.75" x14ac:dyDescent="0.25">
      <c r="A24" s="64" t="s">
        <v>64</v>
      </c>
      <c r="B24" s="140">
        <v>99.542314078315798</v>
      </c>
      <c r="C24" s="59">
        <v>100.01156152538017</v>
      </c>
      <c r="D24" s="59">
        <v>99.567587748443415</v>
      </c>
      <c r="E24" s="59"/>
      <c r="F24" s="59">
        <f t="shared" si="0"/>
        <v>-0.44392245272971698</v>
      </c>
      <c r="G24" s="95">
        <f t="shared" si="1"/>
        <v>2.5389876015680102E-2</v>
      </c>
      <c r="H24" s="59"/>
      <c r="I24" s="59">
        <v>8.8267771408379922E-2</v>
      </c>
      <c r="J24" s="59">
        <v>8.7875930952573969E-2</v>
      </c>
      <c r="L24" s="59">
        <f t="shared" si="2"/>
        <v>-3.9184045580595295E-4</v>
      </c>
      <c r="M24" s="1"/>
      <c r="N24" s="1"/>
      <c r="O24" s="1"/>
      <c r="Q24" s="1"/>
      <c r="R24" s="1"/>
      <c r="S24" s="1"/>
    </row>
    <row r="25" spans="1:19" ht="15.75" x14ac:dyDescent="0.25">
      <c r="A25" s="36" t="s">
        <v>65</v>
      </c>
      <c r="B25" s="73">
        <v>102.15595490740797</v>
      </c>
      <c r="C25" s="26">
        <v>102.87584041081884</v>
      </c>
      <c r="D25" s="26">
        <v>103.30888251733553</v>
      </c>
      <c r="E25" s="26"/>
      <c r="F25" s="26">
        <f t="shared" si="0"/>
        <v>0.42093664050510959</v>
      </c>
      <c r="G25" s="94">
        <f t="shared" si="1"/>
        <v>1.1285955977530238</v>
      </c>
      <c r="H25" s="26"/>
      <c r="I25" s="26">
        <v>3.2284283990447098</v>
      </c>
      <c r="J25" s="26">
        <v>3.2420180370887617</v>
      </c>
      <c r="L25" s="26">
        <f t="shared" si="2"/>
        <v>1.3589638044051888E-2</v>
      </c>
      <c r="M25" s="1"/>
      <c r="N25" s="1"/>
      <c r="O25" s="1"/>
      <c r="Q25" s="1"/>
      <c r="R25" s="1"/>
      <c r="S25" s="1"/>
    </row>
    <row r="26" spans="1:19" s="57" customFormat="1" ht="15.75" x14ac:dyDescent="0.25">
      <c r="A26" s="64" t="s">
        <v>193</v>
      </c>
      <c r="B26" s="140">
        <v>99.562352289327478</v>
      </c>
      <c r="C26" s="59">
        <v>102.70828746653615</v>
      </c>
      <c r="D26" s="59">
        <v>102.58740783931292</v>
      </c>
      <c r="E26" s="59"/>
      <c r="F26" s="59">
        <f t="shared" si="0"/>
        <v>-0.11769218454024122</v>
      </c>
      <c r="G26" s="95">
        <f t="shared" si="1"/>
        <v>3.0383528315950592</v>
      </c>
      <c r="H26" s="59"/>
      <c r="I26" s="59">
        <v>0.26239533311072394</v>
      </c>
      <c r="J26" s="59">
        <v>0.26208651431105434</v>
      </c>
      <c r="L26" s="59">
        <f t="shared" si="2"/>
        <v>-3.088187996695968E-4</v>
      </c>
      <c r="M26" s="1"/>
      <c r="N26" s="1"/>
      <c r="O26" s="1"/>
      <c r="Q26" s="1"/>
      <c r="R26" s="1"/>
      <c r="S26" s="1"/>
    </row>
    <row r="27" spans="1:19" ht="15.75" x14ac:dyDescent="0.25">
      <c r="A27" s="36" t="s">
        <v>194</v>
      </c>
      <c r="B27" s="73">
        <v>101.72061649281092</v>
      </c>
      <c r="C27" s="26">
        <v>101.61408198024914</v>
      </c>
      <c r="D27" s="26">
        <v>102.18163472183404</v>
      </c>
      <c r="E27" s="26"/>
      <c r="F27" s="26">
        <f t="shared" si="0"/>
        <v>0.55853748862801922</v>
      </c>
      <c r="G27" s="94">
        <f t="shared" si="1"/>
        <v>0.45322005009251765</v>
      </c>
      <c r="H27" s="26"/>
      <c r="I27" s="26">
        <v>2.904278261184242E-2</v>
      </c>
      <c r="J27" s="26">
        <v>2.9204997440470299E-2</v>
      </c>
      <c r="L27" s="26">
        <f t="shared" si="2"/>
        <v>1.6221482862787892E-4</v>
      </c>
      <c r="M27" s="1"/>
      <c r="N27" s="1"/>
      <c r="O27" s="1"/>
      <c r="Q27" s="1"/>
      <c r="R27" s="1"/>
      <c r="S27" s="1"/>
    </row>
    <row r="28" spans="1:19" s="57" customFormat="1" ht="15.75" x14ac:dyDescent="0.25">
      <c r="A28" s="64" t="s">
        <v>66</v>
      </c>
      <c r="B28" s="140">
        <v>99.970634430091224</v>
      </c>
      <c r="C28" s="59">
        <v>99.914644509728461</v>
      </c>
      <c r="D28" s="59">
        <v>99.896627158795226</v>
      </c>
      <c r="E28" s="59"/>
      <c r="F28" s="59">
        <f t="shared" si="0"/>
        <v>-1.8032742869322771E-2</v>
      </c>
      <c r="G28" s="95">
        <f t="shared" si="1"/>
        <v>-7.4029010336784662E-2</v>
      </c>
      <c r="H28" s="59"/>
      <c r="I28" s="59">
        <v>0.81673859059521992</v>
      </c>
      <c r="J28" s="59">
        <v>0.81659131022526321</v>
      </c>
      <c r="L28" s="59">
        <f t="shared" si="2"/>
        <v>-1.4728036995670379E-4</v>
      </c>
      <c r="M28" s="1"/>
      <c r="N28" s="1"/>
      <c r="O28" s="1"/>
      <c r="Q28" s="1"/>
      <c r="R28" s="1"/>
      <c r="S28" s="1"/>
    </row>
    <row r="29" spans="1:19" ht="15.75" x14ac:dyDescent="0.25">
      <c r="A29" s="36" t="s">
        <v>8</v>
      </c>
      <c r="B29" s="73">
        <v>108.89630254784444</v>
      </c>
      <c r="C29" s="26">
        <v>109.39476538929618</v>
      </c>
      <c r="D29" s="26">
        <v>109.67030604044797</v>
      </c>
      <c r="E29" s="26"/>
      <c r="F29" s="26">
        <f t="shared" si="0"/>
        <v>0.25187736375797964</v>
      </c>
      <c r="G29" s="94">
        <f t="shared" si="1"/>
        <v>0.71077114143840436</v>
      </c>
      <c r="H29" s="26"/>
      <c r="I29" s="26">
        <v>0.61209427614647227</v>
      </c>
      <c r="J29" s="26">
        <v>0.61363600307294341</v>
      </c>
      <c r="L29" s="26">
        <f t="shared" si="2"/>
        <v>1.5417269264711431E-3</v>
      </c>
      <c r="M29" s="1"/>
      <c r="N29" s="1"/>
      <c r="O29" s="1"/>
      <c r="Q29" s="1"/>
      <c r="R29" s="1"/>
      <c r="S29" s="1"/>
    </row>
    <row r="30" spans="1:19" s="57" customFormat="1" ht="15.75" x14ac:dyDescent="0.25">
      <c r="A30" s="58" t="s">
        <v>153</v>
      </c>
      <c r="B30" s="140">
        <v>86.057971221919431</v>
      </c>
      <c r="C30" s="59">
        <v>85.756375635947279</v>
      </c>
      <c r="D30" s="59">
        <v>86.253799133916374</v>
      </c>
      <c r="E30" s="59"/>
      <c r="F30" s="59">
        <f t="shared" si="0"/>
        <v>0.58004258491608507</v>
      </c>
      <c r="G30" s="95">
        <f t="shared" si="1"/>
        <v>0.22755348425766986</v>
      </c>
      <c r="H30" s="59"/>
      <c r="I30" s="59">
        <v>0.80633204259156732</v>
      </c>
      <c r="J30" s="59">
        <v>0.81100911181442215</v>
      </c>
      <c r="L30" s="59">
        <f t="shared" si="2"/>
        <v>4.6770692228548238E-3</v>
      </c>
      <c r="M30" s="1"/>
      <c r="N30" s="1"/>
      <c r="O30" s="1"/>
      <c r="Q30" s="1"/>
      <c r="R30" s="1"/>
      <c r="S30" s="1"/>
    </row>
    <row r="31" spans="1:19" ht="15.75" x14ac:dyDescent="0.25">
      <c r="A31" s="36" t="s">
        <v>195</v>
      </c>
      <c r="B31" s="73">
        <v>95.040564659818585</v>
      </c>
      <c r="C31" s="26">
        <v>93.183595998568023</v>
      </c>
      <c r="D31" s="26">
        <v>93.418246040651198</v>
      </c>
      <c r="E31" s="26"/>
      <c r="F31" s="26">
        <f t="shared" si="0"/>
        <v>0.25181475298161615</v>
      </c>
      <c r="G31" s="94">
        <f t="shared" si="1"/>
        <v>-1.7069749374640231</v>
      </c>
      <c r="H31" s="26"/>
      <c r="I31" s="26">
        <v>3.1379644681316675E-2</v>
      </c>
      <c r="J31" s="26">
        <v>3.145866325605743E-2</v>
      </c>
      <c r="L31" s="26">
        <f t="shared" si="2"/>
        <v>7.9018574740755132E-5</v>
      </c>
      <c r="M31" s="1"/>
      <c r="N31" s="1"/>
      <c r="O31" s="1"/>
      <c r="Q31" s="1"/>
      <c r="R31" s="1"/>
      <c r="S31" s="1"/>
    </row>
    <row r="32" spans="1:19" s="57" customFormat="1" ht="15.75" x14ac:dyDescent="0.25">
      <c r="A32" s="64" t="s">
        <v>67</v>
      </c>
      <c r="B32" s="140">
        <v>126.14610391845922</v>
      </c>
      <c r="C32" s="59">
        <v>130.49752995330576</v>
      </c>
      <c r="D32" s="59">
        <v>132.76078345201134</v>
      </c>
      <c r="E32" s="59"/>
      <c r="F32" s="59">
        <f t="shared" si="0"/>
        <v>1.7343266953140146</v>
      </c>
      <c r="G32" s="95">
        <f t="shared" si="1"/>
        <v>5.2436653436620073</v>
      </c>
      <c r="H32" s="59"/>
      <c r="I32" s="59">
        <v>2.6012524799575467E-2</v>
      </c>
      <c r="J32" s="59">
        <v>2.6463666961299679E-2</v>
      </c>
      <c r="L32" s="59">
        <f t="shared" si="2"/>
        <v>4.5114216172421201E-4</v>
      </c>
      <c r="M32" s="1"/>
      <c r="N32" s="1"/>
      <c r="O32" s="1"/>
      <c r="Q32" s="1"/>
      <c r="R32" s="1"/>
      <c r="S32" s="1"/>
    </row>
    <row r="33" spans="1:19" ht="15.75" x14ac:dyDescent="0.25">
      <c r="A33" s="36" t="s">
        <v>68</v>
      </c>
      <c r="B33" s="73">
        <v>84.815565073557138</v>
      </c>
      <c r="C33" s="26">
        <v>84.468435215208004</v>
      </c>
      <c r="D33" s="26">
        <v>84.936140145072599</v>
      </c>
      <c r="E33" s="26"/>
      <c r="F33" s="26">
        <f t="shared" si="0"/>
        <v>0.55370379322521313</v>
      </c>
      <c r="G33" s="94">
        <f t="shared" si="1"/>
        <v>0.1421614905364299</v>
      </c>
      <c r="H33" s="26"/>
      <c r="I33" s="26">
        <v>0.74893987311067534</v>
      </c>
      <c r="J33" s="26">
        <v>0.7530867815970651</v>
      </c>
      <c r="L33" s="26">
        <f t="shared" si="2"/>
        <v>4.1469084863897665E-3</v>
      </c>
      <c r="M33" s="1"/>
      <c r="N33" s="1"/>
      <c r="O33" s="1"/>
      <c r="Q33" s="1"/>
      <c r="R33" s="1"/>
      <c r="S33" s="1"/>
    </row>
    <row r="34" spans="1:19" s="57" customFormat="1" ht="15.75" x14ac:dyDescent="0.25">
      <c r="A34" s="58" t="s">
        <v>69</v>
      </c>
      <c r="B34" s="140">
        <v>108.70686800859191</v>
      </c>
      <c r="C34" s="59">
        <v>125.33698330986294</v>
      </c>
      <c r="D34" s="59">
        <v>127.78682916996055</v>
      </c>
      <c r="E34" s="59"/>
      <c r="F34" s="59">
        <f t="shared" si="0"/>
        <v>1.9546073277039167</v>
      </c>
      <c r="G34" s="95">
        <f t="shared" si="1"/>
        <v>17.551753178888951</v>
      </c>
      <c r="H34" s="59"/>
      <c r="I34" s="59">
        <v>2.0884424922961315</v>
      </c>
      <c r="J34" s="59">
        <v>2.1292633422854337</v>
      </c>
      <c r="L34" s="59">
        <f t="shared" si="2"/>
        <v>4.0820849989302133E-2</v>
      </c>
      <c r="M34" s="1"/>
      <c r="N34" s="1"/>
      <c r="O34" s="1"/>
      <c r="Q34" s="1"/>
      <c r="R34" s="1"/>
      <c r="S34" s="1"/>
    </row>
    <row r="35" spans="1:19" ht="15.75" x14ac:dyDescent="0.25">
      <c r="A35" s="36" t="s">
        <v>70</v>
      </c>
      <c r="B35" s="73">
        <v>98.84485661314659</v>
      </c>
      <c r="C35" s="26">
        <v>120.22525472123071</v>
      </c>
      <c r="D35" s="26">
        <v>121.2352919692257</v>
      </c>
      <c r="E35" s="26"/>
      <c r="F35" s="26">
        <f t="shared" si="0"/>
        <v>0.8401206970507058</v>
      </c>
      <c r="G35" s="94">
        <f t="shared" si="1"/>
        <v>22.652099586435259</v>
      </c>
      <c r="H35" s="26"/>
      <c r="I35" s="26">
        <v>0.28910113450815944</v>
      </c>
      <c r="J35" s="26">
        <v>0.29152993297457092</v>
      </c>
      <c r="L35" s="26">
        <f t="shared" si="2"/>
        <v>2.4287984664114748E-3</v>
      </c>
      <c r="M35" s="1"/>
      <c r="N35" s="1"/>
      <c r="O35" s="1"/>
      <c r="Q35" s="1"/>
      <c r="R35" s="1"/>
      <c r="S35" s="1"/>
    </row>
    <row r="36" spans="1:19" s="57" customFormat="1" ht="15.75" x14ac:dyDescent="0.25">
      <c r="A36" s="64" t="s">
        <v>9</v>
      </c>
      <c r="B36" s="140">
        <v>119.2170946202252</v>
      </c>
      <c r="C36" s="59">
        <v>112.72130039709751</v>
      </c>
      <c r="D36" s="59">
        <v>114.63721896844618</v>
      </c>
      <c r="E36" s="59"/>
      <c r="F36" s="59">
        <f t="shared" si="0"/>
        <v>1.6996952347064997</v>
      </c>
      <c r="G36" s="95">
        <f t="shared" si="1"/>
        <v>-3.8416266277655486</v>
      </c>
      <c r="H36" s="59"/>
      <c r="I36" s="59">
        <v>0.31012053684936641</v>
      </c>
      <c r="J36" s="59">
        <v>0.31539164083604126</v>
      </c>
      <c r="L36" s="59">
        <f t="shared" si="2"/>
        <v>5.2711039866748521E-3</v>
      </c>
      <c r="M36" s="1"/>
      <c r="N36" s="1"/>
      <c r="O36" s="1"/>
      <c r="Q36" s="1"/>
      <c r="R36" s="1"/>
      <c r="S36" s="1"/>
    </row>
    <row r="37" spans="1:19" ht="15.75" x14ac:dyDescent="0.25">
      <c r="A37" s="36" t="s">
        <v>10</v>
      </c>
      <c r="B37" s="73">
        <v>100.2804559543509</v>
      </c>
      <c r="C37" s="26">
        <v>98.05207246788629</v>
      </c>
      <c r="D37" s="26">
        <v>98.44421251517069</v>
      </c>
      <c r="E37" s="26"/>
      <c r="F37" s="26">
        <f t="shared" si="0"/>
        <v>0.39993040168817551</v>
      </c>
      <c r="G37" s="94">
        <f t="shared" si="1"/>
        <v>-1.8311079877978309</v>
      </c>
      <c r="H37" s="26"/>
      <c r="I37" s="26">
        <v>0.15470007319725218</v>
      </c>
      <c r="J37" s="26">
        <v>0.15531876582140183</v>
      </c>
      <c r="L37" s="26">
        <f t="shared" si="2"/>
        <v>6.1869262414965265E-4</v>
      </c>
      <c r="M37" s="1"/>
      <c r="N37" s="1"/>
      <c r="O37" s="1"/>
      <c r="Q37" s="1"/>
      <c r="R37" s="1"/>
      <c r="S37" s="1"/>
    </row>
    <row r="38" spans="1:19" s="57" customFormat="1" ht="15.75" x14ac:dyDescent="0.25">
      <c r="A38" s="64" t="s">
        <v>196</v>
      </c>
      <c r="B38" s="140">
        <v>93.455467681002858</v>
      </c>
      <c r="C38" s="59">
        <v>98.488549664877766</v>
      </c>
      <c r="D38" s="59">
        <v>103.53251945975272</v>
      </c>
      <c r="E38" s="59"/>
      <c r="F38" s="59">
        <f t="shared" si="0"/>
        <v>5.1213768626280132</v>
      </c>
      <c r="G38" s="95">
        <f t="shared" si="1"/>
        <v>10.782731100492127</v>
      </c>
      <c r="H38" s="59"/>
      <c r="I38" s="59">
        <v>0.43311192337127369</v>
      </c>
      <c r="J38" s="59">
        <v>0.45529321720409321</v>
      </c>
      <c r="L38" s="59">
        <f t="shared" si="2"/>
        <v>2.2181293832819526E-2</v>
      </c>
      <c r="M38" s="1"/>
      <c r="N38" s="1"/>
      <c r="O38" s="1"/>
      <c r="Q38" s="1"/>
      <c r="R38" s="1"/>
      <c r="S38" s="1"/>
    </row>
    <row r="39" spans="1:19" ht="15.75" x14ac:dyDescent="0.25">
      <c r="A39" s="36" t="s">
        <v>71</v>
      </c>
      <c r="B39" s="73">
        <v>128.0315836928614</v>
      </c>
      <c r="C39" s="26">
        <v>182.34384042290489</v>
      </c>
      <c r="D39" s="26">
        <v>184.56369597992665</v>
      </c>
      <c r="E39" s="26"/>
      <c r="F39" s="26">
        <f t="shared" si="0"/>
        <v>1.2174009014361609</v>
      </c>
      <c r="G39" s="94">
        <f t="shared" si="1"/>
        <v>44.154817628970157</v>
      </c>
      <c r="H39" s="26"/>
      <c r="I39" s="26">
        <v>0.75494845321904502</v>
      </c>
      <c r="J39" s="26">
        <v>0.76413920249391187</v>
      </c>
      <c r="L39" s="26">
        <f t="shared" si="2"/>
        <v>9.1907492748668496E-3</v>
      </c>
      <c r="M39" s="1"/>
      <c r="N39" s="1"/>
      <c r="O39" s="1"/>
      <c r="Q39" s="1"/>
      <c r="R39" s="1"/>
      <c r="S39" s="1"/>
    </row>
    <row r="40" spans="1:19" s="57" customFormat="1" ht="15.75" x14ac:dyDescent="0.25">
      <c r="A40" s="64" t="s">
        <v>197</v>
      </c>
      <c r="B40" s="140">
        <v>105.22334978150393</v>
      </c>
      <c r="C40" s="59">
        <v>105.27814312553265</v>
      </c>
      <c r="D40" s="59">
        <v>106.09055810965826</v>
      </c>
      <c r="E40" s="59"/>
      <c r="F40" s="59">
        <f t="shared" si="0"/>
        <v>0.77168437816850233</v>
      </c>
      <c r="G40" s="95">
        <f t="shared" si="1"/>
        <v>0.82415959001029826</v>
      </c>
      <c r="H40" s="59"/>
      <c r="I40" s="59">
        <v>0.14646037115103436</v>
      </c>
      <c r="J40" s="59">
        <v>0.1475905829554145</v>
      </c>
      <c r="L40" s="59">
        <f t="shared" si="2"/>
        <v>1.1302118043801379E-3</v>
      </c>
      <c r="M40" s="1"/>
      <c r="N40" s="1"/>
      <c r="O40" s="1"/>
      <c r="Q40" s="1"/>
      <c r="R40" s="1"/>
      <c r="S40" s="1"/>
    </row>
    <row r="41" spans="1:19" ht="15.75" x14ac:dyDescent="0.25">
      <c r="A41" s="35" t="s">
        <v>72</v>
      </c>
      <c r="B41" s="73">
        <v>115.17850964339291</v>
      </c>
      <c r="C41" s="26">
        <v>121.63549575160575</v>
      </c>
      <c r="D41" s="26">
        <v>132.45731636014378</v>
      </c>
      <c r="E41" s="26"/>
      <c r="F41" s="26">
        <f t="shared" si="0"/>
        <v>8.8969264618590458</v>
      </c>
      <c r="G41" s="94">
        <f t="shared" si="1"/>
        <v>15.001762716194378</v>
      </c>
      <c r="H41" s="26"/>
      <c r="I41" s="26">
        <v>2.0631284328634956</v>
      </c>
      <c r="J41" s="26">
        <v>2.2466834523490657</v>
      </c>
      <c r="L41" s="26">
        <f t="shared" si="2"/>
        <v>0.18355501948557018</v>
      </c>
      <c r="M41" s="1"/>
      <c r="N41" s="1"/>
      <c r="O41" s="1"/>
      <c r="Q41" s="1"/>
      <c r="R41" s="1"/>
      <c r="S41" s="1"/>
    </row>
    <row r="42" spans="1:19" s="57" customFormat="1" ht="15.75" x14ac:dyDescent="0.25">
      <c r="A42" s="64" t="s">
        <v>11</v>
      </c>
      <c r="B42" s="140">
        <v>100.47414333844894</v>
      </c>
      <c r="C42" s="59">
        <v>101.09305241382593</v>
      </c>
      <c r="D42" s="59">
        <v>105.34678701623616</v>
      </c>
      <c r="E42" s="59"/>
      <c r="F42" s="59">
        <f t="shared" si="0"/>
        <v>4.2077417793237704</v>
      </c>
      <c r="G42" s="95">
        <f t="shared" si="1"/>
        <v>4.8496493882745906</v>
      </c>
      <c r="H42" s="59"/>
      <c r="I42" s="59">
        <v>5.0725823699692418E-2</v>
      </c>
      <c r="J42" s="59">
        <v>5.2860235376410485E-2</v>
      </c>
      <c r="L42" s="59">
        <f t="shared" si="2"/>
        <v>2.1344116767180663E-3</v>
      </c>
      <c r="M42" s="1"/>
      <c r="N42" s="1"/>
      <c r="O42" s="1"/>
      <c r="Q42" s="1"/>
      <c r="R42" s="1"/>
      <c r="S42" s="1"/>
    </row>
    <row r="43" spans="1:19" ht="15.75" x14ac:dyDescent="0.25">
      <c r="A43" s="36" t="s">
        <v>198</v>
      </c>
      <c r="B43" s="73">
        <v>116.49782775520811</v>
      </c>
      <c r="C43" s="26">
        <v>122.27446448619456</v>
      </c>
      <c r="D43" s="26">
        <v>131.19044449731422</v>
      </c>
      <c r="E43" s="26"/>
      <c r="F43" s="26">
        <f t="shared" si="0"/>
        <v>7.2917759636774493</v>
      </c>
      <c r="G43" s="94">
        <f t="shared" si="1"/>
        <v>12.611923351033694</v>
      </c>
      <c r="H43" s="26"/>
      <c r="I43" s="26">
        <v>0.48276247370907216</v>
      </c>
      <c r="J43" s="26">
        <v>0.51796443172864493</v>
      </c>
      <c r="L43" s="26">
        <f t="shared" si="2"/>
        <v>3.5201958019572765E-2</v>
      </c>
      <c r="M43" s="1"/>
      <c r="N43" s="1"/>
      <c r="O43" s="1"/>
      <c r="Q43" s="1"/>
      <c r="R43" s="1"/>
      <c r="S43" s="1"/>
    </row>
    <row r="44" spans="1:19" s="57" customFormat="1" ht="15.75" x14ac:dyDescent="0.25">
      <c r="A44" s="64" t="s">
        <v>199</v>
      </c>
      <c r="B44" s="140">
        <v>123.89383998904567</v>
      </c>
      <c r="C44" s="59">
        <v>134.85192841183138</v>
      </c>
      <c r="D44" s="59">
        <v>152.7835760401689</v>
      </c>
      <c r="E44" s="59"/>
      <c r="F44" s="59">
        <f t="shared" si="0"/>
        <v>13.297286764468886</v>
      </c>
      <c r="G44" s="95">
        <f t="shared" si="1"/>
        <v>23.318137571389808</v>
      </c>
      <c r="H44" s="59"/>
      <c r="I44" s="59">
        <v>1.0415389438379727</v>
      </c>
      <c r="J44" s="59">
        <v>1.1800353639637284</v>
      </c>
      <c r="L44" s="59">
        <f t="shared" si="2"/>
        <v>0.13849642012575569</v>
      </c>
      <c r="M44" s="1"/>
      <c r="N44" s="1"/>
      <c r="O44" s="1"/>
      <c r="Q44" s="1"/>
      <c r="R44" s="1"/>
      <c r="S44" s="1"/>
    </row>
    <row r="45" spans="1:19" ht="15.75" x14ac:dyDescent="0.25">
      <c r="A45" s="36" t="s">
        <v>73</v>
      </c>
      <c r="B45" s="73">
        <v>104.62994837947068</v>
      </c>
      <c r="C45" s="26">
        <v>110.7789376894078</v>
      </c>
      <c r="D45" s="26">
        <v>111.38741197752491</v>
      </c>
      <c r="E45" s="26"/>
      <c r="F45" s="26">
        <f t="shared" si="0"/>
        <v>0.54926893217110973</v>
      </c>
      <c r="G45" s="94">
        <f t="shared" si="1"/>
        <v>6.4584411086072047</v>
      </c>
      <c r="H45" s="26"/>
      <c r="I45" s="26">
        <v>7.8994570738413497E-2</v>
      </c>
      <c r="J45" s="26">
        <v>7.9428463373581545E-2</v>
      </c>
      <c r="L45" s="26">
        <f t="shared" si="2"/>
        <v>4.3389263516804832E-4</v>
      </c>
      <c r="M45" s="1"/>
      <c r="N45" s="1"/>
      <c r="O45" s="1"/>
      <c r="Q45" s="1"/>
      <c r="R45" s="1"/>
      <c r="S45" s="1"/>
    </row>
    <row r="46" spans="1:19" s="57" customFormat="1" ht="15.75" x14ac:dyDescent="0.25">
      <c r="A46" s="64" t="s">
        <v>240</v>
      </c>
      <c r="B46" s="140">
        <v>99.15870871314074</v>
      </c>
      <c r="C46" s="59">
        <v>99.759318092322502</v>
      </c>
      <c r="D46" s="59">
        <v>100.35857374300028</v>
      </c>
      <c r="E46" s="59"/>
      <c r="F46" s="59">
        <f t="shared" si="0"/>
        <v>0.60070143033976731</v>
      </c>
      <c r="G46" s="95">
        <f t="shared" si="1"/>
        <v>1.2100450332916957</v>
      </c>
      <c r="H46" s="59"/>
      <c r="I46" s="59">
        <v>0.28755941624102249</v>
      </c>
      <c r="J46" s="59">
        <v>0.28928678976745903</v>
      </c>
      <c r="L46" s="59">
        <f t="shared" si="2"/>
        <v>1.7273735264365375E-3</v>
      </c>
      <c r="M46" s="1"/>
      <c r="N46" s="1"/>
      <c r="O46" s="1"/>
      <c r="Q46" s="1"/>
      <c r="R46" s="1"/>
      <c r="S46" s="1"/>
    </row>
    <row r="47" spans="1:19" ht="15.75" x14ac:dyDescent="0.25">
      <c r="A47" s="36" t="s">
        <v>12</v>
      </c>
      <c r="B47" s="73">
        <v>105.58070272399</v>
      </c>
      <c r="C47" s="26">
        <v>101.93362416222035</v>
      </c>
      <c r="D47" s="26">
        <v>106.59723749068677</v>
      </c>
      <c r="E47" s="26"/>
      <c r="F47" s="26">
        <f t="shared" si="0"/>
        <v>4.5751471771910968</v>
      </c>
      <c r="G47" s="94">
        <f t="shared" si="1"/>
        <v>0.96280356208102713</v>
      </c>
      <c r="H47" s="26"/>
      <c r="I47" s="26">
        <v>0.12154720463732221</v>
      </c>
      <c r="J47" s="26">
        <v>0.12710816813924136</v>
      </c>
      <c r="L47" s="26">
        <f t="shared" si="2"/>
        <v>5.5609635019191472E-3</v>
      </c>
      <c r="M47" s="1"/>
      <c r="N47" s="1"/>
      <c r="O47" s="1"/>
      <c r="Q47" s="1"/>
      <c r="R47" s="1"/>
      <c r="S47" s="1"/>
    </row>
    <row r="48" spans="1:19" s="57" customFormat="1" ht="15.75" x14ac:dyDescent="0.25">
      <c r="A48" s="58" t="s">
        <v>154</v>
      </c>
      <c r="B48" s="140">
        <v>148.46642699934011</v>
      </c>
      <c r="C48" s="59">
        <v>137.89442048389367</v>
      </c>
      <c r="D48" s="59">
        <v>138.2338087771225</v>
      </c>
      <c r="E48" s="59"/>
      <c r="F48" s="59">
        <f t="shared" si="0"/>
        <v>0.24612184600207865</v>
      </c>
      <c r="G48" s="95">
        <f t="shared" si="1"/>
        <v>-6.8922101979749906</v>
      </c>
      <c r="H48" s="59"/>
      <c r="I48" s="59">
        <v>1.5242786722439727</v>
      </c>
      <c r="J48" s="59">
        <v>1.528030255050316</v>
      </c>
      <c r="L48" s="59">
        <f t="shared" si="2"/>
        <v>3.7515828063432455E-3</v>
      </c>
      <c r="M48" s="1"/>
      <c r="N48" s="1"/>
      <c r="O48" s="1"/>
      <c r="Q48" s="1"/>
      <c r="R48" s="1"/>
      <c r="S48" s="1"/>
    </row>
    <row r="49" spans="1:19" ht="15.75" x14ac:dyDescent="0.25">
      <c r="A49" s="36" t="s">
        <v>239</v>
      </c>
      <c r="B49" s="73">
        <v>186.25716963004515</v>
      </c>
      <c r="C49" s="26">
        <v>165.59221278204504</v>
      </c>
      <c r="D49" s="26">
        <v>165.59221278204504</v>
      </c>
      <c r="E49" s="26"/>
      <c r="F49" s="26">
        <f t="shared" si="0"/>
        <v>0</v>
      </c>
      <c r="G49" s="94">
        <f t="shared" si="1"/>
        <v>-11.094851752040501</v>
      </c>
      <c r="H49" s="26"/>
      <c r="I49" s="26">
        <v>0.98683017050923649</v>
      </c>
      <c r="J49" s="26">
        <v>0.98683017050923649</v>
      </c>
      <c r="L49" s="26">
        <f t="shared" si="2"/>
        <v>0</v>
      </c>
      <c r="M49" s="1"/>
      <c r="N49" s="1"/>
      <c r="O49" s="1"/>
      <c r="Q49" s="1"/>
      <c r="R49" s="1"/>
      <c r="S49" s="1"/>
    </row>
    <row r="50" spans="1:19" s="57" customFormat="1" ht="15.75" x14ac:dyDescent="0.25">
      <c r="A50" s="64" t="s">
        <v>238</v>
      </c>
      <c r="B50" s="140">
        <v>104.12280339897433</v>
      </c>
      <c r="C50" s="59">
        <v>103.95610854784796</v>
      </c>
      <c r="D50" s="59">
        <v>103.960299846749</v>
      </c>
      <c r="E50" s="59"/>
      <c r="F50" s="59">
        <f t="shared" si="0"/>
        <v>4.0317966491620894E-3</v>
      </c>
      <c r="G50" s="95">
        <f t="shared" si="1"/>
        <v>-0.15606912887531355</v>
      </c>
      <c r="H50" s="59"/>
      <c r="I50" s="59">
        <v>2.9998464849706079E-2</v>
      </c>
      <c r="J50" s="59">
        <v>2.9999674326806686E-2</v>
      </c>
      <c r="L50" s="59">
        <f t="shared" si="2"/>
        <v>1.2094771006075644E-6</v>
      </c>
      <c r="M50" s="1"/>
      <c r="N50" s="1"/>
      <c r="O50" s="1"/>
      <c r="Q50" s="1"/>
      <c r="R50" s="1"/>
      <c r="S50" s="1"/>
    </row>
    <row r="51" spans="1:19" ht="15.75" x14ac:dyDescent="0.25">
      <c r="A51" s="36" t="s">
        <v>237</v>
      </c>
      <c r="B51" s="73">
        <v>103.25515566627153</v>
      </c>
      <c r="C51" s="26">
        <v>106.88684383127807</v>
      </c>
      <c r="D51" s="26">
        <v>106.88684383127807</v>
      </c>
      <c r="E51" s="26"/>
      <c r="F51" s="26">
        <f t="shared" si="0"/>
        <v>0</v>
      </c>
      <c r="G51" s="94">
        <f t="shared" si="1"/>
        <v>3.5171978983252306</v>
      </c>
      <c r="H51" s="26"/>
      <c r="I51" s="26">
        <v>0.15404404448520545</v>
      </c>
      <c r="J51" s="26">
        <v>0.15404404448520542</v>
      </c>
      <c r="L51" s="26">
        <f t="shared" si="2"/>
        <v>0</v>
      </c>
      <c r="M51" s="1"/>
      <c r="N51" s="1"/>
      <c r="O51" s="1"/>
      <c r="Q51" s="1"/>
      <c r="R51" s="1"/>
      <c r="S51" s="1"/>
    </row>
    <row r="52" spans="1:19" s="57" customFormat="1" ht="15.75" x14ac:dyDescent="0.25">
      <c r="A52" s="64" t="s">
        <v>74</v>
      </c>
      <c r="B52" s="140">
        <v>103.00835817530708</v>
      </c>
      <c r="C52" s="59">
        <v>103.22485098014178</v>
      </c>
      <c r="D52" s="59">
        <v>103.00764006035348</v>
      </c>
      <c r="E52" s="59"/>
      <c r="F52" s="59">
        <f t="shared" si="0"/>
        <v>-0.21042502626629211</v>
      </c>
      <c r="G52" s="95">
        <f t="shared" si="1"/>
        <v>-6.9714241283103107E-4</v>
      </c>
      <c r="H52" s="59"/>
      <c r="I52" s="59">
        <v>0.12376782850433804</v>
      </c>
      <c r="J52" s="59">
        <v>0.12350739001869858</v>
      </c>
      <c r="L52" s="59">
        <f t="shared" si="2"/>
        <v>-2.6043848563946093E-4</v>
      </c>
      <c r="M52" s="1"/>
      <c r="N52" s="1"/>
      <c r="O52" s="1"/>
      <c r="Q52" s="1"/>
      <c r="R52" s="1"/>
      <c r="S52" s="1"/>
    </row>
    <row r="53" spans="1:19" ht="15.75" x14ac:dyDescent="0.25">
      <c r="A53" s="36" t="s">
        <v>236</v>
      </c>
      <c r="B53" s="73">
        <v>99.805913055775463</v>
      </c>
      <c r="C53" s="26">
        <v>101.13937062538352</v>
      </c>
      <c r="D53" s="26">
        <v>101.87319140253477</v>
      </c>
      <c r="E53" s="26"/>
      <c r="F53" s="26">
        <f t="shared" si="0"/>
        <v>0.72555402768847976</v>
      </c>
      <c r="G53" s="94">
        <f t="shared" si="1"/>
        <v>2.0712984666590106</v>
      </c>
      <c r="H53" s="26"/>
      <c r="I53" s="26">
        <v>0.14676805032901777</v>
      </c>
      <c r="J53" s="26">
        <v>0.1478329318295398</v>
      </c>
      <c r="L53" s="26">
        <f t="shared" si="2"/>
        <v>1.0648815005220302E-3</v>
      </c>
      <c r="M53" s="1"/>
      <c r="N53" s="1"/>
      <c r="O53" s="1"/>
      <c r="Q53" s="1"/>
      <c r="R53" s="1"/>
      <c r="S53" s="1"/>
    </row>
    <row r="54" spans="1:19" s="57" customFormat="1" ht="15.75" x14ac:dyDescent="0.25">
      <c r="A54" s="64" t="s">
        <v>75</v>
      </c>
      <c r="B54" s="140">
        <v>117.48899094601286</v>
      </c>
      <c r="C54" s="59">
        <v>115.96065862512468</v>
      </c>
      <c r="D54" s="59">
        <v>120.08291699807712</v>
      </c>
      <c r="E54" s="59"/>
      <c r="F54" s="59">
        <f t="shared" si="0"/>
        <v>3.5548766468107118</v>
      </c>
      <c r="G54" s="95">
        <f t="shared" si="1"/>
        <v>2.2078034981645178</v>
      </c>
      <c r="H54" s="59"/>
      <c r="I54" s="59">
        <v>8.2870113566469034E-2</v>
      </c>
      <c r="J54" s="59">
        <v>8.581604388082896E-2</v>
      </c>
      <c r="L54" s="59">
        <f t="shared" si="2"/>
        <v>2.9459303143599264E-3</v>
      </c>
      <c r="M54" s="1"/>
      <c r="N54" s="1"/>
      <c r="O54" s="1"/>
      <c r="Q54" s="1"/>
      <c r="R54" s="1"/>
      <c r="S54" s="1"/>
    </row>
    <row r="55" spans="1:19" ht="15.75" x14ac:dyDescent="0.25">
      <c r="A55" s="35" t="s">
        <v>155</v>
      </c>
      <c r="B55" s="73">
        <v>126.29260001746499</v>
      </c>
      <c r="C55" s="26">
        <v>125.36541658672861</v>
      </c>
      <c r="D55" s="26">
        <v>126.02463499013584</v>
      </c>
      <c r="E55" s="26"/>
      <c r="F55" s="26">
        <f t="shared" si="0"/>
        <v>0.52583752469819167</v>
      </c>
      <c r="G55" s="94">
        <f t="shared" si="1"/>
        <v>-0.21217793227163995</v>
      </c>
      <c r="H55" s="26"/>
      <c r="I55" s="26">
        <v>2.5603272862798017</v>
      </c>
      <c r="J55" s="26">
        <v>2.5737904479061475</v>
      </c>
      <c r="L55" s="26">
        <f t="shared" si="2"/>
        <v>1.3463161626345865E-2</v>
      </c>
      <c r="M55" s="1"/>
      <c r="N55" s="1"/>
      <c r="O55" s="1"/>
      <c r="Q55" s="1"/>
      <c r="R55" s="1"/>
      <c r="S55" s="1"/>
    </row>
    <row r="56" spans="1:19" s="57" customFormat="1" ht="15.75" x14ac:dyDescent="0.25">
      <c r="A56" s="64" t="s">
        <v>235</v>
      </c>
      <c r="B56" s="140">
        <v>107.97533847951898</v>
      </c>
      <c r="C56" s="59">
        <v>108.94502841749781</v>
      </c>
      <c r="D56" s="59">
        <v>110.98143784711256</v>
      </c>
      <c r="E56" s="59"/>
      <c r="F56" s="59">
        <f t="shared" si="0"/>
        <v>1.869208222894625</v>
      </c>
      <c r="G56" s="95">
        <f t="shared" si="1"/>
        <v>2.7840610735050175</v>
      </c>
      <c r="H56" s="59"/>
      <c r="I56" s="59">
        <v>0.64464506653149745</v>
      </c>
      <c r="J56" s="59">
        <v>0.65669482512358879</v>
      </c>
      <c r="L56" s="59">
        <f t="shared" si="2"/>
        <v>1.2049758592091342E-2</v>
      </c>
      <c r="M56" s="1"/>
      <c r="N56" s="1"/>
      <c r="O56" s="1"/>
      <c r="Q56" s="1"/>
      <c r="R56" s="1"/>
      <c r="S56" s="1"/>
    </row>
    <row r="57" spans="1:19" ht="15.75" x14ac:dyDescent="0.25">
      <c r="A57" s="36" t="s">
        <v>234</v>
      </c>
      <c r="B57" s="73">
        <v>133.76454075951159</v>
      </c>
      <c r="C57" s="26">
        <v>132.06358853277669</v>
      </c>
      <c r="D57" s="26">
        <v>132.16102592339533</v>
      </c>
      <c r="E57" s="26"/>
      <c r="F57" s="26">
        <f t="shared" si="0"/>
        <v>7.3780662558964316E-2</v>
      </c>
      <c r="G57" s="94">
        <f t="shared" si="1"/>
        <v>-1.1987592728323504</v>
      </c>
      <c r="H57" s="26"/>
      <c r="I57" s="26">
        <v>1.9156822197483043</v>
      </c>
      <c r="J57" s="26">
        <v>1.9170956227825586</v>
      </c>
      <c r="L57" s="26">
        <f t="shared" si="2"/>
        <v>1.4134030342543014E-3</v>
      </c>
      <c r="M57" s="1"/>
      <c r="N57" s="1"/>
      <c r="O57" s="1"/>
      <c r="Q57" s="1"/>
      <c r="R57" s="1"/>
      <c r="S57" s="1"/>
    </row>
    <row r="58" spans="1:19" s="57" customFormat="1" ht="15.75" x14ac:dyDescent="0.25">
      <c r="A58" s="61" t="s">
        <v>76</v>
      </c>
      <c r="B58" s="140">
        <v>105.06196182502322</v>
      </c>
      <c r="C58" s="59">
        <v>107.99616388384383</v>
      </c>
      <c r="D58" s="59">
        <v>107.99622091003329</v>
      </c>
      <c r="E58" s="59"/>
      <c r="F58" s="59">
        <f t="shared" si="0"/>
        <v>5.2803902850229179E-5</v>
      </c>
      <c r="G58" s="95">
        <f t="shared" si="1"/>
        <v>2.7928843456178409</v>
      </c>
      <c r="H58" s="59"/>
      <c r="I58" s="59">
        <v>2.4981024622086658</v>
      </c>
      <c r="J58" s="59">
        <v>2.498103781304263</v>
      </c>
      <c r="L58" s="59">
        <f t="shared" si="2"/>
        <v>1.3190955971964513E-6</v>
      </c>
      <c r="M58" s="1"/>
      <c r="N58" s="1"/>
      <c r="O58" s="1"/>
      <c r="Q58" s="1"/>
      <c r="R58" s="1"/>
      <c r="S58" s="1"/>
    </row>
    <row r="59" spans="1:19" ht="15.75" x14ac:dyDescent="0.25">
      <c r="A59" s="35" t="s">
        <v>156</v>
      </c>
      <c r="B59" s="73">
        <v>105.61194167296665</v>
      </c>
      <c r="C59" s="26">
        <v>107.35768740858529</v>
      </c>
      <c r="D59" s="26">
        <v>107.43962430973085</v>
      </c>
      <c r="E59" s="26"/>
      <c r="F59" s="26">
        <f t="shared" si="0"/>
        <v>7.6321410346436025E-2</v>
      </c>
      <c r="G59" s="94">
        <f t="shared" si="1"/>
        <v>1.7305643735096909</v>
      </c>
      <c r="H59" s="26"/>
      <c r="I59" s="26">
        <v>0.67914233570254456</v>
      </c>
      <c r="J59" s="26">
        <v>0.67966066671141245</v>
      </c>
      <c r="L59" s="26">
        <f t="shared" si="2"/>
        <v>5.1833100886788941E-4</v>
      </c>
      <c r="M59" s="1"/>
      <c r="N59" s="1"/>
      <c r="O59" s="1"/>
      <c r="Q59" s="1"/>
      <c r="R59" s="1"/>
      <c r="S59" s="1"/>
    </row>
    <row r="60" spans="1:19" s="57" customFormat="1" ht="15.75" x14ac:dyDescent="0.25">
      <c r="A60" s="64" t="s">
        <v>13</v>
      </c>
      <c r="B60" s="140">
        <v>107.94662561044346</v>
      </c>
      <c r="C60" s="59">
        <v>109.82874872253561</v>
      </c>
      <c r="D60" s="59">
        <v>109.96936298608522</v>
      </c>
      <c r="E60" s="59"/>
      <c r="F60" s="59">
        <f t="shared" si="0"/>
        <v>0.12803047033236314</v>
      </c>
      <c r="G60" s="95">
        <f t="shared" si="1"/>
        <v>1.8738310384442958</v>
      </c>
      <c r="H60" s="59"/>
      <c r="I60" s="59">
        <v>0.53114473301562104</v>
      </c>
      <c r="J60" s="59">
        <v>0.53182476011544655</v>
      </c>
      <c r="L60" s="59">
        <f t="shared" si="2"/>
        <v>6.8002709982550869E-4</v>
      </c>
      <c r="M60" s="1"/>
      <c r="N60" s="1"/>
      <c r="O60" s="1"/>
      <c r="Q60" s="1"/>
      <c r="R60" s="1"/>
      <c r="S60" s="1"/>
    </row>
    <row r="61" spans="1:19" ht="15.75" x14ac:dyDescent="0.25">
      <c r="A61" s="36" t="s">
        <v>14</v>
      </c>
      <c r="B61" s="73">
        <v>98.033508582795534</v>
      </c>
      <c r="C61" s="26">
        <v>99.336570490412001</v>
      </c>
      <c r="D61" s="26">
        <v>99.228039440950198</v>
      </c>
      <c r="E61" s="26"/>
      <c r="F61" s="26">
        <f t="shared" si="0"/>
        <v>-0.10925588524548502</v>
      </c>
      <c r="G61" s="94">
        <f t="shared" si="1"/>
        <v>1.2184924067527358</v>
      </c>
      <c r="H61" s="26"/>
      <c r="I61" s="26">
        <v>0.14799760268692355</v>
      </c>
      <c r="J61" s="26">
        <v>0.14783590659596588</v>
      </c>
      <c r="L61" s="26">
        <f t="shared" si="2"/>
        <v>-1.6169609095767479E-4</v>
      </c>
      <c r="M61" s="1"/>
      <c r="N61" s="1"/>
      <c r="O61" s="1"/>
      <c r="Q61" s="1"/>
      <c r="R61" s="1"/>
      <c r="S61" s="1"/>
    </row>
    <row r="62" spans="1:19" s="57" customFormat="1" ht="15.75" x14ac:dyDescent="0.25">
      <c r="A62" s="58" t="s">
        <v>157</v>
      </c>
      <c r="B62" s="140">
        <v>104.8549357716533</v>
      </c>
      <c r="C62" s="59">
        <v>108.23650226230696</v>
      </c>
      <c r="D62" s="59">
        <v>108.2057376730755</v>
      </c>
      <c r="E62" s="59"/>
      <c r="F62" s="59">
        <f t="shared" si="0"/>
        <v>-2.8423487999362784E-2</v>
      </c>
      <c r="G62" s="95">
        <f t="shared" si="1"/>
        <v>3.1956549081479269</v>
      </c>
      <c r="H62" s="59"/>
      <c r="I62" s="59">
        <v>1.8189601265061213</v>
      </c>
      <c r="J62" s="59">
        <v>1.8184431145928504</v>
      </c>
      <c r="L62" s="59">
        <f t="shared" si="2"/>
        <v>-5.17011913270915E-4</v>
      </c>
      <c r="M62" s="1"/>
      <c r="N62" s="1"/>
      <c r="O62" s="1"/>
      <c r="Q62" s="1"/>
      <c r="R62" s="1"/>
      <c r="S62" s="1"/>
    </row>
    <row r="63" spans="1:19" ht="15.75" x14ac:dyDescent="0.25">
      <c r="A63" s="36" t="s">
        <v>233</v>
      </c>
      <c r="B63" s="73">
        <v>109.55725424990166</v>
      </c>
      <c r="C63" s="26">
        <v>112.20839817394707</v>
      </c>
      <c r="D63" s="26">
        <v>112.15342005941341</v>
      </c>
      <c r="E63" s="26"/>
      <c r="F63" s="26">
        <f t="shared" si="0"/>
        <v>-4.8996434695058877E-2</v>
      </c>
      <c r="G63" s="94">
        <f t="shared" si="1"/>
        <v>2.3696886411463502</v>
      </c>
      <c r="H63" s="26"/>
      <c r="I63" s="26">
        <v>0.69183885349922913</v>
      </c>
      <c r="J63" s="26">
        <v>0.69149987712717931</v>
      </c>
      <c r="L63" s="26">
        <f t="shared" si="2"/>
        <v>-3.3897637204982622E-4</v>
      </c>
      <c r="M63" s="1"/>
      <c r="N63" s="1"/>
      <c r="O63" s="1"/>
      <c r="Q63" s="1"/>
      <c r="R63" s="1"/>
      <c r="S63" s="1"/>
    </row>
    <row r="64" spans="1:19" s="57" customFormat="1" ht="15.75" x14ac:dyDescent="0.25">
      <c r="A64" s="64" t="s">
        <v>77</v>
      </c>
      <c r="B64" s="140">
        <v>102.29576053429702</v>
      </c>
      <c r="C64" s="59">
        <v>112.62566453950963</v>
      </c>
      <c r="D64" s="59">
        <v>112.46529975773923</v>
      </c>
      <c r="E64" s="59"/>
      <c r="F64" s="59">
        <f t="shared" si="0"/>
        <v>-0.14238742335157539</v>
      </c>
      <c r="G64" s="95">
        <f t="shared" si="1"/>
        <v>9.9413105394848156</v>
      </c>
      <c r="H64" s="59"/>
      <c r="I64" s="59">
        <v>0.46594870296401053</v>
      </c>
      <c r="J64" s="59">
        <v>0.46528525061171994</v>
      </c>
      <c r="L64" s="59">
        <f t="shared" si="2"/>
        <v>-6.634523522905944E-4</v>
      </c>
      <c r="M64" s="1"/>
      <c r="N64" s="1"/>
      <c r="O64" s="1"/>
      <c r="Q64" s="1"/>
      <c r="R64" s="1"/>
      <c r="S64" s="1"/>
    </row>
    <row r="65" spans="1:19" ht="15.75" x14ac:dyDescent="0.25">
      <c r="A65" s="36" t="s">
        <v>232</v>
      </c>
      <c r="B65" s="73">
        <v>102.02450326404286</v>
      </c>
      <c r="C65" s="26">
        <v>101.67791815878292</v>
      </c>
      <c r="D65" s="26">
        <v>101.752567611929</v>
      </c>
      <c r="E65" s="26"/>
      <c r="F65" s="26">
        <f t="shared" si="0"/>
        <v>7.3417566466593698E-2</v>
      </c>
      <c r="G65" s="94">
        <f t="shared" si="1"/>
        <v>-0.2665395502197021</v>
      </c>
      <c r="H65" s="26"/>
      <c r="I65" s="26">
        <v>0.66117257004288144</v>
      </c>
      <c r="J65" s="26">
        <v>0.66165798685395161</v>
      </c>
      <c r="L65" s="26">
        <f t="shared" si="2"/>
        <v>4.8541681107017176E-4</v>
      </c>
      <c r="M65" s="1"/>
      <c r="N65" s="1"/>
      <c r="O65" s="1"/>
      <c r="Q65" s="1"/>
      <c r="R65" s="1"/>
      <c r="S65" s="1"/>
    </row>
    <row r="66" spans="1:19" s="57" customFormat="1" ht="15.75" x14ac:dyDescent="0.25">
      <c r="A66" s="55" t="s">
        <v>247</v>
      </c>
      <c r="B66" s="141">
        <v>122.44672077236744</v>
      </c>
      <c r="C66" s="60">
        <v>160.92914232629056</v>
      </c>
      <c r="D66" s="60">
        <v>160.98571701074584</v>
      </c>
      <c r="E66" s="60"/>
      <c r="F66" s="60">
        <f t="shared" si="0"/>
        <v>3.5155027633582137E-2</v>
      </c>
      <c r="G66" s="96">
        <f t="shared" si="1"/>
        <v>31.474094198099166</v>
      </c>
      <c r="H66" s="60"/>
      <c r="I66" s="60">
        <v>3.6276068936485206</v>
      </c>
      <c r="J66" s="60">
        <v>3.6288821798544206</v>
      </c>
      <c r="L66" s="60">
        <f t="shared" si="2"/>
        <v>1.2752862059000059E-3</v>
      </c>
      <c r="M66" s="1"/>
      <c r="N66" s="1"/>
      <c r="O66" s="1"/>
      <c r="Q66" s="1"/>
      <c r="R66" s="1"/>
      <c r="S66" s="1"/>
    </row>
    <row r="67" spans="1:19" ht="15.75" x14ac:dyDescent="0.25">
      <c r="A67" s="34" t="s">
        <v>1</v>
      </c>
      <c r="B67" s="73">
        <v>122.39425820760121</v>
      </c>
      <c r="C67" s="26">
        <v>173.82521609377434</v>
      </c>
      <c r="D67" s="26">
        <v>173.82521609377434</v>
      </c>
      <c r="E67" s="26"/>
      <c r="F67" s="26">
        <f t="shared" si="0"/>
        <v>0</v>
      </c>
      <c r="G67" s="94">
        <f t="shared" si="1"/>
        <v>42.020727638168779</v>
      </c>
      <c r="H67" s="26"/>
      <c r="I67" s="26">
        <v>2.8955052583322485</v>
      </c>
      <c r="J67" s="26">
        <v>2.8955052583322485</v>
      </c>
      <c r="L67" s="26">
        <f t="shared" si="2"/>
        <v>0</v>
      </c>
      <c r="M67" s="1"/>
      <c r="N67" s="1"/>
      <c r="O67" s="1"/>
      <c r="Q67" s="1"/>
      <c r="R67" s="1"/>
      <c r="S67" s="1"/>
    </row>
    <row r="68" spans="1:19" s="57" customFormat="1" ht="15.75" x14ac:dyDescent="0.25">
      <c r="A68" s="58" t="s">
        <v>78</v>
      </c>
      <c r="B68" s="140">
        <v>122.39425820760121</v>
      </c>
      <c r="C68" s="59">
        <v>173.82521609377434</v>
      </c>
      <c r="D68" s="59">
        <v>173.82521609377434</v>
      </c>
      <c r="E68" s="59"/>
      <c r="F68" s="59">
        <f t="shared" si="0"/>
        <v>0</v>
      </c>
      <c r="G68" s="95">
        <f t="shared" si="1"/>
        <v>42.020727638168779</v>
      </c>
      <c r="H68" s="59"/>
      <c r="I68" s="59">
        <v>2.8955052583322485</v>
      </c>
      <c r="J68" s="59">
        <v>2.8955052583322485</v>
      </c>
      <c r="L68" s="59">
        <f t="shared" si="2"/>
        <v>0</v>
      </c>
      <c r="M68" s="1"/>
      <c r="N68" s="1"/>
      <c r="O68" s="1"/>
      <c r="Q68" s="1"/>
      <c r="R68" s="1"/>
      <c r="S68" s="1"/>
    </row>
    <row r="69" spans="1:19" ht="15.75" x14ac:dyDescent="0.25">
      <c r="A69" s="36" t="s">
        <v>15</v>
      </c>
      <c r="B69" s="73">
        <v>122.39425820760121</v>
      </c>
      <c r="C69" s="26">
        <v>173.82521609377434</v>
      </c>
      <c r="D69" s="26">
        <v>173.82521609377434</v>
      </c>
      <c r="E69" s="26"/>
      <c r="F69" s="26">
        <f t="shared" si="0"/>
        <v>0</v>
      </c>
      <c r="G69" s="94">
        <f t="shared" si="1"/>
        <v>42.020727638168779</v>
      </c>
      <c r="H69" s="26"/>
      <c r="I69" s="26">
        <v>2.8955052583322485</v>
      </c>
      <c r="J69" s="26">
        <v>2.8955052583322485</v>
      </c>
      <c r="L69" s="26">
        <f t="shared" si="2"/>
        <v>0</v>
      </c>
      <c r="M69" s="1"/>
      <c r="N69" s="1"/>
      <c r="O69" s="1"/>
      <c r="Q69" s="1"/>
      <c r="R69" s="1"/>
      <c r="S69" s="1"/>
    </row>
    <row r="70" spans="1:19" s="72" customFormat="1" ht="15.75" x14ac:dyDescent="0.25">
      <c r="A70" s="61" t="s">
        <v>16</v>
      </c>
      <c r="B70" s="140">
        <v>122.5952401194743</v>
      </c>
      <c r="C70" s="59">
        <v>124.42089182955092</v>
      </c>
      <c r="D70" s="59">
        <v>124.63762710157017</v>
      </c>
      <c r="E70" s="59"/>
      <c r="F70" s="59">
        <f t="shared" si="0"/>
        <v>0.17419524071260462</v>
      </c>
      <c r="G70" s="95">
        <f t="shared" si="1"/>
        <v>1.6659594451672755</v>
      </c>
      <c r="H70" s="59"/>
      <c r="I70" s="59">
        <v>0.73210163531627226</v>
      </c>
      <c r="J70" s="59">
        <v>0.73337692152217238</v>
      </c>
      <c r="K70" s="57"/>
      <c r="L70" s="59">
        <f t="shared" si="2"/>
        <v>1.2752862059001169E-3</v>
      </c>
      <c r="M70" s="1"/>
      <c r="N70" s="1"/>
      <c r="O70" s="1"/>
      <c r="Q70" s="1"/>
      <c r="R70" s="1"/>
      <c r="S70" s="1"/>
    </row>
    <row r="71" spans="1:19" s="57" customFormat="1" ht="15.75" x14ac:dyDescent="0.25">
      <c r="A71" s="35" t="s">
        <v>16</v>
      </c>
      <c r="B71" s="73">
        <v>122.5952401194743</v>
      </c>
      <c r="C71" s="26">
        <v>124.42089182955092</v>
      </c>
      <c r="D71" s="26">
        <v>124.63762710157017</v>
      </c>
      <c r="E71" s="26"/>
      <c r="F71" s="26">
        <f t="shared" ref="F71:F134" si="3">((D71/C71-1)*100)</f>
        <v>0.17419524071260462</v>
      </c>
      <c r="G71" s="94">
        <f t="shared" si="1"/>
        <v>1.6659594451672755</v>
      </c>
      <c r="H71" s="26"/>
      <c r="I71" s="26">
        <v>0.73210163531627226</v>
      </c>
      <c r="J71" s="26">
        <v>0.73337692152217238</v>
      </c>
      <c r="K71"/>
      <c r="L71" s="26">
        <f t="shared" si="2"/>
        <v>1.2752862059001169E-3</v>
      </c>
      <c r="M71" s="1"/>
      <c r="N71" s="1"/>
      <c r="O71" s="1"/>
      <c r="Q71" s="1"/>
      <c r="R71" s="1"/>
      <c r="S71" s="1"/>
    </row>
    <row r="72" spans="1:19" s="4" customFormat="1" ht="15.75" x14ac:dyDescent="0.25">
      <c r="A72" s="64" t="s">
        <v>16</v>
      </c>
      <c r="B72" s="140">
        <v>122.5952401194743</v>
      </c>
      <c r="C72" s="59">
        <v>124.42089182955092</v>
      </c>
      <c r="D72" s="59">
        <v>124.63762710157017</v>
      </c>
      <c r="E72" s="59"/>
      <c r="F72" s="59">
        <f t="shared" si="3"/>
        <v>0.17419524071260462</v>
      </c>
      <c r="G72" s="95">
        <f t="shared" ref="G72:G135" si="4">((D72/B72-1)*100)</f>
        <v>1.6659594451672755</v>
      </c>
      <c r="H72" s="59"/>
      <c r="I72" s="59">
        <v>0.73210163531627226</v>
      </c>
      <c r="J72" s="59">
        <v>0.73337692152217238</v>
      </c>
      <c r="K72" s="57"/>
      <c r="L72" s="59">
        <f t="shared" ref="L72:L135" si="5">J72-I72</f>
        <v>1.2752862059001169E-3</v>
      </c>
      <c r="M72" s="1"/>
      <c r="N72" s="1"/>
      <c r="O72" s="1"/>
      <c r="Q72" s="1"/>
      <c r="R72" s="1"/>
      <c r="S72" s="1"/>
    </row>
    <row r="73" spans="1:19" s="57" customFormat="1" ht="15.75" x14ac:dyDescent="0.25">
      <c r="A73" s="33" t="s">
        <v>128</v>
      </c>
      <c r="B73" s="142">
        <v>100.74457806290398</v>
      </c>
      <c r="C73" s="37">
        <v>100.01345055190248</v>
      </c>
      <c r="D73" s="37">
        <v>99.849225760842629</v>
      </c>
      <c r="E73" s="37"/>
      <c r="F73" s="37">
        <f t="shared" si="3"/>
        <v>-0.16420270488980426</v>
      </c>
      <c r="G73" s="97">
        <f t="shared" si="4"/>
        <v>-0.88873497638980448</v>
      </c>
      <c r="H73" s="37"/>
      <c r="I73" s="37">
        <v>3.8908363925387075</v>
      </c>
      <c r="J73" s="37">
        <v>3.8844475339393219</v>
      </c>
      <c r="K73"/>
      <c r="L73" s="37">
        <f t="shared" si="5"/>
        <v>-6.3888585993856495E-3</v>
      </c>
      <c r="M73" s="1"/>
      <c r="N73" s="1"/>
      <c r="O73" s="1"/>
      <c r="Q73" s="1"/>
      <c r="R73" s="1"/>
      <c r="S73" s="1"/>
    </row>
    <row r="74" spans="1:19" s="4" customFormat="1" ht="15.75" x14ac:dyDescent="0.25">
      <c r="A74" s="61" t="s">
        <v>79</v>
      </c>
      <c r="B74" s="140">
        <v>100.640760671376</v>
      </c>
      <c r="C74" s="59">
        <v>99.865416545615759</v>
      </c>
      <c r="D74" s="59">
        <v>99.651508610051707</v>
      </c>
      <c r="E74" s="59"/>
      <c r="F74" s="59">
        <f t="shared" si="3"/>
        <v>-0.21419620822022978</v>
      </c>
      <c r="G74" s="95">
        <f t="shared" si="4"/>
        <v>-0.98295368072039979</v>
      </c>
      <c r="H74" s="59"/>
      <c r="I74" s="59">
        <v>2.9900000651559671</v>
      </c>
      <c r="J74" s="59">
        <v>2.9835955983906199</v>
      </c>
      <c r="K74" s="57"/>
      <c r="L74" s="59">
        <f t="shared" si="5"/>
        <v>-6.4044667653471166E-3</v>
      </c>
      <c r="M74" s="1"/>
      <c r="N74" s="1"/>
      <c r="O74" s="1"/>
      <c r="Q74" s="1"/>
      <c r="R74" s="1"/>
      <c r="S74" s="1"/>
    </row>
    <row r="75" spans="1:19" s="57" customFormat="1" ht="15.75" x14ac:dyDescent="0.25">
      <c r="A75" s="35" t="s">
        <v>80</v>
      </c>
      <c r="B75" s="73">
        <v>96.161418958568348</v>
      </c>
      <c r="C75" s="26">
        <v>97.178176647203728</v>
      </c>
      <c r="D75" s="26">
        <v>95.666079043498655</v>
      </c>
      <c r="E75" s="26"/>
      <c r="F75" s="26">
        <f t="shared" si="3"/>
        <v>-1.5560053253464545</v>
      </c>
      <c r="G75" s="94">
        <f t="shared" si="4"/>
        <v>-0.51511294283532738</v>
      </c>
      <c r="H75" s="26"/>
      <c r="I75" s="26">
        <v>0.50366916296594189</v>
      </c>
      <c r="J75" s="26">
        <v>0.49583204396806385</v>
      </c>
      <c r="K75"/>
      <c r="L75" s="26">
        <f t="shared" si="5"/>
        <v>-7.8371189978780342E-3</v>
      </c>
      <c r="M75" s="1"/>
      <c r="N75" s="1"/>
      <c r="O75" s="1"/>
      <c r="Q75" s="1"/>
      <c r="R75" s="1"/>
      <c r="S75" s="1"/>
    </row>
    <row r="76" spans="1:19" s="4" customFormat="1" ht="15.75" x14ac:dyDescent="0.25">
      <c r="A76" s="64" t="s">
        <v>81</v>
      </c>
      <c r="B76" s="140">
        <v>96.161418958568348</v>
      </c>
      <c r="C76" s="59">
        <v>97.178176647203728</v>
      </c>
      <c r="D76" s="59">
        <v>95.666079043498655</v>
      </c>
      <c r="E76" s="59"/>
      <c r="F76" s="59">
        <f t="shared" si="3"/>
        <v>-1.5560053253464545</v>
      </c>
      <c r="G76" s="95">
        <f t="shared" si="4"/>
        <v>-0.51511294283532738</v>
      </c>
      <c r="H76" s="59"/>
      <c r="I76" s="59">
        <v>0.50366916296594189</v>
      </c>
      <c r="J76" s="59">
        <v>0.49583204396806385</v>
      </c>
      <c r="K76" s="57"/>
      <c r="L76" s="59">
        <f t="shared" si="5"/>
        <v>-7.8371189978780342E-3</v>
      </c>
      <c r="M76" s="1"/>
      <c r="N76" s="1"/>
      <c r="O76" s="1"/>
      <c r="Q76" s="1"/>
      <c r="R76" s="1"/>
      <c r="S76" s="1"/>
    </row>
    <row r="77" spans="1:19" s="57" customFormat="1" ht="15.75" x14ac:dyDescent="0.25">
      <c r="A77" s="35" t="s">
        <v>82</v>
      </c>
      <c r="B77" s="73">
        <v>103.99805493943828</v>
      </c>
      <c r="C77" s="26">
        <v>102.68400935460475</v>
      </c>
      <c r="D77" s="26">
        <v>102.75038022858571</v>
      </c>
      <c r="E77" s="26"/>
      <c r="F77" s="26">
        <f t="shared" si="3"/>
        <v>6.4636036709231348E-2</v>
      </c>
      <c r="G77" s="94">
        <f t="shared" si="4"/>
        <v>-1.1997096595500079</v>
      </c>
      <c r="H77" s="26"/>
      <c r="I77" s="26">
        <v>2.2164914581261095</v>
      </c>
      <c r="J77" s="26">
        <v>2.2179241103586409</v>
      </c>
      <c r="K77"/>
      <c r="L77" s="26">
        <f t="shared" si="5"/>
        <v>1.4326522325314173E-3</v>
      </c>
      <c r="M77" s="1"/>
      <c r="N77" s="1"/>
      <c r="O77" s="1"/>
      <c r="Q77" s="1"/>
      <c r="R77" s="1"/>
      <c r="S77" s="1"/>
    </row>
    <row r="78" spans="1:19" s="4" customFormat="1" ht="15.75" x14ac:dyDescent="0.25">
      <c r="A78" s="64" t="s">
        <v>231</v>
      </c>
      <c r="B78" s="140">
        <v>100.56327618229524</v>
      </c>
      <c r="C78" s="59">
        <v>98.935252527541579</v>
      </c>
      <c r="D78" s="59">
        <v>99.03893759385798</v>
      </c>
      <c r="E78" s="59"/>
      <c r="F78" s="59">
        <f t="shared" si="3"/>
        <v>0.10480093158657944</v>
      </c>
      <c r="G78" s="95">
        <f t="shared" si="4"/>
        <v>-1.5158004455563145</v>
      </c>
      <c r="H78" s="59"/>
      <c r="I78" s="59">
        <v>0.97473852048752418</v>
      </c>
      <c r="J78" s="59">
        <v>0.97576005553752843</v>
      </c>
      <c r="K78" s="57"/>
      <c r="L78" s="59">
        <f t="shared" si="5"/>
        <v>1.0215350500042408E-3</v>
      </c>
      <c r="M78" s="1"/>
      <c r="N78" s="1"/>
      <c r="O78" s="1"/>
      <c r="Q78" s="1"/>
      <c r="R78" s="1"/>
      <c r="S78" s="1"/>
    </row>
    <row r="79" spans="1:19" s="57" customFormat="1" ht="15.75" x14ac:dyDescent="0.25">
      <c r="A79" s="36" t="s">
        <v>230</v>
      </c>
      <c r="B79" s="73">
        <v>108.42944228620098</v>
      </c>
      <c r="C79" s="26">
        <v>107.16176216819505</v>
      </c>
      <c r="D79" s="26">
        <v>107.20288442795577</v>
      </c>
      <c r="E79" s="26"/>
      <c r="F79" s="26">
        <f t="shared" si="3"/>
        <v>3.8374004802355088E-2</v>
      </c>
      <c r="G79" s="94">
        <f t="shared" si="4"/>
        <v>-1.1312036955863913</v>
      </c>
      <c r="H79" s="26"/>
      <c r="I79" s="26">
        <v>0.71189769985270768</v>
      </c>
      <c r="J79" s="26">
        <v>0.71217088351023694</v>
      </c>
      <c r="K79"/>
      <c r="L79" s="26">
        <f t="shared" si="5"/>
        <v>2.7318365752926344E-4</v>
      </c>
      <c r="M79" s="1"/>
      <c r="N79" s="1"/>
      <c r="O79" s="1"/>
      <c r="Q79" s="1"/>
      <c r="R79" s="1"/>
      <c r="S79" s="1"/>
    </row>
    <row r="80" spans="1:19" s="4" customFormat="1" ht="15.75" x14ac:dyDescent="0.25">
      <c r="A80" s="64" t="s">
        <v>229</v>
      </c>
      <c r="B80" s="140">
        <v>104.86283920542236</v>
      </c>
      <c r="C80" s="59">
        <v>104.09601414018277</v>
      </c>
      <c r="D80" s="59">
        <v>104.12311273078757</v>
      </c>
      <c r="E80" s="59"/>
      <c r="F80" s="59">
        <f t="shared" si="3"/>
        <v>2.6032303761702735E-2</v>
      </c>
      <c r="G80" s="95">
        <f t="shared" si="4"/>
        <v>-0.70542289360074895</v>
      </c>
      <c r="H80" s="59"/>
      <c r="I80" s="59">
        <v>0.52985523778587817</v>
      </c>
      <c r="J80" s="59">
        <v>0.52999317131087587</v>
      </c>
      <c r="K80" s="57"/>
      <c r="L80" s="59">
        <f t="shared" si="5"/>
        <v>1.3793352499769096E-4</v>
      </c>
      <c r="M80" s="1"/>
      <c r="N80" s="1"/>
      <c r="O80" s="1"/>
      <c r="Q80" s="1"/>
      <c r="R80" s="1"/>
      <c r="S80" s="1"/>
    </row>
    <row r="81" spans="1:19" s="57" customFormat="1" ht="15.75" x14ac:dyDescent="0.25">
      <c r="A81" s="35" t="s">
        <v>158</v>
      </c>
      <c r="B81" s="73">
        <v>85.112361614960932</v>
      </c>
      <c r="C81" s="26">
        <v>85.074708911125342</v>
      </c>
      <c r="D81" s="26">
        <v>85.074708911125342</v>
      </c>
      <c r="E81" s="26"/>
      <c r="F81" s="26">
        <f t="shared" si="3"/>
        <v>0</v>
      </c>
      <c r="G81" s="94">
        <f t="shared" si="4"/>
        <v>-4.4238819275077557E-2</v>
      </c>
      <c r="H81" s="26"/>
      <c r="I81" s="26">
        <v>0.26983944406391513</v>
      </c>
      <c r="J81" s="26">
        <v>0.26983944406391508</v>
      </c>
      <c r="K81"/>
      <c r="L81" s="26">
        <f t="shared" si="5"/>
        <v>0</v>
      </c>
      <c r="M81" s="1"/>
      <c r="N81" s="1"/>
      <c r="O81" s="1"/>
      <c r="Q81" s="1"/>
      <c r="R81" s="1"/>
      <c r="S81" s="1"/>
    </row>
    <row r="82" spans="1:19" s="4" customFormat="1" ht="15.75" x14ac:dyDescent="0.25">
      <c r="A82" s="64" t="s">
        <v>228</v>
      </c>
      <c r="B82" s="140">
        <v>85.112361614960932</v>
      </c>
      <c r="C82" s="59">
        <v>85.074708911125342</v>
      </c>
      <c r="D82" s="59">
        <v>85.074708911125342</v>
      </c>
      <c r="E82" s="59"/>
      <c r="F82" s="59">
        <f t="shared" si="3"/>
        <v>0</v>
      </c>
      <c r="G82" s="95">
        <f t="shared" si="4"/>
        <v>-4.4238819275077557E-2</v>
      </c>
      <c r="H82" s="59"/>
      <c r="I82" s="59">
        <v>0.26983944406391513</v>
      </c>
      <c r="J82" s="59">
        <v>0.26983944406391508</v>
      </c>
      <c r="K82" s="57"/>
      <c r="L82" s="59">
        <f t="shared" si="5"/>
        <v>0</v>
      </c>
      <c r="M82" s="1"/>
      <c r="N82" s="1"/>
      <c r="O82" s="1"/>
      <c r="Q82" s="1"/>
      <c r="R82" s="1"/>
      <c r="S82" s="1"/>
    </row>
    <row r="83" spans="1:19" s="57" customFormat="1" ht="15.75" x14ac:dyDescent="0.25">
      <c r="A83" s="34" t="s">
        <v>83</v>
      </c>
      <c r="B83" s="73">
        <v>101.09137938745049</v>
      </c>
      <c r="C83" s="26">
        <v>100.50795719190342</v>
      </c>
      <c r="D83" s="26">
        <v>100.50969862353591</v>
      </c>
      <c r="E83" s="26"/>
      <c r="F83" s="26">
        <f t="shared" si="3"/>
        <v>1.732630610695729E-3</v>
      </c>
      <c r="G83" s="94">
        <f t="shared" si="4"/>
        <v>-0.57540095648035416</v>
      </c>
      <c r="H83" s="26"/>
      <c r="I83" s="26">
        <v>0.900836327382741</v>
      </c>
      <c r="J83" s="26">
        <v>0.90085193554870147</v>
      </c>
      <c r="K83"/>
      <c r="L83" s="26">
        <f t="shared" si="5"/>
        <v>1.5608165960467879E-5</v>
      </c>
      <c r="M83" s="1"/>
      <c r="N83" s="1"/>
      <c r="O83" s="1"/>
      <c r="Q83" s="1"/>
      <c r="R83" s="1"/>
      <c r="S83" s="1"/>
    </row>
    <row r="84" spans="1:19" s="4" customFormat="1" ht="15.75" x14ac:dyDescent="0.25">
      <c r="A84" s="58" t="s">
        <v>159</v>
      </c>
      <c r="B84" s="140">
        <v>101.09137938745049</v>
      </c>
      <c r="C84" s="59">
        <v>100.50795719190342</v>
      </c>
      <c r="D84" s="59">
        <v>100.50969862353591</v>
      </c>
      <c r="E84" s="59"/>
      <c r="F84" s="59">
        <f t="shared" si="3"/>
        <v>1.732630610695729E-3</v>
      </c>
      <c r="G84" s="95">
        <f t="shared" si="4"/>
        <v>-0.57540095648035416</v>
      </c>
      <c r="H84" s="59"/>
      <c r="I84" s="59">
        <v>0.900836327382741</v>
      </c>
      <c r="J84" s="59">
        <v>0.90085193554870147</v>
      </c>
      <c r="K84" s="57"/>
      <c r="L84" s="59">
        <f t="shared" si="5"/>
        <v>1.5608165960467879E-5</v>
      </c>
      <c r="M84" s="1"/>
      <c r="N84" s="1"/>
      <c r="O84" s="1"/>
      <c r="Q84" s="1"/>
      <c r="R84" s="1"/>
      <c r="S84" s="1"/>
    </row>
    <row r="85" spans="1:19" s="57" customFormat="1" ht="15.75" x14ac:dyDescent="0.25">
      <c r="A85" s="36" t="s">
        <v>159</v>
      </c>
      <c r="B85" s="73">
        <v>101.09137938745049</v>
      </c>
      <c r="C85" s="26">
        <v>100.50795719190342</v>
      </c>
      <c r="D85" s="26">
        <v>100.50969862353591</v>
      </c>
      <c r="E85" s="26"/>
      <c r="F85" s="26">
        <f t="shared" si="3"/>
        <v>1.732630610695729E-3</v>
      </c>
      <c r="G85" s="94">
        <f t="shared" si="4"/>
        <v>-0.57540095648035416</v>
      </c>
      <c r="H85" s="26"/>
      <c r="I85" s="26">
        <v>0.900836327382741</v>
      </c>
      <c r="J85" s="26">
        <v>0.90085193554870147</v>
      </c>
      <c r="K85"/>
      <c r="L85" s="26">
        <f t="shared" si="5"/>
        <v>1.5608165960467879E-5</v>
      </c>
      <c r="M85" s="1"/>
      <c r="N85" s="1"/>
      <c r="O85" s="1"/>
      <c r="Q85" s="1"/>
      <c r="R85" s="1"/>
      <c r="S85" s="1"/>
    </row>
    <row r="86" spans="1:19" s="4" customFormat="1" ht="15.75" x14ac:dyDescent="0.25">
      <c r="A86" s="55" t="s">
        <v>129</v>
      </c>
      <c r="B86" s="141">
        <v>109.07814119351566</v>
      </c>
      <c r="C86" s="60">
        <v>109.19533355640154</v>
      </c>
      <c r="D86" s="60">
        <v>109.50339625023084</v>
      </c>
      <c r="E86" s="60"/>
      <c r="F86" s="60">
        <f t="shared" si="3"/>
        <v>0.2821207498488798</v>
      </c>
      <c r="G86" s="96">
        <f t="shared" si="4"/>
        <v>0.38986276449350932</v>
      </c>
      <c r="H86" s="60"/>
      <c r="I86" s="60">
        <v>25.432105401043092</v>
      </c>
      <c r="J86" s="60">
        <v>25.50385464750287</v>
      </c>
      <c r="K86" s="57"/>
      <c r="L86" s="60">
        <f t="shared" si="5"/>
        <v>7.1749246459777538E-2</v>
      </c>
      <c r="M86" s="1"/>
      <c r="N86" s="1"/>
      <c r="O86" s="1"/>
      <c r="Q86" s="1"/>
      <c r="R86" s="1"/>
      <c r="S86" s="1"/>
    </row>
    <row r="87" spans="1:19" s="57" customFormat="1" ht="15.75" x14ac:dyDescent="0.25">
      <c r="A87" s="34" t="s">
        <v>149</v>
      </c>
      <c r="B87" s="73">
        <v>118.65676641914334</v>
      </c>
      <c r="C87" s="26">
        <v>124.90591201723197</v>
      </c>
      <c r="D87" s="26">
        <v>125.58544912329786</v>
      </c>
      <c r="E87" s="26"/>
      <c r="F87" s="26">
        <f t="shared" si="3"/>
        <v>0.54403918524861261</v>
      </c>
      <c r="G87" s="94">
        <f t="shared" si="4"/>
        <v>5.8392647240020246</v>
      </c>
      <c r="H87" s="26"/>
      <c r="I87" s="26">
        <v>14.589508159202435</v>
      </c>
      <c r="J87" s="26">
        <v>14.668880800523539</v>
      </c>
      <c r="K87"/>
      <c r="L87" s="26">
        <f t="shared" si="5"/>
        <v>7.9372641321103998E-2</v>
      </c>
      <c r="M87" s="1"/>
      <c r="N87" s="1"/>
      <c r="O87" s="1"/>
      <c r="Q87" s="1"/>
      <c r="R87" s="1"/>
      <c r="S87" s="1"/>
    </row>
    <row r="88" spans="1:19" s="4" customFormat="1" ht="15.75" x14ac:dyDescent="0.25">
      <c r="A88" s="58" t="s">
        <v>160</v>
      </c>
      <c r="B88" s="140">
        <v>118.65676641914334</v>
      </c>
      <c r="C88" s="59">
        <v>124.90591201723197</v>
      </c>
      <c r="D88" s="59">
        <v>125.58544912329786</v>
      </c>
      <c r="E88" s="59"/>
      <c r="F88" s="59">
        <f t="shared" si="3"/>
        <v>0.54403918524861261</v>
      </c>
      <c r="G88" s="95">
        <f t="shared" si="4"/>
        <v>5.8392647240020246</v>
      </c>
      <c r="H88" s="59"/>
      <c r="I88" s="59">
        <v>14.589508159202435</v>
      </c>
      <c r="J88" s="59">
        <v>14.668880800523539</v>
      </c>
      <c r="K88" s="57"/>
      <c r="L88" s="59">
        <f t="shared" si="5"/>
        <v>7.9372641321103998E-2</v>
      </c>
      <c r="M88" s="1"/>
      <c r="N88" s="1"/>
      <c r="O88" s="1"/>
      <c r="Q88" s="1"/>
      <c r="R88" s="1"/>
      <c r="S88" s="1"/>
    </row>
    <row r="89" spans="1:19" s="57" customFormat="1" ht="15.75" x14ac:dyDescent="0.25">
      <c r="A89" s="36" t="s">
        <v>160</v>
      </c>
      <c r="B89" s="73">
        <v>118.65676641914334</v>
      </c>
      <c r="C89" s="26">
        <v>124.90591201723197</v>
      </c>
      <c r="D89" s="26">
        <v>125.58544912329786</v>
      </c>
      <c r="E89" s="26"/>
      <c r="F89" s="26">
        <f t="shared" si="3"/>
        <v>0.54403918524861261</v>
      </c>
      <c r="G89" s="94">
        <f t="shared" si="4"/>
        <v>5.8392647240020246</v>
      </c>
      <c r="H89" s="26"/>
      <c r="I89" s="26">
        <v>14.589508159202435</v>
      </c>
      <c r="J89" s="26">
        <v>14.668880800523539</v>
      </c>
      <c r="K89"/>
      <c r="L89" s="26">
        <f t="shared" si="5"/>
        <v>7.9372641321103998E-2</v>
      </c>
      <c r="M89" s="1"/>
      <c r="N89" s="1"/>
      <c r="O89" s="1"/>
      <c r="Q89" s="1"/>
      <c r="R89" s="1"/>
      <c r="S89" s="1"/>
    </row>
    <row r="90" spans="1:19" s="4" customFormat="1" ht="15.75" x14ac:dyDescent="0.25">
      <c r="A90" s="61" t="s">
        <v>148</v>
      </c>
      <c r="B90" s="140">
        <v>107.82302361737911</v>
      </c>
      <c r="C90" s="59">
        <v>107.67915407456739</v>
      </c>
      <c r="D90" s="59">
        <v>107.67915407456739</v>
      </c>
      <c r="E90" s="59"/>
      <c r="F90" s="59">
        <f t="shared" si="3"/>
        <v>0</v>
      </c>
      <c r="G90" s="95">
        <f t="shared" si="4"/>
        <v>-0.13343118935548182</v>
      </c>
      <c r="H90" s="59"/>
      <c r="I90" s="59">
        <v>3.3491488679204693</v>
      </c>
      <c r="J90" s="59">
        <v>3.3491488679204693</v>
      </c>
      <c r="K90" s="57"/>
      <c r="L90" s="59">
        <f t="shared" si="5"/>
        <v>0</v>
      </c>
      <c r="M90" s="1"/>
      <c r="N90" s="1"/>
      <c r="O90" s="1"/>
      <c r="Q90" s="1"/>
      <c r="R90" s="1"/>
      <c r="S90" s="1"/>
    </row>
    <row r="91" spans="1:19" s="57" customFormat="1" ht="15.75" x14ac:dyDescent="0.25">
      <c r="A91" s="35" t="s">
        <v>161</v>
      </c>
      <c r="B91" s="73">
        <v>104.39005116951421</v>
      </c>
      <c r="C91" s="26">
        <v>104.21076579751306</v>
      </c>
      <c r="D91" s="26">
        <v>104.21076579751306</v>
      </c>
      <c r="E91" s="26"/>
      <c r="F91" s="26">
        <f t="shared" si="3"/>
        <v>0</v>
      </c>
      <c r="G91" s="94">
        <f t="shared" si="4"/>
        <v>-0.1717456500811676</v>
      </c>
      <c r="H91" s="26"/>
      <c r="I91" s="26">
        <v>2.6009943645421063</v>
      </c>
      <c r="J91" s="26">
        <v>2.6009943645421063</v>
      </c>
      <c r="K91"/>
      <c r="L91" s="26">
        <f t="shared" si="5"/>
        <v>0</v>
      </c>
      <c r="M91" s="1"/>
      <c r="N91" s="1"/>
      <c r="O91" s="1"/>
      <c r="Q91" s="1"/>
      <c r="R91" s="1"/>
      <c r="S91" s="1"/>
    </row>
    <row r="92" spans="1:19" s="4" customFormat="1" ht="15.75" x14ac:dyDescent="0.25">
      <c r="A92" s="64" t="s">
        <v>227</v>
      </c>
      <c r="B92" s="140">
        <v>104.39005116951421</v>
      </c>
      <c r="C92" s="59">
        <v>104.21076579751306</v>
      </c>
      <c r="D92" s="59">
        <v>104.21076579751306</v>
      </c>
      <c r="E92" s="59"/>
      <c r="F92" s="59">
        <f t="shared" si="3"/>
        <v>0</v>
      </c>
      <c r="G92" s="95">
        <f t="shared" si="4"/>
        <v>-0.1717456500811676</v>
      </c>
      <c r="H92" s="59"/>
      <c r="I92" s="59">
        <v>2.6009943645421063</v>
      </c>
      <c r="J92" s="59">
        <v>2.6009943645421063</v>
      </c>
      <c r="K92" s="57"/>
      <c r="L92" s="59">
        <f t="shared" si="5"/>
        <v>0</v>
      </c>
      <c r="M92" s="1"/>
      <c r="N92" s="1"/>
      <c r="O92" s="1"/>
      <c r="Q92" s="1"/>
      <c r="R92" s="1"/>
      <c r="S92" s="1"/>
    </row>
    <row r="93" spans="1:19" s="57" customFormat="1" ht="15.75" x14ac:dyDescent="0.25">
      <c r="A93" s="35" t="s">
        <v>162</v>
      </c>
      <c r="B93" s="73">
        <v>121.76877013422421</v>
      </c>
      <c r="C93" s="26">
        <v>121.76877013422421</v>
      </c>
      <c r="D93" s="26">
        <v>121.76877013422421</v>
      </c>
      <c r="E93" s="26"/>
      <c r="F93" s="26">
        <f t="shared" si="3"/>
        <v>0</v>
      </c>
      <c r="G93" s="94">
        <f t="shared" si="4"/>
        <v>0</v>
      </c>
      <c r="H93" s="26"/>
      <c r="I93" s="26">
        <v>0.74815450337836353</v>
      </c>
      <c r="J93" s="26">
        <v>0.74815450337836353</v>
      </c>
      <c r="K93"/>
      <c r="L93" s="26">
        <f t="shared" si="5"/>
        <v>0</v>
      </c>
      <c r="M93" s="1"/>
      <c r="N93" s="1"/>
      <c r="O93" s="1"/>
      <c r="Q93" s="1"/>
      <c r="R93" s="1"/>
      <c r="S93" s="1"/>
    </row>
    <row r="94" spans="1:19" s="4" customFormat="1" ht="15.75" x14ac:dyDescent="0.25">
      <c r="A94" s="64" t="s">
        <v>226</v>
      </c>
      <c r="B94" s="140">
        <v>121.76877013422421</v>
      </c>
      <c r="C94" s="59">
        <v>121.76877013422421</v>
      </c>
      <c r="D94" s="59">
        <v>121.76877013422421</v>
      </c>
      <c r="E94" s="59"/>
      <c r="F94" s="59">
        <f t="shared" si="3"/>
        <v>0</v>
      </c>
      <c r="G94" s="95">
        <f t="shared" si="4"/>
        <v>0</v>
      </c>
      <c r="H94" s="59"/>
      <c r="I94" s="59">
        <v>0.74815450337836353</v>
      </c>
      <c r="J94" s="59">
        <v>0.74815450337836353</v>
      </c>
      <c r="K94" s="57"/>
      <c r="L94" s="59">
        <f t="shared" si="5"/>
        <v>0</v>
      </c>
      <c r="M94" s="1"/>
      <c r="N94" s="1"/>
      <c r="O94" s="1"/>
      <c r="Q94" s="1"/>
      <c r="R94" s="1"/>
      <c r="S94" s="1"/>
    </row>
    <row r="95" spans="1:19" s="57" customFormat="1" ht="15.75" x14ac:dyDescent="0.25">
      <c r="A95" s="34" t="s">
        <v>147</v>
      </c>
      <c r="B95" s="73">
        <v>101.97568562812032</v>
      </c>
      <c r="C95" s="26">
        <v>102.12659867612302</v>
      </c>
      <c r="D95" s="26">
        <v>102.12659867612302</v>
      </c>
      <c r="E95" s="26"/>
      <c r="F95" s="26">
        <f t="shared" si="3"/>
        <v>0</v>
      </c>
      <c r="G95" s="94">
        <f t="shared" si="4"/>
        <v>0.14798924574339622</v>
      </c>
      <c r="H95" s="26"/>
      <c r="I95" s="26">
        <v>1.6149744798120511</v>
      </c>
      <c r="J95" s="26">
        <v>1.6149744798120511</v>
      </c>
      <c r="K95"/>
      <c r="L95" s="26">
        <f t="shared" si="5"/>
        <v>0</v>
      </c>
      <c r="M95" s="1"/>
      <c r="N95" s="1"/>
      <c r="O95" s="1"/>
      <c r="Q95" s="1"/>
      <c r="R95" s="1"/>
      <c r="S95" s="1"/>
    </row>
    <row r="96" spans="1:19" s="4" customFormat="1" ht="15.75" x14ac:dyDescent="0.25">
      <c r="A96" s="58" t="s">
        <v>84</v>
      </c>
      <c r="B96" s="140">
        <v>100</v>
      </c>
      <c r="C96" s="59">
        <v>100</v>
      </c>
      <c r="D96" s="59">
        <v>100</v>
      </c>
      <c r="E96" s="59"/>
      <c r="F96" s="59">
        <f t="shared" si="3"/>
        <v>0</v>
      </c>
      <c r="G96" s="95">
        <f t="shared" si="4"/>
        <v>0</v>
      </c>
      <c r="H96" s="59"/>
      <c r="I96" s="59">
        <v>1.3959538897111061</v>
      </c>
      <c r="J96" s="59">
        <v>1.3959538897111061</v>
      </c>
      <c r="K96" s="57"/>
      <c r="L96" s="59">
        <f t="shared" si="5"/>
        <v>0</v>
      </c>
      <c r="M96" s="1"/>
      <c r="N96" s="1"/>
      <c r="O96" s="1"/>
      <c r="Q96" s="1"/>
      <c r="R96" s="1"/>
      <c r="S96" s="1"/>
    </row>
    <row r="97" spans="1:19" s="57" customFormat="1" ht="15.75" x14ac:dyDescent="0.25">
      <c r="A97" s="36" t="s">
        <v>85</v>
      </c>
      <c r="B97" s="73">
        <v>100</v>
      </c>
      <c r="C97" s="26">
        <v>100</v>
      </c>
      <c r="D97" s="26">
        <v>100</v>
      </c>
      <c r="E97" s="26"/>
      <c r="F97" s="26">
        <f t="shared" si="3"/>
        <v>0</v>
      </c>
      <c r="G97" s="94">
        <f t="shared" si="4"/>
        <v>0</v>
      </c>
      <c r="H97" s="26"/>
      <c r="I97" s="26">
        <v>1.3959538897111061</v>
      </c>
      <c r="J97" s="26">
        <v>1.3959538897111061</v>
      </c>
      <c r="K97"/>
      <c r="L97" s="26">
        <f t="shared" si="5"/>
        <v>0</v>
      </c>
      <c r="M97" s="1"/>
      <c r="N97" s="1"/>
      <c r="O97" s="1"/>
      <c r="Q97" s="1"/>
      <c r="R97" s="1"/>
      <c r="S97" s="1"/>
    </row>
    <row r="98" spans="1:19" s="4" customFormat="1" ht="15.75" x14ac:dyDescent="0.25">
      <c r="A98" s="58" t="s">
        <v>86</v>
      </c>
      <c r="B98" s="140">
        <v>116.8521111010899</v>
      </c>
      <c r="C98" s="59">
        <v>118.13936217755054</v>
      </c>
      <c r="D98" s="59">
        <v>118.13936217755054</v>
      </c>
      <c r="E98" s="59"/>
      <c r="F98" s="59">
        <f t="shared" si="3"/>
        <v>0</v>
      </c>
      <c r="G98" s="95">
        <f t="shared" si="4"/>
        <v>1.1016070350214013</v>
      </c>
      <c r="H98" s="59"/>
      <c r="I98" s="59">
        <v>0.21902059010094496</v>
      </c>
      <c r="J98" s="59">
        <v>0.21902059010094491</v>
      </c>
      <c r="K98" s="57"/>
      <c r="L98" s="59">
        <f t="shared" si="5"/>
        <v>0</v>
      </c>
      <c r="M98" s="1"/>
      <c r="N98" s="1"/>
      <c r="O98" s="1"/>
      <c r="Q98" s="1"/>
      <c r="R98" s="1"/>
      <c r="S98" s="1"/>
    </row>
    <row r="99" spans="1:19" s="57" customFormat="1" ht="15.75" x14ac:dyDescent="0.25">
      <c r="A99" s="36" t="s">
        <v>87</v>
      </c>
      <c r="B99" s="73">
        <v>116.8521111010899</v>
      </c>
      <c r="C99" s="26">
        <v>118.13936217755054</v>
      </c>
      <c r="D99" s="26">
        <v>118.13936217755054</v>
      </c>
      <c r="E99" s="26"/>
      <c r="F99" s="26">
        <f t="shared" si="3"/>
        <v>0</v>
      </c>
      <c r="G99" s="94">
        <f t="shared" si="4"/>
        <v>1.1016070350214013</v>
      </c>
      <c r="H99" s="26"/>
      <c r="I99" s="26">
        <v>0.21902059010094496</v>
      </c>
      <c r="J99" s="26">
        <v>0.21902059010094491</v>
      </c>
      <c r="K99"/>
      <c r="L99" s="26">
        <f t="shared" si="5"/>
        <v>0</v>
      </c>
      <c r="M99" s="1"/>
      <c r="N99" s="1"/>
      <c r="O99" s="1"/>
      <c r="Q99" s="1"/>
      <c r="R99" s="1"/>
      <c r="S99" s="1"/>
    </row>
    <row r="100" spans="1:19" s="4" customFormat="1" ht="15.75" x14ac:dyDescent="0.25">
      <c r="A100" s="61" t="s">
        <v>146</v>
      </c>
      <c r="B100" s="140">
        <v>95.094181301858171</v>
      </c>
      <c r="C100" s="59">
        <v>84.968429976877729</v>
      </c>
      <c r="D100" s="59">
        <v>84.8582401718146</v>
      </c>
      <c r="E100" s="59"/>
      <c r="F100" s="59">
        <f t="shared" si="3"/>
        <v>-0.12968323069298959</v>
      </c>
      <c r="G100" s="95">
        <f t="shared" si="4"/>
        <v>-10.764003632936859</v>
      </c>
      <c r="H100" s="59"/>
      <c r="I100" s="59">
        <v>5.8784738941081329</v>
      </c>
      <c r="J100" s="59">
        <v>5.8708504992468082</v>
      </c>
      <c r="K100" s="57"/>
      <c r="L100" s="59">
        <f t="shared" si="5"/>
        <v>-7.6233948613246838E-3</v>
      </c>
      <c r="M100" s="1"/>
      <c r="N100" s="1"/>
      <c r="O100" s="1"/>
      <c r="Q100" s="1"/>
      <c r="R100" s="1"/>
      <c r="S100" s="1"/>
    </row>
    <row r="101" spans="1:19" s="57" customFormat="1" ht="15.75" x14ac:dyDescent="0.25">
      <c r="A101" s="35" t="s">
        <v>17</v>
      </c>
      <c r="B101" s="73">
        <v>87.99633460601278</v>
      </c>
      <c r="C101" s="26">
        <v>72.412882095926847</v>
      </c>
      <c r="D101" s="26">
        <v>72.243300843219174</v>
      </c>
      <c r="E101" s="26"/>
      <c r="F101" s="26">
        <f t="shared" si="3"/>
        <v>-0.23418658089457978</v>
      </c>
      <c r="G101" s="94">
        <f t="shared" si="4"/>
        <v>-17.901920384894311</v>
      </c>
      <c r="H101" s="26"/>
      <c r="I101" s="26">
        <v>3.2552654521028646</v>
      </c>
      <c r="J101" s="26">
        <v>3.2476420572415425</v>
      </c>
      <c r="K101"/>
      <c r="L101" s="26">
        <f t="shared" si="5"/>
        <v>-7.6233948613220193E-3</v>
      </c>
      <c r="M101" s="1"/>
      <c r="N101" s="1"/>
      <c r="O101" s="1"/>
      <c r="Q101" s="1"/>
      <c r="R101" s="1"/>
      <c r="S101" s="1"/>
    </row>
    <row r="102" spans="1:19" s="4" customFormat="1" ht="15.75" x14ac:dyDescent="0.25">
      <c r="A102" s="64" t="s">
        <v>17</v>
      </c>
      <c r="B102" s="140">
        <v>87.99633460601278</v>
      </c>
      <c r="C102" s="59">
        <v>72.412882095926847</v>
      </c>
      <c r="D102" s="59">
        <v>72.243300843219174</v>
      </c>
      <c r="E102" s="59"/>
      <c r="F102" s="59">
        <f t="shared" si="3"/>
        <v>-0.23418658089457978</v>
      </c>
      <c r="G102" s="95">
        <f t="shared" si="4"/>
        <v>-17.901920384894311</v>
      </c>
      <c r="H102" s="59"/>
      <c r="I102" s="59">
        <v>3.2552654521028646</v>
      </c>
      <c r="J102" s="59">
        <v>3.2476420572415425</v>
      </c>
      <c r="K102" s="57"/>
      <c r="L102" s="59">
        <f t="shared" si="5"/>
        <v>-7.6233948613220193E-3</v>
      </c>
      <c r="M102" s="1"/>
      <c r="N102" s="1"/>
      <c r="O102" s="1"/>
      <c r="Q102" s="1"/>
      <c r="R102" s="1"/>
      <c r="S102" s="1"/>
    </row>
    <row r="103" spans="1:19" s="57" customFormat="1" ht="15.75" x14ac:dyDescent="0.25">
      <c r="A103" s="35" t="s">
        <v>88</v>
      </c>
      <c r="B103" s="73">
        <v>97.709840830703513</v>
      </c>
      <c r="C103" s="26">
        <v>97.709840830703527</v>
      </c>
      <c r="D103" s="26">
        <v>97.709840830703527</v>
      </c>
      <c r="E103" s="26"/>
      <c r="F103" s="26">
        <f t="shared" si="3"/>
        <v>0</v>
      </c>
      <c r="G103" s="94">
        <f t="shared" si="4"/>
        <v>2.2204460492503131E-14</v>
      </c>
      <c r="H103" s="26"/>
      <c r="I103" s="26">
        <v>1.7071864379589399</v>
      </c>
      <c r="J103" s="26">
        <v>1.7071864379589397</v>
      </c>
      <c r="K103"/>
      <c r="L103" s="26">
        <f t="shared" si="5"/>
        <v>0</v>
      </c>
      <c r="M103" s="1"/>
      <c r="N103" s="1"/>
      <c r="O103" s="1"/>
      <c r="Q103" s="1"/>
      <c r="R103" s="1"/>
      <c r="S103" s="1"/>
    </row>
    <row r="104" spans="1:19" s="4" customFormat="1" ht="15.75" x14ac:dyDescent="0.25">
      <c r="A104" s="64" t="s">
        <v>89</v>
      </c>
      <c r="B104" s="140">
        <v>97.709840830703513</v>
      </c>
      <c r="C104" s="59">
        <v>97.709840830703527</v>
      </c>
      <c r="D104" s="59">
        <v>97.709840830703527</v>
      </c>
      <c r="E104" s="59"/>
      <c r="F104" s="59">
        <f t="shared" si="3"/>
        <v>0</v>
      </c>
      <c r="G104" s="95">
        <f t="shared" si="4"/>
        <v>2.2204460492503131E-14</v>
      </c>
      <c r="H104" s="59"/>
      <c r="I104" s="59">
        <v>1.7071864379589399</v>
      </c>
      <c r="J104" s="59">
        <v>1.7071864379589397</v>
      </c>
      <c r="K104" s="57"/>
      <c r="L104" s="59">
        <f t="shared" si="5"/>
        <v>0</v>
      </c>
      <c r="M104" s="1"/>
      <c r="N104" s="1"/>
      <c r="O104" s="1"/>
      <c r="Q104" s="1"/>
      <c r="R104" s="1"/>
      <c r="S104" s="1"/>
    </row>
    <row r="105" spans="1:19" s="57" customFormat="1" ht="15.75" x14ac:dyDescent="0.25">
      <c r="A105" s="35" t="s">
        <v>90</v>
      </c>
      <c r="B105" s="73">
        <v>135.54671882237798</v>
      </c>
      <c r="C105" s="26">
        <v>135.54671882237798</v>
      </c>
      <c r="D105" s="26">
        <v>135.54671882237798</v>
      </c>
      <c r="E105" s="26"/>
      <c r="F105" s="26">
        <f t="shared" si="3"/>
        <v>0</v>
      </c>
      <c r="G105" s="94">
        <f t="shared" si="4"/>
        <v>0</v>
      </c>
      <c r="H105" s="26"/>
      <c r="I105" s="26">
        <v>0.9160220040463275</v>
      </c>
      <c r="J105" s="26">
        <v>0.91602200404632739</v>
      </c>
      <c r="K105"/>
      <c r="L105" s="26">
        <f t="shared" si="5"/>
        <v>0</v>
      </c>
      <c r="M105" s="1"/>
      <c r="N105" s="1"/>
      <c r="O105" s="1"/>
      <c r="Q105" s="1"/>
      <c r="R105" s="1"/>
      <c r="S105" s="1"/>
    </row>
    <row r="106" spans="1:19" s="4" customFormat="1" ht="15.75" x14ac:dyDescent="0.25">
      <c r="A106" s="64" t="s">
        <v>91</v>
      </c>
      <c r="B106" s="140">
        <v>135.54671882237798</v>
      </c>
      <c r="C106" s="59">
        <v>135.54671882237798</v>
      </c>
      <c r="D106" s="59">
        <v>135.54671882237798</v>
      </c>
      <c r="E106" s="59"/>
      <c r="F106" s="59">
        <f t="shared" si="3"/>
        <v>0</v>
      </c>
      <c r="G106" s="95">
        <f t="shared" si="4"/>
        <v>0</v>
      </c>
      <c r="H106" s="59"/>
      <c r="I106" s="59">
        <v>0.9160220040463275</v>
      </c>
      <c r="J106" s="59">
        <v>0.91602200404632739</v>
      </c>
      <c r="K106" s="57"/>
      <c r="L106" s="59">
        <f t="shared" si="5"/>
        <v>0</v>
      </c>
      <c r="M106" s="1"/>
      <c r="N106" s="1"/>
      <c r="O106" s="1"/>
      <c r="Q106" s="1"/>
      <c r="R106" s="1"/>
      <c r="S106" s="1"/>
    </row>
    <row r="107" spans="1:19" s="57" customFormat="1" ht="15.75" x14ac:dyDescent="0.25">
      <c r="A107" s="33" t="s">
        <v>250</v>
      </c>
      <c r="B107" s="142">
        <v>99.425074250063503</v>
      </c>
      <c r="C107" s="37">
        <v>98.221613012417507</v>
      </c>
      <c r="D107" s="37">
        <v>97.929386668970039</v>
      </c>
      <c r="E107" s="37"/>
      <c r="F107" s="37">
        <f t="shared" si="3"/>
        <v>-0.29751735334515583</v>
      </c>
      <c r="G107" s="97">
        <f t="shared" si="4"/>
        <v>-1.5043363984136082</v>
      </c>
      <c r="H107" s="37"/>
      <c r="I107" s="37">
        <v>8.5591933781582128</v>
      </c>
      <c r="J107" s="37">
        <v>8.5337282925518227</v>
      </c>
      <c r="K107"/>
      <c r="L107" s="37">
        <f t="shared" si="5"/>
        <v>-2.5465085606390048E-2</v>
      </c>
      <c r="M107" s="1"/>
      <c r="N107" s="1"/>
      <c r="O107" s="1"/>
      <c r="Q107" s="1"/>
      <c r="R107" s="1"/>
      <c r="S107" s="1"/>
    </row>
    <row r="108" spans="1:19" s="4" customFormat="1" ht="15.75" x14ac:dyDescent="0.25">
      <c r="A108" s="61" t="s">
        <v>145</v>
      </c>
      <c r="B108" s="140">
        <v>101.32733446262934</v>
      </c>
      <c r="C108" s="59">
        <v>100.27757839219535</v>
      </c>
      <c r="D108" s="59">
        <v>100.30717194983778</v>
      </c>
      <c r="E108" s="59"/>
      <c r="F108" s="59">
        <f t="shared" si="3"/>
        <v>2.9511639707413551E-2</v>
      </c>
      <c r="G108" s="95">
        <f t="shared" si="4"/>
        <v>-1.0067989237078079</v>
      </c>
      <c r="H108" s="59"/>
      <c r="I108" s="59">
        <v>2.0751758220936352</v>
      </c>
      <c r="J108" s="59">
        <v>2.0757882405055468</v>
      </c>
      <c r="K108" s="57"/>
      <c r="L108" s="59">
        <f t="shared" si="5"/>
        <v>6.1241841191161939E-4</v>
      </c>
      <c r="M108" s="1"/>
      <c r="N108" s="1"/>
      <c r="O108" s="1"/>
      <c r="Q108" s="1"/>
      <c r="R108" s="1"/>
      <c r="S108" s="1"/>
    </row>
    <row r="109" spans="1:19" s="57" customFormat="1" ht="15.75" x14ac:dyDescent="0.25">
      <c r="A109" s="35" t="s">
        <v>163</v>
      </c>
      <c r="B109" s="73">
        <v>101.32733446262934</v>
      </c>
      <c r="C109" s="26">
        <v>100.27757839219535</v>
      </c>
      <c r="D109" s="26">
        <v>100.30717194983778</v>
      </c>
      <c r="E109" s="26"/>
      <c r="F109" s="26">
        <f t="shared" si="3"/>
        <v>2.9511639707413551E-2</v>
      </c>
      <c r="G109" s="94">
        <f t="shared" si="4"/>
        <v>-1.0067989237078079</v>
      </c>
      <c r="H109" s="26"/>
      <c r="I109" s="26">
        <v>2.0751758220936352</v>
      </c>
      <c r="J109" s="26">
        <v>2.0757882405055468</v>
      </c>
      <c r="K109"/>
      <c r="L109" s="26">
        <f t="shared" si="5"/>
        <v>6.1241841191161939E-4</v>
      </c>
      <c r="M109" s="1"/>
      <c r="N109" s="1"/>
      <c r="O109" s="1"/>
      <c r="Q109" s="1"/>
      <c r="R109" s="1"/>
      <c r="S109" s="1"/>
    </row>
    <row r="110" spans="1:19" s="4" customFormat="1" ht="15.75" x14ac:dyDescent="0.25">
      <c r="A110" s="64" t="s">
        <v>225</v>
      </c>
      <c r="B110" s="140">
        <v>101.32733446262934</v>
      </c>
      <c r="C110" s="59">
        <v>100.27757839219535</v>
      </c>
      <c r="D110" s="59">
        <v>100.30717194983778</v>
      </c>
      <c r="E110" s="59"/>
      <c r="F110" s="59">
        <f t="shared" si="3"/>
        <v>2.9511639707413551E-2</v>
      </c>
      <c r="G110" s="95">
        <f t="shared" si="4"/>
        <v>-1.0067989237078079</v>
      </c>
      <c r="H110" s="59"/>
      <c r="I110" s="59">
        <v>2.0751758220936352</v>
      </c>
      <c r="J110" s="59">
        <v>2.0757882405055468</v>
      </c>
      <c r="K110" s="57"/>
      <c r="L110" s="59">
        <f t="shared" si="5"/>
        <v>6.1241841191161939E-4</v>
      </c>
      <c r="M110" s="1"/>
      <c r="N110" s="1"/>
      <c r="O110" s="1"/>
      <c r="Q110" s="1"/>
      <c r="R110" s="1"/>
      <c r="S110" s="1"/>
    </row>
    <row r="111" spans="1:19" s="57" customFormat="1" ht="15.75" x14ac:dyDescent="0.25">
      <c r="A111" s="34" t="s">
        <v>92</v>
      </c>
      <c r="B111" s="73">
        <v>96.642035605608712</v>
      </c>
      <c r="C111" s="26">
        <v>95.679319648049514</v>
      </c>
      <c r="D111" s="26">
        <v>95.679319648049514</v>
      </c>
      <c r="E111" s="26"/>
      <c r="F111" s="26">
        <f t="shared" si="3"/>
        <v>0</v>
      </c>
      <c r="G111" s="94">
        <f t="shared" si="4"/>
        <v>-0.99616688693106026</v>
      </c>
      <c r="H111" s="26"/>
      <c r="I111" s="26">
        <v>0.29909888786289757</v>
      </c>
      <c r="J111" s="26">
        <v>0.29909888786289757</v>
      </c>
      <c r="K111"/>
      <c r="L111" s="26">
        <f t="shared" si="5"/>
        <v>0</v>
      </c>
      <c r="M111" s="1"/>
      <c r="N111" s="1"/>
      <c r="O111" s="1"/>
      <c r="Q111" s="1"/>
      <c r="R111" s="1"/>
      <c r="S111" s="1"/>
    </row>
    <row r="112" spans="1:19" s="4" customFormat="1" ht="15.75" x14ac:dyDescent="0.25">
      <c r="A112" s="58" t="s">
        <v>93</v>
      </c>
      <c r="B112" s="140">
        <v>96.642035605608712</v>
      </c>
      <c r="C112" s="59">
        <v>95.679319648049514</v>
      </c>
      <c r="D112" s="59">
        <v>95.679319648049514</v>
      </c>
      <c r="E112" s="59"/>
      <c r="F112" s="59">
        <f t="shared" si="3"/>
        <v>0</v>
      </c>
      <c r="G112" s="95">
        <f t="shared" si="4"/>
        <v>-0.99616688693106026</v>
      </c>
      <c r="H112" s="59"/>
      <c r="I112" s="59">
        <v>0.29909888786289757</v>
      </c>
      <c r="J112" s="59">
        <v>0.29909888786289757</v>
      </c>
      <c r="K112" s="57"/>
      <c r="L112" s="59">
        <f t="shared" si="5"/>
        <v>0</v>
      </c>
      <c r="M112" s="1"/>
      <c r="N112" s="1"/>
      <c r="O112" s="1"/>
      <c r="Q112" s="1"/>
      <c r="R112" s="1"/>
      <c r="S112" s="1"/>
    </row>
    <row r="113" spans="1:19" s="57" customFormat="1" ht="15.75" x14ac:dyDescent="0.25">
      <c r="A113" s="36" t="s">
        <v>92</v>
      </c>
      <c r="B113" s="73">
        <v>96.642035605608712</v>
      </c>
      <c r="C113" s="26">
        <v>95.679319648049514</v>
      </c>
      <c r="D113" s="26">
        <v>95.679319648049514</v>
      </c>
      <c r="E113" s="26"/>
      <c r="F113" s="26">
        <f t="shared" si="3"/>
        <v>0</v>
      </c>
      <c r="G113" s="94">
        <f t="shared" si="4"/>
        <v>-0.99616688693106026</v>
      </c>
      <c r="H113" s="26"/>
      <c r="I113" s="26">
        <v>0.29909888786289757</v>
      </c>
      <c r="J113" s="26">
        <v>0.29909888786289757</v>
      </c>
      <c r="K113"/>
      <c r="L113" s="26">
        <f t="shared" si="5"/>
        <v>0</v>
      </c>
      <c r="M113" s="1"/>
      <c r="N113" s="1"/>
      <c r="O113" s="1"/>
      <c r="Q113" s="1"/>
      <c r="R113" s="1"/>
      <c r="S113" s="1"/>
    </row>
    <row r="114" spans="1:19" s="4" customFormat="1" ht="15.75" x14ac:dyDescent="0.25">
      <c r="A114" s="61" t="s">
        <v>94</v>
      </c>
      <c r="B114" s="140">
        <v>87.593592079761237</v>
      </c>
      <c r="C114" s="59">
        <v>86.005389919327854</v>
      </c>
      <c r="D114" s="59">
        <v>85.318292275368975</v>
      </c>
      <c r="E114" s="59"/>
      <c r="F114" s="59">
        <f t="shared" si="3"/>
        <v>-0.79890067890322491</v>
      </c>
      <c r="G114" s="95">
        <f t="shared" si="4"/>
        <v>-2.5975642171637503</v>
      </c>
      <c r="H114" s="59"/>
      <c r="I114" s="59">
        <v>2.1182721800023954</v>
      </c>
      <c r="J114" s="59">
        <v>2.1013492891753383</v>
      </c>
      <c r="K114" s="57"/>
      <c r="L114" s="59">
        <f t="shared" si="5"/>
        <v>-1.6922890827057113E-2</v>
      </c>
      <c r="M114" s="1"/>
      <c r="N114" s="1"/>
      <c r="O114" s="1"/>
      <c r="Q114" s="1"/>
      <c r="R114" s="1"/>
      <c r="S114" s="1"/>
    </row>
    <row r="115" spans="1:19" s="57" customFormat="1" ht="15.75" x14ac:dyDescent="0.25">
      <c r="A115" s="35" t="s">
        <v>164</v>
      </c>
      <c r="B115" s="73">
        <v>86.478702720131409</v>
      </c>
      <c r="C115" s="26">
        <v>84.956812629870129</v>
      </c>
      <c r="D115" s="26">
        <v>84.181686922287554</v>
      </c>
      <c r="E115" s="26"/>
      <c r="F115" s="26">
        <f t="shared" si="3"/>
        <v>-0.91237616335673177</v>
      </c>
      <c r="G115" s="94">
        <f t="shared" si="4"/>
        <v>-2.6561635704430264</v>
      </c>
      <c r="H115" s="26"/>
      <c r="I115" s="26">
        <v>1.8851497091381337</v>
      </c>
      <c r="J115" s="26">
        <v>1.8679500525483683</v>
      </c>
      <c r="K115"/>
      <c r="L115" s="26">
        <f t="shared" si="5"/>
        <v>-1.7199656589765411E-2</v>
      </c>
      <c r="M115" s="1"/>
      <c r="N115" s="1"/>
      <c r="O115" s="1"/>
      <c r="Q115" s="1"/>
      <c r="R115" s="1"/>
      <c r="S115" s="1"/>
    </row>
    <row r="116" spans="1:19" s="4" customFormat="1" ht="15.75" x14ac:dyDescent="0.25">
      <c r="A116" s="64" t="s">
        <v>224</v>
      </c>
      <c r="B116" s="140">
        <v>74.843783216032577</v>
      </c>
      <c r="C116" s="59">
        <v>70.402207592446644</v>
      </c>
      <c r="D116" s="59">
        <v>68.067309240337138</v>
      </c>
      <c r="E116" s="59"/>
      <c r="F116" s="59">
        <f t="shared" si="3"/>
        <v>-3.3165129787208758</v>
      </c>
      <c r="G116" s="95">
        <f t="shared" si="4"/>
        <v>-9.0541574523771864</v>
      </c>
      <c r="H116" s="59"/>
      <c r="I116" s="59">
        <v>0.36597639160741019</v>
      </c>
      <c r="J116" s="59">
        <v>0.35383873708069613</v>
      </c>
      <c r="K116" s="57"/>
      <c r="L116" s="59">
        <f t="shared" si="5"/>
        <v>-1.2137654526714059E-2</v>
      </c>
      <c r="M116" s="1"/>
      <c r="N116" s="1"/>
      <c r="O116" s="1"/>
      <c r="Q116" s="1"/>
      <c r="R116" s="1"/>
      <c r="S116" s="1"/>
    </row>
    <row r="117" spans="1:19" s="57" customFormat="1" ht="15.75" x14ac:dyDescent="0.25">
      <c r="A117" s="36" t="s">
        <v>223</v>
      </c>
      <c r="B117" s="73">
        <v>80.685699567789101</v>
      </c>
      <c r="C117" s="26">
        <v>80.035099586263001</v>
      </c>
      <c r="D117" s="26">
        <v>79.381783214109021</v>
      </c>
      <c r="E117" s="26"/>
      <c r="F117" s="26">
        <f t="shared" si="3"/>
        <v>-0.81628732335096155</v>
      </c>
      <c r="G117" s="94">
        <f t="shared" si="4"/>
        <v>-1.6160439342594812</v>
      </c>
      <c r="H117" s="26"/>
      <c r="I117" s="26">
        <v>0.59532504683338527</v>
      </c>
      <c r="J117" s="26">
        <v>0.59046548394335108</v>
      </c>
      <c r="K117"/>
      <c r="L117" s="26">
        <f t="shared" si="5"/>
        <v>-4.8595628900341969E-3</v>
      </c>
      <c r="M117" s="1"/>
      <c r="N117" s="1"/>
      <c r="O117" s="1"/>
      <c r="Q117" s="1"/>
      <c r="R117" s="1"/>
      <c r="S117" s="1"/>
    </row>
    <row r="118" spans="1:19" s="4" customFormat="1" ht="15.75" x14ac:dyDescent="0.25">
      <c r="A118" s="64" t="s">
        <v>18</v>
      </c>
      <c r="B118" s="140">
        <v>96.855582058986769</v>
      </c>
      <c r="C118" s="59">
        <v>94.54587554743874</v>
      </c>
      <c r="D118" s="59">
        <v>94.465195927040128</v>
      </c>
      <c r="E118" s="59"/>
      <c r="F118" s="59">
        <f t="shared" si="3"/>
        <v>-8.533383389963678E-2</v>
      </c>
      <c r="G118" s="95">
        <f t="shared" si="4"/>
        <v>-2.467990053986624</v>
      </c>
      <c r="H118" s="59"/>
      <c r="I118" s="59">
        <v>0.23723201427380358</v>
      </c>
      <c r="J118" s="59">
        <v>0.23702957510078634</v>
      </c>
      <c r="K118" s="57"/>
      <c r="L118" s="59">
        <f t="shared" si="5"/>
        <v>-2.0243917301723813E-4</v>
      </c>
      <c r="M118" s="1"/>
      <c r="N118" s="1"/>
      <c r="O118" s="1"/>
      <c r="Q118" s="1"/>
      <c r="R118" s="1"/>
      <c r="S118" s="1"/>
    </row>
    <row r="119" spans="1:19" s="57" customFormat="1" ht="15.75" x14ac:dyDescent="0.25">
      <c r="A119" s="36" t="s">
        <v>95</v>
      </c>
      <c r="B119" s="73">
        <v>92.571078900423828</v>
      </c>
      <c r="C119" s="26">
        <v>92.516435584256982</v>
      </c>
      <c r="D119" s="26">
        <v>92.516435584256982</v>
      </c>
      <c r="E119" s="26"/>
      <c r="F119" s="26">
        <f t="shared" si="3"/>
        <v>0</v>
      </c>
      <c r="G119" s="94">
        <f t="shared" si="4"/>
        <v>-5.9028496605972869E-2</v>
      </c>
      <c r="H119" s="26"/>
      <c r="I119" s="26">
        <v>0.406711095757814</v>
      </c>
      <c r="J119" s="26">
        <v>0.406711095757814</v>
      </c>
      <c r="K119"/>
      <c r="L119" s="26">
        <f t="shared" si="5"/>
        <v>0</v>
      </c>
      <c r="M119" s="1"/>
      <c r="N119" s="1"/>
      <c r="O119" s="1"/>
      <c r="Q119" s="1"/>
      <c r="R119" s="1"/>
      <c r="S119" s="1"/>
    </row>
    <row r="120" spans="1:19" s="4" customFormat="1" ht="15.75" x14ac:dyDescent="0.25">
      <c r="A120" s="64" t="s">
        <v>96</v>
      </c>
      <c r="B120" s="140">
        <v>105.64818870305236</v>
      </c>
      <c r="C120" s="59">
        <v>105.72145300463012</v>
      </c>
      <c r="D120" s="59">
        <v>105.72145300463012</v>
      </c>
      <c r="E120" s="59"/>
      <c r="F120" s="59">
        <f t="shared" si="3"/>
        <v>0</v>
      </c>
      <c r="G120" s="95">
        <f t="shared" si="4"/>
        <v>6.9347427984478571E-2</v>
      </c>
      <c r="H120" s="59"/>
      <c r="I120" s="59">
        <v>0.27990516066572085</v>
      </c>
      <c r="J120" s="59">
        <v>0.27990516066572085</v>
      </c>
      <c r="K120" s="57"/>
      <c r="L120" s="59">
        <f t="shared" si="5"/>
        <v>0</v>
      </c>
      <c r="M120" s="1"/>
      <c r="N120" s="1"/>
      <c r="O120" s="1"/>
      <c r="Q120" s="1"/>
      <c r="R120" s="1"/>
      <c r="S120" s="1"/>
    </row>
    <row r="121" spans="1:19" s="57" customFormat="1" ht="15.75" x14ac:dyDescent="0.25">
      <c r="A121" s="35" t="s">
        <v>97</v>
      </c>
      <c r="B121" s="73">
        <v>97.732370506198109</v>
      </c>
      <c r="C121" s="26">
        <v>95.541127890973442</v>
      </c>
      <c r="D121" s="26">
        <v>95.654555451313996</v>
      </c>
      <c r="E121" s="26"/>
      <c r="F121" s="26">
        <f t="shared" si="3"/>
        <v>0.11872118619951078</v>
      </c>
      <c r="G121" s="94">
        <f t="shared" si="4"/>
        <v>-2.1260254346867957</v>
      </c>
      <c r="H121" s="26"/>
      <c r="I121" s="26">
        <v>0.23312247086426199</v>
      </c>
      <c r="J121" s="26">
        <v>0.23339923662696968</v>
      </c>
      <c r="K121"/>
      <c r="L121" s="26">
        <f t="shared" si="5"/>
        <v>2.7676576270768694E-4</v>
      </c>
      <c r="M121" s="1"/>
      <c r="N121" s="1"/>
      <c r="O121" s="1"/>
      <c r="Q121" s="1"/>
      <c r="R121" s="1"/>
      <c r="S121" s="1"/>
    </row>
    <row r="122" spans="1:19" s="4" customFormat="1" ht="15.75" x14ac:dyDescent="0.25">
      <c r="A122" s="64" t="s">
        <v>98</v>
      </c>
      <c r="B122" s="140">
        <v>97.732370506198109</v>
      </c>
      <c r="C122" s="59">
        <v>95.541127890973442</v>
      </c>
      <c r="D122" s="59">
        <v>95.654555451313996</v>
      </c>
      <c r="E122" s="59"/>
      <c r="F122" s="59">
        <f t="shared" si="3"/>
        <v>0.11872118619951078</v>
      </c>
      <c r="G122" s="95">
        <f t="shared" si="4"/>
        <v>-2.1260254346867957</v>
      </c>
      <c r="H122" s="59"/>
      <c r="I122" s="59">
        <v>0.23312247086426199</v>
      </c>
      <c r="J122" s="59">
        <v>0.23339923662696968</v>
      </c>
      <c r="K122" s="57"/>
      <c r="L122" s="59">
        <f t="shared" si="5"/>
        <v>2.7676576270768694E-4</v>
      </c>
      <c r="M122" s="1"/>
      <c r="N122" s="1"/>
      <c r="O122" s="1"/>
      <c r="Q122" s="1"/>
      <c r="R122" s="1"/>
      <c r="S122" s="1"/>
    </row>
    <row r="123" spans="1:19" s="57" customFormat="1" ht="15.75" x14ac:dyDescent="0.25">
      <c r="A123" s="34" t="s">
        <v>144</v>
      </c>
      <c r="B123" s="73">
        <v>104.22523537676388</v>
      </c>
      <c r="C123" s="26">
        <v>94.154969263306398</v>
      </c>
      <c r="D123" s="26">
        <v>94.49627215026419</v>
      </c>
      <c r="E123" s="26"/>
      <c r="F123" s="26">
        <f t="shared" si="3"/>
        <v>0.3624905723279781</v>
      </c>
      <c r="G123" s="94">
        <f t="shared" si="4"/>
        <v>-9.3345562534164159</v>
      </c>
      <c r="H123" s="26"/>
      <c r="I123" s="26">
        <v>0.83543013060964166</v>
      </c>
      <c r="J123" s="26">
        <v>0.83845848607148887</v>
      </c>
      <c r="K123"/>
      <c r="L123" s="26">
        <f t="shared" si="5"/>
        <v>3.0283554618472097E-3</v>
      </c>
      <c r="M123" s="1"/>
      <c r="N123" s="1"/>
      <c r="O123" s="1"/>
      <c r="Q123" s="1"/>
      <c r="R123" s="1"/>
      <c r="S123" s="1"/>
    </row>
    <row r="124" spans="1:19" s="4" customFormat="1" ht="15.75" x14ac:dyDescent="0.25">
      <c r="A124" s="58" t="s">
        <v>165</v>
      </c>
      <c r="B124" s="140">
        <v>104.22523537676388</v>
      </c>
      <c r="C124" s="59">
        <v>94.154969263306398</v>
      </c>
      <c r="D124" s="59">
        <v>94.49627215026419</v>
      </c>
      <c r="E124" s="59"/>
      <c r="F124" s="59">
        <f t="shared" si="3"/>
        <v>0.3624905723279781</v>
      </c>
      <c r="G124" s="95">
        <f t="shared" si="4"/>
        <v>-9.3345562534164159</v>
      </c>
      <c r="H124" s="59"/>
      <c r="I124" s="59">
        <v>0.83543013060964166</v>
      </c>
      <c r="J124" s="59">
        <v>0.83845848607148887</v>
      </c>
      <c r="K124" s="57"/>
      <c r="L124" s="59">
        <f t="shared" si="5"/>
        <v>3.0283554618472097E-3</v>
      </c>
      <c r="M124" s="1"/>
      <c r="N124" s="1"/>
      <c r="O124" s="1"/>
      <c r="Q124" s="1"/>
      <c r="R124" s="1"/>
      <c r="S124" s="1"/>
    </row>
    <row r="125" spans="1:19" s="57" customFormat="1" ht="15.75" x14ac:dyDescent="0.25">
      <c r="A125" s="36" t="s">
        <v>222</v>
      </c>
      <c r="B125" s="73">
        <v>104.22523537676388</v>
      </c>
      <c r="C125" s="26">
        <v>94.154969263306398</v>
      </c>
      <c r="D125" s="26">
        <v>94.49627215026419</v>
      </c>
      <c r="E125" s="26"/>
      <c r="F125" s="26">
        <f t="shared" si="3"/>
        <v>0.3624905723279781</v>
      </c>
      <c r="G125" s="94">
        <f t="shared" si="4"/>
        <v>-9.3345562534164159</v>
      </c>
      <c r="H125" s="26"/>
      <c r="I125" s="26">
        <v>0.83543013060964166</v>
      </c>
      <c r="J125" s="26">
        <v>0.83845848607148887</v>
      </c>
      <c r="K125"/>
      <c r="L125" s="26">
        <f t="shared" si="5"/>
        <v>3.0283554618472097E-3</v>
      </c>
      <c r="M125" s="1"/>
      <c r="N125" s="1"/>
      <c r="O125" s="1"/>
      <c r="Q125" s="1"/>
      <c r="R125" s="1"/>
      <c r="S125" s="1"/>
    </row>
    <row r="126" spans="1:19" s="4" customFormat="1" ht="15.75" x14ac:dyDescent="0.25">
      <c r="A126" s="61" t="s">
        <v>143</v>
      </c>
      <c r="B126" s="140">
        <v>99.503018715632436</v>
      </c>
      <c r="C126" s="59">
        <v>95.019715751799154</v>
      </c>
      <c r="D126" s="59">
        <v>93.544007933973759</v>
      </c>
      <c r="E126" s="59"/>
      <c r="F126" s="59">
        <f t="shared" si="3"/>
        <v>-1.5530543384070783</v>
      </c>
      <c r="G126" s="95">
        <f t="shared" si="4"/>
        <v>-5.9887738669404662</v>
      </c>
      <c r="H126" s="59"/>
      <c r="I126" s="59">
        <v>0.52700608851372088</v>
      </c>
      <c r="J126" s="59">
        <v>0.5188213975923891</v>
      </c>
      <c r="K126" s="57"/>
      <c r="L126" s="59">
        <f t="shared" si="5"/>
        <v>-8.1846909213317831E-3</v>
      </c>
      <c r="M126" s="1"/>
      <c r="N126" s="1"/>
      <c r="O126" s="1"/>
      <c r="Q126" s="1"/>
      <c r="R126" s="1"/>
      <c r="S126" s="1"/>
    </row>
    <row r="127" spans="1:19" s="57" customFormat="1" ht="15.75" x14ac:dyDescent="0.25">
      <c r="A127" s="35" t="s">
        <v>166</v>
      </c>
      <c r="B127" s="73">
        <v>99.503018715632436</v>
      </c>
      <c r="C127" s="26">
        <v>95.019715751799154</v>
      </c>
      <c r="D127" s="26">
        <v>93.544007933973759</v>
      </c>
      <c r="E127" s="26"/>
      <c r="F127" s="26">
        <f t="shared" si="3"/>
        <v>-1.5530543384070783</v>
      </c>
      <c r="G127" s="94">
        <f t="shared" si="4"/>
        <v>-5.9887738669404662</v>
      </c>
      <c r="H127" s="26"/>
      <c r="I127" s="26">
        <v>0.52700608851372088</v>
      </c>
      <c r="J127" s="26">
        <v>0.5188213975923891</v>
      </c>
      <c r="K127"/>
      <c r="L127" s="26">
        <f t="shared" si="5"/>
        <v>-8.1846909213317831E-3</v>
      </c>
      <c r="M127" s="1"/>
      <c r="N127" s="1"/>
      <c r="O127" s="1"/>
      <c r="Q127" s="1"/>
      <c r="R127" s="1"/>
      <c r="S127" s="1"/>
    </row>
    <row r="128" spans="1:19" s="4" customFormat="1" ht="15.75" x14ac:dyDescent="0.25">
      <c r="A128" s="64" t="s">
        <v>221</v>
      </c>
      <c r="B128" s="140">
        <v>99.503018715632436</v>
      </c>
      <c r="C128" s="59">
        <v>95.019715751799154</v>
      </c>
      <c r="D128" s="59">
        <v>93.544007933973759</v>
      </c>
      <c r="E128" s="59"/>
      <c r="F128" s="59">
        <f t="shared" si="3"/>
        <v>-1.5530543384070783</v>
      </c>
      <c r="G128" s="95">
        <f t="shared" si="4"/>
        <v>-5.9887738669404662</v>
      </c>
      <c r="H128" s="59"/>
      <c r="I128" s="59">
        <v>0.52700608851372088</v>
      </c>
      <c r="J128" s="59">
        <v>0.5188213975923891</v>
      </c>
      <c r="K128" s="57"/>
      <c r="L128" s="59">
        <f t="shared" si="5"/>
        <v>-8.1846909213317831E-3</v>
      </c>
      <c r="M128" s="1"/>
      <c r="N128" s="1"/>
      <c r="O128" s="1"/>
      <c r="Q128" s="1"/>
      <c r="R128" s="1"/>
      <c r="S128" s="1"/>
    </row>
    <row r="129" spans="1:19" s="57" customFormat="1" ht="15.75" x14ac:dyDescent="0.25">
      <c r="A129" s="34" t="s">
        <v>142</v>
      </c>
      <c r="B129" s="73">
        <v>108.39463353865867</v>
      </c>
      <c r="C129" s="26">
        <v>111.41026127615591</v>
      </c>
      <c r="D129" s="26">
        <v>111.24553696760486</v>
      </c>
      <c r="E129" s="26"/>
      <c r="F129" s="26">
        <f t="shared" si="3"/>
        <v>-0.14785380328903308</v>
      </c>
      <c r="G129" s="94">
        <f t="shared" si="4"/>
        <v>2.6301149197846874</v>
      </c>
      <c r="H129" s="26"/>
      <c r="I129" s="26">
        <v>2.7042102690759244</v>
      </c>
      <c r="J129" s="26">
        <v>2.7002119913441627</v>
      </c>
      <c r="K129"/>
      <c r="L129" s="26">
        <f t="shared" si="5"/>
        <v>-3.9982777317617568E-3</v>
      </c>
      <c r="M129" s="1"/>
      <c r="N129" s="1"/>
      <c r="O129" s="1"/>
      <c r="Q129" s="1"/>
      <c r="R129" s="1"/>
      <c r="S129" s="1"/>
    </row>
    <row r="130" spans="1:19" s="4" customFormat="1" ht="15.75" x14ac:dyDescent="0.25">
      <c r="A130" s="58" t="s">
        <v>99</v>
      </c>
      <c r="B130" s="140">
        <v>100.15790994845916</v>
      </c>
      <c r="C130" s="59">
        <v>98.944770840234753</v>
      </c>
      <c r="D130" s="59">
        <v>98.712420026930957</v>
      </c>
      <c r="E130" s="59"/>
      <c r="F130" s="59">
        <f t="shared" si="3"/>
        <v>-0.23482879522654931</v>
      </c>
      <c r="G130" s="95">
        <f t="shared" si="4"/>
        <v>-1.4432109478642818</v>
      </c>
      <c r="H130" s="59"/>
      <c r="I130" s="59">
        <v>1.7026352019155606</v>
      </c>
      <c r="J130" s="59">
        <v>1.6986369241837991</v>
      </c>
      <c r="K130" s="57"/>
      <c r="L130" s="59">
        <f t="shared" si="5"/>
        <v>-3.9982777317615348E-3</v>
      </c>
      <c r="M130" s="1"/>
      <c r="N130" s="1"/>
      <c r="O130" s="1"/>
      <c r="Q130" s="1"/>
      <c r="R130" s="1"/>
      <c r="S130" s="1"/>
    </row>
    <row r="131" spans="1:19" s="57" customFormat="1" ht="15.75" x14ac:dyDescent="0.25">
      <c r="A131" s="36" t="s">
        <v>220</v>
      </c>
      <c r="B131" s="73">
        <v>96.97458735637845</v>
      </c>
      <c r="C131" s="26">
        <v>95.847753258886812</v>
      </c>
      <c r="D131" s="26">
        <v>95.765060988331456</v>
      </c>
      <c r="E131" s="26"/>
      <c r="F131" s="26">
        <f t="shared" si="3"/>
        <v>-8.6274605031166907E-2</v>
      </c>
      <c r="G131" s="94">
        <f t="shared" si="4"/>
        <v>-1.2472611650328758</v>
      </c>
      <c r="H131" s="26"/>
      <c r="I131" s="26">
        <v>1.1911677989209117</v>
      </c>
      <c r="J131" s="26">
        <v>1.1901401236071343</v>
      </c>
      <c r="K131"/>
      <c r="L131" s="26">
        <f t="shared" si="5"/>
        <v>-1.0276753137774541E-3</v>
      </c>
      <c r="M131" s="1"/>
      <c r="N131" s="1"/>
      <c r="O131" s="1"/>
      <c r="Q131" s="1"/>
      <c r="R131" s="1"/>
      <c r="S131" s="1"/>
    </row>
    <row r="132" spans="1:19" s="4" customFormat="1" ht="15.75" x14ac:dyDescent="0.25">
      <c r="A132" s="64" t="s">
        <v>100</v>
      </c>
      <c r="B132" s="140">
        <v>108.43395863037463</v>
      </c>
      <c r="C132" s="59">
        <v>106.99644249165554</v>
      </c>
      <c r="D132" s="59">
        <v>106.37500720776372</v>
      </c>
      <c r="E132" s="59"/>
      <c r="F132" s="59">
        <f t="shared" si="3"/>
        <v>-0.58079994943784907</v>
      </c>
      <c r="G132" s="95">
        <f t="shared" si="4"/>
        <v>-1.8988068393125723</v>
      </c>
      <c r="H132" s="59"/>
      <c r="I132" s="59">
        <v>0.51146740299464877</v>
      </c>
      <c r="J132" s="59">
        <v>0.50849680057666469</v>
      </c>
      <c r="K132" s="57"/>
      <c r="L132" s="59">
        <f t="shared" si="5"/>
        <v>-2.9706024179840806E-3</v>
      </c>
      <c r="M132" s="1"/>
      <c r="N132" s="1"/>
      <c r="O132" s="1"/>
      <c r="Q132" s="1"/>
      <c r="R132" s="1"/>
      <c r="S132" s="1"/>
    </row>
    <row r="133" spans="1:19" s="57" customFormat="1" ht="15.75" x14ac:dyDescent="0.25">
      <c r="A133" s="35" t="s">
        <v>167</v>
      </c>
      <c r="B133" s="73">
        <v>128.4576044563841</v>
      </c>
      <c r="C133" s="26">
        <v>141.77364173348306</v>
      </c>
      <c r="D133" s="26">
        <v>141.77364173348306</v>
      </c>
      <c r="E133" s="26"/>
      <c r="F133" s="26">
        <f t="shared" si="3"/>
        <v>0</v>
      </c>
      <c r="G133" s="94">
        <f t="shared" si="4"/>
        <v>10.366094972306783</v>
      </c>
      <c r="H133" s="26"/>
      <c r="I133" s="26">
        <v>1.0015750671603638</v>
      </c>
      <c r="J133" s="26">
        <v>1.0015750671603636</v>
      </c>
      <c r="K133"/>
      <c r="L133" s="26">
        <f t="shared" si="5"/>
        <v>0</v>
      </c>
      <c r="M133" s="1"/>
      <c r="N133" s="1"/>
      <c r="O133" s="1"/>
      <c r="Q133" s="1"/>
      <c r="R133" s="1"/>
      <c r="S133" s="1"/>
    </row>
    <row r="134" spans="1:19" s="4" customFormat="1" ht="15.75" x14ac:dyDescent="0.25">
      <c r="A134" s="64" t="s">
        <v>101</v>
      </c>
      <c r="B134" s="140">
        <v>128.4576044563841</v>
      </c>
      <c r="C134" s="59">
        <v>141.77364173348306</v>
      </c>
      <c r="D134" s="59">
        <v>141.77364173348306</v>
      </c>
      <c r="E134" s="59"/>
      <c r="F134" s="59">
        <f t="shared" si="3"/>
        <v>0</v>
      </c>
      <c r="G134" s="95">
        <f t="shared" si="4"/>
        <v>10.366094972306783</v>
      </c>
      <c r="H134" s="59"/>
      <c r="I134" s="59">
        <v>1.0015750671603638</v>
      </c>
      <c r="J134" s="59">
        <v>1.0015750671603636</v>
      </c>
      <c r="K134" s="57"/>
      <c r="L134" s="59">
        <f t="shared" si="5"/>
        <v>0</v>
      </c>
      <c r="M134" s="1"/>
      <c r="N134" s="1"/>
      <c r="O134" s="1"/>
      <c r="Q134" s="1"/>
      <c r="R134" s="1"/>
      <c r="S134" s="1"/>
    </row>
    <row r="135" spans="1:19" s="63" customFormat="1" ht="15.75" x14ac:dyDescent="0.25">
      <c r="A135" s="33" t="s">
        <v>2</v>
      </c>
      <c r="B135" s="142">
        <v>125.99723945717639</v>
      </c>
      <c r="C135" s="37">
        <v>125.69250130325075</v>
      </c>
      <c r="D135" s="37">
        <v>125.72174159517944</v>
      </c>
      <c r="E135" s="37"/>
      <c r="F135" s="37">
        <f t="shared" ref="F135:F198" si="6">((D135/C135-1)*100)</f>
        <v>2.3263354317482055E-2</v>
      </c>
      <c r="G135" s="97">
        <f t="shared" si="4"/>
        <v>-0.21865388732630331</v>
      </c>
      <c r="H135" s="37"/>
      <c r="I135" s="37">
        <v>6.8121925366871565</v>
      </c>
      <c r="J135" s="37">
        <v>6.8137772811737554</v>
      </c>
      <c r="K135" s="2"/>
      <c r="L135" s="37">
        <f t="shared" si="5"/>
        <v>1.5847444865988436E-3</v>
      </c>
      <c r="M135" s="1"/>
      <c r="N135" s="1"/>
      <c r="O135" s="1"/>
      <c r="Q135" s="1"/>
      <c r="R135" s="1"/>
      <c r="S135" s="1"/>
    </row>
    <row r="136" spans="1:19" s="4" customFormat="1" ht="15.75" x14ac:dyDescent="0.25">
      <c r="A136" s="61" t="s">
        <v>141</v>
      </c>
      <c r="B136" s="140">
        <v>104.17277412762029</v>
      </c>
      <c r="C136" s="59">
        <v>103.65589310194214</v>
      </c>
      <c r="D136" s="59">
        <v>103.70548896609152</v>
      </c>
      <c r="E136" s="59"/>
      <c r="F136" s="59">
        <f t="shared" si="6"/>
        <v>4.7846642062698841E-2</v>
      </c>
      <c r="G136" s="95">
        <f t="shared" ref="G136:G199" si="7">((D136/B136-1)*100)</f>
        <v>-0.44856745482874105</v>
      </c>
      <c r="H136" s="59"/>
      <c r="I136" s="59">
        <v>3.3121331367874309</v>
      </c>
      <c r="J136" s="59">
        <v>3.3137178812740293</v>
      </c>
      <c r="K136" s="57"/>
      <c r="L136" s="59">
        <f t="shared" ref="L136:L199" si="8">J136-I136</f>
        <v>1.5847444865983995E-3</v>
      </c>
      <c r="M136" s="1"/>
      <c r="N136" s="1"/>
      <c r="O136" s="1"/>
      <c r="Q136" s="1"/>
      <c r="R136" s="1"/>
      <c r="S136" s="1"/>
    </row>
    <row r="137" spans="1:19" s="57" customFormat="1" ht="15.75" x14ac:dyDescent="0.25">
      <c r="A137" s="35" t="s">
        <v>102</v>
      </c>
      <c r="B137" s="73">
        <v>107.60076887282239</v>
      </c>
      <c r="C137" s="26">
        <v>106.98514444514331</v>
      </c>
      <c r="D137" s="26">
        <v>107.05039813547641</v>
      </c>
      <c r="E137" s="26"/>
      <c r="F137" s="26">
        <f t="shared" si="6"/>
        <v>6.0993225434735621E-2</v>
      </c>
      <c r="G137" s="94">
        <f t="shared" si="7"/>
        <v>-0.5114933128372634</v>
      </c>
      <c r="H137" s="26"/>
      <c r="I137" s="26">
        <v>2.5982303367347868</v>
      </c>
      <c r="J137" s="26">
        <v>2.5998150812213847</v>
      </c>
      <c r="K137"/>
      <c r="L137" s="26">
        <f t="shared" si="8"/>
        <v>1.5847444865979554E-3</v>
      </c>
      <c r="M137" s="1"/>
      <c r="N137" s="1"/>
      <c r="O137" s="1"/>
      <c r="Q137" s="1"/>
      <c r="R137" s="1"/>
      <c r="S137" s="1"/>
    </row>
    <row r="138" spans="1:19" s="4" customFormat="1" ht="15.75" x14ac:dyDescent="0.25">
      <c r="A138" s="64" t="s">
        <v>103</v>
      </c>
      <c r="B138" s="140">
        <v>107.60076887282239</v>
      </c>
      <c r="C138" s="59">
        <v>106.98514444514331</v>
      </c>
      <c r="D138" s="59">
        <v>107.05039813547641</v>
      </c>
      <c r="E138" s="59"/>
      <c r="F138" s="59">
        <f t="shared" si="6"/>
        <v>6.0993225434735621E-2</v>
      </c>
      <c r="G138" s="95">
        <f t="shared" si="7"/>
        <v>-0.5114933128372634</v>
      </c>
      <c r="H138" s="59"/>
      <c r="I138" s="59">
        <v>2.5982303367347868</v>
      </c>
      <c r="J138" s="59">
        <v>2.5998150812213847</v>
      </c>
      <c r="K138" s="57"/>
      <c r="L138" s="59">
        <f t="shared" si="8"/>
        <v>1.5847444865979554E-3</v>
      </c>
      <c r="M138" s="1"/>
      <c r="N138" s="1"/>
      <c r="O138" s="1"/>
      <c r="Q138" s="1"/>
      <c r="R138" s="1"/>
      <c r="S138" s="1"/>
    </row>
    <row r="139" spans="1:19" s="57" customFormat="1" ht="15.75" x14ac:dyDescent="0.25">
      <c r="A139" s="35" t="s">
        <v>168</v>
      </c>
      <c r="B139" s="73">
        <v>93.314666514675437</v>
      </c>
      <c r="C139" s="26">
        <v>93.110553321122765</v>
      </c>
      <c r="D139" s="26">
        <v>93.110553321122765</v>
      </c>
      <c r="E139" s="26"/>
      <c r="F139" s="26">
        <f t="shared" si="6"/>
        <v>0</v>
      </c>
      <c r="G139" s="94">
        <f t="shared" si="7"/>
        <v>-0.21873645502507033</v>
      </c>
      <c r="H139" s="26"/>
      <c r="I139" s="26">
        <v>0.71390280005264428</v>
      </c>
      <c r="J139" s="26">
        <v>0.71390280005264428</v>
      </c>
      <c r="K139"/>
      <c r="L139" s="26">
        <f t="shared" si="8"/>
        <v>0</v>
      </c>
      <c r="M139" s="1"/>
      <c r="N139" s="1"/>
      <c r="O139" s="1"/>
      <c r="Q139" s="1"/>
      <c r="R139" s="1"/>
      <c r="S139" s="1"/>
    </row>
    <row r="140" spans="1:19" s="4" customFormat="1" ht="15.75" x14ac:dyDescent="0.25">
      <c r="A140" s="64" t="s">
        <v>219</v>
      </c>
      <c r="B140" s="140">
        <v>93.314666514675437</v>
      </c>
      <c r="C140" s="59">
        <v>93.110553321122765</v>
      </c>
      <c r="D140" s="59">
        <v>93.110553321122765</v>
      </c>
      <c r="E140" s="59"/>
      <c r="F140" s="59">
        <f t="shared" si="6"/>
        <v>0</v>
      </c>
      <c r="G140" s="95">
        <f t="shared" si="7"/>
        <v>-0.21873645502507033</v>
      </c>
      <c r="H140" s="59"/>
      <c r="I140" s="59">
        <v>0.71390280005264428</v>
      </c>
      <c r="J140" s="59">
        <v>0.71390280005264428</v>
      </c>
      <c r="K140" s="57"/>
      <c r="L140" s="59">
        <f t="shared" si="8"/>
        <v>0</v>
      </c>
      <c r="M140" s="1"/>
      <c r="N140" s="1"/>
      <c r="O140" s="1"/>
      <c r="Q140" s="1"/>
      <c r="R140" s="1"/>
      <c r="S140" s="1"/>
    </row>
    <row r="141" spans="1:19" s="57" customFormat="1" ht="15.75" x14ac:dyDescent="0.25">
      <c r="A141" s="34" t="s">
        <v>104</v>
      </c>
      <c r="B141" s="73">
        <v>157.34756115310969</v>
      </c>
      <c r="C141" s="26">
        <v>157.34756115310969</v>
      </c>
      <c r="D141" s="26">
        <v>157.34756115310969</v>
      </c>
      <c r="E141" s="26"/>
      <c r="F141" s="26">
        <f t="shared" si="6"/>
        <v>0</v>
      </c>
      <c r="G141" s="94">
        <f t="shared" si="7"/>
        <v>0</v>
      </c>
      <c r="H141" s="26"/>
      <c r="I141" s="26">
        <v>3.5000593998997265</v>
      </c>
      <c r="J141" s="26">
        <v>3.500059399899726</v>
      </c>
      <c r="K141"/>
      <c r="L141" s="26">
        <f t="shared" si="8"/>
        <v>0</v>
      </c>
      <c r="M141" s="1"/>
      <c r="N141" s="1"/>
      <c r="O141" s="1"/>
      <c r="Q141" s="1"/>
      <c r="R141" s="1"/>
      <c r="S141" s="1"/>
    </row>
    <row r="142" spans="1:19" s="4" customFormat="1" ht="15.75" x14ac:dyDescent="0.25">
      <c r="A142" s="58" t="s">
        <v>19</v>
      </c>
      <c r="B142" s="140">
        <v>163.57117066583655</v>
      </c>
      <c r="C142" s="59">
        <v>163.57117066583655</v>
      </c>
      <c r="D142" s="59">
        <v>163.57117066583655</v>
      </c>
      <c r="E142" s="59"/>
      <c r="F142" s="59">
        <f t="shared" si="6"/>
        <v>0</v>
      </c>
      <c r="G142" s="95">
        <f t="shared" si="7"/>
        <v>0</v>
      </c>
      <c r="H142" s="59"/>
      <c r="I142" s="59">
        <v>2.8659697635359938</v>
      </c>
      <c r="J142" s="59">
        <v>2.8659697635359938</v>
      </c>
      <c r="K142" s="57"/>
      <c r="L142" s="59">
        <f t="shared" si="8"/>
        <v>0</v>
      </c>
      <c r="M142" s="1"/>
      <c r="N142" s="1"/>
      <c r="O142" s="1"/>
      <c r="Q142" s="1"/>
      <c r="R142" s="1"/>
      <c r="S142" s="1"/>
    </row>
    <row r="143" spans="1:19" s="57" customFormat="1" ht="15.75" x14ac:dyDescent="0.25">
      <c r="A143" s="36" t="s">
        <v>105</v>
      </c>
      <c r="B143" s="73">
        <v>163.57117066583655</v>
      </c>
      <c r="C143" s="26">
        <v>163.57117066583655</v>
      </c>
      <c r="D143" s="26">
        <v>163.57117066583655</v>
      </c>
      <c r="E143" s="26"/>
      <c r="F143" s="26">
        <f t="shared" si="6"/>
        <v>0</v>
      </c>
      <c r="G143" s="94">
        <f t="shared" si="7"/>
        <v>0</v>
      </c>
      <c r="H143" s="26"/>
      <c r="I143" s="26">
        <v>2.8659697635359938</v>
      </c>
      <c r="J143" s="26">
        <v>2.8659697635359938</v>
      </c>
      <c r="K143"/>
      <c r="L143" s="26">
        <f t="shared" si="8"/>
        <v>0</v>
      </c>
      <c r="M143" s="1"/>
      <c r="N143" s="1"/>
      <c r="O143" s="1"/>
      <c r="Q143" s="1"/>
      <c r="R143" s="1"/>
      <c r="S143" s="1"/>
    </row>
    <row r="144" spans="1:19" s="4" customFormat="1" ht="15.75" x14ac:dyDescent="0.25">
      <c r="A144" s="58" t="s">
        <v>106</v>
      </c>
      <c r="B144" s="140">
        <v>146.66666666666663</v>
      </c>
      <c r="C144" s="59">
        <v>146.66666666666663</v>
      </c>
      <c r="D144" s="59">
        <v>146.66666666666663</v>
      </c>
      <c r="E144" s="59"/>
      <c r="F144" s="59">
        <f t="shared" si="6"/>
        <v>0</v>
      </c>
      <c r="G144" s="95">
        <f t="shared" si="7"/>
        <v>0</v>
      </c>
      <c r="H144" s="59"/>
      <c r="I144" s="59">
        <v>0.10298628775933032</v>
      </c>
      <c r="J144" s="59">
        <v>0.1029862877593303</v>
      </c>
      <c r="K144" s="57"/>
      <c r="L144" s="59">
        <f t="shared" si="8"/>
        <v>0</v>
      </c>
      <c r="M144" s="1"/>
      <c r="N144" s="1"/>
      <c r="O144" s="1"/>
      <c r="Q144" s="1"/>
      <c r="R144" s="1"/>
      <c r="S144" s="1"/>
    </row>
    <row r="145" spans="1:19" s="57" customFormat="1" ht="15.75" x14ac:dyDescent="0.25">
      <c r="A145" s="36" t="s">
        <v>107</v>
      </c>
      <c r="B145" s="73">
        <v>146.66666666666663</v>
      </c>
      <c r="C145" s="26">
        <v>146.66666666666663</v>
      </c>
      <c r="D145" s="26">
        <v>146.66666666666663</v>
      </c>
      <c r="E145" s="26"/>
      <c r="F145" s="26">
        <f t="shared" si="6"/>
        <v>0</v>
      </c>
      <c r="G145" s="94">
        <f t="shared" si="7"/>
        <v>0</v>
      </c>
      <c r="H145" s="26"/>
      <c r="I145" s="26">
        <v>0.10298628775933032</v>
      </c>
      <c r="J145" s="26">
        <v>0.1029862877593303</v>
      </c>
      <c r="K145"/>
      <c r="L145" s="26">
        <f t="shared" si="8"/>
        <v>0</v>
      </c>
      <c r="M145" s="1"/>
      <c r="N145" s="1"/>
      <c r="O145" s="1"/>
      <c r="Q145" s="1"/>
      <c r="R145" s="1"/>
      <c r="S145" s="1"/>
    </row>
    <row r="146" spans="1:19" s="4" customFormat="1" ht="15.75" x14ac:dyDescent="0.25">
      <c r="A146" s="58" t="s">
        <v>108</v>
      </c>
      <c r="B146" s="140">
        <v>132.09195402298855</v>
      </c>
      <c r="C146" s="59">
        <v>132.09195402298855</v>
      </c>
      <c r="D146" s="59">
        <v>132.09195402298855</v>
      </c>
      <c r="E146" s="59"/>
      <c r="F146" s="59">
        <f t="shared" si="6"/>
        <v>0</v>
      </c>
      <c r="G146" s="95">
        <f t="shared" si="7"/>
        <v>0</v>
      </c>
      <c r="H146" s="59"/>
      <c r="I146" s="59">
        <v>0.531103348604402</v>
      </c>
      <c r="J146" s="59">
        <v>0.53110334860440189</v>
      </c>
      <c r="K146" s="57"/>
      <c r="L146" s="59">
        <f t="shared" si="8"/>
        <v>0</v>
      </c>
      <c r="M146" s="1"/>
      <c r="N146" s="1"/>
      <c r="O146" s="1"/>
      <c r="Q146" s="1"/>
      <c r="R146" s="1"/>
      <c r="S146" s="1"/>
    </row>
    <row r="147" spans="1:19" s="57" customFormat="1" ht="15.75" x14ac:dyDescent="0.25">
      <c r="A147" s="36" t="s">
        <v>218</v>
      </c>
      <c r="B147" s="73">
        <v>132.09195402298855</v>
      </c>
      <c r="C147" s="26">
        <v>132.09195402298855</v>
      </c>
      <c r="D147" s="26">
        <v>132.09195402298855</v>
      </c>
      <c r="E147" s="26"/>
      <c r="F147" s="26">
        <f t="shared" si="6"/>
        <v>0</v>
      </c>
      <c r="G147" s="94">
        <f t="shared" si="7"/>
        <v>0</v>
      </c>
      <c r="H147" s="26"/>
      <c r="I147" s="26">
        <v>0.531103348604402</v>
      </c>
      <c r="J147" s="26">
        <v>0.53110334860440189</v>
      </c>
      <c r="K147"/>
      <c r="L147" s="26">
        <f t="shared" si="8"/>
        <v>0</v>
      </c>
      <c r="M147" s="1"/>
      <c r="N147" s="1"/>
      <c r="O147" s="1"/>
      <c r="Q147" s="1"/>
      <c r="R147" s="1"/>
      <c r="S147" s="1"/>
    </row>
    <row r="148" spans="1:19" s="4" customFormat="1" ht="15.75" x14ac:dyDescent="0.25">
      <c r="A148" s="55" t="s">
        <v>3</v>
      </c>
      <c r="B148" s="141">
        <v>102.92157333282107</v>
      </c>
      <c r="C148" s="60">
        <v>101.50327625840072</v>
      </c>
      <c r="D148" s="60">
        <v>101.23086820908144</v>
      </c>
      <c r="E148" s="60"/>
      <c r="F148" s="60">
        <f t="shared" si="6"/>
        <v>-0.26837365192607932</v>
      </c>
      <c r="G148" s="96">
        <f t="shared" si="7"/>
        <v>-1.6427120855142197</v>
      </c>
      <c r="H148" s="60"/>
      <c r="I148" s="60">
        <v>5.5196185483345772</v>
      </c>
      <c r="J148" s="60">
        <v>5.5048053464640239</v>
      </c>
      <c r="K148" s="57"/>
      <c r="L148" s="60">
        <f t="shared" si="8"/>
        <v>-1.481320187055335E-2</v>
      </c>
      <c r="M148" s="1"/>
      <c r="N148" s="1"/>
      <c r="O148" s="1"/>
      <c r="Q148" s="1"/>
      <c r="R148" s="1"/>
      <c r="S148" s="1"/>
    </row>
    <row r="149" spans="1:19" s="57" customFormat="1" ht="15.75" x14ac:dyDescent="0.25">
      <c r="A149" s="34" t="s">
        <v>150</v>
      </c>
      <c r="B149" s="73">
        <v>94.289095985040177</v>
      </c>
      <c r="C149" s="26">
        <v>93.164908641159087</v>
      </c>
      <c r="D149" s="26">
        <v>92.589575280687299</v>
      </c>
      <c r="E149" s="26"/>
      <c r="F149" s="26">
        <f t="shared" si="6"/>
        <v>-0.61754298787302098</v>
      </c>
      <c r="G149" s="94">
        <f t="shared" si="7"/>
        <v>-1.8024573113125664</v>
      </c>
      <c r="H149" s="26"/>
      <c r="I149" s="26">
        <v>2.398732098242168</v>
      </c>
      <c r="J149" s="26">
        <v>2.3839188963716142</v>
      </c>
      <c r="K149"/>
      <c r="L149" s="26">
        <f t="shared" si="8"/>
        <v>-1.4813201870553794E-2</v>
      </c>
      <c r="M149" s="1"/>
      <c r="N149" s="1"/>
      <c r="O149" s="1"/>
      <c r="Q149" s="1"/>
      <c r="R149" s="1"/>
      <c r="S149" s="1"/>
    </row>
    <row r="150" spans="1:19" s="4" customFormat="1" ht="15.75" x14ac:dyDescent="0.25">
      <c r="A150" s="58" t="s">
        <v>109</v>
      </c>
      <c r="B150" s="140">
        <v>101.30719718668522</v>
      </c>
      <c r="C150" s="59">
        <v>99.211831679691684</v>
      </c>
      <c r="D150" s="59">
        <v>97.867146477822402</v>
      </c>
      <c r="E150" s="59"/>
      <c r="F150" s="59">
        <f t="shared" si="6"/>
        <v>-1.3553677813455178</v>
      </c>
      <c r="G150" s="95">
        <f t="shared" si="7"/>
        <v>-3.3956627015587215</v>
      </c>
      <c r="H150" s="59"/>
      <c r="I150" s="59">
        <v>1.7189373133300276</v>
      </c>
      <c r="J150" s="59">
        <v>1.6956393908036265</v>
      </c>
      <c r="K150" s="57"/>
      <c r="L150" s="59">
        <f t="shared" si="8"/>
        <v>-2.3297922526401171E-2</v>
      </c>
      <c r="M150" s="1"/>
      <c r="N150" s="1"/>
      <c r="O150" s="1"/>
      <c r="Q150" s="1"/>
      <c r="R150" s="1"/>
      <c r="S150" s="1"/>
    </row>
    <row r="151" spans="1:19" s="57" customFormat="1" ht="15.75" x14ac:dyDescent="0.25">
      <c r="A151" s="36" t="s">
        <v>110</v>
      </c>
      <c r="B151" s="73">
        <v>101.30719718668522</v>
      </c>
      <c r="C151" s="26">
        <v>99.211831679691684</v>
      </c>
      <c r="D151" s="26">
        <v>97.867146477822402</v>
      </c>
      <c r="E151" s="26"/>
      <c r="F151" s="26">
        <f t="shared" si="6"/>
        <v>-1.3553677813455178</v>
      </c>
      <c r="G151" s="94">
        <f t="shared" si="7"/>
        <v>-3.3956627015587215</v>
      </c>
      <c r="H151" s="26"/>
      <c r="I151" s="26">
        <v>1.7189373133300276</v>
      </c>
      <c r="J151" s="26">
        <v>1.6956393908036265</v>
      </c>
      <c r="K151"/>
      <c r="L151" s="26">
        <f t="shared" si="8"/>
        <v>-2.3297922526401171E-2</v>
      </c>
      <c r="M151" s="1"/>
      <c r="N151" s="1"/>
      <c r="O151" s="1"/>
      <c r="Q151" s="1"/>
      <c r="R151" s="1"/>
      <c r="S151" s="1"/>
    </row>
    <row r="152" spans="1:19" s="4" customFormat="1" ht="15.75" x14ac:dyDescent="0.25">
      <c r="A152" s="58" t="s">
        <v>169</v>
      </c>
      <c r="B152" s="140">
        <v>62.537691983754925</v>
      </c>
      <c r="C152" s="59">
        <v>64.876469063665212</v>
      </c>
      <c r="D152" s="59">
        <v>66.527627731422186</v>
      </c>
      <c r="E152" s="59"/>
      <c r="F152" s="59">
        <f t="shared" si="6"/>
        <v>2.5450809693983834</v>
      </c>
      <c r="G152" s="95">
        <f t="shared" si="7"/>
        <v>6.3800495686724412</v>
      </c>
      <c r="H152" s="59"/>
      <c r="I152" s="59">
        <v>0.33508109778639883</v>
      </c>
      <c r="J152" s="59">
        <v>0.34360918303821164</v>
      </c>
      <c r="K152" s="57"/>
      <c r="L152" s="59">
        <f t="shared" si="8"/>
        <v>8.5280852518128114E-3</v>
      </c>
      <c r="M152" s="1"/>
      <c r="N152" s="1"/>
      <c r="O152" s="1"/>
      <c r="Q152" s="1"/>
      <c r="R152" s="1"/>
      <c r="S152" s="1"/>
    </row>
    <row r="153" spans="1:19" s="57" customFormat="1" ht="15.75" x14ac:dyDescent="0.25">
      <c r="A153" s="36" t="s">
        <v>217</v>
      </c>
      <c r="B153" s="73">
        <v>62.537691983754925</v>
      </c>
      <c r="C153" s="26">
        <v>64.876469063665212</v>
      </c>
      <c r="D153" s="26">
        <v>66.527627731422186</v>
      </c>
      <c r="E153" s="26"/>
      <c r="F153" s="26">
        <f t="shared" si="6"/>
        <v>2.5450809693983834</v>
      </c>
      <c r="G153" s="94">
        <f t="shared" si="7"/>
        <v>6.3800495686724412</v>
      </c>
      <c r="H153" s="26"/>
      <c r="I153" s="26">
        <v>0.33508109778639883</v>
      </c>
      <c r="J153" s="26">
        <v>0.34360918303821164</v>
      </c>
      <c r="K153"/>
      <c r="L153" s="26">
        <f t="shared" si="8"/>
        <v>8.5280852518128114E-3</v>
      </c>
      <c r="M153" s="1"/>
      <c r="N153" s="1"/>
      <c r="O153" s="1"/>
      <c r="Q153" s="1"/>
      <c r="R153" s="1"/>
      <c r="S153" s="1"/>
    </row>
    <row r="154" spans="1:19" s="4" customFormat="1" ht="15.75" x14ac:dyDescent="0.25">
      <c r="A154" s="58" t="s">
        <v>170</v>
      </c>
      <c r="B154" s="140">
        <v>107.30930262755987</v>
      </c>
      <c r="C154" s="59">
        <v>105.85979965943839</v>
      </c>
      <c r="D154" s="59">
        <v>105.84648261514137</v>
      </c>
      <c r="E154" s="59"/>
      <c r="F154" s="59">
        <f t="shared" si="6"/>
        <v>-1.2579888059360833E-2</v>
      </c>
      <c r="G154" s="95">
        <f t="shared" si="7"/>
        <v>-1.3631809886003432</v>
      </c>
      <c r="H154" s="59"/>
      <c r="I154" s="59">
        <v>0.3447136871257418</v>
      </c>
      <c r="J154" s="59">
        <v>0.34467032252977609</v>
      </c>
      <c r="K154" s="57"/>
      <c r="L154" s="59">
        <f t="shared" si="8"/>
        <v>-4.3364595965711406E-5</v>
      </c>
      <c r="M154" s="1"/>
      <c r="N154" s="1"/>
      <c r="O154" s="1"/>
      <c r="Q154" s="1"/>
      <c r="R154" s="1"/>
      <c r="S154" s="1"/>
    </row>
    <row r="155" spans="1:19" s="57" customFormat="1" ht="15.75" x14ac:dyDescent="0.25">
      <c r="A155" s="36" t="s">
        <v>216</v>
      </c>
      <c r="B155" s="73">
        <v>107.30930262755987</v>
      </c>
      <c r="C155" s="26">
        <v>105.85979965943839</v>
      </c>
      <c r="D155" s="26">
        <v>105.84648261514137</v>
      </c>
      <c r="E155" s="26"/>
      <c r="F155" s="26">
        <f t="shared" si="6"/>
        <v>-1.2579888059360833E-2</v>
      </c>
      <c r="G155" s="94">
        <f t="shared" si="7"/>
        <v>-1.3631809886003432</v>
      </c>
      <c r="H155" s="26"/>
      <c r="I155" s="26">
        <v>0.3447136871257418</v>
      </c>
      <c r="J155" s="26">
        <v>0.34467032252977609</v>
      </c>
      <c r="K155"/>
      <c r="L155" s="26">
        <f t="shared" si="8"/>
        <v>-4.3364595965711406E-5</v>
      </c>
      <c r="M155" s="1"/>
      <c r="N155" s="1"/>
      <c r="O155" s="1"/>
      <c r="Q155" s="1"/>
      <c r="R155" s="1"/>
      <c r="S155" s="1"/>
    </row>
    <row r="156" spans="1:19" s="4" customFormat="1" ht="15.75" x14ac:dyDescent="0.25">
      <c r="A156" s="61" t="s">
        <v>111</v>
      </c>
      <c r="B156" s="140">
        <v>110.68439878360643</v>
      </c>
      <c r="C156" s="59">
        <v>109.00162114241796</v>
      </c>
      <c r="D156" s="59">
        <v>109.00162114241796</v>
      </c>
      <c r="E156" s="59"/>
      <c r="F156" s="59">
        <f t="shared" si="6"/>
        <v>0</v>
      </c>
      <c r="G156" s="95">
        <f t="shared" si="7"/>
        <v>-1.5203386020810172</v>
      </c>
      <c r="H156" s="59"/>
      <c r="I156" s="59">
        <v>3.1208864500924096</v>
      </c>
      <c r="J156" s="59">
        <v>3.1208864500924096</v>
      </c>
      <c r="K156" s="57"/>
      <c r="L156" s="59">
        <f t="shared" si="8"/>
        <v>0</v>
      </c>
      <c r="M156" s="1"/>
      <c r="N156" s="1"/>
      <c r="O156" s="1"/>
      <c r="Q156" s="1"/>
      <c r="R156" s="1"/>
      <c r="S156" s="1"/>
    </row>
    <row r="157" spans="1:19" s="57" customFormat="1" ht="15.75" x14ac:dyDescent="0.25">
      <c r="A157" s="35" t="s">
        <v>171</v>
      </c>
      <c r="B157" s="73">
        <v>110.32982955934074</v>
      </c>
      <c r="C157" s="26">
        <v>111.27597451310695</v>
      </c>
      <c r="D157" s="26">
        <v>111.27597451310695</v>
      </c>
      <c r="E157" s="26"/>
      <c r="F157" s="26">
        <f t="shared" si="6"/>
        <v>0</v>
      </c>
      <c r="G157" s="94">
        <f t="shared" si="7"/>
        <v>0.85756042363622775</v>
      </c>
      <c r="H157" s="26"/>
      <c r="I157" s="26">
        <v>1.0866853834896237</v>
      </c>
      <c r="J157" s="26">
        <v>1.0866853834896237</v>
      </c>
      <c r="K157"/>
      <c r="L157" s="26">
        <f t="shared" si="8"/>
        <v>0</v>
      </c>
      <c r="M157" s="1"/>
      <c r="N157" s="1"/>
      <c r="O157" s="1"/>
      <c r="Q157" s="1"/>
      <c r="R157" s="1"/>
      <c r="S157" s="1"/>
    </row>
    <row r="158" spans="1:19" s="4" customFormat="1" ht="15.75" x14ac:dyDescent="0.25">
      <c r="A158" s="64" t="s">
        <v>215</v>
      </c>
      <c r="B158" s="140">
        <v>110.32982955934074</v>
      </c>
      <c r="C158" s="59">
        <v>111.27597451310695</v>
      </c>
      <c r="D158" s="59">
        <v>111.27597451310695</v>
      </c>
      <c r="E158" s="59"/>
      <c r="F158" s="59">
        <f t="shared" si="6"/>
        <v>0</v>
      </c>
      <c r="G158" s="95">
        <f t="shared" si="7"/>
        <v>0.85756042363622775</v>
      </c>
      <c r="H158" s="59"/>
      <c r="I158" s="59">
        <v>1.0866853834896237</v>
      </c>
      <c r="J158" s="59">
        <v>1.0866853834896237</v>
      </c>
      <c r="K158" s="57"/>
      <c r="L158" s="59">
        <f t="shared" si="8"/>
        <v>0</v>
      </c>
      <c r="M158" s="1"/>
      <c r="N158" s="1"/>
      <c r="O158" s="1"/>
      <c r="Q158" s="1"/>
      <c r="R158" s="1"/>
      <c r="S158" s="1"/>
    </row>
    <row r="159" spans="1:19" s="57" customFormat="1" ht="15.75" x14ac:dyDescent="0.25">
      <c r="A159" s="35" t="s">
        <v>172</v>
      </c>
      <c r="B159" s="73">
        <v>104.39692048756122</v>
      </c>
      <c r="C159" s="26">
        <v>90.405451110473777</v>
      </c>
      <c r="D159" s="26">
        <v>90.405451110473777</v>
      </c>
      <c r="E159" s="26"/>
      <c r="F159" s="26">
        <f t="shared" si="6"/>
        <v>0</v>
      </c>
      <c r="G159" s="94">
        <f t="shared" si="7"/>
        <v>-13.402185918649302</v>
      </c>
      <c r="H159" s="26"/>
      <c r="I159" s="26">
        <v>0.37123964880871702</v>
      </c>
      <c r="J159" s="26">
        <v>0.37123964880871696</v>
      </c>
      <c r="K159"/>
      <c r="L159" s="26">
        <f t="shared" si="8"/>
        <v>0</v>
      </c>
      <c r="M159" s="1"/>
      <c r="N159" s="1"/>
      <c r="O159" s="1"/>
      <c r="Q159" s="1"/>
      <c r="R159" s="1"/>
      <c r="S159" s="1"/>
    </row>
    <row r="160" spans="1:19" s="4" customFormat="1" ht="15.75" x14ac:dyDescent="0.25">
      <c r="A160" s="64" t="s">
        <v>214</v>
      </c>
      <c r="B160" s="140">
        <v>104.39692048756122</v>
      </c>
      <c r="C160" s="59">
        <v>90.405451110473777</v>
      </c>
      <c r="D160" s="59">
        <v>90.405451110473777</v>
      </c>
      <c r="E160" s="59"/>
      <c r="F160" s="59">
        <f t="shared" si="6"/>
        <v>0</v>
      </c>
      <c r="G160" s="95">
        <f t="shared" si="7"/>
        <v>-13.402185918649302</v>
      </c>
      <c r="H160" s="59"/>
      <c r="I160" s="59">
        <v>0.37123964880871702</v>
      </c>
      <c r="J160" s="59">
        <v>0.37123964880871696</v>
      </c>
      <c r="K160" s="57"/>
      <c r="L160" s="59">
        <f t="shared" si="8"/>
        <v>0</v>
      </c>
      <c r="M160" s="1"/>
      <c r="N160" s="1"/>
      <c r="O160" s="1"/>
      <c r="Q160" s="1"/>
      <c r="R160" s="1"/>
      <c r="S160" s="1"/>
    </row>
    <row r="161" spans="1:19" s="57" customFormat="1" ht="15.75" x14ac:dyDescent="0.25">
      <c r="A161" s="35" t="s">
        <v>173</v>
      </c>
      <c r="B161" s="73">
        <v>112.66830257545074</v>
      </c>
      <c r="C161" s="26">
        <v>112.6706111272193</v>
      </c>
      <c r="D161" s="26">
        <v>112.6706111272193</v>
      </c>
      <c r="E161" s="26"/>
      <c r="F161" s="26">
        <f t="shared" si="6"/>
        <v>0</v>
      </c>
      <c r="G161" s="94">
        <f t="shared" si="7"/>
        <v>2.0489806944690159E-3</v>
      </c>
      <c r="H161" s="26"/>
      <c r="I161" s="26">
        <v>1.662961417794069</v>
      </c>
      <c r="J161" s="26">
        <v>1.662961417794069</v>
      </c>
      <c r="K161"/>
      <c r="L161" s="26">
        <f t="shared" si="8"/>
        <v>0</v>
      </c>
      <c r="M161" s="1"/>
      <c r="N161" s="1"/>
      <c r="O161" s="1"/>
      <c r="Q161" s="1"/>
      <c r="R161" s="1"/>
      <c r="S161" s="1"/>
    </row>
    <row r="162" spans="1:19" s="4" customFormat="1" ht="15.75" x14ac:dyDescent="0.25">
      <c r="A162" s="64" t="s">
        <v>213</v>
      </c>
      <c r="B162" s="140">
        <v>112.66830257545074</v>
      </c>
      <c r="C162" s="59">
        <v>112.6706111272193</v>
      </c>
      <c r="D162" s="59">
        <v>112.6706111272193</v>
      </c>
      <c r="E162" s="59"/>
      <c r="F162" s="59">
        <f t="shared" si="6"/>
        <v>0</v>
      </c>
      <c r="G162" s="95">
        <f t="shared" si="7"/>
        <v>2.0489806944690159E-3</v>
      </c>
      <c r="H162" s="59"/>
      <c r="I162" s="59">
        <v>1.662961417794069</v>
      </c>
      <c r="J162" s="59">
        <v>1.662961417794069</v>
      </c>
      <c r="K162" s="57"/>
      <c r="L162" s="59">
        <f t="shared" si="8"/>
        <v>0</v>
      </c>
      <c r="M162" s="1"/>
      <c r="N162" s="1"/>
      <c r="O162" s="1"/>
      <c r="Q162" s="1"/>
      <c r="R162" s="1"/>
      <c r="S162" s="1"/>
    </row>
    <row r="163" spans="1:19" s="57" customFormat="1" ht="15.75" x14ac:dyDescent="0.25">
      <c r="A163" s="33" t="s">
        <v>4</v>
      </c>
      <c r="B163" s="142">
        <v>99.25672955425857</v>
      </c>
      <c r="C163" s="37">
        <v>100.1146600585961</v>
      </c>
      <c r="D163" s="37">
        <v>100.1146600585961</v>
      </c>
      <c r="E163" s="37"/>
      <c r="F163" s="37">
        <f t="shared" si="6"/>
        <v>0</v>
      </c>
      <c r="G163" s="97">
        <f t="shared" si="7"/>
        <v>0.86435499959580664</v>
      </c>
      <c r="H163" s="37"/>
      <c r="I163" s="37">
        <v>4.7564782634869509</v>
      </c>
      <c r="J163" s="37">
        <v>4.7564782634869509</v>
      </c>
      <c r="K163"/>
      <c r="L163" s="37">
        <f t="shared" si="8"/>
        <v>0</v>
      </c>
      <c r="M163" s="1"/>
      <c r="N163" s="1"/>
      <c r="O163" s="1"/>
      <c r="Q163" s="1"/>
      <c r="R163" s="1"/>
      <c r="S163" s="1"/>
    </row>
    <row r="164" spans="1:19" s="4" customFormat="1" ht="15.75" x14ac:dyDescent="0.25">
      <c r="A164" s="61" t="s">
        <v>140</v>
      </c>
      <c r="B164" s="140">
        <v>77.408827796194288</v>
      </c>
      <c r="C164" s="59">
        <v>80.924501030557465</v>
      </c>
      <c r="D164" s="59">
        <v>80.924501030557465</v>
      </c>
      <c r="E164" s="59"/>
      <c r="F164" s="59">
        <f t="shared" si="6"/>
        <v>0</v>
      </c>
      <c r="G164" s="95">
        <f t="shared" si="7"/>
        <v>4.5416954815791888</v>
      </c>
      <c r="H164" s="59"/>
      <c r="I164" s="59">
        <v>0.93823466931436372</v>
      </c>
      <c r="J164" s="59">
        <v>0.93823466931436372</v>
      </c>
      <c r="K164" s="57"/>
      <c r="L164" s="59">
        <f t="shared" si="8"/>
        <v>0</v>
      </c>
      <c r="M164" s="1"/>
      <c r="N164" s="1"/>
      <c r="O164" s="1"/>
      <c r="Q164" s="1"/>
      <c r="R164" s="1"/>
      <c r="S164" s="1"/>
    </row>
    <row r="165" spans="1:19" s="57" customFormat="1" ht="15.75" x14ac:dyDescent="0.25">
      <c r="A165" s="35" t="s">
        <v>174</v>
      </c>
      <c r="B165" s="73">
        <v>77.408827796194288</v>
      </c>
      <c r="C165" s="26">
        <v>80.924501030557465</v>
      </c>
      <c r="D165" s="26">
        <v>80.924501030557465</v>
      </c>
      <c r="E165" s="26"/>
      <c r="F165" s="26">
        <f t="shared" si="6"/>
        <v>0</v>
      </c>
      <c r="G165" s="94">
        <f t="shared" si="7"/>
        <v>4.5416954815791888</v>
      </c>
      <c r="H165" s="26"/>
      <c r="I165" s="26">
        <v>0.93823466931436372</v>
      </c>
      <c r="J165" s="26">
        <v>0.93823466931436372</v>
      </c>
      <c r="K165"/>
      <c r="L165" s="26">
        <f t="shared" si="8"/>
        <v>0</v>
      </c>
      <c r="M165" s="1"/>
      <c r="N165" s="1"/>
      <c r="O165" s="1"/>
      <c r="Q165" s="1"/>
      <c r="R165" s="1"/>
      <c r="S165" s="1"/>
    </row>
    <row r="166" spans="1:19" s="4" customFormat="1" ht="15.75" x14ac:dyDescent="0.25">
      <c r="A166" s="64" t="s">
        <v>140</v>
      </c>
      <c r="B166" s="140">
        <v>77.408827796194288</v>
      </c>
      <c r="C166" s="59">
        <v>80.924501030557465</v>
      </c>
      <c r="D166" s="59">
        <v>80.924501030557465</v>
      </c>
      <c r="E166" s="59"/>
      <c r="F166" s="59">
        <f t="shared" si="6"/>
        <v>0</v>
      </c>
      <c r="G166" s="95">
        <f t="shared" si="7"/>
        <v>4.5416954815791888</v>
      </c>
      <c r="H166" s="59"/>
      <c r="I166" s="59">
        <v>0.93823466931436372</v>
      </c>
      <c r="J166" s="59">
        <v>0.93823466931436372</v>
      </c>
      <c r="K166" s="57"/>
      <c r="L166" s="59">
        <f t="shared" si="8"/>
        <v>0</v>
      </c>
      <c r="M166" s="1"/>
      <c r="N166" s="1"/>
      <c r="O166" s="1"/>
      <c r="Q166" s="1"/>
      <c r="R166" s="1"/>
      <c r="S166" s="1"/>
    </row>
    <row r="167" spans="1:19" s="57" customFormat="1" ht="15.75" x14ac:dyDescent="0.25">
      <c r="A167" s="34" t="s">
        <v>139</v>
      </c>
      <c r="B167" s="73">
        <v>106.30932390895443</v>
      </c>
      <c r="C167" s="26">
        <v>106.30932390895443</v>
      </c>
      <c r="D167" s="26">
        <v>106.30932390895443</v>
      </c>
      <c r="E167" s="26"/>
      <c r="F167" s="26">
        <f t="shared" si="6"/>
        <v>0</v>
      </c>
      <c r="G167" s="94">
        <f t="shared" si="7"/>
        <v>0</v>
      </c>
      <c r="H167" s="26"/>
      <c r="I167" s="26">
        <v>3.8182435941725874</v>
      </c>
      <c r="J167" s="26">
        <v>3.818243594172587</v>
      </c>
      <c r="K167"/>
      <c r="L167" s="26">
        <f t="shared" si="8"/>
        <v>0</v>
      </c>
      <c r="M167" s="1"/>
      <c r="N167" s="1"/>
      <c r="O167" s="1"/>
      <c r="Q167" s="1"/>
      <c r="R167" s="1"/>
      <c r="S167" s="1"/>
    </row>
    <row r="168" spans="1:19" s="4" customFormat="1" ht="15.75" x14ac:dyDescent="0.25">
      <c r="A168" s="58" t="s">
        <v>175</v>
      </c>
      <c r="B168" s="140">
        <v>106.30932390895443</v>
      </c>
      <c r="C168" s="59">
        <v>106.30932390895443</v>
      </c>
      <c r="D168" s="59">
        <v>106.30932390895443</v>
      </c>
      <c r="E168" s="59"/>
      <c r="F168" s="59">
        <f t="shared" si="6"/>
        <v>0</v>
      </c>
      <c r="G168" s="95">
        <f t="shared" si="7"/>
        <v>0</v>
      </c>
      <c r="H168" s="59"/>
      <c r="I168" s="59">
        <v>3.8182435941725874</v>
      </c>
      <c r="J168" s="59">
        <v>3.818243594172587</v>
      </c>
      <c r="K168" s="57"/>
      <c r="L168" s="59">
        <f t="shared" si="8"/>
        <v>0</v>
      </c>
      <c r="M168" s="1"/>
      <c r="N168" s="1"/>
      <c r="O168" s="1"/>
      <c r="Q168" s="1"/>
      <c r="R168" s="1"/>
      <c r="S168" s="1"/>
    </row>
    <row r="169" spans="1:19" s="57" customFormat="1" ht="15.75" x14ac:dyDescent="0.25">
      <c r="A169" s="36" t="s">
        <v>212</v>
      </c>
      <c r="B169" s="73">
        <v>106.30932390895443</v>
      </c>
      <c r="C169" s="26">
        <v>106.30932390895443</v>
      </c>
      <c r="D169" s="26">
        <v>106.30932390895443</v>
      </c>
      <c r="E169" s="26"/>
      <c r="F169" s="26">
        <f t="shared" si="6"/>
        <v>0</v>
      </c>
      <c r="G169" s="94">
        <f t="shared" si="7"/>
        <v>0</v>
      </c>
      <c r="H169" s="26"/>
      <c r="I169" s="26">
        <v>3.8182435941725874</v>
      </c>
      <c r="J169" s="26">
        <v>3.818243594172587</v>
      </c>
      <c r="K169"/>
      <c r="L169" s="26">
        <f t="shared" si="8"/>
        <v>0</v>
      </c>
      <c r="M169" s="1"/>
      <c r="N169" s="1"/>
      <c r="O169" s="1"/>
      <c r="Q169" s="1"/>
      <c r="R169" s="1"/>
      <c r="S169" s="1"/>
    </row>
    <row r="170" spans="1:19" s="4" customFormat="1" ht="15.75" x14ac:dyDescent="0.25">
      <c r="A170" s="55" t="s">
        <v>130</v>
      </c>
      <c r="B170" s="141">
        <v>101.41518607013697</v>
      </c>
      <c r="C170" s="60">
        <v>99.911722105898576</v>
      </c>
      <c r="D170" s="60">
        <v>99.666145400486442</v>
      </c>
      <c r="E170" s="60"/>
      <c r="F170" s="60">
        <f t="shared" si="6"/>
        <v>-0.24579368690276215</v>
      </c>
      <c r="G170" s="96">
        <f t="shared" si="7"/>
        <v>-1.7246338910633319</v>
      </c>
      <c r="H170" s="60"/>
      <c r="I170" s="60">
        <v>5.0986944071684084</v>
      </c>
      <c r="J170" s="60">
        <v>5.0861621382011242</v>
      </c>
      <c r="K170" s="57"/>
      <c r="L170" s="60">
        <f t="shared" si="8"/>
        <v>-1.253226896728421E-2</v>
      </c>
      <c r="M170" s="1"/>
      <c r="N170" s="1"/>
      <c r="O170" s="1"/>
      <c r="Q170" s="1"/>
      <c r="R170" s="1"/>
      <c r="S170" s="1"/>
    </row>
    <row r="171" spans="1:19" s="57" customFormat="1" ht="15.75" x14ac:dyDescent="0.25">
      <c r="A171" s="34" t="s">
        <v>138</v>
      </c>
      <c r="B171" s="73">
        <v>91.005455645003053</v>
      </c>
      <c r="C171" s="26">
        <v>90.616019652201174</v>
      </c>
      <c r="D171" s="26">
        <v>90.114151686883346</v>
      </c>
      <c r="E171" s="26"/>
      <c r="F171" s="26">
        <f t="shared" si="6"/>
        <v>-0.55384022300259961</v>
      </c>
      <c r="G171" s="94">
        <f t="shared" si="7"/>
        <v>-0.97939618213278568</v>
      </c>
      <c r="H171" s="26"/>
      <c r="I171" s="26">
        <v>2.4569426660832807</v>
      </c>
      <c r="J171" s="26">
        <v>2.4433351293423993</v>
      </c>
      <c r="K171"/>
      <c r="L171" s="26">
        <f t="shared" si="8"/>
        <v>-1.3607536740881443E-2</v>
      </c>
      <c r="M171" s="1"/>
      <c r="N171" s="1"/>
      <c r="O171" s="1"/>
      <c r="Q171" s="1"/>
      <c r="R171" s="1"/>
      <c r="S171" s="1"/>
    </row>
    <row r="172" spans="1:19" s="4" customFormat="1" ht="15.75" x14ac:dyDescent="0.25">
      <c r="A172" s="58" t="s">
        <v>176</v>
      </c>
      <c r="B172" s="140">
        <v>75.398246670947628</v>
      </c>
      <c r="C172" s="59">
        <v>75.402514120404135</v>
      </c>
      <c r="D172" s="59">
        <v>75.402514120404135</v>
      </c>
      <c r="E172" s="59"/>
      <c r="F172" s="59">
        <f t="shared" si="6"/>
        <v>0</v>
      </c>
      <c r="G172" s="95">
        <f t="shared" si="7"/>
        <v>5.6598789029305152E-3</v>
      </c>
      <c r="H172" s="59"/>
      <c r="I172" s="59">
        <v>0.84546595439413297</v>
      </c>
      <c r="J172" s="59">
        <v>0.84546595439413297</v>
      </c>
      <c r="K172" s="57"/>
      <c r="L172" s="59">
        <f t="shared" si="8"/>
        <v>0</v>
      </c>
      <c r="M172" s="1"/>
      <c r="N172" s="1"/>
      <c r="O172" s="1"/>
      <c r="Q172" s="1"/>
      <c r="R172" s="1"/>
      <c r="S172" s="1"/>
    </row>
    <row r="173" spans="1:19" s="57" customFormat="1" ht="15.75" x14ac:dyDescent="0.25">
      <c r="A173" s="36" t="s">
        <v>211</v>
      </c>
      <c r="B173" s="73">
        <v>81.967638186577346</v>
      </c>
      <c r="C173" s="26">
        <v>81.966490957936074</v>
      </c>
      <c r="D173" s="26">
        <v>81.966490957936074</v>
      </c>
      <c r="E173" s="26"/>
      <c r="F173" s="26">
        <f t="shared" si="6"/>
        <v>0</v>
      </c>
      <c r="G173" s="94">
        <f t="shared" si="7"/>
        <v>-1.3996116841386019E-3</v>
      </c>
      <c r="H173" s="26"/>
      <c r="I173" s="26">
        <v>0.16180170499560109</v>
      </c>
      <c r="J173" s="26">
        <v>0.16180170499560109</v>
      </c>
      <c r="K173"/>
      <c r="L173" s="26">
        <f t="shared" si="8"/>
        <v>0</v>
      </c>
      <c r="M173" s="1"/>
      <c r="N173" s="1"/>
      <c r="O173" s="1"/>
      <c r="Q173" s="1"/>
      <c r="R173" s="1"/>
      <c r="S173" s="1"/>
    </row>
    <row r="174" spans="1:19" s="4" customFormat="1" ht="15.75" x14ac:dyDescent="0.25">
      <c r="A174" s="64" t="s">
        <v>210</v>
      </c>
      <c r="B174" s="140">
        <v>73.994590203118179</v>
      </c>
      <c r="C174" s="59">
        <v>74.000014585894178</v>
      </c>
      <c r="D174" s="59">
        <v>74.000014585894178</v>
      </c>
      <c r="E174" s="59"/>
      <c r="F174" s="59">
        <f t="shared" si="6"/>
        <v>0</v>
      </c>
      <c r="G174" s="95">
        <f t="shared" si="7"/>
        <v>7.3307829141500136E-3</v>
      </c>
      <c r="H174" s="59"/>
      <c r="I174" s="59">
        <v>0.68366424939853199</v>
      </c>
      <c r="J174" s="59">
        <v>0.68366424939853199</v>
      </c>
      <c r="K174" s="57"/>
      <c r="L174" s="59">
        <f t="shared" si="8"/>
        <v>0</v>
      </c>
      <c r="M174" s="1"/>
      <c r="N174" s="1"/>
      <c r="O174" s="1"/>
      <c r="Q174" s="1"/>
      <c r="R174" s="1"/>
      <c r="S174" s="1"/>
    </row>
    <row r="175" spans="1:19" s="57" customFormat="1" ht="15.75" x14ac:dyDescent="0.25">
      <c r="A175" s="35" t="s">
        <v>177</v>
      </c>
      <c r="B175" s="73">
        <v>99.262187476460838</v>
      </c>
      <c r="C175" s="26">
        <v>99.262187476460838</v>
      </c>
      <c r="D175" s="26">
        <v>99.262187476460838</v>
      </c>
      <c r="E175" s="26"/>
      <c r="F175" s="26">
        <f t="shared" si="6"/>
        <v>0</v>
      </c>
      <c r="G175" s="94">
        <f t="shared" si="7"/>
        <v>0</v>
      </c>
      <c r="H175" s="26"/>
      <c r="I175" s="26">
        <v>0.14932741656095097</v>
      </c>
      <c r="J175" s="26">
        <v>0.14932741656095094</v>
      </c>
      <c r="K175"/>
      <c r="L175" s="26">
        <f t="shared" si="8"/>
        <v>0</v>
      </c>
      <c r="M175" s="1"/>
      <c r="N175" s="1"/>
      <c r="O175" s="1"/>
      <c r="Q175" s="1"/>
      <c r="R175" s="1"/>
      <c r="S175" s="1"/>
    </row>
    <row r="176" spans="1:19" s="4" customFormat="1" ht="15.75" x14ac:dyDescent="0.25">
      <c r="A176" s="64" t="s">
        <v>209</v>
      </c>
      <c r="B176" s="140">
        <v>99.262187476460838</v>
      </c>
      <c r="C176" s="59">
        <v>99.262187476460838</v>
      </c>
      <c r="D176" s="59">
        <v>99.262187476460838</v>
      </c>
      <c r="E176" s="59"/>
      <c r="F176" s="59">
        <f t="shared" si="6"/>
        <v>0</v>
      </c>
      <c r="G176" s="95">
        <f t="shared" si="7"/>
        <v>0</v>
      </c>
      <c r="H176" s="59"/>
      <c r="I176" s="59">
        <v>0.14932741656095097</v>
      </c>
      <c r="J176" s="59">
        <v>0.14932741656095094</v>
      </c>
      <c r="K176" s="57"/>
      <c r="L176" s="59">
        <f t="shared" si="8"/>
        <v>0</v>
      </c>
      <c r="M176" s="1"/>
      <c r="N176" s="1"/>
      <c r="O176" s="1"/>
      <c r="Q176" s="1"/>
      <c r="R176" s="1"/>
      <c r="S176" s="1"/>
    </row>
    <row r="177" spans="1:19" s="57" customFormat="1" ht="15.75" x14ac:dyDescent="0.25">
      <c r="A177" s="35" t="s">
        <v>112</v>
      </c>
      <c r="B177" s="73">
        <v>100.04769782417017</v>
      </c>
      <c r="C177" s="26">
        <v>99.269173326067616</v>
      </c>
      <c r="D177" s="26">
        <v>98.270411204895993</v>
      </c>
      <c r="E177" s="26"/>
      <c r="F177" s="26">
        <f t="shared" si="6"/>
        <v>-1.0061150785360184</v>
      </c>
      <c r="G177" s="94">
        <f t="shared" si="7"/>
        <v>-1.7764392963821041</v>
      </c>
      <c r="H177" s="26"/>
      <c r="I177" s="26">
        <v>1.3524831335082046</v>
      </c>
      <c r="J177" s="26">
        <v>1.338875596767322</v>
      </c>
      <c r="K177"/>
      <c r="L177" s="26">
        <f t="shared" si="8"/>
        <v>-1.3607536740882553E-2</v>
      </c>
      <c r="M177" s="1"/>
      <c r="N177" s="1"/>
      <c r="O177" s="1"/>
      <c r="Q177" s="1"/>
      <c r="R177" s="1"/>
      <c r="S177" s="1"/>
    </row>
    <row r="178" spans="1:19" s="4" customFormat="1" ht="15.75" x14ac:dyDescent="0.25">
      <c r="A178" s="64" t="s">
        <v>113</v>
      </c>
      <c r="B178" s="140">
        <v>100.04769782417017</v>
      </c>
      <c r="C178" s="59">
        <v>99.269173326067616</v>
      </c>
      <c r="D178" s="59">
        <v>98.270411204895993</v>
      </c>
      <c r="E178" s="59"/>
      <c r="F178" s="59">
        <f t="shared" si="6"/>
        <v>-1.0061150785360184</v>
      </c>
      <c r="G178" s="95">
        <f t="shared" si="7"/>
        <v>-1.7764392963821041</v>
      </c>
      <c r="H178" s="59"/>
      <c r="I178" s="59">
        <v>1.3524831335082046</v>
      </c>
      <c r="J178" s="59">
        <v>1.338875596767322</v>
      </c>
      <c r="K178" s="57"/>
      <c r="L178" s="59">
        <f t="shared" si="8"/>
        <v>-1.3607536740882553E-2</v>
      </c>
      <c r="M178" s="1"/>
      <c r="N178" s="1"/>
      <c r="O178" s="1"/>
      <c r="Q178" s="1"/>
      <c r="R178" s="1"/>
      <c r="S178" s="1"/>
    </row>
    <row r="179" spans="1:19" s="57" customFormat="1" ht="15.75" x14ac:dyDescent="0.25">
      <c r="A179" s="35" t="s">
        <v>178</v>
      </c>
      <c r="B179" s="73">
        <v>141.99941030830831</v>
      </c>
      <c r="C179" s="26">
        <v>141.99941030830831</v>
      </c>
      <c r="D179" s="26">
        <v>141.99941030830831</v>
      </c>
      <c r="E179" s="26"/>
      <c r="F179" s="26">
        <f t="shared" si="6"/>
        <v>0</v>
      </c>
      <c r="G179" s="94">
        <f t="shared" si="7"/>
        <v>0</v>
      </c>
      <c r="H179" s="26"/>
      <c r="I179" s="26">
        <v>0.10966616161999257</v>
      </c>
      <c r="J179" s="26">
        <v>0.10966616161999257</v>
      </c>
      <c r="K179"/>
      <c r="L179" s="26">
        <f t="shared" si="8"/>
        <v>0</v>
      </c>
      <c r="M179" s="1"/>
      <c r="N179" s="1"/>
      <c r="O179" s="1"/>
      <c r="Q179" s="1"/>
      <c r="R179" s="1"/>
      <c r="S179" s="1"/>
    </row>
    <row r="180" spans="1:19" s="4" customFormat="1" ht="15.75" x14ac:dyDescent="0.25">
      <c r="A180" s="64" t="s">
        <v>208</v>
      </c>
      <c r="B180" s="140">
        <v>141.99941030830831</v>
      </c>
      <c r="C180" s="59">
        <v>141.99941030830831</v>
      </c>
      <c r="D180" s="59">
        <v>141.99941030830831</v>
      </c>
      <c r="E180" s="59"/>
      <c r="F180" s="59">
        <f t="shared" si="6"/>
        <v>0</v>
      </c>
      <c r="G180" s="95">
        <f t="shared" si="7"/>
        <v>0</v>
      </c>
      <c r="H180" s="59"/>
      <c r="I180" s="59">
        <v>0.10966616161999257</v>
      </c>
      <c r="J180" s="59">
        <v>0.10966616161999257</v>
      </c>
      <c r="K180" s="57"/>
      <c r="L180" s="59">
        <f t="shared" si="8"/>
        <v>0</v>
      </c>
      <c r="M180" s="1"/>
      <c r="N180" s="1"/>
      <c r="O180" s="1"/>
      <c r="Q180" s="1"/>
      <c r="R180" s="1"/>
      <c r="S180" s="1"/>
    </row>
    <row r="181" spans="1:19" s="57" customFormat="1" ht="15.75" x14ac:dyDescent="0.25">
      <c r="A181" s="34" t="s">
        <v>137</v>
      </c>
      <c r="B181" s="73">
        <v>112.15517289409321</v>
      </c>
      <c r="C181" s="26">
        <v>112.15517289409321</v>
      </c>
      <c r="D181" s="26">
        <v>112.15517289409321</v>
      </c>
      <c r="E181" s="26"/>
      <c r="F181" s="26">
        <f t="shared" si="6"/>
        <v>0</v>
      </c>
      <c r="G181" s="94">
        <f t="shared" si="7"/>
        <v>0</v>
      </c>
      <c r="H181" s="26"/>
      <c r="I181" s="26">
        <v>0.76458043551000732</v>
      </c>
      <c r="J181" s="26">
        <v>0.76458043551000732</v>
      </c>
      <c r="K181"/>
      <c r="L181" s="26">
        <f t="shared" si="8"/>
        <v>0</v>
      </c>
      <c r="M181" s="1"/>
      <c r="N181" s="1"/>
      <c r="O181" s="1"/>
      <c r="Q181" s="1"/>
      <c r="R181" s="1"/>
      <c r="S181" s="1"/>
    </row>
    <row r="182" spans="1:19" s="4" customFormat="1" ht="15.75" x14ac:dyDescent="0.25">
      <c r="A182" s="58" t="s">
        <v>179</v>
      </c>
      <c r="B182" s="140">
        <v>112.15517289409321</v>
      </c>
      <c r="C182" s="59">
        <v>112.15517289409321</v>
      </c>
      <c r="D182" s="59">
        <v>112.15517289409321</v>
      </c>
      <c r="E182" s="59"/>
      <c r="F182" s="59">
        <f t="shared" si="6"/>
        <v>0</v>
      </c>
      <c r="G182" s="95">
        <f t="shared" si="7"/>
        <v>0</v>
      </c>
      <c r="H182" s="59"/>
      <c r="I182" s="59">
        <v>0.76458043551000732</v>
      </c>
      <c r="J182" s="59">
        <v>0.76458043551000732</v>
      </c>
      <c r="K182" s="57"/>
      <c r="L182" s="59">
        <f t="shared" si="8"/>
        <v>0</v>
      </c>
      <c r="M182" s="1"/>
      <c r="N182" s="1"/>
      <c r="O182" s="1"/>
      <c r="Q182" s="1"/>
      <c r="R182" s="1"/>
      <c r="S182" s="1"/>
    </row>
    <row r="183" spans="1:19" s="57" customFormat="1" ht="15.75" x14ac:dyDescent="0.25">
      <c r="A183" s="36" t="s">
        <v>207</v>
      </c>
      <c r="B183" s="73">
        <v>112.15517289409321</v>
      </c>
      <c r="C183" s="26">
        <v>112.15517289409321</v>
      </c>
      <c r="D183" s="26">
        <v>112.15517289409321</v>
      </c>
      <c r="E183" s="26"/>
      <c r="F183" s="26">
        <f t="shared" si="6"/>
        <v>0</v>
      </c>
      <c r="G183" s="94">
        <f t="shared" si="7"/>
        <v>0</v>
      </c>
      <c r="H183" s="26"/>
      <c r="I183" s="26">
        <v>0.76458043551000732</v>
      </c>
      <c r="J183" s="26">
        <v>0.76458043551000732</v>
      </c>
      <c r="K183"/>
      <c r="L183" s="26">
        <f t="shared" si="8"/>
        <v>0</v>
      </c>
      <c r="M183" s="1"/>
      <c r="N183" s="1"/>
      <c r="O183" s="1"/>
      <c r="Q183" s="1"/>
      <c r="R183" s="1"/>
      <c r="S183" s="1"/>
    </row>
    <row r="184" spans="1:19" s="4" customFormat="1" ht="15.75" x14ac:dyDescent="0.25">
      <c r="A184" s="61" t="s">
        <v>136</v>
      </c>
      <c r="B184" s="140">
        <v>120.82930488388975</v>
      </c>
      <c r="C184" s="59">
        <v>113.4096447616553</v>
      </c>
      <c r="D184" s="59">
        <v>113.4096447616553</v>
      </c>
      <c r="E184" s="59"/>
      <c r="F184" s="59">
        <f t="shared" si="6"/>
        <v>0</v>
      </c>
      <c r="G184" s="95">
        <f t="shared" si="7"/>
        <v>-6.1406130982581857</v>
      </c>
      <c r="H184" s="59"/>
      <c r="I184" s="59">
        <v>0.99658259983096387</v>
      </c>
      <c r="J184" s="59">
        <v>0.99658259983096398</v>
      </c>
      <c r="K184" s="57"/>
      <c r="L184" s="59">
        <f t="shared" si="8"/>
        <v>0</v>
      </c>
      <c r="M184" s="1"/>
      <c r="N184" s="1"/>
      <c r="O184" s="1"/>
      <c r="Q184" s="1"/>
      <c r="R184" s="1"/>
      <c r="S184" s="1"/>
    </row>
    <row r="185" spans="1:19" s="57" customFormat="1" ht="15.75" x14ac:dyDescent="0.25">
      <c r="A185" s="35" t="s">
        <v>180</v>
      </c>
      <c r="B185" s="73">
        <v>135.50146246810789</v>
      </c>
      <c r="C185" s="26">
        <v>143.42317105079044</v>
      </c>
      <c r="D185" s="26">
        <v>143.42317105079044</v>
      </c>
      <c r="E185" s="26"/>
      <c r="F185" s="26">
        <f t="shared" si="6"/>
        <v>0</v>
      </c>
      <c r="G185" s="94">
        <f t="shared" si="7"/>
        <v>5.8462162978846433</v>
      </c>
      <c r="H185" s="26"/>
      <c r="I185" s="26">
        <v>0.17244843443115343</v>
      </c>
      <c r="J185" s="26">
        <v>0.17244843443115343</v>
      </c>
      <c r="K185"/>
      <c r="L185" s="26">
        <f t="shared" si="8"/>
        <v>0</v>
      </c>
      <c r="M185" s="1"/>
      <c r="N185" s="1"/>
      <c r="O185" s="1"/>
      <c r="Q185" s="1"/>
      <c r="R185" s="1"/>
      <c r="S185" s="1"/>
    </row>
    <row r="186" spans="1:19" s="4" customFormat="1" ht="15.75" x14ac:dyDescent="0.25">
      <c r="A186" s="64" t="s">
        <v>206</v>
      </c>
      <c r="B186" s="140">
        <v>135.50146246810789</v>
      </c>
      <c r="C186" s="59">
        <v>143.42317105079044</v>
      </c>
      <c r="D186" s="59">
        <v>143.42317105079044</v>
      </c>
      <c r="E186" s="59"/>
      <c r="F186" s="59">
        <f t="shared" si="6"/>
        <v>0</v>
      </c>
      <c r="G186" s="95">
        <f t="shared" si="7"/>
        <v>5.8462162978846433</v>
      </c>
      <c r="H186" s="59"/>
      <c r="I186" s="59">
        <v>0.17244843443115343</v>
      </c>
      <c r="J186" s="59">
        <v>0.17244843443115343</v>
      </c>
      <c r="K186" s="57"/>
      <c r="L186" s="59">
        <f t="shared" si="8"/>
        <v>0</v>
      </c>
      <c r="M186" s="1"/>
      <c r="N186" s="1"/>
      <c r="O186" s="1"/>
      <c r="Q186" s="1"/>
      <c r="R186" s="1"/>
      <c r="S186" s="1"/>
    </row>
    <row r="187" spans="1:19" s="57" customFormat="1" ht="15.75" x14ac:dyDescent="0.25">
      <c r="A187" s="35" t="s">
        <v>114</v>
      </c>
      <c r="B187" s="73">
        <v>118.50349867666807</v>
      </c>
      <c r="C187" s="26">
        <v>108.65195010473811</v>
      </c>
      <c r="D187" s="26">
        <v>108.65195010473811</v>
      </c>
      <c r="E187" s="26"/>
      <c r="F187" s="26">
        <f t="shared" si="6"/>
        <v>0</v>
      </c>
      <c r="G187" s="94">
        <f t="shared" si="7"/>
        <v>-8.3132976510757022</v>
      </c>
      <c r="H187" s="26"/>
      <c r="I187" s="26">
        <v>0.82413416539981044</v>
      </c>
      <c r="J187" s="26">
        <v>0.82413416539981044</v>
      </c>
      <c r="K187"/>
      <c r="L187" s="26">
        <f t="shared" si="8"/>
        <v>0</v>
      </c>
      <c r="M187" s="1"/>
      <c r="N187" s="1"/>
      <c r="O187" s="1"/>
      <c r="Q187" s="1"/>
      <c r="R187" s="1"/>
      <c r="S187" s="1"/>
    </row>
    <row r="188" spans="1:19" s="4" customFormat="1" ht="15.75" x14ac:dyDescent="0.25">
      <c r="A188" s="64" t="s">
        <v>205</v>
      </c>
      <c r="B188" s="140">
        <v>112.63870411500957</v>
      </c>
      <c r="C188" s="59">
        <v>101.12295408384401</v>
      </c>
      <c r="D188" s="59">
        <v>101.12295408384401</v>
      </c>
      <c r="E188" s="59"/>
      <c r="F188" s="59">
        <f t="shared" si="6"/>
        <v>0</v>
      </c>
      <c r="G188" s="95">
        <f t="shared" si="7"/>
        <v>-10.223617291803555</v>
      </c>
      <c r="H188" s="59"/>
      <c r="I188" s="59">
        <v>0.6045863146397541</v>
      </c>
      <c r="J188" s="59">
        <v>0.60458631463975399</v>
      </c>
      <c r="K188" s="57"/>
      <c r="L188" s="59">
        <f t="shared" si="8"/>
        <v>0</v>
      </c>
      <c r="M188" s="1"/>
      <c r="N188" s="1"/>
      <c r="O188" s="1"/>
      <c r="Q188" s="1"/>
      <c r="R188" s="1"/>
      <c r="S188" s="1"/>
    </row>
    <row r="189" spans="1:19" s="57" customFormat="1" ht="15.75" x14ac:dyDescent="0.25">
      <c r="A189" s="36" t="s">
        <v>115</v>
      </c>
      <c r="B189" s="73">
        <v>140.33173834324046</v>
      </c>
      <c r="C189" s="26">
        <v>136.6741984315868</v>
      </c>
      <c r="D189" s="26">
        <v>136.6741984315868</v>
      </c>
      <c r="E189" s="26"/>
      <c r="F189" s="26">
        <f t="shared" si="6"/>
        <v>0</v>
      </c>
      <c r="G189" s="94">
        <f t="shared" si="7"/>
        <v>-2.6063526005126514</v>
      </c>
      <c r="H189" s="26"/>
      <c r="I189" s="26">
        <v>0.21954785076005659</v>
      </c>
      <c r="J189" s="26">
        <v>0.21954785076005656</v>
      </c>
      <c r="K189"/>
      <c r="L189" s="26">
        <f t="shared" si="8"/>
        <v>0</v>
      </c>
      <c r="M189" s="1"/>
      <c r="N189" s="1"/>
      <c r="O189" s="1"/>
      <c r="Q189" s="1"/>
      <c r="R189" s="1"/>
      <c r="S189" s="1"/>
    </row>
    <row r="190" spans="1:19" s="4" customFormat="1" ht="15" customHeight="1" x14ac:dyDescent="0.25">
      <c r="A190" s="61" t="s">
        <v>151</v>
      </c>
      <c r="B190" s="140">
        <v>106.03774665231265</v>
      </c>
      <c r="C190" s="59">
        <v>105.92158456871682</v>
      </c>
      <c r="D190" s="59">
        <v>106.05092311879385</v>
      </c>
      <c r="E190" s="59"/>
      <c r="F190" s="59">
        <f t="shared" si="6"/>
        <v>0.12210783156583194</v>
      </c>
      <c r="G190" s="95">
        <f t="shared" si="7"/>
        <v>1.2426203778548306E-2</v>
      </c>
      <c r="H190" s="59"/>
      <c r="I190" s="59">
        <v>0.8805887057441566</v>
      </c>
      <c r="J190" s="59">
        <v>0.88166397351775427</v>
      </c>
      <c r="K190" s="57"/>
      <c r="L190" s="59">
        <f t="shared" si="8"/>
        <v>1.0752677735976768E-3</v>
      </c>
      <c r="M190" s="1"/>
      <c r="N190" s="1"/>
      <c r="O190" s="1"/>
      <c r="Q190" s="1"/>
      <c r="R190" s="1"/>
      <c r="S190" s="1"/>
    </row>
    <row r="191" spans="1:19" s="57" customFormat="1" ht="15.75" x14ac:dyDescent="0.25">
      <c r="A191" s="35" t="s">
        <v>116</v>
      </c>
      <c r="B191" s="73">
        <v>107.4637905193425</v>
      </c>
      <c r="C191" s="26">
        <v>106.89340116630011</v>
      </c>
      <c r="D191" s="26">
        <v>107.02102709660187</v>
      </c>
      <c r="E191" s="26"/>
      <c r="F191" s="26">
        <f t="shared" si="6"/>
        <v>0.11939551825392858</v>
      </c>
      <c r="G191" s="94">
        <f t="shared" si="7"/>
        <v>-0.41201173027758387</v>
      </c>
      <c r="H191" s="26"/>
      <c r="I191" s="26">
        <v>0.29088436266039347</v>
      </c>
      <c r="J191" s="26">
        <v>0.29123166555271152</v>
      </c>
      <c r="K191"/>
      <c r="L191" s="26">
        <f t="shared" si="8"/>
        <v>3.4730289231804656E-4</v>
      </c>
      <c r="M191" s="1"/>
      <c r="N191" s="1"/>
      <c r="O191" s="1"/>
      <c r="Q191" s="1"/>
      <c r="R191" s="1"/>
      <c r="S191" s="1"/>
    </row>
    <row r="192" spans="1:19" s="4" customFormat="1" ht="15.75" x14ac:dyDescent="0.25">
      <c r="A192" s="64" t="s">
        <v>20</v>
      </c>
      <c r="B192" s="140">
        <v>107.4637905193425</v>
      </c>
      <c r="C192" s="59">
        <v>106.89340116630011</v>
      </c>
      <c r="D192" s="59">
        <v>107.02102709660187</v>
      </c>
      <c r="E192" s="59"/>
      <c r="F192" s="59">
        <f t="shared" si="6"/>
        <v>0.11939551825392858</v>
      </c>
      <c r="G192" s="95">
        <f t="shared" si="7"/>
        <v>-0.41201173027758387</v>
      </c>
      <c r="H192" s="59"/>
      <c r="I192" s="59">
        <v>0.29088436266039347</v>
      </c>
      <c r="J192" s="59">
        <v>0.29123166555271152</v>
      </c>
      <c r="K192" s="57"/>
      <c r="L192" s="59">
        <f t="shared" si="8"/>
        <v>3.4730289231804656E-4</v>
      </c>
      <c r="M192" s="1"/>
      <c r="N192" s="1"/>
      <c r="O192" s="1"/>
      <c r="Q192" s="1"/>
      <c r="R192" s="1"/>
      <c r="S192" s="1"/>
    </row>
    <row r="193" spans="1:19" s="57" customFormat="1" ht="15.75" x14ac:dyDescent="0.25">
      <c r="A193" s="35" t="s">
        <v>181</v>
      </c>
      <c r="B193" s="73">
        <v>105.343826910172</v>
      </c>
      <c r="C193" s="26">
        <v>105.44869398071023</v>
      </c>
      <c r="D193" s="26">
        <v>105.57886589973216</v>
      </c>
      <c r="E193" s="26"/>
      <c r="F193" s="26">
        <f t="shared" si="6"/>
        <v>0.12344573849889517</v>
      </c>
      <c r="G193" s="94">
        <f t="shared" si="7"/>
        <v>0.22311605383444899</v>
      </c>
      <c r="H193" s="26"/>
      <c r="I193" s="26">
        <v>0.58970434308376318</v>
      </c>
      <c r="J193" s="26">
        <v>0.59043230796504287</v>
      </c>
      <c r="K193"/>
      <c r="L193" s="26">
        <f t="shared" si="8"/>
        <v>7.2796488127968573E-4</v>
      </c>
      <c r="M193" s="1"/>
      <c r="N193" s="1"/>
      <c r="O193" s="1"/>
      <c r="Q193" s="1"/>
      <c r="R193" s="1"/>
      <c r="S193" s="1"/>
    </row>
    <row r="194" spans="1:19" s="4" customFormat="1" ht="15.75" x14ac:dyDescent="0.25">
      <c r="A194" s="64" t="s">
        <v>204</v>
      </c>
      <c r="B194" s="140">
        <v>105.343826910172</v>
      </c>
      <c r="C194" s="59">
        <v>105.44869398071023</v>
      </c>
      <c r="D194" s="59">
        <v>105.57886589973216</v>
      </c>
      <c r="E194" s="59"/>
      <c r="F194" s="59">
        <f t="shared" si="6"/>
        <v>0.12344573849889517</v>
      </c>
      <c r="G194" s="95">
        <f t="shared" si="7"/>
        <v>0.22311605383444899</v>
      </c>
      <c r="H194" s="59"/>
      <c r="I194" s="59">
        <v>0.58970434308376318</v>
      </c>
      <c r="J194" s="59">
        <v>0.59043230796504287</v>
      </c>
      <c r="K194" s="57"/>
      <c r="L194" s="59">
        <f t="shared" si="8"/>
        <v>7.2796488127968573E-4</v>
      </c>
      <c r="M194" s="1"/>
      <c r="N194" s="1"/>
      <c r="O194" s="1"/>
      <c r="Q194" s="1"/>
      <c r="R194" s="1"/>
      <c r="S194" s="1"/>
    </row>
    <row r="195" spans="1:19" s="57" customFormat="1" ht="15.75" x14ac:dyDescent="0.25">
      <c r="A195" s="33" t="s">
        <v>117</v>
      </c>
      <c r="B195" s="142">
        <v>124.87911077240121</v>
      </c>
      <c r="C195" s="37">
        <v>130.07927276290044</v>
      </c>
      <c r="D195" s="37">
        <v>130.07927276290044</v>
      </c>
      <c r="E195" s="37"/>
      <c r="F195" s="37">
        <f t="shared" si="6"/>
        <v>0</v>
      </c>
      <c r="G195" s="97">
        <f t="shared" si="7"/>
        <v>4.1641568059984202</v>
      </c>
      <c r="H195" s="37"/>
      <c r="I195" s="37">
        <v>3.2498304610512747</v>
      </c>
      <c r="J195" s="37">
        <v>3.2498304610512747</v>
      </c>
      <c r="K195"/>
      <c r="L195" s="37">
        <f t="shared" si="8"/>
        <v>0</v>
      </c>
      <c r="M195" s="1"/>
      <c r="N195" s="1"/>
      <c r="O195" s="1"/>
      <c r="Q195" s="1"/>
      <c r="R195" s="1"/>
      <c r="S195" s="1"/>
    </row>
    <row r="196" spans="1:19" s="4" customFormat="1" ht="15.75" x14ac:dyDescent="0.25">
      <c r="A196" s="61" t="s">
        <v>135</v>
      </c>
      <c r="B196" s="140">
        <v>134.96624853431223</v>
      </c>
      <c r="C196" s="59">
        <v>134.97133962606898</v>
      </c>
      <c r="D196" s="59">
        <v>134.97133962606898</v>
      </c>
      <c r="E196" s="59"/>
      <c r="F196" s="59">
        <f t="shared" si="6"/>
        <v>0</v>
      </c>
      <c r="G196" s="95">
        <f t="shared" si="7"/>
        <v>3.7721221505693237E-3</v>
      </c>
      <c r="H196" s="59"/>
      <c r="I196" s="59">
        <v>0.90100922067101319</v>
      </c>
      <c r="J196" s="59">
        <v>0.90100922067101308</v>
      </c>
      <c r="K196" s="57"/>
      <c r="L196" s="59">
        <f t="shared" si="8"/>
        <v>0</v>
      </c>
      <c r="M196" s="1"/>
      <c r="N196" s="1"/>
      <c r="O196" s="1"/>
      <c r="Q196" s="1"/>
      <c r="R196" s="1"/>
      <c r="S196" s="1"/>
    </row>
    <row r="197" spans="1:19" s="57" customFormat="1" ht="15.75" x14ac:dyDescent="0.25">
      <c r="A197" s="35" t="s">
        <v>182</v>
      </c>
      <c r="B197" s="73">
        <v>134.96624853431223</v>
      </c>
      <c r="C197" s="26">
        <v>134.97133962606898</v>
      </c>
      <c r="D197" s="26">
        <v>134.97133962606898</v>
      </c>
      <c r="E197" s="26"/>
      <c r="F197" s="26">
        <f t="shared" si="6"/>
        <v>0</v>
      </c>
      <c r="G197" s="94">
        <f t="shared" si="7"/>
        <v>3.7721221505693237E-3</v>
      </c>
      <c r="H197" s="26"/>
      <c r="I197" s="26">
        <v>0.90100922067101319</v>
      </c>
      <c r="J197" s="26">
        <v>0.90100922067101308</v>
      </c>
      <c r="K197"/>
      <c r="L197" s="26">
        <f t="shared" si="8"/>
        <v>0</v>
      </c>
      <c r="M197" s="1"/>
      <c r="N197" s="1"/>
      <c r="O197" s="1"/>
      <c r="Q197" s="1"/>
      <c r="R197" s="1"/>
      <c r="S197" s="1"/>
    </row>
    <row r="198" spans="1:19" s="4" customFormat="1" ht="15.75" x14ac:dyDescent="0.25">
      <c r="A198" s="64" t="s">
        <v>135</v>
      </c>
      <c r="B198" s="140">
        <v>134.96624853431223</v>
      </c>
      <c r="C198" s="59">
        <v>134.97133962606898</v>
      </c>
      <c r="D198" s="59">
        <v>134.97133962606898</v>
      </c>
      <c r="E198" s="59"/>
      <c r="F198" s="59">
        <f t="shared" si="6"/>
        <v>0</v>
      </c>
      <c r="G198" s="95">
        <f t="shared" si="7"/>
        <v>3.7721221505693237E-3</v>
      </c>
      <c r="H198" s="59"/>
      <c r="I198" s="59">
        <v>0.90100922067101319</v>
      </c>
      <c r="J198" s="59">
        <v>0.90100922067101308</v>
      </c>
      <c r="K198" s="57"/>
      <c r="L198" s="59">
        <f t="shared" si="8"/>
        <v>0</v>
      </c>
      <c r="M198" s="1"/>
      <c r="N198" s="1"/>
      <c r="O198" s="1"/>
      <c r="Q198" s="1"/>
      <c r="R198" s="1"/>
      <c r="S198" s="1"/>
    </row>
    <row r="199" spans="1:19" s="57" customFormat="1" ht="15.75" x14ac:dyDescent="0.25">
      <c r="A199" s="34" t="s">
        <v>118</v>
      </c>
      <c r="B199" s="73">
        <v>120.67019748412753</v>
      </c>
      <c r="C199" s="26">
        <v>128.21527648985492</v>
      </c>
      <c r="D199" s="26">
        <v>128.21527648985492</v>
      </c>
      <c r="E199" s="26"/>
      <c r="F199" s="26">
        <f t="shared" ref="F199:F224" si="9">((D199/C199-1)*100)</f>
        <v>0</v>
      </c>
      <c r="G199" s="94">
        <f t="shared" si="7"/>
        <v>6.2526449471667078</v>
      </c>
      <c r="H199" s="26"/>
      <c r="I199" s="26">
        <v>2.2071499270713919</v>
      </c>
      <c r="J199" s="26">
        <v>2.2071499270713919</v>
      </c>
      <c r="K199"/>
      <c r="L199" s="26">
        <f t="shared" si="8"/>
        <v>0</v>
      </c>
      <c r="M199" s="1"/>
      <c r="N199" s="1"/>
      <c r="O199" s="1"/>
      <c r="Q199" s="1"/>
      <c r="R199" s="1"/>
      <c r="S199" s="1"/>
    </row>
    <row r="200" spans="1:19" s="4" customFormat="1" ht="15.75" x14ac:dyDescent="0.25">
      <c r="A200" s="58" t="s">
        <v>119</v>
      </c>
      <c r="B200" s="140">
        <v>120.67019748412753</v>
      </c>
      <c r="C200" s="59">
        <v>128.21527648985492</v>
      </c>
      <c r="D200" s="59">
        <v>128.21527648985492</v>
      </c>
      <c r="E200" s="59"/>
      <c r="F200" s="59">
        <f t="shared" si="9"/>
        <v>0</v>
      </c>
      <c r="G200" s="95">
        <f t="shared" ref="G200:G224" si="10">((D200/B200-1)*100)</f>
        <v>6.2526449471667078</v>
      </c>
      <c r="H200" s="59"/>
      <c r="I200" s="59">
        <v>2.2071499270713919</v>
      </c>
      <c r="J200" s="59">
        <v>2.2071499270713919</v>
      </c>
      <c r="K200" s="57"/>
      <c r="L200" s="59">
        <f t="shared" ref="L200:L224" si="11">J200-I200</f>
        <v>0</v>
      </c>
      <c r="M200" s="1"/>
      <c r="N200" s="1"/>
      <c r="O200" s="1"/>
      <c r="Q200" s="1"/>
      <c r="R200" s="1"/>
      <c r="S200" s="1"/>
    </row>
    <row r="201" spans="1:19" s="57" customFormat="1" ht="15.75" x14ac:dyDescent="0.25">
      <c r="A201" s="36" t="s">
        <v>118</v>
      </c>
      <c r="B201" s="73">
        <v>120.67019748412753</v>
      </c>
      <c r="C201" s="26">
        <v>128.21527648985492</v>
      </c>
      <c r="D201" s="26">
        <v>128.21527648985492</v>
      </c>
      <c r="E201" s="26"/>
      <c r="F201" s="26">
        <f t="shared" si="9"/>
        <v>0</v>
      </c>
      <c r="G201" s="94">
        <f t="shared" si="10"/>
        <v>6.2526449471667078</v>
      </c>
      <c r="H201" s="26"/>
      <c r="I201" s="26">
        <v>2.2071499270713919</v>
      </c>
      <c r="J201" s="26">
        <v>2.2071499270713919</v>
      </c>
      <c r="K201"/>
      <c r="L201" s="26">
        <f t="shared" si="11"/>
        <v>0</v>
      </c>
      <c r="M201" s="1"/>
      <c r="N201" s="1"/>
      <c r="O201" s="1"/>
      <c r="Q201" s="1"/>
      <c r="R201" s="1"/>
      <c r="S201" s="1"/>
    </row>
    <row r="202" spans="1:19" s="4" customFormat="1" ht="15.75" x14ac:dyDescent="0.25">
      <c r="A202" s="61" t="s">
        <v>120</v>
      </c>
      <c r="B202" s="140">
        <v>129.55828833898522</v>
      </c>
      <c r="C202" s="59">
        <v>129.55828833898522</v>
      </c>
      <c r="D202" s="59">
        <v>129.55828833898522</v>
      </c>
      <c r="E202" s="59"/>
      <c r="F202" s="59">
        <f t="shared" si="9"/>
        <v>0</v>
      </c>
      <c r="G202" s="95">
        <f t="shared" si="10"/>
        <v>0</v>
      </c>
      <c r="H202" s="59"/>
      <c r="I202" s="59">
        <v>0.14167131330887009</v>
      </c>
      <c r="J202" s="59">
        <v>0.14167131330887009</v>
      </c>
      <c r="K202" s="57"/>
      <c r="L202" s="59">
        <f t="shared" si="11"/>
        <v>0</v>
      </c>
      <c r="M202" s="1"/>
      <c r="N202" s="1"/>
      <c r="O202" s="1"/>
      <c r="Q202" s="1"/>
      <c r="R202" s="1"/>
      <c r="S202" s="1"/>
    </row>
    <row r="203" spans="1:19" s="57" customFormat="1" ht="15.75" x14ac:dyDescent="0.25">
      <c r="A203" s="35" t="s">
        <v>121</v>
      </c>
      <c r="B203" s="73">
        <v>129.55828833898522</v>
      </c>
      <c r="C203" s="26">
        <v>129.55828833898522</v>
      </c>
      <c r="D203" s="26">
        <v>129.55828833898522</v>
      </c>
      <c r="E203" s="26"/>
      <c r="F203" s="26">
        <f t="shared" si="9"/>
        <v>0</v>
      </c>
      <c r="G203" s="94">
        <f t="shared" si="10"/>
        <v>0</v>
      </c>
      <c r="H203" s="26"/>
      <c r="I203" s="26">
        <v>0.14167131330887009</v>
      </c>
      <c r="J203" s="26">
        <v>0.14167131330887009</v>
      </c>
      <c r="K203"/>
      <c r="L203" s="26">
        <f t="shared" si="11"/>
        <v>0</v>
      </c>
      <c r="M203" s="1"/>
      <c r="N203" s="1"/>
      <c r="O203" s="1"/>
      <c r="Q203" s="1"/>
      <c r="R203" s="1"/>
      <c r="S203" s="1"/>
    </row>
    <row r="204" spans="1:19" s="4" customFormat="1" ht="15.75" x14ac:dyDescent="0.25">
      <c r="A204" s="64" t="s">
        <v>120</v>
      </c>
      <c r="B204" s="140">
        <v>129.55828833898522</v>
      </c>
      <c r="C204" s="59">
        <v>129.55828833898522</v>
      </c>
      <c r="D204" s="59">
        <v>129.55828833898522</v>
      </c>
      <c r="E204" s="59"/>
      <c r="F204" s="59">
        <f t="shared" si="9"/>
        <v>0</v>
      </c>
      <c r="G204" s="95">
        <f t="shared" si="10"/>
        <v>0</v>
      </c>
      <c r="H204" s="59"/>
      <c r="I204" s="59">
        <v>0.14167131330887009</v>
      </c>
      <c r="J204" s="59">
        <v>0.14167131330887009</v>
      </c>
      <c r="K204" s="57"/>
      <c r="L204" s="59">
        <f t="shared" si="11"/>
        <v>0</v>
      </c>
      <c r="M204" s="1"/>
      <c r="N204" s="1"/>
      <c r="O204" s="1"/>
      <c r="Q204" s="1"/>
      <c r="R204" s="1"/>
      <c r="S204" s="1"/>
    </row>
    <row r="205" spans="1:19" s="57" customFormat="1" ht="15.75" x14ac:dyDescent="0.25">
      <c r="A205" s="33" t="s">
        <v>131</v>
      </c>
      <c r="B205" s="142">
        <v>125.2509877483465</v>
      </c>
      <c r="C205" s="37">
        <v>125.21119191220903</v>
      </c>
      <c r="D205" s="37">
        <v>127.13670782815568</v>
      </c>
      <c r="E205" s="37"/>
      <c r="F205" s="37">
        <f t="shared" si="9"/>
        <v>1.5378145408093458</v>
      </c>
      <c r="G205" s="97">
        <f t="shared" si="10"/>
        <v>1.505553060865239</v>
      </c>
      <c r="H205" s="37"/>
      <c r="I205" s="37">
        <v>3.7868214564432217</v>
      </c>
      <c r="J205" s="37">
        <v>3.8450557474348934</v>
      </c>
      <c r="K205"/>
      <c r="L205" s="37">
        <f t="shared" si="11"/>
        <v>5.8234290991671767E-2</v>
      </c>
      <c r="M205" s="1"/>
      <c r="N205" s="1"/>
      <c r="O205" s="1"/>
      <c r="Q205" s="1"/>
      <c r="R205" s="1"/>
      <c r="S205" s="1"/>
    </row>
    <row r="206" spans="1:19" s="4" customFormat="1" ht="15.75" x14ac:dyDescent="0.25">
      <c r="A206" s="61" t="s">
        <v>122</v>
      </c>
      <c r="B206" s="140">
        <v>125.32505381281541</v>
      </c>
      <c r="C206" s="59">
        <v>125.28396296530876</v>
      </c>
      <c r="D206" s="59">
        <v>127.27213782361412</v>
      </c>
      <c r="E206" s="59"/>
      <c r="F206" s="59">
        <f t="shared" si="9"/>
        <v>1.5869348408589889</v>
      </c>
      <c r="G206" s="95">
        <f t="shared" si="10"/>
        <v>1.5536271093143483</v>
      </c>
      <c r="H206" s="59"/>
      <c r="I206" s="59">
        <v>3.6696081963989817</v>
      </c>
      <c r="J206" s="59">
        <v>3.7278424873906535</v>
      </c>
      <c r="K206" s="57"/>
      <c r="L206" s="59">
        <f t="shared" si="11"/>
        <v>5.8234290991671767E-2</v>
      </c>
      <c r="M206" s="1"/>
      <c r="N206" s="1"/>
      <c r="O206" s="1"/>
      <c r="Q206" s="1"/>
      <c r="R206" s="1"/>
      <c r="S206" s="1"/>
    </row>
    <row r="207" spans="1:19" s="57" customFormat="1" ht="15.75" x14ac:dyDescent="0.25">
      <c r="A207" s="35" t="s">
        <v>183</v>
      </c>
      <c r="B207" s="73">
        <v>125.32505381281541</v>
      </c>
      <c r="C207" s="26">
        <v>125.28396296530876</v>
      </c>
      <c r="D207" s="26">
        <v>127.27213782361412</v>
      </c>
      <c r="E207" s="26"/>
      <c r="F207" s="26">
        <f t="shared" si="9"/>
        <v>1.5869348408589889</v>
      </c>
      <c r="G207" s="94">
        <f t="shared" si="10"/>
        <v>1.5536271093143483</v>
      </c>
      <c r="H207" s="26"/>
      <c r="I207" s="26">
        <v>3.6696081963989817</v>
      </c>
      <c r="J207" s="26">
        <v>3.7278424873906535</v>
      </c>
      <c r="K207"/>
      <c r="L207" s="26">
        <f t="shared" si="11"/>
        <v>5.8234290991671767E-2</v>
      </c>
      <c r="M207" s="1"/>
      <c r="N207" s="1"/>
      <c r="O207" s="1"/>
      <c r="Q207" s="1"/>
      <c r="R207" s="1"/>
      <c r="S207" s="1"/>
    </row>
    <row r="208" spans="1:19" s="4" customFormat="1" ht="15.75" x14ac:dyDescent="0.25">
      <c r="A208" s="64" t="s">
        <v>21</v>
      </c>
      <c r="B208" s="140">
        <v>117.11723298318616</v>
      </c>
      <c r="C208" s="59">
        <v>116.91861509468021</v>
      </c>
      <c r="D208" s="59">
        <v>116.91910833902647</v>
      </c>
      <c r="E208" s="59"/>
      <c r="F208" s="59">
        <f t="shared" si="9"/>
        <v>4.2186981590308648E-4</v>
      </c>
      <c r="G208" s="95">
        <f t="shared" si="10"/>
        <v>-0.16916779803715087</v>
      </c>
      <c r="H208" s="59"/>
      <c r="I208" s="59">
        <v>0.70849145279069381</v>
      </c>
      <c r="J208" s="59">
        <v>0.70849444170228137</v>
      </c>
      <c r="K208" s="57"/>
      <c r="L208" s="59">
        <f t="shared" si="11"/>
        <v>2.9889115875647576E-6</v>
      </c>
      <c r="M208" s="1"/>
      <c r="N208" s="1"/>
      <c r="O208" s="1"/>
      <c r="Q208" s="1"/>
      <c r="R208" s="1"/>
      <c r="S208" s="1"/>
    </row>
    <row r="209" spans="1:19" s="57" customFormat="1" ht="15.75" x14ac:dyDescent="0.25">
      <c r="A209" s="36" t="s">
        <v>203</v>
      </c>
      <c r="B209" s="73">
        <v>127.46605964858927</v>
      </c>
      <c r="C209" s="26">
        <v>127.46605964858927</v>
      </c>
      <c r="D209" s="26">
        <v>129.97272023209271</v>
      </c>
      <c r="E209" s="26"/>
      <c r="F209" s="26">
        <f t="shared" si="9"/>
        <v>1.9665317892575196</v>
      </c>
      <c r="G209" s="94">
        <f t="shared" si="10"/>
        <v>1.9665317892575196</v>
      </c>
      <c r="H209" s="26"/>
      <c r="I209" s="26">
        <v>2.9611167436082879</v>
      </c>
      <c r="J209" s="26">
        <v>3.0193480456883717</v>
      </c>
      <c r="K209"/>
      <c r="L209" s="26">
        <f t="shared" si="11"/>
        <v>5.8231302080083758E-2</v>
      </c>
      <c r="M209" s="1"/>
      <c r="N209" s="1"/>
      <c r="O209" s="1"/>
      <c r="Q209" s="1"/>
      <c r="R209" s="1"/>
      <c r="S209" s="1"/>
    </row>
    <row r="210" spans="1:19" s="4" customFormat="1" ht="15.75" x14ac:dyDescent="0.25">
      <c r="A210" s="61" t="s">
        <v>123</v>
      </c>
      <c r="B210" s="140">
        <v>122.97492976527279</v>
      </c>
      <c r="C210" s="59">
        <v>122.97492976527279</v>
      </c>
      <c r="D210" s="59">
        <v>122.97492976527279</v>
      </c>
      <c r="E210" s="59"/>
      <c r="F210" s="59">
        <f t="shared" si="9"/>
        <v>0</v>
      </c>
      <c r="G210" s="95">
        <f t="shared" si="10"/>
        <v>0</v>
      </c>
      <c r="H210" s="59"/>
      <c r="I210" s="59">
        <v>0.11721326004424022</v>
      </c>
      <c r="J210" s="59">
        <v>0.11721326004424022</v>
      </c>
      <c r="K210" s="57"/>
      <c r="L210" s="59">
        <f t="shared" si="11"/>
        <v>0</v>
      </c>
      <c r="M210" s="1"/>
      <c r="N210" s="1"/>
      <c r="O210" s="1"/>
      <c r="Q210" s="1"/>
      <c r="R210" s="1"/>
      <c r="S210" s="1"/>
    </row>
    <row r="211" spans="1:19" s="57" customFormat="1" ht="15.75" x14ac:dyDescent="0.25">
      <c r="A211" s="35" t="s">
        <v>124</v>
      </c>
      <c r="B211" s="73">
        <v>122.97492976527279</v>
      </c>
      <c r="C211" s="26">
        <v>122.97492976527279</v>
      </c>
      <c r="D211" s="26">
        <v>122.97492976527279</v>
      </c>
      <c r="E211" s="26"/>
      <c r="F211" s="26">
        <f t="shared" si="9"/>
        <v>0</v>
      </c>
      <c r="G211" s="94">
        <f t="shared" si="10"/>
        <v>0</v>
      </c>
      <c r="H211" s="26"/>
      <c r="I211" s="26">
        <v>0.11721326004424022</v>
      </c>
      <c r="J211" s="26">
        <v>0.11721326004424022</v>
      </c>
      <c r="K211"/>
      <c r="L211" s="26">
        <f t="shared" si="11"/>
        <v>0</v>
      </c>
      <c r="M211" s="1"/>
      <c r="N211" s="1"/>
      <c r="O211" s="1"/>
      <c r="Q211" s="1"/>
      <c r="R211" s="1"/>
      <c r="S211" s="1"/>
    </row>
    <row r="212" spans="1:19" s="4" customFormat="1" ht="15.75" x14ac:dyDescent="0.25">
      <c r="A212" s="64" t="s">
        <v>123</v>
      </c>
      <c r="B212" s="140">
        <v>122.97492976527279</v>
      </c>
      <c r="C212" s="59">
        <v>122.97492976527279</v>
      </c>
      <c r="D212" s="59">
        <v>122.97492976527279</v>
      </c>
      <c r="E212" s="59"/>
      <c r="F212" s="59">
        <f t="shared" si="9"/>
        <v>0</v>
      </c>
      <c r="G212" s="95">
        <f t="shared" si="10"/>
        <v>0</v>
      </c>
      <c r="H212" s="59"/>
      <c r="I212" s="59">
        <v>0.11721326004424022</v>
      </c>
      <c r="J212" s="59">
        <v>0.11721326004424022</v>
      </c>
      <c r="K212" s="57"/>
      <c r="L212" s="59">
        <f t="shared" si="11"/>
        <v>0</v>
      </c>
      <c r="M212" s="1"/>
      <c r="N212" s="1"/>
      <c r="O212" s="1"/>
      <c r="Q212" s="1"/>
      <c r="R212" s="1"/>
      <c r="S212" s="1"/>
    </row>
    <row r="213" spans="1:19" s="57" customFormat="1" ht="15.75" x14ac:dyDescent="0.25">
      <c r="A213" s="33" t="s">
        <v>132</v>
      </c>
      <c r="B213" s="142">
        <v>98.115405771927044</v>
      </c>
      <c r="C213" s="37">
        <v>98.205793584935364</v>
      </c>
      <c r="D213" s="37">
        <v>98.193892314276169</v>
      </c>
      <c r="E213" s="37"/>
      <c r="F213" s="37">
        <f t="shared" si="9"/>
        <v>-1.2118705246144668E-2</v>
      </c>
      <c r="G213" s="97">
        <f t="shared" si="10"/>
        <v>7.9994106666148035E-2</v>
      </c>
      <c r="H213" s="37"/>
      <c r="I213" s="37">
        <v>7.0522277471043866</v>
      </c>
      <c r="J213" s="37">
        <v>7.0513731084104281</v>
      </c>
      <c r="K213"/>
      <c r="L213" s="37">
        <f t="shared" si="11"/>
        <v>-8.5463869395852043E-4</v>
      </c>
      <c r="M213" s="1"/>
      <c r="N213" s="1"/>
      <c r="O213" s="1"/>
      <c r="Q213" s="1"/>
      <c r="R213" s="1"/>
      <c r="S213" s="1"/>
    </row>
    <row r="214" spans="1:19" s="4" customFormat="1" ht="15.75" x14ac:dyDescent="0.25">
      <c r="A214" s="61" t="s">
        <v>125</v>
      </c>
      <c r="B214" s="140">
        <v>98.417414310077149</v>
      </c>
      <c r="C214" s="59">
        <v>98.669305785220118</v>
      </c>
      <c r="D214" s="59">
        <v>98.62923305973888</v>
      </c>
      <c r="E214" s="59"/>
      <c r="F214" s="59">
        <f t="shared" si="9"/>
        <v>-4.0613162484859355E-2</v>
      </c>
      <c r="G214" s="95">
        <f t="shared" si="10"/>
        <v>0.21522486761780257</v>
      </c>
      <c r="H214" s="59"/>
      <c r="I214" s="59">
        <v>5.1743701240111859</v>
      </c>
      <c r="J214" s="59">
        <v>5.1722686486651526</v>
      </c>
      <c r="K214" s="57"/>
      <c r="L214" s="59">
        <f t="shared" si="11"/>
        <v>-2.1014753460333324E-3</v>
      </c>
      <c r="M214" s="1"/>
      <c r="N214" s="1"/>
      <c r="O214" s="1"/>
      <c r="Q214" s="1"/>
      <c r="R214" s="1"/>
      <c r="S214" s="1"/>
    </row>
    <row r="215" spans="1:19" s="57" customFormat="1" ht="15.75" x14ac:dyDescent="0.25">
      <c r="A215" s="35" t="s">
        <v>184</v>
      </c>
      <c r="B215" s="73">
        <v>120.09215057311731</v>
      </c>
      <c r="C215" s="26">
        <v>120.09215057311731</v>
      </c>
      <c r="D215" s="26">
        <v>120.09215057311731</v>
      </c>
      <c r="E215" s="26"/>
      <c r="F215" s="26">
        <f t="shared" si="9"/>
        <v>0</v>
      </c>
      <c r="G215" s="94">
        <f t="shared" si="10"/>
        <v>0</v>
      </c>
      <c r="H215" s="26"/>
      <c r="I215" s="26">
        <v>0.13971738065705422</v>
      </c>
      <c r="J215" s="26">
        <v>0.13971738065705422</v>
      </c>
      <c r="K215"/>
      <c r="L215" s="26">
        <f t="shared" si="11"/>
        <v>0</v>
      </c>
      <c r="M215" s="1"/>
      <c r="N215" s="1"/>
      <c r="O215" s="1"/>
      <c r="Q215" s="1"/>
      <c r="R215" s="1"/>
      <c r="S215" s="1"/>
    </row>
    <row r="216" spans="1:19" s="4" customFormat="1" ht="15.75" x14ac:dyDescent="0.25">
      <c r="A216" s="64" t="s">
        <v>202</v>
      </c>
      <c r="B216" s="140">
        <v>120.09215057311731</v>
      </c>
      <c r="C216" s="59">
        <v>120.09215057311731</v>
      </c>
      <c r="D216" s="59">
        <v>120.09215057311731</v>
      </c>
      <c r="E216" s="59"/>
      <c r="F216" s="59">
        <f t="shared" si="9"/>
        <v>0</v>
      </c>
      <c r="G216" s="95">
        <f t="shared" si="10"/>
        <v>0</v>
      </c>
      <c r="H216" s="59"/>
      <c r="I216" s="59">
        <v>0.13971738065705422</v>
      </c>
      <c r="J216" s="59">
        <v>0.13971738065705422</v>
      </c>
      <c r="K216" s="57"/>
      <c r="L216" s="59">
        <f t="shared" si="11"/>
        <v>0</v>
      </c>
      <c r="M216" s="1"/>
      <c r="N216" s="1"/>
      <c r="O216" s="1"/>
      <c r="Q216" s="1"/>
      <c r="R216" s="1"/>
      <c r="S216" s="1"/>
    </row>
    <row r="217" spans="1:19" s="57" customFormat="1" ht="15.75" x14ac:dyDescent="0.25">
      <c r="A217" s="35" t="s">
        <v>185</v>
      </c>
      <c r="B217" s="73">
        <v>97.92564939218579</v>
      </c>
      <c r="C217" s="26">
        <v>98.183255879917027</v>
      </c>
      <c r="D217" s="26">
        <v>98.142273968722222</v>
      </c>
      <c r="E217" s="26"/>
      <c r="F217" s="26">
        <f t="shared" si="9"/>
        <v>-4.1740224264841252E-2</v>
      </c>
      <c r="G217" s="94">
        <f t="shared" si="10"/>
        <v>0.22121331630782226</v>
      </c>
      <c r="H217" s="26"/>
      <c r="I217" s="26">
        <v>5.0346527433541306</v>
      </c>
      <c r="J217" s="26">
        <v>5.0325512680080982</v>
      </c>
      <c r="K217"/>
      <c r="L217" s="26">
        <f t="shared" si="11"/>
        <v>-2.1014753460324442E-3</v>
      </c>
      <c r="M217" s="1"/>
      <c r="N217" s="1"/>
      <c r="O217" s="1"/>
      <c r="Q217" s="1"/>
      <c r="R217" s="1"/>
      <c r="S217" s="1"/>
    </row>
    <row r="218" spans="1:19" s="4" customFormat="1" ht="15.75" x14ac:dyDescent="0.25">
      <c r="A218" s="64" t="s">
        <v>201</v>
      </c>
      <c r="B218" s="140">
        <v>97.92564939218579</v>
      </c>
      <c r="C218" s="59">
        <v>98.183255879917027</v>
      </c>
      <c r="D218" s="59">
        <v>98.142273968722222</v>
      </c>
      <c r="E218" s="59"/>
      <c r="F218" s="59">
        <f t="shared" si="9"/>
        <v>-4.1740224264841252E-2</v>
      </c>
      <c r="G218" s="95">
        <f t="shared" si="10"/>
        <v>0.22121331630782226</v>
      </c>
      <c r="H218" s="59"/>
      <c r="I218" s="59">
        <v>5.0346527433541306</v>
      </c>
      <c r="J218" s="59">
        <v>5.0325512680080982</v>
      </c>
      <c r="K218" s="57"/>
      <c r="L218" s="59">
        <f t="shared" si="11"/>
        <v>-2.1014753460324442E-3</v>
      </c>
      <c r="M218" s="1"/>
      <c r="N218" s="1"/>
      <c r="O218" s="1"/>
      <c r="Q218" s="1"/>
      <c r="R218" s="1"/>
      <c r="S218" s="1"/>
    </row>
    <row r="219" spans="1:19" s="57" customFormat="1" ht="15.75" x14ac:dyDescent="0.25">
      <c r="A219" s="34" t="s">
        <v>134</v>
      </c>
      <c r="B219" s="73">
        <v>88.81407827294322</v>
      </c>
      <c r="C219" s="26">
        <v>87.378190235726791</v>
      </c>
      <c r="D219" s="26">
        <v>87.378190235726791</v>
      </c>
      <c r="E219" s="26"/>
      <c r="F219" s="26">
        <f t="shared" si="9"/>
        <v>0</v>
      </c>
      <c r="G219" s="94">
        <f t="shared" si="10"/>
        <v>-1.6167347172186597</v>
      </c>
      <c r="H219" s="26"/>
      <c r="I219" s="26">
        <v>0.4088573493767057</v>
      </c>
      <c r="J219" s="26">
        <v>0.40885734937670565</v>
      </c>
      <c r="K219"/>
      <c r="L219" s="26">
        <f t="shared" si="11"/>
        <v>0</v>
      </c>
      <c r="M219" s="1"/>
      <c r="N219" s="1"/>
      <c r="O219" s="1"/>
      <c r="Q219" s="1"/>
      <c r="R219" s="1"/>
      <c r="S219" s="1"/>
    </row>
    <row r="220" spans="1:19" s="4" customFormat="1" ht="15.75" x14ac:dyDescent="0.25">
      <c r="A220" s="58" t="s">
        <v>126</v>
      </c>
      <c r="B220" s="140">
        <v>88.81407827294322</v>
      </c>
      <c r="C220" s="59">
        <v>87.378190235726791</v>
      </c>
      <c r="D220" s="59">
        <v>87.378190235726791</v>
      </c>
      <c r="E220" s="59"/>
      <c r="F220" s="59">
        <f t="shared" si="9"/>
        <v>0</v>
      </c>
      <c r="G220" s="95">
        <f t="shared" si="10"/>
        <v>-1.6167347172186597</v>
      </c>
      <c r="H220" s="59"/>
      <c r="I220" s="59">
        <v>0.4088573493767057</v>
      </c>
      <c r="J220" s="59">
        <v>0.40885734937670565</v>
      </c>
      <c r="K220" s="57"/>
      <c r="L220" s="59">
        <f t="shared" si="11"/>
        <v>0</v>
      </c>
      <c r="M220" s="1"/>
      <c r="N220" s="1"/>
      <c r="O220" s="1"/>
      <c r="Q220" s="1"/>
      <c r="R220" s="1"/>
      <c r="S220" s="1"/>
    </row>
    <row r="221" spans="1:19" s="57" customFormat="1" ht="15.75" x14ac:dyDescent="0.25">
      <c r="A221" s="36" t="s">
        <v>200</v>
      </c>
      <c r="B221" s="73">
        <v>88.81407827294322</v>
      </c>
      <c r="C221" s="26">
        <v>87.378190235726791</v>
      </c>
      <c r="D221" s="26">
        <v>87.378190235726791</v>
      </c>
      <c r="E221" s="26"/>
      <c r="F221" s="26">
        <f t="shared" si="9"/>
        <v>0</v>
      </c>
      <c r="G221" s="94">
        <f t="shared" si="10"/>
        <v>-1.6167347172186597</v>
      </c>
      <c r="H221" s="26"/>
      <c r="I221" s="26">
        <v>0.4088573493767057</v>
      </c>
      <c r="J221" s="26">
        <v>0.40885734937670565</v>
      </c>
      <c r="K221"/>
      <c r="L221" s="26">
        <f t="shared" si="11"/>
        <v>0</v>
      </c>
      <c r="M221" s="1"/>
      <c r="N221" s="1"/>
      <c r="O221" s="1"/>
      <c r="Q221" s="1"/>
      <c r="R221" s="1"/>
      <c r="S221" s="1"/>
    </row>
    <row r="222" spans="1:19" s="4" customFormat="1" ht="15.75" x14ac:dyDescent="0.25">
      <c r="A222" s="61" t="s">
        <v>133</v>
      </c>
      <c r="B222" s="140">
        <v>100</v>
      </c>
      <c r="C222" s="59">
        <v>100</v>
      </c>
      <c r="D222" s="59">
        <v>100.08487654320987</v>
      </c>
      <c r="E222" s="59"/>
      <c r="F222" s="59">
        <f t="shared" si="9"/>
        <v>8.4876543209877475E-2</v>
      </c>
      <c r="G222" s="95">
        <f t="shared" si="10"/>
        <v>8.4876543209877475E-2</v>
      </c>
      <c r="H222" s="59"/>
      <c r="I222" s="59">
        <v>1.4690002737164956</v>
      </c>
      <c r="J222" s="59">
        <v>1.4702471103685695</v>
      </c>
      <c r="K222" s="57"/>
      <c r="L222" s="59">
        <f t="shared" si="11"/>
        <v>1.2468366520739238E-3</v>
      </c>
      <c r="M222" s="1"/>
      <c r="N222" s="1"/>
      <c r="O222" s="1"/>
      <c r="Q222" s="1"/>
      <c r="R222" s="1"/>
      <c r="S222" s="1"/>
    </row>
    <row r="223" spans="1:19" s="57" customFormat="1" ht="15.75" x14ac:dyDescent="0.25">
      <c r="A223" s="35" t="s">
        <v>186</v>
      </c>
      <c r="B223" s="73">
        <v>100</v>
      </c>
      <c r="C223" s="26">
        <v>100</v>
      </c>
      <c r="D223" s="26">
        <v>100.08487654320987</v>
      </c>
      <c r="E223" s="26"/>
      <c r="F223" s="26">
        <f t="shared" si="9"/>
        <v>8.4876543209877475E-2</v>
      </c>
      <c r="G223" s="94">
        <f t="shared" si="10"/>
        <v>8.4876543209877475E-2</v>
      </c>
      <c r="H223" s="26"/>
      <c r="I223" s="26">
        <v>1.4690002737164956</v>
      </c>
      <c r="J223" s="26">
        <v>1.4702471103685695</v>
      </c>
      <c r="K223"/>
      <c r="L223" s="26">
        <f t="shared" si="11"/>
        <v>1.2468366520739238E-3</v>
      </c>
      <c r="M223" s="1"/>
      <c r="N223" s="1"/>
      <c r="O223" s="1"/>
      <c r="Q223" s="1"/>
      <c r="R223" s="1"/>
      <c r="S223" s="1"/>
    </row>
    <row r="224" spans="1:19" s="4" customFormat="1" ht="15.75" x14ac:dyDescent="0.25">
      <c r="A224" s="64" t="s">
        <v>133</v>
      </c>
      <c r="B224" s="140">
        <v>100</v>
      </c>
      <c r="C224" s="59">
        <v>100</v>
      </c>
      <c r="D224" s="59">
        <v>100.08487654320987</v>
      </c>
      <c r="E224" s="59"/>
      <c r="F224" s="59">
        <f t="shared" si="9"/>
        <v>8.4876543209877475E-2</v>
      </c>
      <c r="G224" s="95">
        <f t="shared" si="10"/>
        <v>8.4876543209877475E-2</v>
      </c>
      <c r="H224" s="59"/>
      <c r="I224" s="59">
        <v>1.4690002737164956</v>
      </c>
      <c r="J224" s="59">
        <v>1.4702471103685695</v>
      </c>
      <c r="K224" s="57"/>
      <c r="L224" s="59">
        <f t="shared" si="11"/>
        <v>1.2468366520739238E-3</v>
      </c>
      <c r="M224" s="1"/>
      <c r="N224" s="1"/>
      <c r="O224" s="1"/>
      <c r="Q224" s="1"/>
      <c r="R224" s="1"/>
      <c r="S224" s="1"/>
    </row>
    <row r="225" spans="1:12" ht="6.75" customHeight="1" x14ac:dyDescent="0.25">
      <c r="A225" s="44"/>
      <c r="B225" s="143"/>
      <c r="C225" s="43"/>
      <c r="D225" s="43"/>
      <c r="E225" s="43"/>
      <c r="F225" s="43"/>
      <c r="G225" s="90"/>
      <c r="H225" s="43"/>
      <c r="I225" s="43"/>
      <c r="J225" s="43"/>
      <c r="K225" s="29"/>
      <c r="L225" s="43"/>
    </row>
    <row r="226" spans="1:12" x14ac:dyDescent="0.25">
      <c r="A226" s="171" t="s">
        <v>54</v>
      </c>
      <c r="B226" s="172"/>
      <c r="C226" s="172"/>
      <c r="D226" s="172"/>
    </row>
    <row r="227" spans="1:12" ht="409.6" customHeight="1" x14ac:dyDescent="0.25">
      <c r="A227" s="23"/>
      <c r="B227" s="144"/>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P15" sqref="P15"/>
    </sheetView>
  </sheetViews>
  <sheetFormatPr defaultRowHeight="15" x14ac:dyDescent="0.25"/>
  <cols>
    <col min="1" max="1" width="57.42578125" style="145" customWidth="1"/>
    <col min="2" max="2" width="9.7109375" style="145" customWidth="1"/>
    <col min="3" max="4" width="9.7109375" style="99" bestFit="1" customWidth="1"/>
    <col min="5" max="5" width="1.85546875" style="87" customWidth="1"/>
    <col min="6" max="7" width="12"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47" t="s">
        <v>256</v>
      </c>
      <c r="B1" s="135"/>
      <c r="C1" s="148"/>
      <c r="D1" s="148"/>
      <c r="E1" s="89"/>
    </row>
    <row r="2" spans="1:12" ht="6" customHeight="1" x14ac:dyDescent="0.25">
      <c r="A2" s="136"/>
      <c r="B2" s="136"/>
      <c r="C2" s="90"/>
      <c r="D2" s="90"/>
      <c r="E2" s="86"/>
      <c r="F2" s="86"/>
      <c r="G2" s="86"/>
      <c r="H2" s="86"/>
      <c r="I2" s="86"/>
      <c r="J2" s="86"/>
      <c r="K2" s="86"/>
      <c r="L2" s="86"/>
    </row>
    <row r="3" spans="1:12" ht="45" customHeight="1" x14ac:dyDescent="0.25">
      <c r="A3" s="175" t="s">
        <v>56</v>
      </c>
      <c r="B3" s="170" t="s">
        <v>242</v>
      </c>
      <c r="C3" s="170"/>
      <c r="D3" s="170"/>
      <c r="E3" s="104"/>
      <c r="F3" s="167" t="s">
        <v>243</v>
      </c>
      <c r="G3" s="167"/>
      <c r="H3" s="91"/>
      <c r="I3" s="167" t="s">
        <v>244</v>
      </c>
      <c r="J3" s="167"/>
      <c r="K3" s="91"/>
      <c r="L3" s="149" t="s">
        <v>245</v>
      </c>
    </row>
    <row r="4" spans="1:12" ht="30" x14ac:dyDescent="0.25">
      <c r="A4" s="176"/>
      <c r="B4" s="118">
        <v>42677</v>
      </c>
      <c r="C4" s="85">
        <v>43011</v>
      </c>
      <c r="D4" s="118">
        <v>43042</v>
      </c>
      <c r="E4" s="136"/>
      <c r="F4" s="161" t="s">
        <v>271</v>
      </c>
      <c r="G4" s="161" t="s">
        <v>272</v>
      </c>
      <c r="H4" s="136"/>
      <c r="I4" s="118">
        <v>43011</v>
      </c>
      <c r="J4" s="118">
        <v>43042</v>
      </c>
      <c r="K4" s="136"/>
      <c r="L4" s="161" t="s">
        <v>269</v>
      </c>
    </row>
    <row r="5" spans="1:12" s="105" customFormat="1" ht="15.75" x14ac:dyDescent="0.25">
      <c r="A5" s="150" t="s">
        <v>241</v>
      </c>
      <c r="B5" s="93">
        <v>109.43065477943924</v>
      </c>
      <c r="C5" s="93">
        <v>111.06707720222175</v>
      </c>
      <c r="D5" s="93">
        <v>111.13797189910584</v>
      </c>
      <c r="E5" s="93"/>
      <c r="F5" s="93">
        <f t="shared" ref="F5:F68" si="0">((D5/C5-1)*100)</f>
        <v>6.3830523562802277E-2</v>
      </c>
      <c r="G5" s="93">
        <f>((D5/B5-1)*100)</f>
        <v>1.5601817636088811</v>
      </c>
      <c r="H5" s="93"/>
      <c r="I5" s="93">
        <v>111.06707720222175</v>
      </c>
      <c r="J5" s="93">
        <v>111.13797189910584</v>
      </c>
      <c r="L5" s="93">
        <f>J5-I5</f>
        <v>7.0894696884082009E-2</v>
      </c>
    </row>
    <row r="6" spans="1:12" ht="9.75" customHeight="1" x14ac:dyDescent="0.25">
      <c r="A6" s="146"/>
      <c r="B6" s="146"/>
      <c r="C6" s="146"/>
      <c r="D6" s="146"/>
      <c r="E6" s="146"/>
      <c r="F6" s="146"/>
      <c r="G6" s="146"/>
      <c r="H6" s="146"/>
      <c r="I6" s="146"/>
      <c r="J6" s="146"/>
      <c r="K6" s="146"/>
      <c r="L6" s="146"/>
    </row>
    <row r="7" spans="1:12" ht="15.75" x14ac:dyDescent="0.25">
      <c r="A7" s="151" t="s">
        <v>127</v>
      </c>
      <c r="B7" s="92">
        <v>108.41146467498176</v>
      </c>
      <c r="C7" s="92">
        <v>109.37922158420416</v>
      </c>
      <c r="D7" s="92">
        <v>108.49870408345511</v>
      </c>
      <c r="E7" s="92"/>
      <c r="F7" s="92">
        <f t="shared" si="0"/>
        <v>-0.80501350073258759</v>
      </c>
      <c r="G7" s="92">
        <f t="shared" ref="G7:G70" si="1">((D7/B7-1)*100)</f>
        <v>8.0470648316488536E-2</v>
      </c>
      <c r="H7" s="92"/>
      <c r="I7" s="92">
        <v>26.014877235667765</v>
      </c>
      <c r="J7" s="92">
        <v>25.805453961721629</v>
      </c>
      <c r="L7" s="92">
        <f>J7-I7</f>
        <v>-0.20942327394613613</v>
      </c>
    </row>
    <row r="8" spans="1:12" s="105" customFormat="1" ht="15.75" x14ac:dyDescent="0.25">
      <c r="A8" s="152" t="s">
        <v>57</v>
      </c>
      <c r="B8" s="95">
        <v>108.72564429948451</v>
      </c>
      <c r="C8" s="95">
        <v>109.51879274534167</v>
      </c>
      <c r="D8" s="95">
        <v>108.55365954955961</v>
      </c>
      <c r="E8" s="95"/>
      <c r="F8" s="95">
        <f t="shared" si="0"/>
        <v>-0.88124893599423881</v>
      </c>
      <c r="G8" s="95">
        <f t="shared" si="1"/>
        <v>-0.15818232306922253</v>
      </c>
      <c r="H8" s="95"/>
      <c r="I8" s="95">
        <v>23.682237854602299</v>
      </c>
      <c r="J8" s="95">
        <v>23.47353838548899</v>
      </c>
      <c r="L8" s="95">
        <f t="shared" ref="L8:L71" si="2">J8-I8</f>
        <v>-0.20869946911330928</v>
      </c>
    </row>
    <row r="9" spans="1:12" ht="15.75" x14ac:dyDescent="0.25">
      <c r="A9" s="153" t="s">
        <v>58</v>
      </c>
      <c r="B9" s="94">
        <v>123.71523091765575</v>
      </c>
      <c r="C9" s="94">
        <v>121.07339755130045</v>
      </c>
      <c r="D9" s="94">
        <v>121.01488844934704</v>
      </c>
      <c r="E9" s="94"/>
      <c r="F9" s="94">
        <f t="shared" si="0"/>
        <v>-4.8325315995711993E-2</v>
      </c>
      <c r="G9" s="94">
        <f t="shared" si="1"/>
        <v>-2.1827081825567918</v>
      </c>
      <c r="H9" s="94"/>
      <c r="I9" s="94">
        <v>3.5325024227560653</v>
      </c>
      <c r="J9" s="94">
        <v>3.5307953297977126</v>
      </c>
      <c r="L9" s="94">
        <f t="shared" si="2"/>
        <v>-1.7070929583526961E-3</v>
      </c>
    </row>
    <row r="10" spans="1:12" s="105" customFormat="1" ht="15.75" x14ac:dyDescent="0.25">
      <c r="A10" s="154" t="s">
        <v>6</v>
      </c>
      <c r="B10" s="95">
        <v>152.74507572291341</v>
      </c>
      <c r="C10" s="95">
        <v>142.32260196625546</v>
      </c>
      <c r="D10" s="95">
        <v>142.31741554064848</v>
      </c>
      <c r="E10" s="95"/>
      <c r="F10" s="95">
        <f t="shared" si="0"/>
        <v>-3.6441334934300684E-3</v>
      </c>
      <c r="G10" s="95">
        <f t="shared" si="1"/>
        <v>-6.8268388574314383</v>
      </c>
      <c r="H10" s="95"/>
      <c r="I10" s="95">
        <v>1.0788347813911381</v>
      </c>
      <c r="J10" s="95">
        <v>1.0787954672115305</v>
      </c>
      <c r="L10" s="95">
        <f t="shared" si="2"/>
        <v>-3.931417960756356E-5</v>
      </c>
    </row>
    <row r="11" spans="1:12" ht="15.75" x14ac:dyDescent="0.25">
      <c r="A11" s="155" t="s">
        <v>7</v>
      </c>
      <c r="B11" s="94">
        <v>99.933761221954583</v>
      </c>
      <c r="C11" s="94">
        <v>98.985797454530925</v>
      </c>
      <c r="D11" s="94">
        <v>97.955368278179805</v>
      </c>
      <c r="E11" s="94"/>
      <c r="F11" s="94">
        <f t="shared" si="0"/>
        <v>-1.0409868919068366</v>
      </c>
      <c r="G11" s="94">
        <f t="shared" si="1"/>
        <v>-1.9797042756959149</v>
      </c>
      <c r="H11" s="94"/>
      <c r="I11" s="94">
        <v>0.44051149736308004</v>
      </c>
      <c r="J11" s="94">
        <v>0.43592583041818789</v>
      </c>
      <c r="L11" s="94">
        <f t="shared" si="2"/>
        <v>-4.5856669448921528E-3</v>
      </c>
    </row>
    <row r="12" spans="1:12" s="105" customFormat="1" ht="15.75" x14ac:dyDescent="0.25">
      <c r="A12" s="154" t="s">
        <v>59</v>
      </c>
      <c r="B12" s="95">
        <v>114.95250502150941</v>
      </c>
      <c r="C12" s="95">
        <v>116.73307365573847</v>
      </c>
      <c r="D12" s="95">
        <v>116.73575356227906</v>
      </c>
      <c r="E12" s="95"/>
      <c r="F12" s="95">
        <f t="shared" si="0"/>
        <v>2.295755998416027E-3</v>
      </c>
      <c r="G12" s="95">
        <f t="shared" si="1"/>
        <v>1.5512915881528366</v>
      </c>
      <c r="H12" s="95"/>
      <c r="I12" s="95">
        <v>0.38828838089643319</v>
      </c>
      <c r="J12" s="95">
        <v>0.38829729505022881</v>
      </c>
      <c r="L12" s="95">
        <f t="shared" si="2"/>
        <v>8.9141537956138883E-6</v>
      </c>
    </row>
    <row r="13" spans="1:12" ht="15.75" x14ac:dyDescent="0.25">
      <c r="A13" s="155" t="s">
        <v>60</v>
      </c>
      <c r="B13" s="94">
        <v>93.211029491427652</v>
      </c>
      <c r="C13" s="94">
        <v>92.983172640360095</v>
      </c>
      <c r="D13" s="94">
        <v>92.985412422997115</v>
      </c>
      <c r="E13" s="94"/>
      <c r="F13" s="94">
        <f t="shared" si="0"/>
        <v>2.4088042743786175E-3</v>
      </c>
      <c r="G13" s="94">
        <f t="shared" si="1"/>
        <v>-0.24204975490725866</v>
      </c>
      <c r="H13" s="94"/>
      <c r="I13" s="94">
        <v>0.28578655180195789</v>
      </c>
      <c r="J13" s="94">
        <v>0.28579343584063327</v>
      </c>
      <c r="L13" s="94">
        <f t="shared" si="2"/>
        <v>6.8840386753810101E-6</v>
      </c>
    </row>
    <row r="14" spans="1:12" s="105" customFormat="1" ht="15.75" x14ac:dyDescent="0.25">
      <c r="A14" s="154" t="s">
        <v>61</v>
      </c>
      <c r="B14" s="95">
        <v>124.5233453355827</v>
      </c>
      <c r="C14" s="95">
        <v>124.60907451090203</v>
      </c>
      <c r="D14" s="95">
        <v>124.87913038407419</v>
      </c>
      <c r="E14" s="95"/>
      <c r="F14" s="95">
        <f t="shared" si="0"/>
        <v>0.21672247726109983</v>
      </c>
      <c r="G14" s="95">
        <f t="shared" si="1"/>
        <v>0.28571754760737811</v>
      </c>
      <c r="H14" s="95"/>
      <c r="I14" s="95">
        <v>1.3390812113034563</v>
      </c>
      <c r="J14" s="95">
        <v>1.3419833012771312</v>
      </c>
      <c r="L14" s="95">
        <f t="shared" si="2"/>
        <v>2.9020899736749151E-3</v>
      </c>
    </row>
    <row r="15" spans="1:12" ht="15.75" x14ac:dyDescent="0.25">
      <c r="A15" s="153" t="s">
        <v>62</v>
      </c>
      <c r="B15" s="94">
        <v>99.788514860496278</v>
      </c>
      <c r="C15" s="94">
        <v>91.802684389272216</v>
      </c>
      <c r="D15" s="94">
        <v>92.929679645037197</v>
      </c>
      <c r="E15" s="94"/>
      <c r="F15" s="94">
        <f t="shared" si="0"/>
        <v>1.2276277793644486</v>
      </c>
      <c r="G15" s="94">
        <f t="shared" si="1"/>
        <v>-6.8733713744990492</v>
      </c>
      <c r="H15" s="94"/>
      <c r="I15" s="94">
        <v>1.1886872318526291</v>
      </c>
      <c r="J15" s="94">
        <v>1.2032798865206102</v>
      </c>
      <c r="L15" s="94">
        <f t="shared" si="2"/>
        <v>1.4592654667981098E-2</v>
      </c>
    </row>
    <row r="16" spans="1:12" s="105" customFormat="1" ht="15.75" x14ac:dyDescent="0.25">
      <c r="A16" s="154" t="s">
        <v>188</v>
      </c>
      <c r="B16" s="95">
        <v>122.06866558360613</v>
      </c>
      <c r="C16" s="95">
        <v>117.27142094154719</v>
      </c>
      <c r="D16" s="95">
        <v>116.37198451522694</v>
      </c>
      <c r="E16" s="95"/>
      <c r="F16" s="95">
        <f t="shared" si="0"/>
        <v>-0.76696983723644196</v>
      </c>
      <c r="G16" s="95">
        <f t="shared" si="1"/>
        <v>-4.6667840933162896</v>
      </c>
      <c r="H16" s="95"/>
      <c r="I16" s="95">
        <v>0.18540736571491187</v>
      </c>
      <c r="J16" s="95">
        <v>0.18398534714386383</v>
      </c>
      <c r="L16" s="95">
        <f t="shared" si="2"/>
        <v>-1.4220185710480393E-3</v>
      </c>
    </row>
    <row r="17" spans="1:12" ht="15.75" x14ac:dyDescent="0.25">
      <c r="A17" s="155" t="s">
        <v>187</v>
      </c>
      <c r="B17" s="94">
        <v>97.32618934177853</v>
      </c>
      <c r="C17" s="94">
        <v>85.669253132404123</v>
      </c>
      <c r="D17" s="94">
        <v>87.227298909195426</v>
      </c>
      <c r="E17" s="94"/>
      <c r="F17" s="94">
        <f t="shared" si="0"/>
        <v>1.8186755689153733</v>
      </c>
      <c r="G17" s="94">
        <f t="shared" si="1"/>
        <v>-10.376333955826656</v>
      </c>
      <c r="H17" s="94"/>
      <c r="I17" s="94">
        <v>0.72146130490643046</v>
      </c>
      <c r="J17" s="94">
        <v>0.73458234539794176</v>
      </c>
      <c r="L17" s="94">
        <f t="shared" si="2"/>
        <v>1.3121040491511304E-2</v>
      </c>
    </row>
    <row r="18" spans="1:12" s="105" customFormat="1" ht="15.75" x14ac:dyDescent="0.25">
      <c r="A18" s="154" t="s">
        <v>189</v>
      </c>
      <c r="B18" s="95">
        <v>94.870073013662903</v>
      </c>
      <c r="C18" s="95">
        <v>95.667909730422153</v>
      </c>
      <c r="D18" s="95">
        <v>96.650200589026511</v>
      </c>
      <c r="E18" s="95"/>
      <c r="F18" s="95">
        <f t="shared" si="0"/>
        <v>1.0267715280623424</v>
      </c>
      <c r="G18" s="95">
        <f t="shared" si="1"/>
        <v>1.8763847426440217</v>
      </c>
      <c r="H18" s="95"/>
      <c r="I18" s="95">
        <v>0.28181856123128673</v>
      </c>
      <c r="J18" s="95">
        <v>0.28471219397880454</v>
      </c>
      <c r="L18" s="95">
        <f t="shared" si="2"/>
        <v>2.8936327475178047E-3</v>
      </c>
    </row>
    <row r="19" spans="1:12" ht="15.75" x14ac:dyDescent="0.25">
      <c r="A19" s="153" t="s">
        <v>63</v>
      </c>
      <c r="B19" s="94">
        <v>98.126568096252001</v>
      </c>
      <c r="C19" s="94">
        <v>99.585395970817203</v>
      </c>
      <c r="D19" s="94">
        <v>93.680663334785208</v>
      </c>
      <c r="E19" s="94"/>
      <c r="F19" s="94">
        <f t="shared" si="0"/>
        <v>-5.9293158183177148</v>
      </c>
      <c r="G19" s="94">
        <f t="shared" si="1"/>
        <v>-4.5307859509626569</v>
      </c>
      <c r="H19" s="94"/>
      <c r="I19" s="94">
        <v>7.6112345666911549</v>
      </c>
      <c r="J19" s="94">
        <v>7.15994043155907</v>
      </c>
      <c r="L19" s="94">
        <f t="shared" si="2"/>
        <v>-0.45129413513208494</v>
      </c>
    </row>
    <row r="20" spans="1:12" s="105" customFormat="1" ht="15.75" x14ac:dyDescent="0.25">
      <c r="A20" s="154" t="s">
        <v>190</v>
      </c>
      <c r="B20" s="95">
        <v>99.028665301249163</v>
      </c>
      <c r="C20" s="95">
        <v>105.25806737349232</v>
      </c>
      <c r="D20" s="95">
        <v>92.150660774324024</v>
      </c>
      <c r="E20" s="95"/>
      <c r="F20" s="95">
        <f t="shared" si="0"/>
        <v>-12.452638478206756</v>
      </c>
      <c r="G20" s="95">
        <f t="shared" si="1"/>
        <v>-6.9454682702245645</v>
      </c>
      <c r="H20" s="95"/>
      <c r="I20" s="95">
        <v>3.9740804016162481</v>
      </c>
      <c r="J20" s="95">
        <v>3.4792025363697094</v>
      </c>
      <c r="L20" s="95">
        <f t="shared" si="2"/>
        <v>-0.49487786524653865</v>
      </c>
    </row>
    <row r="21" spans="1:12" ht="15.75" x14ac:dyDescent="0.25">
      <c r="A21" s="155" t="s">
        <v>191</v>
      </c>
      <c r="B21" s="94">
        <v>117.88349580214107</v>
      </c>
      <c r="C21" s="94">
        <v>118.44197741766948</v>
      </c>
      <c r="D21" s="94">
        <v>121.0361454125228</v>
      </c>
      <c r="E21" s="94"/>
      <c r="F21" s="94">
        <f t="shared" si="0"/>
        <v>2.1902437390971086</v>
      </c>
      <c r="G21" s="94">
        <f t="shared" si="1"/>
        <v>2.6743774342026905</v>
      </c>
      <c r="H21" s="94"/>
      <c r="I21" s="94">
        <v>0.82988653043961857</v>
      </c>
      <c r="J21" s="94">
        <v>0.84806306821418265</v>
      </c>
      <c r="L21" s="94">
        <f t="shared" si="2"/>
        <v>1.8176537774564072E-2</v>
      </c>
    </row>
    <row r="22" spans="1:12" s="105" customFormat="1" ht="15.75" x14ac:dyDescent="0.25">
      <c r="A22" s="154" t="s">
        <v>192</v>
      </c>
      <c r="B22" s="95">
        <v>92.679564982725893</v>
      </c>
      <c r="C22" s="95">
        <v>88.649786082759604</v>
      </c>
      <c r="D22" s="95">
        <v>89.45211149630623</v>
      </c>
      <c r="E22" s="95"/>
      <c r="F22" s="95">
        <f t="shared" si="0"/>
        <v>0.90505059177199421</v>
      </c>
      <c r="G22" s="95">
        <f t="shared" si="1"/>
        <v>-3.4823787606482748</v>
      </c>
      <c r="H22" s="95"/>
      <c r="I22" s="95">
        <v>2.8072676346352878</v>
      </c>
      <c r="J22" s="95">
        <v>2.832674826975178</v>
      </c>
      <c r="L22" s="95">
        <f t="shared" si="2"/>
        <v>2.5407192339890194E-2</v>
      </c>
    </row>
    <row r="23" spans="1:12" ht="15.75" x14ac:dyDescent="0.25">
      <c r="A23" s="153" t="s">
        <v>152</v>
      </c>
      <c r="B23" s="94">
        <v>101.8690495649431</v>
      </c>
      <c r="C23" s="94">
        <v>102.68135504480398</v>
      </c>
      <c r="D23" s="94">
        <v>103.14283391577818</v>
      </c>
      <c r="E23" s="94"/>
      <c r="F23" s="94">
        <f t="shared" si="0"/>
        <v>0.4494281077346951</v>
      </c>
      <c r="G23" s="94">
        <f t="shared" si="1"/>
        <v>1.2504135027028296</v>
      </c>
      <c r="H23" s="94"/>
      <c r="I23" s="94">
        <v>3.6829372826534064</v>
      </c>
      <c r="J23" s="94">
        <v>3.699489437991891</v>
      </c>
      <c r="L23" s="94">
        <f t="shared" si="2"/>
        <v>1.6552155338484642E-2</v>
      </c>
    </row>
    <row r="24" spans="1:12" s="105" customFormat="1" ht="15.75" x14ac:dyDescent="0.25">
      <c r="A24" s="154" t="s">
        <v>64</v>
      </c>
      <c r="B24" s="95">
        <v>103.51822847264189</v>
      </c>
      <c r="C24" s="95">
        <v>104.71108030837043</v>
      </c>
      <c r="D24" s="95">
        <v>103.86291838360208</v>
      </c>
      <c r="E24" s="95"/>
      <c r="F24" s="95">
        <f t="shared" si="0"/>
        <v>-0.81000207644743583</v>
      </c>
      <c r="G24" s="95">
        <f t="shared" si="1"/>
        <v>0.33297508665468545</v>
      </c>
      <c r="H24" s="95"/>
      <c r="I24" s="95">
        <v>0.10493287596975184</v>
      </c>
      <c r="J24" s="95">
        <v>0.10408291749552084</v>
      </c>
      <c r="L24" s="95">
        <f t="shared" si="2"/>
        <v>-8.4995847423099957E-4</v>
      </c>
    </row>
    <row r="25" spans="1:12" ht="15.75" x14ac:dyDescent="0.25">
      <c r="A25" s="155" t="s">
        <v>65</v>
      </c>
      <c r="B25" s="94">
        <v>102.62146599971861</v>
      </c>
      <c r="C25" s="94">
        <v>103.77328007674427</v>
      </c>
      <c r="D25" s="94">
        <v>104.26188073265742</v>
      </c>
      <c r="E25" s="94"/>
      <c r="F25" s="94">
        <f t="shared" si="0"/>
        <v>0.47083474238436285</v>
      </c>
      <c r="G25" s="94">
        <f t="shared" si="1"/>
        <v>1.5985103281834778</v>
      </c>
      <c r="H25" s="94"/>
      <c r="I25" s="94">
        <v>2.3849049705899161</v>
      </c>
      <c r="J25" s="94">
        <v>2.3961339317643056</v>
      </c>
      <c r="L25" s="94">
        <f t="shared" si="2"/>
        <v>1.1228961174389429E-2</v>
      </c>
    </row>
    <row r="26" spans="1:12" s="105" customFormat="1" ht="15.75" x14ac:dyDescent="0.25">
      <c r="A26" s="154" t="s">
        <v>193</v>
      </c>
      <c r="B26" s="95">
        <v>103.43780024202184</v>
      </c>
      <c r="C26" s="95">
        <v>101.08979334835759</v>
      </c>
      <c r="D26" s="95">
        <v>100.58396382857853</v>
      </c>
      <c r="E26" s="95"/>
      <c r="F26" s="95">
        <f t="shared" si="0"/>
        <v>-0.50037645050470259</v>
      </c>
      <c r="G26" s="95">
        <f t="shared" si="1"/>
        <v>-2.7589879200504597</v>
      </c>
      <c r="H26" s="95"/>
      <c r="I26" s="95">
        <v>0.23369225174440345</v>
      </c>
      <c r="J26" s="95">
        <v>0.23252291075002027</v>
      </c>
      <c r="L26" s="95">
        <f t="shared" si="2"/>
        <v>-1.1693409943831778E-3</v>
      </c>
    </row>
    <row r="27" spans="1:12" ht="15.75" x14ac:dyDescent="0.25">
      <c r="A27" s="155" t="s">
        <v>194</v>
      </c>
      <c r="B27" s="94">
        <v>101.83988589766304</v>
      </c>
      <c r="C27" s="94">
        <v>100.18268993631078</v>
      </c>
      <c r="D27" s="94">
        <v>102.16106768660129</v>
      </c>
      <c r="E27" s="94"/>
      <c r="F27" s="94">
        <f t="shared" si="0"/>
        <v>1.9747700441545613</v>
      </c>
      <c r="G27" s="94">
        <f t="shared" si="1"/>
        <v>0.31537917202792976</v>
      </c>
      <c r="H27" s="94"/>
      <c r="I27" s="94">
        <v>2.9203424289847794E-2</v>
      </c>
      <c r="J27" s="94">
        <v>2.9780124764591069E-2</v>
      </c>
      <c r="L27" s="94">
        <f t="shared" si="2"/>
        <v>5.7670047474327538E-4</v>
      </c>
    </row>
    <row r="28" spans="1:12" s="105" customFormat="1" ht="15.75" x14ac:dyDescent="0.25">
      <c r="A28" s="154" t="s">
        <v>66</v>
      </c>
      <c r="B28" s="95">
        <v>100.98787934007288</v>
      </c>
      <c r="C28" s="95">
        <v>102.84013540256684</v>
      </c>
      <c r="D28" s="95">
        <v>102.68345610100427</v>
      </c>
      <c r="E28" s="95"/>
      <c r="F28" s="95">
        <f t="shared" si="0"/>
        <v>-0.15235229023110586</v>
      </c>
      <c r="G28" s="95">
        <f t="shared" si="1"/>
        <v>1.6789903620231472</v>
      </c>
      <c r="H28" s="95"/>
      <c r="I28" s="95">
        <v>0.5878137081697401</v>
      </c>
      <c r="J28" s="95">
        <v>0.58691816052305112</v>
      </c>
      <c r="L28" s="95">
        <f t="shared" si="2"/>
        <v>-8.9554764668897668E-4</v>
      </c>
    </row>
    <row r="29" spans="1:12" ht="15.75" x14ac:dyDescent="0.25">
      <c r="A29" s="155" t="s">
        <v>8</v>
      </c>
      <c r="B29" s="94">
        <v>96.95236258778526</v>
      </c>
      <c r="C29" s="94">
        <v>96.052726171102506</v>
      </c>
      <c r="D29" s="94">
        <v>98.202007864164059</v>
      </c>
      <c r="E29" s="94"/>
      <c r="F29" s="94">
        <f t="shared" si="0"/>
        <v>2.2376061343984732</v>
      </c>
      <c r="G29" s="94">
        <f t="shared" si="1"/>
        <v>1.2889271009226988</v>
      </c>
      <c r="H29" s="94"/>
      <c r="I29" s="94">
        <v>0.34239005188974692</v>
      </c>
      <c r="J29" s="94">
        <v>0.35005139269440194</v>
      </c>
      <c r="L29" s="94">
        <f t="shared" si="2"/>
        <v>7.6613408046550258E-3</v>
      </c>
    </row>
    <row r="30" spans="1:12" s="105" customFormat="1" ht="15.75" x14ac:dyDescent="0.25">
      <c r="A30" s="156" t="s">
        <v>153</v>
      </c>
      <c r="B30" s="95">
        <v>88.743949952331903</v>
      </c>
      <c r="C30" s="95">
        <v>89.395384197147848</v>
      </c>
      <c r="D30" s="95">
        <v>89.451317205298992</v>
      </c>
      <c r="E30" s="95"/>
      <c r="F30" s="95">
        <f t="shared" si="0"/>
        <v>6.256811652354255E-2</v>
      </c>
      <c r="G30" s="95">
        <f t="shared" si="1"/>
        <v>0.79708786159173872</v>
      </c>
      <c r="H30" s="95"/>
      <c r="I30" s="95">
        <v>0.52497809871759804</v>
      </c>
      <c r="J30" s="95">
        <v>0.52530656762612671</v>
      </c>
      <c r="L30" s="95">
        <f t="shared" si="2"/>
        <v>3.2846890852866739E-4</v>
      </c>
    </row>
    <row r="31" spans="1:12" ht="15.75" x14ac:dyDescent="0.25">
      <c r="A31" s="155" t="s">
        <v>195</v>
      </c>
      <c r="B31" s="94">
        <v>85.110927865977132</v>
      </c>
      <c r="C31" s="94">
        <v>81.453306974104947</v>
      </c>
      <c r="D31" s="94">
        <v>82.994612526923518</v>
      </c>
      <c r="E31" s="94"/>
      <c r="F31" s="94">
        <f t="shared" si="0"/>
        <v>1.8922565701458449</v>
      </c>
      <c r="G31" s="94">
        <f t="shared" si="1"/>
        <v>-2.4865377362424557</v>
      </c>
      <c r="H31" s="94"/>
      <c r="I31" s="94">
        <v>1.4347788411866206E-2</v>
      </c>
      <c r="J31" s="94">
        <v>1.4619285380760367E-2</v>
      </c>
      <c r="L31" s="94">
        <f t="shared" si="2"/>
        <v>2.7149696889416063E-4</v>
      </c>
    </row>
    <row r="32" spans="1:12" s="105" customFormat="1" ht="15.75" x14ac:dyDescent="0.25">
      <c r="A32" s="154" t="s">
        <v>67</v>
      </c>
      <c r="B32" s="95">
        <v>130.46751548824568</v>
      </c>
      <c r="C32" s="95">
        <v>135.96921148633163</v>
      </c>
      <c r="D32" s="95">
        <v>138.87937393658677</v>
      </c>
      <c r="E32" s="95"/>
      <c r="F32" s="95">
        <f t="shared" si="0"/>
        <v>2.1403098675376819</v>
      </c>
      <c r="G32" s="95">
        <f t="shared" si="1"/>
        <v>6.4474734702056447</v>
      </c>
      <c r="H32" s="95"/>
      <c r="I32" s="95">
        <v>4.5721997729161711E-2</v>
      </c>
      <c r="J32" s="95">
        <v>4.6700590158194312E-2</v>
      </c>
      <c r="L32" s="95">
        <f t="shared" si="2"/>
        <v>9.7859242903260146E-4</v>
      </c>
    </row>
    <row r="33" spans="1:12" ht="15.75" x14ac:dyDescent="0.25">
      <c r="A33" s="155" t="s">
        <v>68</v>
      </c>
      <c r="B33" s="94">
        <v>86.24581448832248</v>
      </c>
      <c r="C33" s="94">
        <v>86.734574317374523</v>
      </c>
      <c r="D33" s="94">
        <v>86.562634262383696</v>
      </c>
      <c r="E33" s="94"/>
      <c r="F33" s="94">
        <f t="shared" si="0"/>
        <v>-0.19823704254507968</v>
      </c>
      <c r="G33" s="94">
        <f t="shared" si="1"/>
        <v>0.36734510067628623</v>
      </c>
      <c r="H33" s="94"/>
      <c r="I33" s="94">
        <v>0.46490831257657</v>
      </c>
      <c r="J33" s="94">
        <v>0.46398669208717191</v>
      </c>
      <c r="L33" s="94">
        <f t="shared" si="2"/>
        <v>-9.2162048939808949E-4</v>
      </c>
    </row>
    <row r="34" spans="1:12" s="105" customFormat="1" ht="15.75" x14ac:dyDescent="0.25">
      <c r="A34" s="156" t="s">
        <v>69</v>
      </c>
      <c r="B34" s="95">
        <v>125.60542273740447</v>
      </c>
      <c r="C34" s="95">
        <v>131.41784511420167</v>
      </c>
      <c r="D34" s="95">
        <v>136.0570786628175</v>
      </c>
      <c r="E34" s="95"/>
      <c r="F34" s="95">
        <f t="shared" si="0"/>
        <v>3.5301397192933459</v>
      </c>
      <c r="G34" s="95">
        <f t="shared" si="1"/>
        <v>8.3210228488810323</v>
      </c>
      <c r="H34" s="95"/>
      <c r="I34" s="95">
        <v>1.6360659042196444</v>
      </c>
      <c r="J34" s="95">
        <v>1.693821316538318</v>
      </c>
      <c r="L34" s="95">
        <f t="shared" si="2"/>
        <v>5.7755412318673649E-2</v>
      </c>
    </row>
    <row r="35" spans="1:12" ht="15.75" x14ac:dyDescent="0.25">
      <c r="A35" s="155" t="s">
        <v>70</v>
      </c>
      <c r="B35" s="94">
        <v>84.187409266656346</v>
      </c>
      <c r="C35" s="94">
        <v>112.6392526871591</v>
      </c>
      <c r="D35" s="94">
        <v>92.348083212233163</v>
      </c>
      <c r="E35" s="94"/>
      <c r="F35" s="94">
        <f t="shared" si="0"/>
        <v>-18.014296962074162</v>
      </c>
      <c r="G35" s="94">
        <f t="shared" si="1"/>
        <v>9.6934613105014158</v>
      </c>
      <c r="H35" s="94"/>
      <c r="I35" s="94">
        <v>0.2424184874732617</v>
      </c>
      <c r="J35" s="94">
        <v>0.19874850124885979</v>
      </c>
      <c r="L35" s="94">
        <f t="shared" si="2"/>
        <v>-4.3669986224401908E-2</v>
      </c>
    </row>
    <row r="36" spans="1:12" s="105" customFormat="1" ht="15.75" x14ac:dyDescent="0.25">
      <c r="A36" s="154" t="s">
        <v>9</v>
      </c>
      <c r="B36" s="95">
        <v>126.98454836093913</v>
      </c>
      <c r="C36" s="95">
        <v>115.25773892815633</v>
      </c>
      <c r="D36" s="95">
        <v>119.4778606559352</v>
      </c>
      <c r="E36" s="95"/>
      <c r="F36" s="95">
        <f t="shared" si="0"/>
        <v>3.6614649628077478</v>
      </c>
      <c r="G36" s="95">
        <f t="shared" si="1"/>
        <v>-5.9114969513196396</v>
      </c>
      <c r="H36" s="95"/>
      <c r="I36" s="95">
        <v>0.31691074590482865</v>
      </c>
      <c r="J36" s="95">
        <v>0.32851432182950663</v>
      </c>
      <c r="L36" s="95">
        <f t="shared" si="2"/>
        <v>1.1603575924677978E-2</v>
      </c>
    </row>
    <row r="37" spans="1:12" ht="15.75" x14ac:dyDescent="0.25">
      <c r="A37" s="155" t="s">
        <v>10</v>
      </c>
      <c r="B37" s="94">
        <v>97.83913894312569</v>
      </c>
      <c r="C37" s="94">
        <v>96.984400966768163</v>
      </c>
      <c r="D37" s="94">
        <v>95.91372636158664</v>
      </c>
      <c r="E37" s="94"/>
      <c r="F37" s="94">
        <f t="shared" si="0"/>
        <v>-1.1039657867747077</v>
      </c>
      <c r="G37" s="94">
        <f t="shared" si="1"/>
        <v>-1.9679369650404399</v>
      </c>
      <c r="H37" s="94"/>
      <c r="I37" s="94">
        <v>0.15468195991324898</v>
      </c>
      <c r="J37" s="94">
        <v>0.15297432399749411</v>
      </c>
      <c r="L37" s="94">
        <f t="shared" si="2"/>
        <v>-1.7076359157548737E-3</v>
      </c>
    </row>
    <row r="38" spans="1:12" s="105" customFormat="1" ht="15.75" x14ac:dyDescent="0.25">
      <c r="A38" s="154" t="s">
        <v>196</v>
      </c>
      <c r="B38" s="95">
        <v>130.67383953320376</v>
      </c>
      <c r="C38" s="95">
        <v>134.97278941951424</v>
      </c>
      <c r="D38" s="95">
        <v>158.94303842888786</v>
      </c>
      <c r="E38" s="95"/>
      <c r="F38" s="95">
        <f t="shared" si="0"/>
        <v>17.759319572829412</v>
      </c>
      <c r="G38" s="95">
        <f t="shared" si="1"/>
        <v>21.633403439179567</v>
      </c>
      <c r="H38" s="95"/>
      <c r="I38" s="95">
        <v>0.40145306829687849</v>
      </c>
      <c r="J38" s="95">
        <v>0.47274840163065018</v>
      </c>
      <c r="L38" s="95">
        <f t="shared" si="2"/>
        <v>7.1295333333771693E-2</v>
      </c>
    </row>
    <row r="39" spans="1:12" ht="15.75" x14ac:dyDescent="0.25">
      <c r="A39" s="155" t="s">
        <v>71</v>
      </c>
      <c r="B39" s="94">
        <v>186.1342377176527</v>
      </c>
      <c r="C39" s="94">
        <v>201.02507027312782</v>
      </c>
      <c r="D39" s="94">
        <v>210.18797175972674</v>
      </c>
      <c r="E39" s="94"/>
      <c r="F39" s="94">
        <f t="shared" si="0"/>
        <v>4.5580889359468912</v>
      </c>
      <c r="G39" s="94">
        <f t="shared" si="1"/>
        <v>12.922788594412804</v>
      </c>
      <c r="H39" s="94"/>
      <c r="I39" s="94">
        <v>0.4373776221560659</v>
      </c>
      <c r="J39" s="94">
        <v>0.4573136831598692</v>
      </c>
      <c r="L39" s="94">
        <f t="shared" si="2"/>
        <v>1.9936061003803296E-2</v>
      </c>
    </row>
    <row r="40" spans="1:12" s="105" customFormat="1" ht="15.75" x14ac:dyDescent="0.25">
      <c r="A40" s="154" t="s">
        <v>197</v>
      </c>
      <c r="B40" s="95">
        <v>104.25204364802779</v>
      </c>
      <c r="C40" s="95">
        <v>103.69111216282053</v>
      </c>
      <c r="D40" s="95">
        <v>104.06247860080897</v>
      </c>
      <c r="E40" s="95"/>
      <c r="F40" s="95">
        <f t="shared" si="0"/>
        <v>0.35814683654400437</v>
      </c>
      <c r="G40" s="95">
        <f t="shared" si="1"/>
        <v>-0.18183341120757701</v>
      </c>
      <c r="H40" s="95"/>
      <c r="I40" s="95">
        <v>8.3224020475360788E-2</v>
      </c>
      <c r="J40" s="95">
        <v>8.3522084671938016E-2</v>
      </c>
      <c r="L40" s="95">
        <f t="shared" si="2"/>
        <v>2.9806419657722738E-4</v>
      </c>
    </row>
    <row r="41" spans="1:12" ht="15.75" x14ac:dyDescent="0.25">
      <c r="A41" s="153" t="s">
        <v>72</v>
      </c>
      <c r="B41" s="94">
        <v>106.55975549214732</v>
      </c>
      <c r="C41" s="94">
        <v>116.595800607443</v>
      </c>
      <c r="D41" s="94">
        <v>126.03566893129995</v>
      </c>
      <c r="E41" s="94"/>
      <c r="F41" s="94">
        <f t="shared" si="0"/>
        <v>8.0962335475865732</v>
      </c>
      <c r="G41" s="94">
        <f t="shared" si="1"/>
        <v>18.276987732566518</v>
      </c>
      <c r="H41" s="94"/>
      <c r="I41" s="94">
        <v>1.7827965013125771</v>
      </c>
      <c r="J41" s="94">
        <v>1.927135869737046</v>
      </c>
      <c r="L41" s="94">
        <f t="shared" si="2"/>
        <v>0.14433936842446893</v>
      </c>
    </row>
    <row r="42" spans="1:12" s="105" customFormat="1" ht="15.75" x14ac:dyDescent="0.25">
      <c r="A42" s="154" t="s">
        <v>11</v>
      </c>
      <c r="B42" s="95">
        <v>77.529074206723223</v>
      </c>
      <c r="C42" s="95">
        <v>81.980294256684715</v>
      </c>
      <c r="D42" s="95">
        <v>83.561640858023608</v>
      </c>
      <c r="E42" s="95"/>
      <c r="F42" s="95">
        <f t="shared" si="0"/>
        <v>1.9289350150264228</v>
      </c>
      <c r="G42" s="95">
        <f t="shared" si="1"/>
        <v>7.7810379048447897</v>
      </c>
      <c r="H42" s="95"/>
      <c r="I42" s="95">
        <v>3.7206484452410621E-2</v>
      </c>
      <c r="J42" s="95">
        <v>3.7924173358873534E-2</v>
      </c>
      <c r="L42" s="95">
        <f t="shared" si="2"/>
        <v>7.1768890646291272E-4</v>
      </c>
    </row>
    <row r="43" spans="1:12" ht="15.75" x14ac:dyDescent="0.25">
      <c r="A43" s="155" t="s">
        <v>198</v>
      </c>
      <c r="B43" s="94">
        <v>123.25132783687904</v>
      </c>
      <c r="C43" s="94">
        <v>135.07749767285588</v>
      </c>
      <c r="D43" s="94">
        <v>144.09034122269819</v>
      </c>
      <c r="E43" s="94"/>
      <c r="F43" s="94">
        <f t="shared" si="0"/>
        <v>6.6723500991042295</v>
      </c>
      <c r="G43" s="94">
        <f t="shared" si="1"/>
        <v>16.907739455269155</v>
      </c>
      <c r="H43" s="94"/>
      <c r="I43" s="94">
        <v>0.44968038583665276</v>
      </c>
      <c r="J43" s="94">
        <v>0.47968463550667695</v>
      </c>
      <c r="L43" s="94">
        <f t="shared" si="2"/>
        <v>3.0004249670024186E-2</v>
      </c>
    </row>
    <row r="44" spans="1:12" s="105" customFormat="1" ht="15.75" x14ac:dyDescent="0.25">
      <c r="A44" s="154" t="s">
        <v>199</v>
      </c>
      <c r="B44" s="95">
        <v>104.86168979410483</v>
      </c>
      <c r="C44" s="95">
        <v>118.34864887506932</v>
      </c>
      <c r="D44" s="95">
        <v>132.329929866561</v>
      </c>
      <c r="E44" s="95"/>
      <c r="F44" s="95">
        <f t="shared" si="0"/>
        <v>11.813638029996065</v>
      </c>
      <c r="G44" s="95">
        <f t="shared" si="1"/>
        <v>26.194733392519097</v>
      </c>
      <c r="H44" s="95"/>
      <c r="I44" s="95">
        <v>0.9667962611622456</v>
      </c>
      <c r="J44" s="95">
        <v>1.0810100719434885</v>
      </c>
      <c r="L44" s="95">
        <f t="shared" si="2"/>
        <v>0.11421381078124293</v>
      </c>
    </row>
    <row r="45" spans="1:12" ht="15.75" x14ac:dyDescent="0.25">
      <c r="A45" s="155" t="s">
        <v>73</v>
      </c>
      <c r="B45" s="94">
        <v>113.31797162309235</v>
      </c>
      <c r="C45" s="94">
        <v>120.35206228525028</v>
      </c>
      <c r="D45" s="94">
        <v>122.20889620196292</v>
      </c>
      <c r="E45" s="94"/>
      <c r="F45" s="94">
        <f t="shared" si="0"/>
        <v>1.5428351466979295</v>
      </c>
      <c r="G45" s="94">
        <f t="shared" si="1"/>
        <v>7.8459969336926783</v>
      </c>
      <c r="H45" s="94"/>
      <c r="I45" s="94">
        <v>7.0745350193446147E-2</v>
      </c>
      <c r="J45" s="94">
        <v>7.1836834320885182E-2</v>
      </c>
      <c r="L45" s="94">
        <f t="shared" si="2"/>
        <v>1.0914841274390352E-3</v>
      </c>
    </row>
    <row r="46" spans="1:12" s="105" customFormat="1" ht="15.75" x14ac:dyDescent="0.25">
      <c r="A46" s="154" t="s">
        <v>240</v>
      </c>
      <c r="B46" s="95">
        <v>91.225673368931609</v>
      </c>
      <c r="C46" s="95">
        <v>92.666196202043992</v>
      </c>
      <c r="D46" s="95">
        <v>93.211279693343386</v>
      </c>
      <c r="E46" s="95"/>
      <c r="F46" s="95">
        <f t="shared" si="0"/>
        <v>0.5882225813077735</v>
      </c>
      <c r="G46" s="95">
        <f t="shared" si="1"/>
        <v>2.1765871942448278</v>
      </c>
      <c r="H46" s="95"/>
      <c r="I46" s="95">
        <v>0.16582007180101849</v>
      </c>
      <c r="J46" s="95">
        <v>0.16679546290769282</v>
      </c>
      <c r="L46" s="95">
        <f t="shared" si="2"/>
        <v>9.7539110667432816E-4</v>
      </c>
    </row>
    <row r="47" spans="1:12" ht="15.75" x14ac:dyDescent="0.25">
      <c r="A47" s="155" t="s">
        <v>12</v>
      </c>
      <c r="B47" s="94">
        <v>101.30235620987297</v>
      </c>
      <c r="C47" s="94">
        <v>96.284468954672704</v>
      </c>
      <c r="D47" s="94">
        <v>93.51368676363991</v>
      </c>
      <c r="E47" s="94"/>
      <c r="F47" s="94">
        <f t="shared" si="0"/>
        <v>-2.8777041833581429</v>
      </c>
      <c r="G47" s="94">
        <f t="shared" si="1"/>
        <v>-7.6885373032162256</v>
      </c>
      <c r="H47" s="94"/>
      <c r="I47" s="94">
        <v>9.2547947866803468E-2</v>
      </c>
      <c r="J47" s="94">
        <v>8.9884691699428351E-2</v>
      </c>
      <c r="L47" s="94">
        <f t="shared" si="2"/>
        <v>-2.6632561673751165E-3</v>
      </c>
    </row>
    <row r="48" spans="1:12" s="105" customFormat="1" ht="15.75" x14ac:dyDescent="0.25">
      <c r="A48" s="156" t="s">
        <v>154</v>
      </c>
      <c r="B48" s="95">
        <v>129.33304343010508</v>
      </c>
      <c r="C48" s="95">
        <v>126.20644213856978</v>
      </c>
      <c r="D48" s="95">
        <v>126.21878110874982</v>
      </c>
      <c r="E48" s="95"/>
      <c r="F48" s="95">
        <f t="shared" si="0"/>
        <v>9.7768148526800047E-3</v>
      </c>
      <c r="G48" s="95">
        <f t="shared" si="1"/>
        <v>-2.4079401819986468</v>
      </c>
      <c r="H48" s="95"/>
      <c r="I48" s="95">
        <v>0.99449536466231714</v>
      </c>
      <c r="J48" s="95">
        <v>0.99459259463283844</v>
      </c>
      <c r="L48" s="95">
        <f t="shared" si="2"/>
        <v>9.7229970521306441E-5</v>
      </c>
    </row>
    <row r="49" spans="1:12" ht="15.75" x14ac:dyDescent="0.25">
      <c r="A49" s="155" t="s">
        <v>239</v>
      </c>
      <c r="B49" s="94">
        <v>182.68124623121267</v>
      </c>
      <c r="C49" s="94">
        <v>168.61312383964889</v>
      </c>
      <c r="D49" s="94">
        <v>168.61312383964889</v>
      </c>
      <c r="E49" s="94"/>
      <c r="F49" s="94">
        <f t="shared" si="0"/>
        <v>0</v>
      </c>
      <c r="G49" s="94">
        <f t="shared" si="1"/>
        <v>-7.7009122073528502</v>
      </c>
      <c r="H49" s="94"/>
      <c r="I49" s="94">
        <v>0.41505831028788009</v>
      </c>
      <c r="J49" s="94">
        <v>0.41505831028788009</v>
      </c>
      <c r="L49" s="94">
        <f t="shared" si="2"/>
        <v>0</v>
      </c>
    </row>
    <row r="50" spans="1:12" s="105" customFormat="1" ht="15.75" x14ac:dyDescent="0.25">
      <c r="A50" s="154" t="s">
        <v>238</v>
      </c>
      <c r="B50" s="95">
        <v>100.66316432370209</v>
      </c>
      <c r="C50" s="95">
        <v>100.50826599837296</v>
      </c>
      <c r="D50" s="95">
        <v>100.51552737034267</v>
      </c>
      <c r="E50" s="95"/>
      <c r="F50" s="95">
        <f t="shared" si="0"/>
        <v>7.2246515225193875E-3</v>
      </c>
      <c r="G50" s="95">
        <f t="shared" si="1"/>
        <v>-0.14666432786144545</v>
      </c>
      <c r="H50" s="95"/>
      <c r="I50" s="95">
        <v>3.6313589633445345E-2</v>
      </c>
      <c r="J50" s="95">
        <v>3.6316213163751679E-2</v>
      </c>
      <c r="L50" s="95">
        <f t="shared" si="2"/>
        <v>2.6235303063337767E-6</v>
      </c>
    </row>
    <row r="51" spans="1:12" ht="15.75" x14ac:dyDescent="0.25">
      <c r="A51" s="155" t="s">
        <v>237</v>
      </c>
      <c r="B51" s="94">
        <v>105.68810400780124</v>
      </c>
      <c r="C51" s="94">
        <v>112.25149547067581</v>
      </c>
      <c r="D51" s="94">
        <v>112.25149547067581</v>
      </c>
      <c r="E51" s="94"/>
      <c r="F51" s="94">
        <f t="shared" si="0"/>
        <v>0</v>
      </c>
      <c r="G51" s="94">
        <f t="shared" si="1"/>
        <v>6.210151581856449</v>
      </c>
      <c r="H51" s="94"/>
      <c r="I51" s="94">
        <v>0.20504317332716968</v>
      </c>
      <c r="J51" s="94">
        <v>0.20504317332716968</v>
      </c>
      <c r="L51" s="94">
        <f t="shared" si="2"/>
        <v>0</v>
      </c>
    </row>
    <row r="52" spans="1:12" s="105" customFormat="1" ht="15.75" x14ac:dyDescent="0.25">
      <c r="A52" s="154" t="s">
        <v>74</v>
      </c>
      <c r="B52" s="95">
        <v>103.15400019129171</v>
      </c>
      <c r="C52" s="95">
        <v>101.01534937134096</v>
      </c>
      <c r="D52" s="95">
        <v>100.8002016885208</v>
      </c>
      <c r="E52" s="95"/>
      <c r="F52" s="95">
        <f t="shared" si="0"/>
        <v>-0.2129851395447413</v>
      </c>
      <c r="G52" s="95">
        <f t="shared" si="1"/>
        <v>-2.2818295930414401</v>
      </c>
      <c r="H52" s="95"/>
      <c r="I52" s="95">
        <v>0.11981562431691452</v>
      </c>
      <c r="J52" s="95">
        <v>0.11956043484226675</v>
      </c>
      <c r="L52" s="95">
        <f t="shared" si="2"/>
        <v>-2.5518947464776842E-4</v>
      </c>
    </row>
    <row r="53" spans="1:12" ht="15.75" x14ac:dyDescent="0.25">
      <c r="A53" s="155" t="s">
        <v>236</v>
      </c>
      <c r="B53" s="94">
        <v>103.25133176311097</v>
      </c>
      <c r="C53" s="94">
        <v>105.87031527972788</v>
      </c>
      <c r="D53" s="94">
        <v>105.86348956015117</v>
      </c>
      <c r="E53" s="94"/>
      <c r="F53" s="94">
        <f t="shared" si="0"/>
        <v>-6.4472459146647232E-3</v>
      </c>
      <c r="G53" s="94">
        <f t="shared" si="1"/>
        <v>2.529902280614893</v>
      </c>
      <c r="H53" s="94"/>
      <c r="I53" s="94">
        <v>0.15179618986518062</v>
      </c>
      <c r="J53" s="94">
        <v>0.15178640319153094</v>
      </c>
      <c r="L53" s="94">
        <f t="shared" si="2"/>
        <v>-9.7866736496754481E-6</v>
      </c>
    </row>
    <row r="54" spans="1:12" s="105" customFormat="1" ht="15.75" x14ac:dyDescent="0.25">
      <c r="A54" s="154" t="s">
        <v>75</v>
      </c>
      <c r="B54" s="95">
        <v>114.05657734821743</v>
      </c>
      <c r="C54" s="95">
        <v>108.88242197937852</v>
      </c>
      <c r="D54" s="95">
        <v>109.47145643254304</v>
      </c>
      <c r="E54" s="95"/>
      <c r="F54" s="95">
        <f t="shared" si="0"/>
        <v>0.54098213692939101</v>
      </c>
      <c r="G54" s="95">
        <f t="shared" si="1"/>
        <v>-4.0200407747427942</v>
      </c>
      <c r="H54" s="95"/>
      <c r="I54" s="95">
        <v>6.6468477231726913E-2</v>
      </c>
      <c r="J54" s="95">
        <v>6.6828059820239524E-2</v>
      </c>
      <c r="L54" s="95">
        <f t="shared" si="2"/>
        <v>3.5958258851261082E-4</v>
      </c>
    </row>
    <row r="55" spans="1:12" ht="15.75" x14ac:dyDescent="0.25">
      <c r="A55" s="153" t="s">
        <v>155</v>
      </c>
      <c r="B55" s="94">
        <v>133.9318092941441</v>
      </c>
      <c r="C55" s="94">
        <v>134.24448637480666</v>
      </c>
      <c r="D55" s="94">
        <v>134.76780181545513</v>
      </c>
      <c r="E55" s="94"/>
      <c r="F55" s="94">
        <f t="shared" si="0"/>
        <v>0.38982266965317258</v>
      </c>
      <c r="G55" s="94">
        <f t="shared" si="1"/>
        <v>0.62419265872455387</v>
      </c>
      <c r="H55" s="94"/>
      <c r="I55" s="94">
        <v>2.7285404817369061</v>
      </c>
      <c r="J55" s="94">
        <v>2.7391769510853798</v>
      </c>
      <c r="L55" s="94">
        <f t="shared" si="2"/>
        <v>1.0636469348473732E-2</v>
      </c>
    </row>
    <row r="56" spans="1:12" s="105" customFormat="1" ht="15.75" x14ac:dyDescent="0.25">
      <c r="A56" s="154" t="s">
        <v>235</v>
      </c>
      <c r="B56" s="95">
        <v>112.05400237982558</v>
      </c>
      <c r="C56" s="95">
        <v>113.66073023682716</v>
      </c>
      <c r="D56" s="95">
        <v>115.69721277781515</v>
      </c>
      <c r="E56" s="95"/>
      <c r="F56" s="95">
        <f t="shared" si="0"/>
        <v>1.7917204444707568</v>
      </c>
      <c r="G56" s="95">
        <f t="shared" si="1"/>
        <v>3.2512987672143279</v>
      </c>
      <c r="H56" s="95"/>
      <c r="I56" s="95">
        <v>0.42253211419027298</v>
      </c>
      <c r="J56" s="95">
        <v>0.43010270846467463</v>
      </c>
      <c r="L56" s="95">
        <f t="shared" si="2"/>
        <v>7.5705942744016541E-3</v>
      </c>
    </row>
    <row r="57" spans="1:12" ht="15.75" x14ac:dyDescent="0.25">
      <c r="A57" s="155" t="s">
        <v>234</v>
      </c>
      <c r="B57" s="94">
        <v>138.82896910347941</v>
      </c>
      <c r="C57" s="94">
        <v>138.85198399460234</v>
      </c>
      <c r="D57" s="94">
        <v>139.03658993216337</v>
      </c>
      <c r="E57" s="94"/>
      <c r="F57" s="94">
        <f t="shared" si="0"/>
        <v>0.13295160231070469</v>
      </c>
      <c r="G57" s="94">
        <f t="shared" si="1"/>
        <v>0.14955151653486265</v>
      </c>
      <c r="H57" s="94"/>
      <c r="I57" s="94">
        <v>2.306008367546633</v>
      </c>
      <c r="J57" s="94">
        <v>2.3090742426207052</v>
      </c>
      <c r="L57" s="94">
        <f t="shared" si="2"/>
        <v>3.0658750740721885E-3</v>
      </c>
    </row>
    <row r="58" spans="1:12" s="105" customFormat="1" ht="15.75" x14ac:dyDescent="0.25">
      <c r="A58" s="152" t="s">
        <v>76</v>
      </c>
      <c r="B58" s="95">
        <v>105.26649634618006</v>
      </c>
      <c r="C58" s="95">
        <v>107.98210080628516</v>
      </c>
      <c r="D58" s="95">
        <v>107.94859456993488</v>
      </c>
      <c r="E58" s="95"/>
      <c r="F58" s="95">
        <f t="shared" si="0"/>
        <v>-3.1029435526896965E-2</v>
      </c>
      <c r="G58" s="95">
        <f t="shared" si="1"/>
        <v>2.5479125047863871</v>
      </c>
      <c r="H58" s="95"/>
      <c r="I58" s="95">
        <v>2.3326393810654626</v>
      </c>
      <c r="J58" s="95">
        <v>2.3319155762326398</v>
      </c>
      <c r="L58" s="95">
        <f t="shared" si="2"/>
        <v>-7.2380483282286079E-4</v>
      </c>
    </row>
    <row r="59" spans="1:12" ht="15.75" x14ac:dyDescent="0.25">
      <c r="A59" s="153" t="s">
        <v>156</v>
      </c>
      <c r="B59" s="94">
        <v>105.1345664619065</v>
      </c>
      <c r="C59" s="94">
        <v>108.72852117814614</v>
      </c>
      <c r="D59" s="94">
        <v>108.47455315302287</v>
      </c>
      <c r="E59" s="94"/>
      <c r="F59" s="94">
        <f t="shared" si="0"/>
        <v>-0.23357994974212426</v>
      </c>
      <c r="G59" s="94">
        <f t="shared" si="1"/>
        <v>3.1768682779764301</v>
      </c>
      <c r="H59" s="94"/>
      <c r="I59" s="94">
        <v>0.53270884016519504</v>
      </c>
      <c r="J59" s="94">
        <v>0.53146453912406522</v>
      </c>
      <c r="L59" s="94">
        <f t="shared" si="2"/>
        <v>-1.244301041129825E-3</v>
      </c>
    </row>
    <row r="60" spans="1:12" s="105" customFormat="1" ht="15.75" x14ac:dyDescent="0.25">
      <c r="A60" s="154" t="s">
        <v>13</v>
      </c>
      <c r="B60" s="95">
        <v>106.86100892694846</v>
      </c>
      <c r="C60" s="95">
        <v>111.05246778824559</v>
      </c>
      <c r="D60" s="95">
        <v>111.05246778824559</v>
      </c>
      <c r="E60" s="95"/>
      <c r="F60" s="95">
        <f t="shared" si="0"/>
        <v>0</v>
      </c>
      <c r="G60" s="95">
        <f t="shared" si="1"/>
        <v>3.9223463294853156</v>
      </c>
      <c r="H60" s="95"/>
      <c r="I60" s="95">
        <v>0.41201677704206141</v>
      </c>
      <c r="J60" s="95">
        <v>0.41201677704206136</v>
      </c>
      <c r="L60" s="95">
        <f t="shared" si="2"/>
        <v>0</v>
      </c>
    </row>
    <row r="61" spans="1:12" ht="15.75" x14ac:dyDescent="0.25">
      <c r="A61" s="155" t="s">
        <v>14</v>
      </c>
      <c r="B61" s="94">
        <v>99.748940361940427</v>
      </c>
      <c r="C61" s="94">
        <v>101.47898476340355</v>
      </c>
      <c r="D61" s="94">
        <v>100.4327651270297</v>
      </c>
      <c r="E61" s="94"/>
      <c r="F61" s="94">
        <f t="shared" si="0"/>
        <v>-1.0309717216949843</v>
      </c>
      <c r="G61" s="94">
        <f t="shared" si="1"/>
        <v>0.68554589412981315</v>
      </c>
      <c r="H61" s="94"/>
      <c r="I61" s="94">
        <v>0.12069206312313367</v>
      </c>
      <c r="J61" s="94">
        <v>0.11944776208200389</v>
      </c>
      <c r="L61" s="94">
        <f t="shared" si="2"/>
        <v>-1.2443010411297833E-3</v>
      </c>
    </row>
    <row r="62" spans="1:12" s="105" customFormat="1" ht="15.75" x14ac:dyDescent="0.25">
      <c r="A62" s="156" t="s">
        <v>157</v>
      </c>
      <c r="B62" s="95">
        <v>105.30519573800771</v>
      </c>
      <c r="C62" s="95">
        <v>107.76315106189709</v>
      </c>
      <c r="D62" s="95">
        <v>107.79431354858667</v>
      </c>
      <c r="E62" s="95"/>
      <c r="F62" s="95">
        <f t="shared" si="0"/>
        <v>2.891757189957822E-2</v>
      </c>
      <c r="G62" s="95">
        <f t="shared" si="1"/>
        <v>2.363717946806454</v>
      </c>
      <c r="H62" s="95"/>
      <c r="I62" s="95">
        <v>1.7999305409002675</v>
      </c>
      <c r="J62" s="95">
        <v>1.8004510371085747</v>
      </c>
      <c r="L62" s="95">
        <f t="shared" si="2"/>
        <v>5.2049620830718624E-4</v>
      </c>
    </row>
    <row r="63" spans="1:12" ht="15.75" x14ac:dyDescent="0.25">
      <c r="A63" s="155" t="s">
        <v>233</v>
      </c>
      <c r="B63" s="94">
        <v>108.55654881859395</v>
      </c>
      <c r="C63" s="94">
        <v>110.27952836883982</v>
      </c>
      <c r="D63" s="94">
        <v>110.37861342189237</v>
      </c>
      <c r="E63" s="94"/>
      <c r="F63" s="94">
        <f t="shared" si="0"/>
        <v>8.9848999644925875E-2</v>
      </c>
      <c r="G63" s="94">
        <f t="shared" si="1"/>
        <v>1.6784474295910234</v>
      </c>
      <c r="H63" s="94"/>
      <c r="I63" s="94">
        <v>1.0033404647312387</v>
      </c>
      <c r="J63" s="94">
        <v>1.0042419561018325</v>
      </c>
      <c r="L63" s="94">
        <f t="shared" si="2"/>
        <v>9.014913705938099E-4</v>
      </c>
    </row>
    <row r="64" spans="1:12" s="105" customFormat="1" ht="15.75" x14ac:dyDescent="0.25">
      <c r="A64" s="154" t="s">
        <v>77</v>
      </c>
      <c r="B64" s="95">
        <v>106.50829325693675</v>
      </c>
      <c r="C64" s="95">
        <v>118.68067849907438</v>
      </c>
      <c r="D64" s="95">
        <v>117.4275902569056</v>
      </c>
      <c r="E64" s="95"/>
      <c r="F64" s="95">
        <f t="shared" si="0"/>
        <v>-1.0558485660987715</v>
      </c>
      <c r="G64" s="95">
        <f t="shared" si="1"/>
        <v>10.252062694899756</v>
      </c>
      <c r="H64" s="95"/>
      <c r="I64" s="95">
        <v>0.28369534555813553</v>
      </c>
      <c r="J64" s="95">
        <v>0.28069995231997102</v>
      </c>
      <c r="L64" s="95">
        <f t="shared" si="2"/>
        <v>-2.995393238164501E-3</v>
      </c>
    </row>
    <row r="65" spans="1:12" ht="15.75" x14ac:dyDescent="0.25">
      <c r="A65" s="155" t="s">
        <v>232</v>
      </c>
      <c r="B65" s="94">
        <v>99.080287379983758</v>
      </c>
      <c r="C65" s="94">
        <v>98.367115464138323</v>
      </c>
      <c r="D65" s="94">
        <v>98.868525952588513</v>
      </c>
      <c r="E65" s="94"/>
      <c r="F65" s="94">
        <f t="shared" si="0"/>
        <v>0.50973385372166113</v>
      </c>
      <c r="G65" s="94">
        <f t="shared" si="1"/>
        <v>-0.21372710252960392</v>
      </c>
      <c r="H65" s="94"/>
      <c r="I65" s="94">
        <v>0.51289473061089297</v>
      </c>
      <c r="J65" s="94">
        <v>0.51550912868677112</v>
      </c>
      <c r="L65" s="94">
        <f t="shared" si="2"/>
        <v>2.6143980758781549E-3</v>
      </c>
    </row>
    <row r="66" spans="1:12" s="105" customFormat="1" ht="15.75" x14ac:dyDescent="0.25">
      <c r="A66" s="157" t="s">
        <v>247</v>
      </c>
      <c r="B66" s="96">
        <v>119.65181422122551</v>
      </c>
      <c r="C66" s="96">
        <v>160.64760094108865</v>
      </c>
      <c r="D66" s="96">
        <v>160.65643892296674</v>
      </c>
      <c r="E66" s="96"/>
      <c r="F66" s="96">
        <f t="shared" si="0"/>
        <v>5.5014714358092576E-3</v>
      </c>
      <c r="G66" s="96">
        <f t="shared" si="1"/>
        <v>34.269956513929124</v>
      </c>
      <c r="H66" s="96"/>
      <c r="I66" s="96">
        <v>2.0163304944589688</v>
      </c>
      <c r="J66" s="96">
        <v>2.016441422305173</v>
      </c>
      <c r="L66" s="96">
        <f t="shared" si="2"/>
        <v>1.109278462041452E-4</v>
      </c>
    </row>
    <row r="67" spans="1:12" ht="15.75" x14ac:dyDescent="0.25">
      <c r="A67" s="158" t="s">
        <v>1</v>
      </c>
      <c r="B67" s="94">
        <v>121.70339549880912</v>
      </c>
      <c r="C67" s="94">
        <v>179.3139530594438</v>
      </c>
      <c r="D67" s="94">
        <v>179.3139530594438</v>
      </c>
      <c r="E67" s="94"/>
      <c r="F67" s="94">
        <f t="shared" si="0"/>
        <v>0</v>
      </c>
      <c r="G67" s="94">
        <f t="shared" si="1"/>
        <v>47.33685311286029</v>
      </c>
      <c r="H67" s="94"/>
      <c r="I67" s="94">
        <v>1.559631150771509</v>
      </c>
      <c r="J67" s="94">
        <v>1.559631150771509</v>
      </c>
      <c r="L67" s="94">
        <f t="shared" si="2"/>
        <v>0</v>
      </c>
    </row>
    <row r="68" spans="1:12" s="105" customFormat="1" ht="15.75" x14ac:dyDescent="0.25">
      <c r="A68" s="156" t="s">
        <v>78</v>
      </c>
      <c r="B68" s="95">
        <v>121.70339549880912</v>
      </c>
      <c r="C68" s="95">
        <v>179.3139530594438</v>
      </c>
      <c r="D68" s="95">
        <v>179.3139530594438</v>
      </c>
      <c r="E68" s="95"/>
      <c r="F68" s="95">
        <f t="shared" si="0"/>
        <v>0</v>
      </c>
      <c r="G68" s="95">
        <f t="shared" si="1"/>
        <v>47.33685311286029</v>
      </c>
      <c r="H68" s="95"/>
      <c r="I68" s="95">
        <v>1.559631150771509</v>
      </c>
      <c r="J68" s="95">
        <v>1.559631150771509</v>
      </c>
      <c r="L68" s="95">
        <f t="shared" si="2"/>
        <v>0</v>
      </c>
    </row>
    <row r="69" spans="1:12" ht="15.75" x14ac:dyDescent="0.25">
      <c r="A69" s="155" t="s">
        <v>15</v>
      </c>
      <c r="B69" s="94">
        <v>121.70339549880912</v>
      </c>
      <c r="C69" s="94">
        <v>179.3139530594438</v>
      </c>
      <c r="D69" s="94">
        <v>179.3139530594438</v>
      </c>
      <c r="E69" s="94"/>
      <c r="F69" s="94">
        <f t="shared" ref="F69:F132" si="3">((D69/C69-1)*100)</f>
        <v>0</v>
      </c>
      <c r="G69" s="94">
        <f t="shared" si="1"/>
        <v>47.33685311286029</v>
      </c>
      <c r="H69" s="94"/>
      <c r="I69" s="94">
        <v>1.559631150771509</v>
      </c>
      <c r="J69" s="94">
        <v>1.559631150771509</v>
      </c>
      <c r="L69" s="94">
        <f t="shared" si="2"/>
        <v>0</v>
      </c>
    </row>
    <row r="70" spans="1:12" s="105" customFormat="1" ht="15.75" x14ac:dyDescent="0.25">
      <c r="A70" s="152" t="s">
        <v>16</v>
      </c>
      <c r="B70" s="95">
        <v>115.02116811079948</v>
      </c>
      <c r="C70" s="95">
        <v>118.51557732732779</v>
      </c>
      <c r="D70" s="95">
        <v>118.54436361291427</v>
      </c>
      <c r="E70" s="95"/>
      <c r="F70" s="95">
        <f t="shared" si="3"/>
        <v>2.4289031227486824E-2</v>
      </c>
      <c r="G70" s="95">
        <f t="shared" si="1"/>
        <v>3.0630844391363654</v>
      </c>
      <c r="H70" s="95"/>
      <c r="I70" s="95">
        <v>0.45669934368745962</v>
      </c>
      <c r="J70" s="95">
        <v>0.45681027153366355</v>
      </c>
      <c r="L70" s="95">
        <f t="shared" si="2"/>
        <v>1.1092784620392315E-4</v>
      </c>
    </row>
    <row r="71" spans="1:12" ht="15.75" x14ac:dyDescent="0.25">
      <c r="A71" s="153" t="s">
        <v>16</v>
      </c>
      <c r="B71" s="94">
        <v>115.02116811079948</v>
      </c>
      <c r="C71" s="94">
        <v>118.51557732732779</v>
      </c>
      <c r="D71" s="94">
        <v>118.54436361291427</v>
      </c>
      <c r="E71" s="94"/>
      <c r="F71" s="94">
        <f t="shared" si="3"/>
        <v>2.4289031227486824E-2</v>
      </c>
      <c r="G71" s="94">
        <f t="shared" ref="G71:G134" si="4">((D71/B71-1)*100)</f>
        <v>3.0630844391363654</v>
      </c>
      <c r="H71" s="94"/>
      <c r="I71" s="94">
        <v>0.45669934368745962</v>
      </c>
      <c r="J71" s="94">
        <v>0.45681027153366355</v>
      </c>
      <c r="L71" s="94">
        <f t="shared" si="2"/>
        <v>1.1092784620392315E-4</v>
      </c>
    </row>
    <row r="72" spans="1:12" s="105" customFormat="1" ht="15.75" x14ac:dyDescent="0.25">
      <c r="A72" s="154" t="s">
        <v>16</v>
      </c>
      <c r="B72" s="95">
        <v>115.02116811079948</v>
      </c>
      <c r="C72" s="95">
        <v>118.51557732732779</v>
      </c>
      <c r="D72" s="95">
        <v>118.54436361291427</v>
      </c>
      <c r="E72" s="95"/>
      <c r="F72" s="95">
        <f t="shared" si="3"/>
        <v>2.4289031227486824E-2</v>
      </c>
      <c r="G72" s="95">
        <f t="shared" si="4"/>
        <v>3.0630844391363654</v>
      </c>
      <c r="H72" s="95"/>
      <c r="I72" s="95">
        <v>0.45669934368745962</v>
      </c>
      <c r="J72" s="95">
        <v>0.45681027153366355</v>
      </c>
      <c r="L72" s="95">
        <f t="shared" ref="L72:L135" si="5">J72-I72</f>
        <v>1.1092784620392315E-4</v>
      </c>
    </row>
    <row r="73" spans="1:12" ht="15.75" x14ac:dyDescent="0.25">
      <c r="A73" s="151" t="s">
        <v>128</v>
      </c>
      <c r="B73" s="97">
        <v>98.365247650977508</v>
      </c>
      <c r="C73" s="97">
        <v>97.760030236885228</v>
      </c>
      <c r="D73" s="97">
        <v>97.782693487590436</v>
      </c>
      <c r="E73" s="97"/>
      <c r="F73" s="97">
        <f t="shared" si="3"/>
        <v>2.3182532421772706E-2</v>
      </c>
      <c r="G73" s="97">
        <f t="shared" si="4"/>
        <v>-0.59223575124225381</v>
      </c>
      <c r="H73" s="97"/>
      <c r="I73" s="97">
        <v>3.2507504393415911</v>
      </c>
      <c r="J73" s="97">
        <v>3.2515040456161421</v>
      </c>
      <c r="L73" s="97">
        <f t="shared" si="5"/>
        <v>7.5360627455101081E-4</v>
      </c>
    </row>
    <row r="74" spans="1:12" s="105" customFormat="1" ht="15.75" x14ac:dyDescent="0.25">
      <c r="A74" s="152" t="s">
        <v>79</v>
      </c>
      <c r="B74" s="95">
        <v>98.27401060904154</v>
      </c>
      <c r="C74" s="95">
        <v>97.399359949045518</v>
      </c>
      <c r="D74" s="95">
        <v>97.427489107747419</v>
      </c>
      <c r="E74" s="95"/>
      <c r="F74" s="95">
        <f t="shared" si="3"/>
        <v>2.8880229517547207E-2</v>
      </c>
      <c r="G74" s="95">
        <f t="shared" si="4"/>
        <v>-0.86138898376885153</v>
      </c>
      <c r="H74" s="95"/>
      <c r="I74" s="95">
        <v>2.6094192710388362</v>
      </c>
      <c r="J74" s="95">
        <v>2.6101728773133868</v>
      </c>
      <c r="L74" s="95">
        <f t="shared" si="5"/>
        <v>7.5360627455056672E-4</v>
      </c>
    </row>
    <row r="75" spans="1:12" ht="15.75" x14ac:dyDescent="0.25">
      <c r="A75" s="153" t="s">
        <v>80</v>
      </c>
      <c r="B75" s="94">
        <v>96.526526343188522</v>
      </c>
      <c r="C75" s="94">
        <v>97.434067190842754</v>
      </c>
      <c r="D75" s="94">
        <v>97.434067190842754</v>
      </c>
      <c r="E75" s="94"/>
      <c r="F75" s="94">
        <f t="shared" si="3"/>
        <v>0</v>
      </c>
      <c r="G75" s="94">
        <f t="shared" si="4"/>
        <v>0.94019839109051873</v>
      </c>
      <c r="H75" s="94"/>
      <c r="I75" s="94">
        <v>0.42558288048876114</v>
      </c>
      <c r="J75" s="94">
        <v>0.42558288048876108</v>
      </c>
      <c r="L75" s="94">
        <f t="shared" si="5"/>
        <v>0</v>
      </c>
    </row>
    <row r="76" spans="1:12" s="105" customFormat="1" ht="15.75" x14ac:dyDescent="0.25">
      <c r="A76" s="154" t="s">
        <v>81</v>
      </c>
      <c r="B76" s="95">
        <v>96.526526343188522</v>
      </c>
      <c r="C76" s="95">
        <v>97.434067190842754</v>
      </c>
      <c r="D76" s="95">
        <v>97.434067190842754</v>
      </c>
      <c r="E76" s="95"/>
      <c r="F76" s="95">
        <f t="shared" si="3"/>
        <v>0</v>
      </c>
      <c r="G76" s="95">
        <f t="shared" si="4"/>
        <v>0.94019839109051873</v>
      </c>
      <c r="H76" s="95"/>
      <c r="I76" s="95">
        <v>0.42558288048876114</v>
      </c>
      <c r="J76" s="95">
        <v>0.42558288048876108</v>
      </c>
      <c r="L76" s="95">
        <f t="shared" si="5"/>
        <v>0</v>
      </c>
    </row>
    <row r="77" spans="1:12" ht="15.75" x14ac:dyDescent="0.25">
      <c r="A77" s="153" t="s">
        <v>82</v>
      </c>
      <c r="B77" s="94">
        <v>103.11622867364201</v>
      </c>
      <c r="C77" s="94">
        <v>101.75181267935933</v>
      </c>
      <c r="D77" s="94">
        <v>101.78934385396578</v>
      </c>
      <c r="E77" s="94"/>
      <c r="F77" s="94">
        <f t="shared" si="3"/>
        <v>3.6885018181154194E-2</v>
      </c>
      <c r="G77" s="94">
        <f t="shared" si="4"/>
        <v>-1.2867856366971742</v>
      </c>
      <c r="H77" s="94"/>
      <c r="I77" s="94">
        <v>2.0431229580796622</v>
      </c>
      <c r="J77" s="94">
        <v>2.0438765643542127</v>
      </c>
      <c r="L77" s="94">
        <f t="shared" si="5"/>
        <v>7.5360627455056672E-4</v>
      </c>
    </row>
    <row r="78" spans="1:12" s="105" customFormat="1" ht="15.75" x14ac:dyDescent="0.25">
      <c r="A78" s="154" t="s">
        <v>231</v>
      </c>
      <c r="B78" s="95">
        <v>99.12966546889227</v>
      </c>
      <c r="C78" s="95">
        <v>97.386342563867345</v>
      </c>
      <c r="D78" s="95">
        <v>97.386342563867345</v>
      </c>
      <c r="E78" s="95"/>
      <c r="F78" s="95">
        <f t="shared" si="3"/>
        <v>0</v>
      </c>
      <c r="G78" s="95">
        <f t="shared" si="4"/>
        <v>-1.7586288592611021</v>
      </c>
      <c r="H78" s="95"/>
      <c r="I78" s="95">
        <v>0.84332905661732249</v>
      </c>
      <c r="J78" s="95">
        <v>0.84332905661732249</v>
      </c>
      <c r="L78" s="95">
        <f t="shared" si="5"/>
        <v>0</v>
      </c>
    </row>
    <row r="79" spans="1:12" ht="15.75" x14ac:dyDescent="0.25">
      <c r="A79" s="155" t="s">
        <v>230</v>
      </c>
      <c r="B79" s="94">
        <v>109.94246479206925</v>
      </c>
      <c r="C79" s="94">
        <v>109.26261234867061</v>
      </c>
      <c r="D79" s="94">
        <v>109.32915430784256</v>
      </c>
      <c r="E79" s="94"/>
      <c r="F79" s="94">
        <f t="shared" si="3"/>
        <v>6.0900941082753235E-2</v>
      </c>
      <c r="G79" s="94">
        <f t="shared" si="4"/>
        <v>-0.55784676593035876</v>
      </c>
      <c r="H79" s="94"/>
      <c r="I79" s="94">
        <v>0.79269551949680794</v>
      </c>
      <c r="J79" s="94">
        <v>0.7931782785281023</v>
      </c>
      <c r="L79" s="94">
        <f t="shared" si="5"/>
        <v>4.8275903129435527E-4</v>
      </c>
    </row>
    <row r="80" spans="1:12" s="105" customFormat="1" ht="15.75" x14ac:dyDescent="0.25">
      <c r="A80" s="154" t="s">
        <v>229</v>
      </c>
      <c r="B80" s="95">
        <v>99.514238147720008</v>
      </c>
      <c r="C80" s="95">
        <v>97.745181010264886</v>
      </c>
      <c r="D80" s="95">
        <v>97.810212005206253</v>
      </c>
      <c r="E80" s="95"/>
      <c r="F80" s="95">
        <f t="shared" si="3"/>
        <v>6.6531151990534276E-2</v>
      </c>
      <c r="G80" s="95">
        <f t="shared" si="4"/>
        <v>-1.7123440567210935</v>
      </c>
      <c r="H80" s="95"/>
      <c r="I80" s="95">
        <v>0.40709838196553166</v>
      </c>
      <c r="J80" s="95">
        <v>0.4073692292087881</v>
      </c>
      <c r="L80" s="95">
        <f t="shared" si="5"/>
        <v>2.708472432564335E-4</v>
      </c>
    </row>
    <row r="81" spans="1:12" ht="15.75" x14ac:dyDescent="0.25">
      <c r="A81" s="153" t="s">
        <v>158</v>
      </c>
      <c r="B81" s="94">
        <v>60.042927092511697</v>
      </c>
      <c r="C81" s="94">
        <v>60.04292709251169</v>
      </c>
      <c r="D81" s="94">
        <v>60.04292709251169</v>
      </c>
      <c r="E81" s="94"/>
      <c r="F81" s="94">
        <f t="shared" si="3"/>
        <v>0</v>
      </c>
      <c r="G81" s="94">
        <f t="shared" si="4"/>
        <v>-1.1102230246251565E-14</v>
      </c>
      <c r="H81" s="94"/>
      <c r="I81" s="94">
        <v>0.1407134324704129</v>
      </c>
      <c r="J81" s="94">
        <v>0.1407134324704129</v>
      </c>
      <c r="L81" s="94">
        <f t="shared" si="5"/>
        <v>0</v>
      </c>
    </row>
    <row r="82" spans="1:12" s="105" customFormat="1" ht="15.75" x14ac:dyDescent="0.25">
      <c r="A82" s="154" t="s">
        <v>228</v>
      </c>
      <c r="B82" s="95">
        <v>60.042927092511697</v>
      </c>
      <c r="C82" s="95">
        <v>60.04292709251169</v>
      </c>
      <c r="D82" s="95">
        <v>60.04292709251169</v>
      </c>
      <c r="E82" s="95"/>
      <c r="F82" s="95">
        <f t="shared" si="3"/>
        <v>0</v>
      </c>
      <c r="G82" s="95">
        <f t="shared" si="4"/>
        <v>-1.1102230246251565E-14</v>
      </c>
      <c r="H82" s="95"/>
      <c r="I82" s="95">
        <v>0.1407134324704129</v>
      </c>
      <c r="J82" s="95">
        <v>0.1407134324704129</v>
      </c>
      <c r="L82" s="95">
        <f t="shared" si="5"/>
        <v>0</v>
      </c>
    </row>
    <row r="83" spans="1:12" ht="15.75" x14ac:dyDescent="0.25">
      <c r="A83" s="158" t="s">
        <v>83</v>
      </c>
      <c r="B83" s="94">
        <v>98.743543069824739</v>
      </c>
      <c r="C83" s="94">
        <v>99.255474572967572</v>
      </c>
      <c r="D83" s="94">
        <v>99.255474572967572</v>
      </c>
      <c r="E83" s="94"/>
      <c r="F83" s="94">
        <f t="shared" si="3"/>
        <v>0</v>
      </c>
      <c r="G83" s="94">
        <f t="shared" si="4"/>
        <v>0.51844554816189437</v>
      </c>
      <c r="H83" s="94"/>
      <c r="I83" s="94">
        <v>0.64133116830275494</v>
      </c>
      <c r="J83" s="94">
        <v>0.64133116830275494</v>
      </c>
      <c r="L83" s="94">
        <f t="shared" si="5"/>
        <v>0</v>
      </c>
    </row>
    <row r="84" spans="1:12" s="105" customFormat="1" ht="15.75" x14ac:dyDescent="0.25">
      <c r="A84" s="156" t="s">
        <v>159</v>
      </c>
      <c r="B84" s="95">
        <v>98.743543069824739</v>
      </c>
      <c r="C84" s="95">
        <v>99.255474572967572</v>
      </c>
      <c r="D84" s="95">
        <v>99.255474572967572</v>
      </c>
      <c r="E84" s="95"/>
      <c r="F84" s="95">
        <f t="shared" si="3"/>
        <v>0</v>
      </c>
      <c r="G84" s="95">
        <f t="shared" si="4"/>
        <v>0.51844554816189437</v>
      </c>
      <c r="H84" s="95"/>
      <c r="I84" s="95">
        <v>0.64133116830275494</v>
      </c>
      <c r="J84" s="95">
        <v>0.64133116830275494</v>
      </c>
      <c r="L84" s="95">
        <f t="shared" si="5"/>
        <v>0</v>
      </c>
    </row>
    <row r="85" spans="1:12" ht="15.75" x14ac:dyDescent="0.25">
      <c r="A85" s="155" t="s">
        <v>159</v>
      </c>
      <c r="B85" s="94">
        <v>98.743543069824739</v>
      </c>
      <c r="C85" s="94">
        <v>99.255474572967572</v>
      </c>
      <c r="D85" s="94">
        <v>99.255474572967572</v>
      </c>
      <c r="E85" s="94"/>
      <c r="F85" s="94">
        <f t="shared" si="3"/>
        <v>0</v>
      </c>
      <c r="G85" s="94">
        <f t="shared" si="4"/>
        <v>0.51844554816189437</v>
      </c>
      <c r="H85" s="94"/>
      <c r="I85" s="94">
        <v>0.64133116830275494</v>
      </c>
      <c r="J85" s="94">
        <v>0.64133116830275494</v>
      </c>
      <c r="L85" s="94">
        <f t="shared" si="5"/>
        <v>0</v>
      </c>
    </row>
    <row r="86" spans="1:12" s="105" customFormat="1" ht="15.75" x14ac:dyDescent="0.25">
      <c r="A86" s="157" t="s">
        <v>129</v>
      </c>
      <c r="B86" s="96">
        <v>113.27044492318822</v>
      </c>
      <c r="C86" s="96">
        <v>116.38890699207856</v>
      </c>
      <c r="D86" s="96">
        <v>116.90666236641761</v>
      </c>
      <c r="E86" s="96"/>
      <c r="F86" s="96">
        <f t="shared" si="3"/>
        <v>0.44484941711351311</v>
      </c>
      <c r="G86" s="96">
        <f t="shared" si="4"/>
        <v>3.2102084932174479</v>
      </c>
      <c r="H86" s="96"/>
      <c r="I86" s="96">
        <v>38.70314367797728</v>
      </c>
      <c r="J86" s="96">
        <v>38.875314387033363</v>
      </c>
      <c r="L86" s="96">
        <f t="shared" si="5"/>
        <v>0.17217070905608267</v>
      </c>
    </row>
    <row r="87" spans="1:12" ht="15.75" x14ac:dyDescent="0.25">
      <c r="A87" s="158" t="s">
        <v>149</v>
      </c>
      <c r="B87" s="94">
        <v>119.30620839814509</v>
      </c>
      <c r="C87" s="94">
        <v>125.89918838983422</v>
      </c>
      <c r="D87" s="94">
        <v>126.61611432372078</v>
      </c>
      <c r="E87" s="94"/>
      <c r="F87" s="94">
        <f t="shared" si="3"/>
        <v>0.56944444444444464</v>
      </c>
      <c r="G87" s="94">
        <f t="shared" si="4"/>
        <v>6.1270121846310754</v>
      </c>
      <c r="H87" s="94"/>
      <c r="I87" s="94">
        <v>30.23485622448327</v>
      </c>
      <c r="J87" s="94">
        <v>30.407026933539356</v>
      </c>
      <c r="L87" s="94">
        <f t="shared" si="5"/>
        <v>0.17217070905608622</v>
      </c>
    </row>
    <row r="88" spans="1:12" s="105" customFormat="1" ht="15.75" x14ac:dyDescent="0.25">
      <c r="A88" s="156" t="s">
        <v>160</v>
      </c>
      <c r="B88" s="95">
        <v>119.30620839814509</v>
      </c>
      <c r="C88" s="95">
        <v>125.89918838983422</v>
      </c>
      <c r="D88" s="95">
        <v>126.61611432372078</v>
      </c>
      <c r="E88" s="95"/>
      <c r="F88" s="95">
        <f t="shared" si="3"/>
        <v>0.56944444444444464</v>
      </c>
      <c r="G88" s="95">
        <f t="shared" si="4"/>
        <v>6.1270121846310754</v>
      </c>
      <c r="H88" s="95"/>
      <c r="I88" s="95">
        <v>30.23485622448327</v>
      </c>
      <c r="J88" s="95">
        <v>30.407026933539356</v>
      </c>
      <c r="L88" s="95">
        <f t="shared" si="5"/>
        <v>0.17217070905608622</v>
      </c>
    </row>
    <row r="89" spans="1:12" ht="15.75" x14ac:dyDescent="0.25">
      <c r="A89" s="155" t="s">
        <v>160</v>
      </c>
      <c r="B89" s="94">
        <v>119.30620839814509</v>
      </c>
      <c r="C89" s="94">
        <v>125.89918838983422</v>
      </c>
      <c r="D89" s="94">
        <v>126.61611432372078</v>
      </c>
      <c r="E89" s="94"/>
      <c r="F89" s="94">
        <f t="shared" si="3"/>
        <v>0.56944444444444464</v>
      </c>
      <c r="G89" s="94">
        <f t="shared" si="4"/>
        <v>6.1270121846310754</v>
      </c>
      <c r="H89" s="94"/>
      <c r="I89" s="94">
        <v>30.23485622448327</v>
      </c>
      <c r="J89" s="94">
        <v>30.407026933539356</v>
      </c>
      <c r="L89" s="94">
        <f t="shared" si="5"/>
        <v>0.17217070905608622</v>
      </c>
    </row>
    <row r="90" spans="1:12" s="105" customFormat="1" ht="15.75" x14ac:dyDescent="0.25">
      <c r="A90" s="152" t="s">
        <v>148</v>
      </c>
      <c r="B90" s="95">
        <v>109.70388062776897</v>
      </c>
      <c r="C90" s="95">
        <v>109.68832362721091</v>
      </c>
      <c r="D90" s="95">
        <v>109.68832362721091</v>
      </c>
      <c r="E90" s="95"/>
      <c r="F90" s="95">
        <f t="shared" si="3"/>
        <v>0</v>
      </c>
      <c r="G90" s="95">
        <f t="shared" si="4"/>
        <v>-1.4180902689164832E-2</v>
      </c>
      <c r="H90" s="95"/>
      <c r="I90" s="95">
        <v>1.3392064292411059</v>
      </c>
      <c r="J90" s="95">
        <v>1.3392064292411059</v>
      </c>
      <c r="L90" s="95">
        <f t="shared" si="5"/>
        <v>0</v>
      </c>
    </row>
    <row r="91" spans="1:12" ht="15.75" x14ac:dyDescent="0.25">
      <c r="A91" s="153" t="s">
        <v>161</v>
      </c>
      <c r="B91" s="94">
        <v>97.688373419602115</v>
      </c>
      <c r="C91" s="94">
        <v>97.656422535237084</v>
      </c>
      <c r="D91" s="94">
        <v>97.656422535237084</v>
      </c>
      <c r="E91" s="94"/>
      <c r="F91" s="94">
        <f t="shared" si="3"/>
        <v>0</v>
      </c>
      <c r="G91" s="94">
        <f t="shared" si="4"/>
        <v>-3.2706946841865037E-2</v>
      </c>
      <c r="H91" s="94"/>
      <c r="I91" s="94">
        <v>0.58053835891876893</v>
      </c>
      <c r="J91" s="94">
        <v>0.58053835891876882</v>
      </c>
      <c r="L91" s="94">
        <f t="shared" si="5"/>
        <v>0</v>
      </c>
    </row>
    <row r="92" spans="1:12" s="105" customFormat="1" ht="15.75" x14ac:dyDescent="0.25">
      <c r="A92" s="154" t="s">
        <v>227</v>
      </c>
      <c r="B92" s="95">
        <v>97.688373419602115</v>
      </c>
      <c r="C92" s="95">
        <v>97.656422535237084</v>
      </c>
      <c r="D92" s="95">
        <v>97.656422535237084</v>
      </c>
      <c r="E92" s="95"/>
      <c r="F92" s="95">
        <f t="shared" si="3"/>
        <v>0</v>
      </c>
      <c r="G92" s="95">
        <f t="shared" si="4"/>
        <v>-3.2706946841865037E-2</v>
      </c>
      <c r="H92" s="95"/>
      <c r="I92" s="95">
        <v>0.58053835891876893</v>
      </c>
      <c r="J92" s="95">
        <v>0.58053835891876882</v>
      </c>
      <c r="L92" s="95">
        <f t="shared" si="5"/>
        <v>0</v>
      </c>
    </row>
    <row r="93" spans="1:12" ht="15.75" x14ac:dyDescent="0.25">
      <c r="A93" s="153" t="s">
        <v>162</v>
      </c>
      <c r="B93" s="94">
        <v>121.10601416389966</v>
      </c>
      <c r="C93" s="94">
        <v>121.10601416389966</v>
      </c>
      <c r="D93" s="94">
        <v>121.10601416389966</v>
      </c>
      <c r="E93" s="94"/>
      <c r="F93" s="94">
        <f t="shared" si="3"/>
        <v>0</v>
      </c>
      <c r="G93" s="94">
        <f t="shared" si="4"/>
        <v>0</v>
      </c>
      <c r="H93" s="94"/>
      <c r="I93" s="94">
        <v>0.75866807032233707</v>
      </c>
      <c r="J93" s="94">
        <v>0.75866807032233707</v>
      </c>
      <c r="L93" s="94">
        <f t="shared" si="5"/>
        <v>0</v>
      </c>
    </row>
    <row r="94" spans="1:12" s="105" customFormat="1" ht="15.75" x14ac:dyDescent="0.25">
      <c r="A94" s="154" t="s">
        <v>226</v>
      </c>
      <c r="B94" s="95">
        <v>121.10601416389966</v>
      </c>
      <c r="C94" s="95">
        <v>121.10601416389966</v>
      </c>
      <c r="D94" s="95">
        <v>121.10601416389966</v>
      </c>
      <c r="E94" s="95"/>
      <c r="F94" s="95">
        <f t="shared" si="3"/>
        <v>0</v>
      </c>
      <c r="G94" s="95">
        <f t="shared" si="4"/>
        <v>0</v>
      </c>
      <c r="H94" s="95"/>
      <c r="I94" s="95">
        <v>0.75866807032233707</v>
      </c>
      <c r="J94" s="95">
        <v>0.75866807032233707</v>
      </c>
      <c r="L94" s="95">
        <f t="shared" si="5"/>
        <v>0</v>
      </c>
    </row>
    <row r="95" spans="1:12" ht="15.75" x14ac:dyDescent="0.25">
      <c r="A95" s="158" t="s">
        <v>147</v>
      </c>
      <c r="B95" s="94">
        <v>101.33458127757973</v>
      </c>
      <c r="C95" s="94">
        <v>101.33458127757973</v>
      </c>
      <c r="D95" s="94">
        <v>101.33458127757973</v>
      </c>
      <c r="E95" s="94"/>
      <c r="F95" s="94">
        <f t="shared" si="3"/>
        <v>0</v>
      </c>
      <c r="G95" s="94">
        <f t="shared" si="4"/>
        <v>0</v>
      </c>
      <c r="H95" s="94"/>
      <c r="I95" s="94">
        <v>3.0910336413052333</v>
      </c>
      <c r="J95" s="94">
        <v>3.0910336413052337</v>
      </c>
      <c r="L95" s="94">
        <f t="shared" si="5"/>
        <v>0</v>
      </c>
    </row>
    <row r="96" spans="1:12" s="105" customFormat="1" ht="15.75" x14ac:dyDescent="0.25">
      <c r="A96" s="156" t="s">
        <v>84</v>
      </c>
      <c r="B96" s="95">
        <v>100.00000000000001</v>
      </c>
      <c r="C96" s="95">
        <v>100.00000000000001</v>
      </c>
      <c r="D96" s="95">
        <v>100.00000000000001</v>
      </c>
      <c r="E96" s="95"/>
      <c r="F96" s="95">
        <f t="shared" si="3"/>
        <v>0</v>
      </c>
      <c r="G96" s="95">
        <f t="shared" si="4"/>
        <v>0</v>
      </c>
      <c r="H96" s="95"/>
      <c r="I96" s="95">
        <v>2.7871770751551557</v>
      </c>
      <c r="J96" s="95">
        <v>2.7871770751551557</v>
      </c>
      <c r="L96" s="95">
        <f t="shared" si="5"/>
        <v>0</v>
      </c>
    </row>
    <row r="97" spans="1:12" ht="15.75" x14ac:dyDescent="0.25">
      <c r="A97" s="155" t="s">
        <v>85</v>
      </c>
      <c r="B97" s="94">
        <v>100.00000000000001</v>
      </c>
      <c r="C97" s="94">
        <v>100.00000000000001</v>
      </c>
      <c r="D97" s="94">
        <v>100.00000000000001</v>
      </c>
      <c r="E97" s="94"/>
      <c r="F97" s="94">
        <f t="shared" si="3"/>
        <v>0</v>
      </c>
      <c r="G97" s="94">
        <f t="shared" si="4"/>
        <v>0</v>
      </c>
      <c r="H97" s="94"/>
      <c r="I97" s="94">
        <v>2.7871770751551557</v>
      </c>
      <c r="J97" s="94">
        <v>2.7871770751551557</v>
      </c>
      <c r="L97" s="94">
        <f t="shared" si="5"/>
        <v>0</v>
      </c>
    </row>
    <row r="98" spans="1:12" s="105" customFormat="1" ht="15.75" x14ac:dyDescent="0.25">
      <c r="A98" s="156" t="s">
        <v>86</v>
      </c>
      <c r="B98" s="95">
        <v>115.47005383792515</v>
      </c>
      <c r="C98" s="95">
        <v>115.47005383792515</v>
      </c>
      <c r="D98" s="95">
        <v>115.47005383792515</v>
      </c>
      <c r="E98" s="95"/>
      <c r="F98" s="95">
        <f t="shared" si="3"/>
        <v>0</v>
      </c>
      <c r="G98" s="95">
        <f t="shared" si="4"/>
        <v>0</v>
      </c>
      <c r="H98" s="95"/>
      <c r="I98" s="95">
        <v>0.30385656615007767</v>
      </c>
      <c r="J98" s="95">
        <v>0.30385656615007767</v>
      </c>
      <c r="L98" s="95">
        <f t="shared" si="5"/>
        <v>0</v>
      </c>
    </row>
    <row r="99" spans="1:12" ht="15.75" x14ac:dyDescent="0.25">
      <c r="A99" s="155" t="s">
        <v>87</v>
      </c>
      <c r="B99" s="94">
        <v>115.47005383792515</v>
      </c>
      <c r="C99" s="94">
        <v>115.47005383792515</v>
      </c>
      <c r="D99" s="94">
        <v>115.47005383792515</v>
      </c>
      <c r="E99" s="94"/>
      <c r="F99" s="94">
        <f t="shared" si="3"/>
        <v>0</v>
      </c>
      <c r="G99" s="94">
        <f t="shared" si="4"/>
        <v>0</v>
      </c>
      <c r="H99" s="94"/>
      <c r="I99" s="94">
        <v>0.30385656615007767</v>
      </c>
      <c r="J99" s="94">
        <v>0.30385656615007767</v>
      </c>
      <c r="L99" s="94">
        <f t="shared" si="5"/>
        <v>0</v>
      </c>
    </row>
    <row r="100" spans="1:12" s="105" customFormat="1" ht="15.75" x14ac:dyDescent="0.25">
      <c r="A100" s="152" t="s">
        <v>146</v>
      </c>
      <c r="B100" s="95">
        <v>92.294268723316762</v>
      </c>
      <c r="C100" s="95">
        <v>81.298883010556054</v>
      </c>
      <c r="D100" s="95">
        <v>81.298883010556054</v>
      </c>
      <c r="E100" s="95"/>
      <c r="F100" s="95">
        <f t="shared" si="3"/>
        <v>0</v>
      </c>
      <c r="G100" s="95">
        <f t="shared" si="4"/>
        <v>-11.913400327947866</v>
      </c>
      <c r="H100" s="95"/>
      <c r="I100" s="95">
        <v>4.0380473829476626</v>
      </c>
      <c r="J100" s="95">
        <v>4.0380473829476626</v>
      </c>
      <c r="L100" s="95">
        <f t="shared" si="5"/>
        <v>0</v>
      </c>
    </row>
    <row r="101" spans="1:12" ht="15.75" x14ac:dyDescent="0.25">
      <c r="A101" s="153" t="s">
        <v>17</v>
      </c>
      <c r="B101" s="94">
        <v>82.939375758737782</v>
      </c>
      <c r="C101" s="94">
        <v>65.412580507732187</v>
      </c>
      <c r="D101" s="94">
        <v>65.412580507732187</v>
      </c>
      <c r="E101" s="94"/>
      <c r="F101" s="94">
        <f t="shared" si="3"/>
        <v>0</v>
      </c>
      <c r="G101" s="94">
        <f t="shared" si="4"/>
        <v>-21.132055903084279</v>
      </c>
      <c r="H101" s="94"/>
      <c r="I101" s="94">
        <v>2.0382435176981093</v>
      </c>
      <c r="J101" s="94">
        <v>2.0382435176981089</v>
      </c>
      <c r="L101" s="94">
        <f t="shared" si="5"/>
        <v>0</v>
      </c>
    </row>
    <row r="102" spans="1:12" s="105" customFormat="1" ht="15.75" x14ac:dyDescent="0.25">
      <c r="A102" s="154" t="s">
        <v>17</v>
      </c>
      <c r="B102" s="95">
        <v>82.939375758737782</v>
      </c>
      <c r="C102" s="95">
        <v>65.412580507732187</v>
      </c>
      <c r="D102" s="95">
        <v>65.412580507732187</v>
      </c>
      <c r="E102" s="95"/>
      <c r="F102" s="95">
        <f t="shared" si="3"/>
        <v>0</v>
      </c>
      <c r="G102" s="95">
        <f t="shared" si="4"/>
        <v>-21.132055903084279</v>
      </c>
      <c r="H102" s="95"/>
      <c r="I102" s="95">
        <v>2.0382435176981093</v>
      </c>
      <c r="J102" s="95">
        <v>2.0382435176981089</v>
      </c>
      <c r="L102" s="95">
        <f t="shared" si="5"/>
        <v>0</v>
      </c>
    </row>
    <row r="103" spans="1:12" ht="15.75" x14ac:dyDescent="0.25">
      <c r="A103" s="153" t="s">
        <v>88</v>
      </c>
      <c r="B103" s="94">
        <v>88.888888888888886</v>
      </c>
      <c r="C103" s="94">
        <v>88.8888888888889</v>
      </c>
      <c r="D103" s="94">
        <v>88.8888888888889</v>
      </c>
      <c r="E103" s="94"/>
      <c r="F103" s="94">
        <f t="shared" si="3"/>
        <v>0</v>
      </c>
      <c r="G103" s="94">
        <f t="shared" si="4"/>
        <v>2.2204460492503131E-14</v>
      </c>
      <c r="H103" s="94"/>
      <c r="I103" s="94">
        <v>0.98966613960571204</v>
      </c>
      <c r="J103" s="94">
        <v>0.98966613960571204</v>
      </c>
      <c r="L103" s="94">
        <f t="shared" si="5"/>
        <v>0</v>
      </c>
    </row>
    <row r="104" spans="1:12" s="105" customFormat="1" ht="15.75" x14ac:dyDescent="0.25">
      <c r="A104" s="154" t="s">
        <v>89</v>
      </c>
      <c r="B104" s="95">
        <v>88.888888888888886</v>
      </c>
      <c r="C104" s="95">
        <v>88.8888888888889</v>
      </c>
      <c r="D104" s="95">
        <v>88.8888888888889</v>
      </c>
      <c r="E104" s="95"/>
      <c r="F104" s="95">
        <f t="shared" si="3"/>
        <v>0</v>
      </c>
      <c r="G104" s="95">
        <f t="shared" si="4"/>
        <v>2.2204460492503131E-14</v>
      </c>
      <c r="H104" s="95"/>
      <c r="I104" s="95">
        <v>0.98966613960571204</v>
      </c>
      <c r="J104" s="95">
        <v>0.98966613960571204</v>
      </c>
      <c r="L104" s="95">
        <f t="shared" si="5"/>
        <v>0</v>
      </c>
    </row>
    <row r="105" spans="1:12" ht="15.75" x14ac:dyDescent="0.25">
      <c r="A105" s="153" t="s">
        <v>90</v>
      </c>
      <c r="B105" s="94">
        <v>136.95652173913044</v>
      </c>
      <c r="C105" s="94">
        <v>136.95652173913044</v>
      </c>
      <c r="D105" s="94">
        <v>136.95652173913044</v>
      </c>
      <c r="E105" s="94"/>
      <c r="F105" s="94">
        <f t="shared" si="3"/>
        <v>0</v>
      </c>
      <c r="G105" s="94">
        <f t="shared" si="4"/>
        <v>0</v>
      </c>
      <c r="H105" s="94"/>
      <c r="I105" s="94">
        <v>1.0101377256438415</v>
      </c>
      <c r="J105" s="94">
        <v>1.0101377256438415</v>
      </c>
      <c r="L105" s="94">
        <f t="shared" si="5"/>
        <v>0</v>
      </c>
    </row>
    <row r="106" spans="1:12" s="105" customFormat="1" ht="15.75" x14ac:dyDescent="0.25">
      <c r="A106" s="154" t="s">
        <v>91</v>
      </c>
      <c r="B106" s="95">
        <v>136.95652173913044</v>
      </c>
      <c r="C106" s="95">
        <v>136.95652173913044</v>
      </c>
      <c r="D106" s="95">
        <v>136.95652173913044</v>
      </c>
      <c r="E106" s="95"/>
      <c r="F106" s="95">
        <f t="shared" si="3"/>
        <v>0</v>
      </c>
      <c r="G106" s="95">
        <f t="shared" si="4"/>
        <v>0</v>
      </c>
      <c r="H106" s="95"/>
      <c r="I106" s="95">
        <v>1.0101377256438415</v>
      </c>
      <c r="J106" s="95">
        <v>1.0101377256438415</v>
      </c>
      <c r="L106" s="95">
        <f t="shared" si="5"/>
        <v>0</v>
      </c>
    </row>
    <row r="107" spans="1:12" ht="15.75" x14ac:dyDescent="0.25">
      <c r="A107" s="151" t="s">
        <v>250</v>
      </c>
      <c r="B107" s="97">
        <v>98.512220865916021</v>
      </c>
      <c r="C107" s="97">
        <v>97.900018995616676</v>
      </c>
      <c r="D107" s="97">
        <v>97.853264513166351</v>
      </c>
      <c r="E107" s="97"/>
      <c r="F107" s="97">
        <f t="shared" si="3"/>
        <v>-4.775737832330984E-2</v>
      </c>
      <c r="G107" s="97">
        <f t="shared" si="4"/>
        <v>-0.66890822981908737</v>
      </c>
      <c r="H107" s="97"/>
      <c r="I107" s="97">
        <v>7.2237847997096072</v>
      </c>
      <c r="J107" s="97">
        <v>7.2203349094735474</v>
      </c>
      <c r="L107" s="97">
        <f t="shared" si="5"/>
        <v>-3.4498902360597938E-3</v>
      </c>
    </row>
    <row r="108" spans="1:12" s="105" customFormat="1" ht="15.75" x14ac:dyDescent="0.25">
      <c r="A108" s="152" t="s">
        <v>145</v>
      </c>
      <c r="B108" s="95">
        <v>99.57584157453627</v>
      </c>
      <c r="C108" s="95">
        <v>98.356688403050015</v>
      </c>
      <c r="D108" s="95">
        <v>98.356688403050015</v>
      </c>
      <c r="E108" s="95"/>
      <c r="F108" s="95">
        <f t="shared" si="3"/>
        <v>0</v>
      </c>
      <c r="G108" s="95">
        <f t="shared" si="4"/>
        <v>-1.2243463396427012</v>
      </c>
      <c r="H108" s="95"/>
      <c r="I108" s="95">
        <v>2.1514561896164319</v>
      </c>
      <c r="J108" s="95">
        <v>2.1514561896164315</v>
      </c>
      <c r="L108" s="95">
        <f t="shared" si="5"/>
        <v>0</v>
      </c>
    </row>
    <row r="109" spans="1:12" ht="15.75" x14ac:dyDescent="0.25">
      <c r="A109" s="153" t="s">
        <v>163</v>
      </c>
      <c r="B109" s="94">
        <v>99.57584157453627</v>
      </c>
      <c r="C109" s="94">
        <v>98.356688403050015</v>
      </c>
      <c r="D109" s="94">
        <v>98.356688403050015</v>
      </c>
      <c r="E109" s="94"/>
      <c r="F109" s="94">
        <f t="shared" si="3"/>
        <v>0</v>
      </c>
      <c r="G109" s="94">
        <f t="shared" si="4"/>
        <v>-1.2243463396427012</v>
      </c>
      <c r="H109" s="94"/>
      <c r="I109" s="94">
        <v>2.1514561896164319</v>
      </c>
      <c r="J109" s="94">
        <v>2.1514561896164315</v>
      </c>
      <c r="L109" s="94">
        <f t="shared" si="5"/>
        <v>0</v>
      </c>
    </row>
    <row r="110" spans="1:12" s="105" customFormat="1" ht="15.75" x14ac:dyDescent="0.25">
      <c r="A110" s="154" t="s">
        <v>225</v>
      </c>
      <c r="B110" s="95">
        <v>99.57584157453627</v>
      </c>
      <c r="C110" s="95">
        <v>98.356688403050015</v>
      </c>
      <c r="D110" s="95">
        <v>98.356688403050015</v>
      </c>
      <c r="E110" s="95"/>
      <c r="F110" s="95">
        <f t="shared" si="3"/>
        <v>0</v>
      </c>
      <c r="G110" s="95">
        <f t="shared" si="4"/>
        <v>-1.2243463396427012</v>
      </c>
      <c r="H110" s="95"/>
      <c r="I110" s="95">
        <v>2.1514561896164319</v>
      </c>
      <c r="J110" s="95">
        <v>2.1514561896164315</v>
      </c>
      <c r="L110" s="95">
        <f t="shared" si="5"/>
        <v>0</v>
      </c>
    </row>
    <row r="111" spans="1:12" ht="15.75" x14ac:dyDescent="0.25">
      <c r="A111" s="158" t="s">
        <v>92</v>
      </c>
      <c r="B111" s="94">
        <v>94.745629217608482</v>
      </c>
      <c r="C111" s="94">
        <v>92.533564222284312</v>
      </c>
      <c r="D111" s="94">
        <v>92.533564222284312</v>
      </c>
      <c r="E111" s="94"/>
      <c r="F111" s="94">
        <f t="shared" si="3"/>
        <v>0</v>
      </c>
      <c r="G111" s="94">
        <f t="shared" si="4"/>
        <v>-2.3347409411821785</v>
      </c>
      <c r="H111" s="94"/>
      <c r="I111" s="94">
        <v>0.2957108669373949</v>
      </c>
      <c r="J111" s="94">
        <v>0.2957108669373949</v>
      </c>
      <c r="L111" s="94">
        <f t="shared" si="5"/>
        <v>0</v>
      </c>
    </row>
    <row r="112" spans="1:12" s="105" customFormat="1" ht="15.75" x14ac:dyDescent="0.25">
      <c r="A112" s="156" t="s">
        <v>93</v>
      </c>
      <c r="B112" s="95">
        <v>94.745629217608482</v>
      </c>
      <c r="C112" s="95">
        <v>92.533564222284312</v>
      </c>
      <c r="D112" s="95">
        <v>92.533564222284312</v>
      </c>
      <c r="E112" s="95"/>
      <c r="F112" s="95">
        <f t="shared" si="3"/>
        <v>0</v>
      </c>
      <c r="G112" s="95">
        <f t="shared" si="4"/>
        <v>-2.3347409411821785</v>
      </c>
      <c r="H112" s="95"/>
      <c r="I112" s="95">
        <v>0.2957108669373949</v>
      </c>
      <c r="J112" s="95">
        <v>0.2957108669373949</v>
      </c>
      <c r="L112" s="95">
        <f t="shared" si="5"/>
        <v>0</v>
      </c>
    </row>
    <row r="113" spans="1:12" ht="15.75" x14ac:dyDescent="0.25">
      <c r="A113" s="155" t="s">
        <v>92</v>
      </c>
      <c r="B113" s="94">
        <v>94.745629217608482</v>
      </c>
      <c r="C113" s="94">
        <v>92.533564222284312</v>
      </c>
      <c r="D113" s="94">
        <v>92.533564222284312</v>
      </c>
      <c r="E113" s="94"/>
      <c r="F113" s="94">
        <f t="shared" si="3"/>
        <v>0</v>
      </c>
      <c r="G113" s="94">
        <f t="shared" si="4"/>
        <v>-2.3347409411821785</v>
      </c>
      <c r="H113" s="94"/>
      <c r="I113" s="94">
        <v>0.2957108669373949</v>
      </c>
      <c r="J113" s="94">
        <v>0.2957108669373949</v>
      </c>
      <c r="L113" s="94">
        <f t="shared" si="5"/>
        <v>0</v>
      </c>
    </row>
    <row r="114" spans="1:12" s="105" customFormat="1" ht="15.75" x14ac:dyDescent="0.25">
      <c r="A114" s="152" t="s">
        <v>94</v>
      </c>
      <c r="B114" s="95">
        <v>82.501633193398234</v>
      </c>
      <c r="C114" s="95">
        <v>81.31776731264668</v>
      </c>
      <c r="D114" s="95">
        <v>81.418028327759899</v>
      </c>
      <c r="E114" s="95"/>
      <c r="F114" s="95">
        <f t="shared" si="3"/>
        <v>0.12329533683301808</v>
      </c>
      <c r="G114" s="95">
        <f t="shared" si="4"/>
        <v>-1.3134344420772548</v>
      </c>
      <c r="H114" s="95"/>
      <c r="I114" s="95">
        <v>1.6550967441695597</v>
      </c>
      <c r="J114" s="95">
        <v>1.6571374012751958</v>
      </c>
      <c r="L114" s="95">
        <f t="shared" si="5"/>
        <v>2.0406571056361678E-3</v>
      </c>
    </row>
    <row r="115" spans="1:12" ht="15.75" x14ac:dyDescent="0.25">
      <c r="A115" s="153" t="s">
        <v>164</v>
      </c>
      <c r="B115" s="94">
        <v>81.865617782263143</v>
      </c>
      <c r="C115" s="94">
        <v>80.853601082508817</v>
      </c>
      <c r="D115" s="94">
        <v>80.930900975785207</v>
      </c>
      <c r="E115" s="94"/>
      <c r="F115" s="94">
        <f t="shared" si="3"/>
        <v>9.5604762486090067E-2</v>
      </c>
      <c r="G115" s="94">
        <f t="shared" si="4"/>
        <v>-1.1417696852468517</v>
      </c>
      <c r="H115" s="94"/>
      <c r="I115" s="94">
        <v>1.506527712187838</v>
      </c>
      <c r="J115" s="94">
        <v>1.507968024428862</v>
      </c>
      <c r="L115" s="94">
        <f t="shared" si="5"/>
        <v>1.4403122410240332E-3</v>
      </c>
    </row>
    <row r="116" spans="1:12" s="105" customFormat="1" ht="15.75" x14ac:dyDescent="0.25">
      <c r="A116" s="154" t="s">
        <v>224</v>
      </c>
      <c r="B116" s="95">
        <v>71.617277925741831</v>
      </c>
      <c r="C116" s="95">
        <v>65.660906997260255</v>
      </c>
      <c r="D116" s="95">
        <v>65.660906997260255</v>
      </c>
      <c r="E116" s="95"/>
      <c r="F116" s="95">
        <f t="shared" si="3"/>
        <v>0</v>
      </c>
      <c r="G116" s="95">
        <f t="shared" si="4"/>
        <v>-8.3169468332175196</v>
      </c>
      <c r="H116" s="95"/>
      <c r="I116" s="95">
        <v>0.2775097215694115</v>
      </c>
      <c r="J116" s="95">
        <v>0.2775097215694115</v>
      </c>
      <c r="L116" s="95">
        <f t="shared" si="5"/>
        <v>0</v>
      </c>
    </row>
    <row r="117" spans="1:12" ht="15.75" x14ac:dyDescent="0.25">
      <c r="A117" s="155" t="s">
        <v>223</v>
      </c>
      <c r="B117" s="94">
        <v>72.823998389900837</v>
      </c>
      <c r="C117" s="94">
        <v>73.777550265933272</v>
      </c>
      <c r="D117" s="94">
        <v>74.082426566677924</v>
      </c>
      <c r="E117" s="94"/>
      <c r="F117" s="94">
        <f t="shared" si="3"/>
        <v>0.41323722412267561</v>
      </c>
      <c r="G117" s="94">
        <f t="shared" si="4"/>
        <v>1.7280404874770117</v>
      </c>
      <c r="H117" s="94"/>
      <c r="I117" s="94">
        <v>0.4548070456342751</v>
      </c>
      <c r="J117" s="94">
        <v>0.4566864776447685</v>
      </c>
      <c r="L117" s="94">
        <f t="shared" si="5"/>
        <v>1.8794320104933981E-3</v>
      </c>
    </row>
    <row r="118" spans="1:12" s="105" customFormat="1" ht="15.75" x14ac:dyDescent="0.25">
      <c r="A118" s="154" t="s">
        <v>18</v>
      </c>
      <c r="B118" s="95">
        <v>92.64009199062032</v>
      </c>
      <c r="C118" s="95">
        <v>92.838255256921784</v>
      </c>
      <c r="D118" s="95">
        <v>92.640091990620334</v>
      </c>
      <c r="E118" s="95"/>
      <c r="F118" s="95">
        <f t="shared" si="3"/>
        <v>-0.21345001126211738</v>
      </c>
      <c r="G118" s="95">
        <f t="shared" si="4"/>
        <v>2.2204460492503131E-14</v>
      </c>
      <c r="H118" s="95"/>
      <c r="I118" s="95">
        <v>0.20572487528712913</v>
      </c>
      <c r="J118" s="95">
        <v>0.20528575551765976</v>
      </c>
      <c r="L118" s="95">
        <f t="shared" si="5"/>
        <v>-4.3911976946936493E-4</v>
      </c>
    </row>
    <row r="119" spans="1:12" ht="15.75" x14ac:dyDescent="0.25">
      <c r="A119" s="155" t="s">
        <v>95</v>
      </c>
      <c r="B119" s="94">
        <v>92.245907902471387</v>
      </c>
      <c r="C119" s="94">
        <v>92.245907902471387</v>
      </c>
      <c r="D119" s="94">
        <v>92.245907902471387</v>
      </c>
      <c r="E119" s="94"/>
      <c r="F119" s="94">
        <f t="shared" si="3"/>
        <v>0</v>
      </c>
      <c r="G119" s="94">
        <f t="shared" si="4"/>
        <v>0</v>
      </c>
      <c r="H119" s="94"/>
      <c r="I119" s="94">
        <v>0.4216051713508972</v>
      </c>
      <c r="J119" s="94">
        <v>0.42160517135089715</v>
      </c>
      <c r="L119" s="94">
        <f t="shared" si="5"/>
        <v>0</v>
      </c>
    </row>
    <row r="120" spans="1:12" s="105" customFormat="1" ht="15.75" x14ac:dyDescent="0.25">
      <c r="A120" s="154" t="s">
        <v>96</v>
      </c>
      <c r="B120" s="95">
        <v>100.92083813869822</v>
      </c>
      <c r="C120" s="95">
        <v>100.9208381386982</v>
      </c>
      <c r="D120" s="95">
        <v>100.9208381386982</v>
      </c>
      <c r="E120" s="95"/>
      <c r="F120" s="95">
        <f t="shared" si="3"/>
        <v>0</v>
      </c>
      <c r="G120" s="95">
        <f t="shared" si="4"/>
        <v>-1.1102230246251565E-14</v>
      </c>
      <c r="H120" s="95"/>
      <c r="I120" s="95">
        <v>0.14688089834612525</v>
      </c>
      <c r="J120" s="95">
        <v>0.14688089834612525</v>
      </c>
      <c r="L120" s="95">
        <f t="shared" si="5"/>
        <v>0</v>
      </c>
    </row>
    <row r="121" spans="1:12" ht="15.75" x14ac:dyDescent="0.25">
      <c r="A121" s="153" t="s">
        <v>97</v>
      </c>
      <c r="B121" s="94">
        <v>89.388949745555934</v>
      </c>
      <c r="C121" s="94">
        <v>86.344154572785627</v>
      </c>
      <c r="D121" s="94">
        <v>86.693058170632526</v>
      </c>
      <c r="E121" s="94"/>
      <c r="F121" s="94">
        <f t="shared" si="3"/>
        <v>0.40408479250646501</v>
      </c>
      <c r="G121" s="94">
        <f t="shared" si="4"/>
        <v>-3.0159114550480925</v>
      </c>
      <c r="H121" s="94"/>
      <c r="I121" s="94">
        <v>0.14856903198172158</v>
      </c>
      <c r="J121" s="94">
        <v>0.1491693768463338</v>
      </c>
      <c r="L121" s="94">
        <f t="shared" si="5"/>
        <v>6.0034486461221781E-4</v>
      </c>
    </row>
    <row r="122" spans="1:12" s="105" customFormat="1" ht="15.75" x14ac:dyDescent="0.25">
      <c r="A122" s="154" t="s">
        <v>98</v>
      </c>
      <c r="B122" s="95">
        <v>89.388949745555934</v>
      </c>
      <c r="C122" s="95">
        <v>86.344154572785627</v>
      </c>
      <c r="D122" s="95">
        <v>86.693058170632526</v>
      </c>
      <c r="E122" s="95"/>
      <c r="F122" s="95">
        <f t="shared" si="3"/>
        <v>0.40408479250646501</v>
      </c>
      <c r="G122" s="95">
        <f t="shared" si="4"/>
        <v>-3.0159114550480925</v>
      </c>
      <c r="H122" s="95"/>
      <c r="I122" s="95">
        <v>0.14856903198172158</v>
      </c>
      <c r="J122" s="95">
        <v>0.1491693768463338</v>
      </c>
      <c r="L122" s="95">
        <f t="shared" si="5"/>
        <v>6.0034486461221781E-4</v>
      </c>
    </row>
    <row r="123" spans="1:12" ht="15.75" x14ac:dyDescent="0.25">
      <c r="A123" s="158" t="s">
        <v>144</v>
      </c>
      <c r="B123" s="94">
        <v>108.49383965424769</v>
      </c>
      <c r="C123" s="94">
        <v>101.47959670010025</v>
      </c>
      <c r="D123" s="94">
        <v>102.34481760395842</v>
      </c>
      <c r="E123" s="94"/>
      <c r="F123" s="94">
        <f t="shared" si="3"/>
        <v>0.85260577691803618</v>
      </c>
      <c r="G123" s="94">
        <f t="shared" si="4"/>
        <v>-5.6676232216365641</v>
      </c>
      <c r="H123" s="94"/>
      <c r="I123" s="94">
        <v>0.77045453302905142</v>
      </c>
      <c r="J123" s="94">
        <v>0.77702347288618412</v>
      </c>
      <c r="L123" s="94">
        <f t="shared" si="5"/>
        <v>6.568939857132694E-3</v>
      </c>
    </row>
    <row r="124" spans="1:12" s="105" customFormat="1" ht="15.75" x14ac:dyDescent="0.25">
      <c r="A124" s="156" t="s">
        <v>165</v>
      </c>
      <c r="B124" s="95">
        <v>108.49383965424769</v>
      </c>
      <c r="C124" s="95">
        <v>101.47959670010025</v>
      </c>
      <c r="D124" s="95">
        <v>102.34481760395842</v>
      </c>
      <c r="E124" s="95"/>
      <c r="F124" s="95">
        <f t="shared" si="3"/>
        <v>0.85260577691803618</v>
      </c>
      <c r="G124" s="95">
        <f t="shared" si="4"/>
        <v>-5.6676232216365641</v>
      </c>
      <c r="H124" s="95"/>
      <c r="I124" s="95">
        <v>0.77045453302905142</v>
      </c>
      <c r="J124" s="95">
        <v>0.77702347288618412</v>
      </c>
      <c r="L124" s="95">
        <f t="shared" si="5"/>
        <v>6.568939857132694E-3</v>
      </c>
    </row>
    <row r="125" spans="1:12" ht="15.75" x14ac:dyDescent="0.25">
      <c r="A125" s="155" t="s">
        <v>222</v>
      </c>
      <c r="B125" s="94">
        <v>108.49383965424769</v>
      </c>
      <c r="C125" s="94">
        <v>101.47959670010025</v>
      </c>
      <c r="D125" s="94">
        <v>102.34481760395842</v>
      </c>
      <c r="E125" s="94"/>
      <c r="F125" s="94">
        <f t="shared" si="3"/>
        <v>0.85260577691803618</v>
      </c>
      <c r="G125" s="94">
        <f t="shared" si="4"/>
        <v>-5.6676232216365641</v>
      </c>
      <c r="H125" s="94"/>
      <c r="I125" s="94">
        <v>0.77045453302905142</v>
      </c>
      <c r="J125" s="94">
        <v>0.77702347288618412</v>
      </c>
      <c r="L125" s="94">
        <f t="shared" si="5"/>
        <v>6.568939857132694E-3</v>
      </c>
    </row>
    <row r="126" spans="1:12" s="105" customFormat="1" ht="15.75" x14ac:dyDescent="0.25">
      <c r="A126" s="152" t="s">
        <v>143</v>
      </c>
      <c r="B126" s="95">
        <v>96.012044718019368</v>
      </c>
      <c r="C126" s="95">
        <v>91.594220081908873</v>
      </c>
      <c r="D126" s="95">
        <v>91.594220081908873</v>
      </c>
      <c r="E126" s="95"/>
      <c r="F126" s="95">
        <f t="shared" si="3"/>
        <v>0</v>
      </c>
      <c r="G126" s="95">
        <f t="shared" si="4"/>
        <v>-4.6013233538410026</v>
      </c>
      <c r="H126" s="95"/>
      <c r="I126" s="95">
        <v>0.25658832239424967</v>
      </c>
      <c r="J126" s="95">
        <v>0.25658832239424967</v>
      </c>
      <c r="L126" s="95">
        <f t="shared" si="5"/>
        <v>0</v>
      </c>
    </row>
    <row r="127" spans="1:12" ht="15.75" x14ac:dyDescent="0.25">
      <c r="A127" s="153" t="s">
        <v>166</v>
      </c>
      <c r="B127" s="94">
        <v>96.012044718019368</v>
      </c>
      <c r="C127" s="94">
        <v>91.594220081908873</v>
      </c>
      <c r="D127" s="94">
        <v>91.594220081908873</v>
      </c>
      <c r="E127" s="94"/>
      <c r="F127" s="94">
        <f t="shared" si="3"/>
        <v>0</v>
      </c>
      <c r="G127" s="94">
        <f t="shared" si="4"/>
        <v>-4.6013233538410026</v>
      </c>
      <c r="H127" s="94"/>
      <c r="I127" s="94">
        <v>0.25658832239424967</v>
      </c>
      <c r="J127" s="94">
        <v>0.25658832239424967</v>
      </c>
      <c r="L127" s="94">
        <f t="shared" si="5"/>
        <v>0</v>
      </c>
    </row>
    <row r="128" spans="1:12" s="105" customFormat="1" ht="15.75" x14ac:dyDescent="0.25">
      <c r="A128" s="154" t="s">
        <v>221</v>
      </c>
      <c r="B128" s="95">
        <v>96.012044718019368</v>
      </c>
      <c r="C128" s="95">
        <v>91.594220081908873</v>
      </c>
      <c r="D128" s="95">
        <v>91.594220081908873</v>
      </c>
      <c r="E128" s="95"/>
      <c r="F128" s="95">
        <f t="shared" si="3"/>
        <v>0</v>
      </c>
      <c r="G128" s="95">
        <f t="shared" si="4"/>
        <v>-4.6013233538410026</v>
      </c>
      <c r="H128" s="95"/>
      <c r="I128" s="95">
        <v>0.25658832239424967</v>
      </c>
      <c r="J128" s="95">
        <v>0.25658832239424967</v>
      </c>
      <c r="L128" s="95">
        <f t="shared" si="5"/>
        <v>0</v>
      </c>
    </row>
    <row r="129" spans="1:12" ht="15.75" x14ac:dyDescent="0.25">
      <c r="A129" s="158" t="s">
        <v>142</v>
      </c>
      <c r="B129" s="94">
        <v>112.19362294905056</v>
      </c>
      <c r="C129" s="94">
        <v>116.55014664824442</v>
      </c>
      <c r="D129" s="94">
        <v>115.87907972599184</v>
      </c>
      <c r="E129" s="94"/>
      <c r="F129" s="94">
        <f t="shared" si="3"/>
        <v>-0.57577527060339584</v>
      </c>
      <c r="G129" s="94">
        <f t="shared" si="4"/>
        <v>3.2849075375834147</v>
      </c>
      <c r="H129" s="94"/>
      <c r="I129" s="94">
        <v>2.0944781435629194</v>
      </c>
      <c r="J129" s="94">
        <v>2.0824186563640912</v>
      </c>
      <c r="L129" s="94">
        <f t="shared" si="5"/>
        <v>-1.2059487198828212E-2</v>
      </c>
    </row>
    <row r="130" spans="1:12" s="105" customFormat="1" ht="15.75" x14ac:dyDescent="0.25">
      <c r="A130" s="156" t="s">
        <v>99</v>
      </c>
      <c r="B130" s="95">
        <v>100.08221081199069</v>
      </c>
      <c r="C130" s="95">
        <v>98.728533320482001</v>
      </c>
      <c r="D130" s="95">
        <v>97.57631367361455</v>
      </c>
      <c r="E130" s="95"/>
      <c r="F130" s="95">
        <f t="shared" si="3"/>
        <v>-1.1670584056254985</v>
      </c>
      <c r="G130" s="95">
        <f t="shared" si="4"/>
        <v>-2.5038387122398698</v>
      </c>
      <c r="H130" s="95"/>
      <c r="I130" s="95">
        <v>1.033323365882844</v>
      </c>
      <c r="J130" s="95">
        <v>1.021263878684016</v>
      </c>
      <c r="L130" s="95">
        <f t="shared" si="5"/>
        <v>-1.2059487198827989E-2</v>
      </c>
    </row>
    <row r="131" spans="1:12" ht="15.75" x14ac:dyDescent="0.25">
      <c r="A131" s="155" t="s">
        <v>220</v>
      </c>
      <c r="B131" s="94">
        <v>97.884483614239414</v>
      </c>
      <c r="C131" s="94">
        <v>96.620296305055078</v>
      </c>
      <c r="D131" s="94">
        <v>95.593195023475047</v>
      </c>
      <c r="E131" s="94"/>
      <c r="F131" s="94">
        <f t="shared" si="3"/>
        <v>-1.0630284949004976</v>
      </c>
      <c r="G131" s="94">
        <f t="shared" si="4"/>
        <v>-2.3408087841524372</v>
      </c>
      <c r="H131" s="94"/>
      <c r="I131" s="94">
        <v>0.83009686438876129</v>
      </c>
      <c r="J131" s="94">
        <v>0.82127269818503323</v>
      </c>
      <c r="L131" s="94">
        <f t="shared" si="5"/>
        <v>-8.8241662037280566E-3</v>
      </c>
    </row>
    <row r="132" spans="1:12" s="105" customFormat="1" ht="15.75" x14ac:dyDescent="0.25">
      <c r="A132" s="154" t="s">
        <v>100</v>
      </c>
      <c r="B132" s="95">
        <v>110.15240276564357</v>
      </c>
      <c r="C132" s="95">
        <v>108.38867287322917</v>
      </c>
      <c r="D132" s="95">
        <v>106.66314915265285</v>
      </c>
      <c r="E132" s="95"/>
      <c r="F132" s="95">
        <f t="shared" si="3"/>
        <v>-1.5919779021507985</v>
      </c>
      <c r="G132" s="95">
        <f t="shared" si="4"/>
        <v>-3.1676600104805108</v>
      </c>
      <c r="H132" s="95"/>
      <c r="I132" s="95">
        <v>0.20322650149408278</v>
      </c>
      <c r="J132" s="95">
        <v>0.19999118049898282</v>
      </c>
      <c r="L132" s="95">
        <f t="shared" si="5"/>
        <v>-3.2353209950999606E-3</v>
      </c>
    </row>
    <row r="133" spans="1:12" ht="15.75" x14ac:dyDescent="0.25">
      <c r="A133" s="153" t="s">
        <v>167</v>
      </c>
      <c r="B133" s="94">
        <v>129.0854904396779</v>
      </c>
      <c r="C133" s="94">
        <v>141.40606992085807</v>
      </c>
      <c r="D133" s="94">
        <v>141.40606992085807</v>
      </c>
      <c r="E133" s="94"/>
      <c r="F133" s="94">
        <f t="shared" ref="F133:F196" si="6">((D133/C133-1)*100)</f>
        <v>0</v>
      </c>
      <c r="G133" s="94">
        <f t="shared" si="4"/>
        <v>9.5445115010332149</v>
      </c>
      <c r="H133" s="94"/>
      <c r="I133" s="94">
        <v>1.0611547776800752</v>
      </c>
      <c r="J133" s="94">
        <v>1.0611547776800752</v>
      </c>
      <c r="L133" s="94">
        <f t="shared" si="5"/>
        <v>0</v>
      </c>
    </row>
    <row r="134" spans="1:12" s="105" customFormat="1" ht="15.75" x14ac:dyDescent="0.25">
      <c r="A134" s="154" t="s">
        <v>101</v>
      </c>
      <c r="B134" s="95">
        <v>129.0854904396779</v>
      </c>
      <c r="C134" s="95">
        <v>141.40606992085807</v>
      </c>
      <c r="D134" s="95">
        <v>141.40606992085807</v>
      </c>
      <c r="E134" s="95"/>
      <c r="F134" s="95">
        <f t="shared" si="6"/>
        <v>0</v>
      </c>
      <c r="G134" s="95">
        <f t="shared" si="4"/>
        <v>9.5445115010332149</v>
      </c>
      <c r="H134" s="95"/>
      <c r="I134" s="95">
        <v>1.0611547776800752</v>
      </c>
      <c r="J134" s="95">
        <v>1.0611547776800752</v>
      </c>
      <c r="L134" s="95">
        <f t="shared" si="5"/>
        <v>0</v>
      </c>
    </row>
    <row r="135" spans="1:12" s="159" customFormat="1" ht="15.75" x14ac:dyDescent="0.25">
      <c r="A135" s="151" t="s">
        <v>2</v>
      </c>
      <c r="B135" s="97">
        <v>128.9298380825463</v>
      </c>
      <c r="C135" s="97">
        <v>128.92945457030893</v>
      </c>
      <c r="D135" s="97">
        <v>129.01111186285701</v>
      </c>
      <c r="E135" s="97"/>
      <c r="F135" s="97">
        <f t="shared" si="6"/>
        <v>6.3334862324682106E-2</v>
      </c>
      <c r="G135" s="97">
        <f t="shared" ref="G135:G198" si="7">((D135/B135-1)*100)</f>
        <v>6.3037215837247196E-2</v>
      </c>
      <c r="H135" s="97"/>
      <c r="I135" s="97">
        <v>4.3118958761224349</v>
      </c>
      <c r="J135" s="97">
        <v>4.3146268094391607</v>
      </c>
      <c r="L135" s="97">
        <f t="shared" si="5"/>
        <v>2.7309333167258032E-3</v>
      </c>
    </row>
    <row r="136" spans="1:12" s="105" customFormat="1" ht="15.75" x14ac:dyDescent="0.25">
      <c r="A136" s="152" t="s">
        <v>141</v>
      </c>
      <c r="B136" s="95">
        <v>102.168061724252</v>
      </c>
      <c r="C136" s="95">
        <v>102.1673810606728</v>
      </c>
      <c r="D136" s="95">
        <v>102.31230771385201</v>
      </c>
      <c r="E136" s="95"/>
      <c r="F136" s="95">
        <f t="shared" si="6"/>
        <v>0.14185217598281508</v>
      </c>
      <c r="G136" s="95">
        <f t="shared" si="7"/>
        <v>0.14118501140729656</v>
      </c>
      <c r="H136" s="95"/>
      <c r="I136" s="95">
        <v>1.9251966336116326</v>
      </c>
      <c r="J136" s="95">
        <v>1.9279275669283584</v>
      </c>
      <c r="L136" s="95">
        <f t="shared" ref="L136:L199" si="8">J136-I136</f>
        <v>2.7309333167258032E-3</v>
      </c>
    </row>
    <row r="137" spans="1:12" ht="15.75" x14ac:dyDescent="0.25">
      <c r="A137" s="153" t="s">
        <v>102</v>
      </c>
      <c r="B137" s="94">
        <v>107.62412649710477</v>
      </c>
      <c r="C137" s="94">
        <v>107.73028384390263</v>
      </c>
      <c r="D137" s="94">
        <v>107.95069449723555</v>
      </c>
      <c r="E137" s="94"/>
      <c r="F137" s="94">
        <f t="shared" si="6"/>
        <v>0.20459488777759827</v>
      </c>
      <c r="G137" s="94">
        <f t="shared" si="7"/>
        <v>0.30343382172728361</v>
      </c>
      <c r="H137" s="94"/>
      <c r="I137" s="94">
        <v>1.3348003688607835</v>
      </c>
      <c r="J137" s="94">
        <v>1.3375313021775093</v>
      </c>
      <c r="L137" s="94">
        <f t="shared" si="8"/>
        <v>2.7309333167258032E-3</v>
      </c>
    </row>
    <row r="138" spans="1:12" s="105" customFormat="1" ht="15.75" x14ac:dyDescent="0.25">
      <c r="A138" s="154" t="s">
        <v>103</v>
      </c>
      <c r="B138" s="95">
        <v>107.62412649710477</v>
      </c>
      <c r="C138" s="95">
        <v>107.73028384390263</v>
      </c>
      <c r="D138" s="95">
        <v>107.95069449723555</v>
      </c>
      <c r="E138" s="95"/>
      <c r="F138" s="95">
        <f t="shared" si="6"/>
        <v>0.20459488777759827</v>
      </c>
      <c r="G138" s="95">
        <f t="shared" si="7"/>
        <v>0.30343382172728361</v>
      </c>
      <c r="H138" s="95"/>
      <c r="I138" s="95">
        <v>1.3348003688607835</v>
      </c>
      <c r="J138" s="95">
        <v>1.3375313021775093</v>
      </c>
      <c r="L138" s="95">
        <f t="shared" si="8"/>
        <v>2.7309333167258032E-3</v>
      </c>
    </row>
    <row r="139" spans="1:12" ht="15.75" x14ac:dyDescent="0.25">
      <c r="A139" s="153" t="s">
        <v>168</v>
      </c>
      <c r="B139" s="94">
        <v>91.692607251142078</v>
      </c>
      <c r="C139" s="94">
        <v>91.48680132598767</v>
      </c>
      <c r="D139" s="94">
        <v>91.48680132598767</v>
      </c>
      <c r="E139" s="94"/>
      <c r="F139" s="94">
        <f t="shared" si="6"/>
        <v>0</v>
      </c>
      <c r="G139" s="94">
        <f t="shared" si="7"/>
        <v>-0.22445203743712838</v>
      </c>
      <c r="H139" s="94"/>
      <c r="I139" s="94">
        <v>0.59039626475084894</v>
      </c>
      <c r="J139" s="94">
        <v>0.59039626475084905</v>
      </c>
      <c r="L139" s="94">
        <f t="shared" si="8"/>
        <v>0</v>
      </c>
    </row>
    <row r="140" spans="1:12" s="105" customFormat="1" ht="15.75" x14ac:dyDescent="0.25">
      <c r="A140" s="154" t="s">
        <v>219</v>
      </c>
      <c r="B140" s="95">
        <v>91.692607251142078</v>
      </c>
      <c r="C140" s="95">
        <v>91.48680132598767</v>
      </c>
      <c r="D140" s="95">
        <v>91.48680132598767</v>
      </c>
      <c r="E140" s="95"/>
      <c r="F140" s="95">
        <f t="shared" si="6"/>
        <v>0</v>
      </c>
      <c r="G140" s="95">
        <f t="shared" si="7"/>
        <v>-0.22445203743712838</v>
      </c>
      <c r="H140" s="95"/>
      <c r="I140" s="95">
        <v>0.59039626475084894</v>
      </c>
      <c r="J140" s="95">
        <v>0.59039626475084905</v>
      </c>
      <c r="L140" s="95">
        <f t="shared" si="8"/>
        <v>0</v>
      </c>
    </row>
    <row r="141" spans="1:12" ht="15.75" x14ac:dyDescent="0.25">
      <c r="A141" s="158" t="s">
        <v>104</v>
      </c>
      <c r="B141" s="94">
        <v>163.46937158495564</v>
      </c>
      <c r="C141" s="94">
        <v>163.46937158495564</v>
      </c>
      <c r="D141" s="94">
        <v>163.46937158495564</v>
      </c>
      <c r="E141" s="94"/>
      <c r="F141" s="94">
        <f t="shared" si="6"/>
        <v>0</v>
      </c>
      <c r="G141" s="94">
        <f t="shared" si="7"/>
        <v>0</v>
      </c>
      <c r="H141" s="94"/>
      <c r="I141" s="94">
        <v>2.3866992425108022</v>
      </c>
      <c r="J141" s="94">
        <v>2.3866992425108018</v>
      </c>
      <c r="L141" s="94">
        <f t="shared" si="8"/>
        <v>0</v>
      </c>
    </row>
    <row r="142" spans="1:12" s="105" customFormat="1" ht="15.75" x14ac:dyDescent="0.25">
      <c r="A142" s="156" t="s">
        <v>19</v>
      </c>
      <c r="B142" s="95">
        <v>169.42514348606315</v>
      </c>
      <c r="C142" s="95">
        <v>169.42514348606315</v>
      </c>
      <c r="D142" s="95">
        <v>169.42514348606315</v>
      </c>
      <c r="E142" s="95"/>
      <c r="F142" s="95">
        <f t="shared" si="6"/>
        <v>0</v>
      </c>
      <c r="G142" s="95">
        <f t="shared" si="7"/>
        <v>0</v>
      </c>
      <c r="H142" s="95"/>
      <c r="I142" s="95">
        <v>2.017119794463798</v>
      </c>
      <c r="J142" s="95">
        <v>2.017119794463798</v>
      </c>
      <c r="L142" s="95">
        <f t="shared" si="8"/>
        <v>0</v>
      </c>
    </row>
    <row r="143" spans="1:12" ht="15.75" x14ac:dyDescent="0.25">
      <c r="A143" s="155" t="s">
        <v>105</v>
      </c>
      <c r="B143" s="94">
        <v>169.42514348606315</v>
      </c>
      <c r="C143" s="94">
        <v>169.42514348606315</v>
      </c>
      <c r="D143" s="94">
        <v>169.42514348606315</v>
      </c>
      <c r="E143" s="94"/>
      <c r="F143" s="94">
        <f t="shared" si="6"/>
        <v>0</v>
      </c>
      <c r="G143" s="94">
        <f t="shared" si="7"/>
        <v>0</v>
      </c>
      <c r="H143" s="94"/>
      <c r="I143" s="94">
        <v>2.017119794463798</v>
      </c>
      <c r="J143" s="94">
        <v>2.017119794463798</v>
      </c>
      <c r="L143" s="94">
        <f t="shared" si="8"/>
        <v>0</v>
      </c>
    </row>
    <row r="144" spans="1:12" s="105" customFormat="1" ht="15.75" x14ac:dyDescent="0.25">
      <c r="A144" s="156" t="s">
        <v>106</v>
      </c>
      <c r="B144" s="95">
        <v>146.66666666666663</v>
      </c>
      <c r="C144" s="95">
        <v>146.66666666666663</v>
      </c>
      <c r="D144" s="95">
        <v>146.66666666666663</v>
      </c>
      <c r="E144" s="95"/>
      <c r="F144" s="95">
        <f t="shared" si="6"/>
        <v>0</v>
      </c>
      <c r="G144" s="95">
        <f t="shared" si="7"/>
        <v>0</v>
      </c>
      <c r="H144" s="95"/>
      <c r="I144" s="95">
        <v>0.13728657167136607</v>
      </c>
      <c r="J144" s="95">
        <v>0.13728657167136607</v>
      </c>
      <c r="L144" s="95">
        <f t="shared" si="8"/>
        <v>0</v>
      </c>
    </row>
    <row r="145" spans="1:12" ht="15.75" x14ac:dyDescent="0.25">
      <c r="A145" s="155" t="s">
        <v>107</v>
      </c>
      <c r="B145" s="94">
        <v>146.66666666666663</v>
      </c>
      <c r="C145" s="94">
        <v>146.66666666666663</v>
      </c>
      <c r="D145" s="94">
        <v>146.66666666666663</v>
      </c>
      <c r="E145" s="94"/>
      <c r="F145" s="94">
        <f t="shared" si="6"/>
        <v>0</v>
      </c>
      <c r="G145" s="94">
        <f t="shared" si="7"/>
        <v>0</v>
      </c>
      <c r="H145" s="94"/>
      <c r="I145" s="94">
        <v>0.13728657167136607</v>
      </c>
      <c r="J145" s="94">
        <v>0.13728657167136607</v>
      </c>
      <c r="L145" s="94">
        <f t="shared" si="8"/>
        <v>0</v>
      </c>
    </row>
    <row r="146" spans="1:12" s="105" customFormat="1" ht="15.75" x14ac:dyDescent="0.25">
      <c r="A146" s="156" t="s">
        <v>108</v>
      </c>
      <c r="B146" s="95">
        <v>132.09195402298852</v>
      </c>
      <c r="C146" s="95">
        <v>132.09195402298852</v>
      </c>
      <c r="D146" s="95">
        <v>132.09195402298852</v>
      </c>
      <c r="E146" s="95"/>
      <c r="F146" s="95">
        <f t="shared" si="6"/>
        <v>0</v>
      </c>
      <c r="G146" s="95">
        <f t="shared" si="7"/>
        <v>0</v>
      </c>
      <c r="H146" s="95"/>
      <c r="I146" s="95">
        <v>0.23229287637563817</v>
      </c>
      <c r="J146" s="95">
        <v>0.23229287637563814</v>
      </c>
      <c r="L146" s="95">
        <f t="shared" si="8"/>
        <v>0</v>
      </c>
    </row>
    <row r="147" spans="1:12" ht="15.75" x14ac:dyDescent="0.25">
      <c r="A147" s="155" t="s">
        <v>218</v>
      </c>
      <c r="B147" s="94">
        <v>132.09195402298852</v>
      </c>
      <c r="C147" s="94">
        <v>132.09195402298852</v>
      </c>
      <c r="D147" s="94">
        <v>132.09195402298852</v>
      </c>
      <c r="E147" s="94"/>
      <c r="F147" s="94">
        <f t="shared" si="6"/>
        <v>0</v>
      </c>
      <c r="G147" s="94">
        <f t="shared" si="7"/>
        <v>0</v>
      </c>
      <c r="H147" s="94"/>
      <c r="I147" s="94">
        <v>0.23229287637563817</v>
      </c>
      <c r="J147" s="94">
        <v>0.23229287637563814</v>
      </c>
      <c r="L147" s="94">
        <f t="shared" si="8"/>
        <v>0</v>
      </c>
    </row>
    <row r="148" spans="1:12" s="105" customFormat="1" ht="15.75" x14ac:dyDescent="0.25">
      <c r="A148" s="157" t="s">
        <v>3</v>
      </c>
      <c r="B148" s="96">
        <v>107.38075972220254</v>
      </c>
      <c r="C148" s="96">
        <v>104.53973956094983</v>
      </c>
      <c r="D148" s="96">
        <v>104.55806466043322</v>
      </c>
      <c r="E148" s="96"/>
      <c r="F148" s="96">
        <f t="shared" si="6"/>
        <v>1.7529314268771579E-2</v>
      </c>
      <c r="G148" s="96">
        <f t="shared" si="7"/>
        <v>-2.6286786097171611</v>
      </c>
      <c r="H148" s="96"/>
      <c r="I148" s="96">
        <v>5.252867612240439</v>
      </c>
      <c r="J148" s="96">
        <v>5.2537884039123117</v>
      </c>
      <c r="L148" s="96">
        <f t="shared" si="8"/>
        <v>9.2079167187275601E-4</v>
      </c>
    </row>
    <row r="149" spans="1:12" ht="15.75" x14ac:dyDescent="0.25">
      <c r="A149" s="158" t="s">
        <v>150</v>
      </c>
      <c r="B149" s="94">
        <v>102.52330302642137</v>
      </c>
      <c r="C149" s="94">
        <v>99.458920265363048</v>
      </c>
      <c r="D149" s="94">
        <v>99.491177739627716</v>
      </c>
      <c r="E149" s="94"/>
      <c r="F149" s="94">
        <f t="shared" si="6"/>
        <v>3.2432962451833802E-2</v>
      </c>
      <c r="G149" s="94">
        <f t="shared" si="7"/>
        <v>-2.9574986342492782</v>
      </c>
      <c r="H149" s="94"/>
      <c r="I149" s="94">
        <v>2.8390612582503478</v>
      </c>
      <c r="J149" s="94">
        <v>2.8399820499222206</v>
      </c>
      <c r="L149" s="94">
        <f t="shared" si="8"/>
        <v>9.2079167187275601E-4</v>
      </c>
    </row>
    <row r="150" spans="1:12" s="105" customFormat="1" ht="15.75" x14ac:dyDescent="0.25">
      <c r="A150" s="156" t="s">
        <v>109</v>
      </c>
      <c r="B150" s="95">
        <v>102.27560468880655</v>
      </c>
      <c r="C150" s="95">
        <v>99.069326183293157</v>
      </c>
      <c r="D150" s="95">
        <v>99.069326183293157</v>
      </c>
      <c r="E150" s="95"/>
      <c r="F150" s="95">
        <f t="shared" si="6"/>
        <v>0</v>
      </c>
      <c r="G150" s="95">
        <f t="shared" si="7"/>
        <v>-3.1349396713606592</v>
      </c>
      <c r="H150" s="95"/>
      <c r="I150" s="95">
        <v>2.259279935831306</v>
      </c>
      <c r="J150" s="95">
        <v>2.259279935831306</v>
      </c>
      <c r="L150" s="95">
        <f t="shared" si="8"/>
        <v>0</v>
      </c>
    </row>
    <row r="151" spans="1:12" ht="15.75" x14ac:dyDescent="0.25">
      <c r="A151" s="155" t="s">
        <v>110</v>
      </c>
      <c r="B151" s="94">
        <v>102.27560468880655</v>
      </c>
      <c r="C151" s="94">
        <v>99.069326183293157</v>
      </c>
      <c r="D151" s="94">
        <v>99.069326183293157</v>
      </c>
      <c r="E151" s="94"/>
      <c r="F151" s="94">
        <f t="shared" si="6"/>
        <v>0</v>
      </c>
      <c r="G151" s="94">
        <f t="shared" si="7"/>
        <v>-3.1349396713606592</v>
      </c>
      <c r="H151" s="94"/>
      <c r="I151" s="94">
        <v>2.259279935831306</v>
      </c>
      <c r="J151" s="94">
        <v>2.259279935831306</v>
      </c>
      <c r="L151" s="94">
        <f t="shared" si="8"/>
        <v>0</v>
      </c>
    </row>
    <row r="152" spans="1:12" s="105" customFormat="1" ht="15.75" x14ac:dyDescent="0.25">
      <c r="A152" s="156" t="s">
        <v>169</v>
      </c>
      <c r="B152" s="95">
        <v>58.577205646101383</v>
      </c>
      <c r="C152" s="95">
        <v>64.072094829792519</v>
      </c>
      <c r="D152" s="95">
        <v>65.640723864401537</v>
      </c>
      <c r="E152" s="95"/>
      <c r="F152" s="95">
        <f t="shared" si="6"/>
        <v>2.4482249858945204</v>
      </c>
      <c r="G152" s="95">
        <f t="shared" si="7"/>
        <v>12.058475887318586</v>
      </c>
      <c r="H152" s="95"/>
      <c r="I152" s="95">
        <v>4.1452715416278686E-2</v>
      </c>
      <c r="J152" s="95">
        <v>4.2467571152431764E-2</v>
      </c>
      <c r="L152" s="95">
        <f t="shared" si="8"/>
        <v>1.014855736153078E-3</v>
      </c>
    </row>
    <row r="153" spans="1:12" ht="15.75" x14ac:dyDescent="0.25">
      <c r="A153" s="155" t="s">
        <v>217</v>
      </c>
      <c r="B153" s="94">
        <v>58.577205646101383</v>
      </c>
      <c r="C153" s="94">
        <v>64.072094829792519</v>
      </c>
      <c r="D153" s="94">
        <v>65.640723864401537</v>
      </c>
      <c r="E153" s="94"/>
      <c r="F153" s="94">
        <f t="shared" si="6"/>
        <v>2.4482249858945204</v>
      </c>
      <c r="G153" s="94">
        <f t="shared" si="7"/>
        <v>12.058475887318586</v>
      </c>
      <c r="H153" s="94"/>
      <c r="I153" s="94">
        <v>4.1452715416278686E-2</v>
      </c>
      <c r="J153" s="94">
        <v>4.2467571152431764E-2</v>
      </c>
      <c r="L153" s="94">
        <f t="shared" si="8"/>
        <v>1.014855736153078E-3</v>
      </c>
    </row>
    <row r="154" spans="1:12" s="105" customFormat="1" ht="15.75" x14ac:dyDescent="0.25">
      <c r="A154" s="156" t="s">
        <v>170</v>
      </c>
      <c r="B154" s="95">
        <v>109.21488126207966</v>
      </c>
      <c r="C154" s="95">
        <v>105.69857852291514</v>
      </c>
      <c r="D154" s="95">
        <v>105.68010943590173</v>
      </c>
      <c r="E154" s="95"/>
      <c r="F154" s="95">
        <f t="shared" si="6"/>
        <v>-1.7473354203534353E-2</v>
      </c>
      <c r="G154" s="95">
        <f t="shared" si="7"/>
        <v>-3.2365294777875975</v>
      </c>
      <c r="H154" s="95"/>
      <c r="I154" s="95">
        <v>0.53832860700276342</v>
      </c>
      <c r="J154" s="95">
        <v>0.53823454293848283</v>
      </c>
      <c r="L154" s="95">
        <f t="shared" si="8"/>
        <v>-9.4064064280585669E-5</v>
      </c>
    </row>
    <row r="155" spans="1:12" ht="15.75" x14ac:dyDescent="0.25">
      <c r="A155" s="155" t="s">
        <v>216</v>
      </c>
      <c r="B155" s="94">
        <v>109.21488126207966</v>
      </c>
      <c r="C155" s="94">
        <v>105.69857852291514</v>
      </c>
      <c r="D155" s="94">
        <v>105.68010943590173</v>
      </c>
      <c r="E155" s="94"/>
      <c r="F155" s="94">
        <f t="shared" si="6"/>
        <v>-1.7473354203534353E-2</v>
      </c>
      <c r="G155" s="94">
        <f t="shared" si="7"/>
        <v>-3.2365294777875975</v>
      </c>
      <c r="H155" s="94"/>
      <c r="I155" s="94">
        <v>0.53832860700276342</v>
      </c>
      <c r="J155" s="94">
        <v>0.53823454293848283</v>
      </c>
      <c r="L155" s="94">
        <f t="shared" si="8"/>
        <v>-9.4064064280585669E-5</v>
      </c>
    </row>
    <row r="156" spans="1:12" s="105" customFormat="1" ht="15.75" x14ac:dyDescent="0.25">
      <c r="A156" s="152" t="s">
        <v>111</v>
      </c>
      <c r="B156" s="95">
        <v>113.76971914829386</v>
      </c>
      <c r="C156" s="95">
        <v>111.22248536061882</v>
      </c>
      <c r="D156" s="95">
        <v>111.22248536061882</v>
      </c>
      <c r="E156" s="95"/>
      <c r="F156" s="95">
        <f t="shared" si="6"/>
        <v>0</v>
      </c>
      <c r="G156" s="95">
        <f t="shared" si="7"/>
        <v>-2.2389382752671105</v>
      </c>
      <c r="H156" s="95"/>
      <c r="I156" s="95">
        <v>2.4138063539900911</v>
      </c>
      <c r="J156" s="95">
        <v>2.4138063539900911</v>
      </c>
      <c r="L156" s="95">
        <f t="shared" si="8"/>
        <v>0</v>
      </c>
    </row>
    <row r="157" spans="1:12" ht="15.75" x14ac:dyDescent="0.25">
      <c r="A157" s="153" t="s">
        <v>171</v>
      </c>
      <c r="B157" s="94">
        <v>122.09635610194326</v>
      </c>
      <c r="C157" s="94">
        <v>122.09635610194326</v>
      </c>
      <c r="D157" s="94">
        <v>122.09635610194326</v>
      </c>
      <c r="E157" s="94"/>
      <c r="F157" s="94">
        <f t="shared" si="6"/>
        <v>0</v>
      </c>
      <c r="G157" s="94">
        <f t="shared" si="7"/>
        <v>0</v>
      </c>
      <c r="H157" s="94"/>
      <c r="I157" s="94">
        <v>0.90627837124632571</v>
      </c>
      <c r="J157" s="94">
        <v>0.90627837124632571</v>
      </c>
      <c r="L157" s="94">
        <f t="shared" si="8"/>
        <v>0</v>
      </c>
    </row>
    <row r="158" spans="1:12" s="105" customFormat="1" ht="15.75" x14ac:dyDescent="0.25">
      <c r="A158" s="154" t="s">
        <v>215</v>
      </c>
      <c r="B158" s="95">
        <v>122.09635610194326</v>
      </c>
      <c r="C158" s="95">
        <v>122.09635610194326</v>
      </c>
      <c r="D158" s="95">
        <v>122.09635610194326</v>
      </c>
      <c r="E158" s="95"/>
      <c r="F158" s="95">
        <f t="shared" si="6"/>
        <v>0</v>
      </c>
      <c r="G158" s="95">
        <f t="shared" si="7"/>
        <v>0</v>
      </c>
      <c r="H158" s="95"/>
      <c r="I158" s="95">
        <v>0.90627837124632571</v>
      </c>
      <c r="J158" s="95">
        <v>0.90627837124632571</v>
      </c>
      <c r="L158" s="95">
        <f t="shared" si="8"/>
        <v>0</v>
      </c>
    </row>
    <row r="159" spans="1:12" ht="15.75" x14ac:dyDescent="0.25">
      <c r="A159" s="153" t="s">
        <v>172</v>
      </c>
      <c r="B159" s="94">
        <v>105.39652721250954</v>
      </c>
      <c r="C159" s="94">
        <v>91.223179375453824</v>
      </c>
      <c r="D159" s="94">
        <v>91.223179375453824</v>
      </c>
      <c r="E159" s="94"/>
      <c r="F159" s="94">
        <f t="shared" si="6"/>
        <v>0</v>
      </c>
      <c r="G159" s="94">
        <f t="shared" si="7"/>
        <v>-13.447642168017726</v>
      </c>
      <c r="H159" s="94"/>
      <c r="I159" s="94">
        <v>0.35580446715261688</v>
      </c>
      <c r="J159" s="94">
        <v>0.35580446715261688</v>
      </c>
      <c r="L159" s="94">
        <f t="shared" si="8"/>
        <v>0</v>
      </c>
    </row>
    <row r="160" spans="1:12" s="105" customFormat="1" ht="15.75" x14ac:dyDescent="0.25">
      <c r="A160" s="154" t="s">
        <v>214</v>
      </c>
      <c r="B160" s="95">
        <v>105.39652721250954</v>
      </c>
      <c r="C160" s="95">
        <v>91.223179375453824</v>
      </c>
      <c r="D160" s="95">
        <v>91.223179375453824</v>
      </c>
      <c r="E160" s="95"/>
      <c r="F160" s="95">
        <f t="shared" si="6"/>
        <v>0</v>
      </c>
      <c r="G160" s="95">
        <f t="shared" si="7"/>
        <v>-13.447642168017726</v>
      </c>
      <c r="H160" s="95"/>
      <c r="I160" s="95">
        <v>0.35580446715261688</v>
      </c>
      <c r="J160" s="95">
        <v>0.35580446715261688</v>
      </c>
      <c r="L160" s="95">
        <f t="shared" si="8"/>
        <v>0</v>
      </c>
    </row>
    <row r="161" spans="1:12" ht="15.75" x14ac:dyDescent="0.25">
      <c r="A161" s="153" t="s">
        <v>173</v>
      </c>
      <c r="B161" s="94">
        <v>110.96157043944844</v>
      </c>
      <c r="C161" s="94">
        <v>110.96157043944844</v>
      </c>
      <c r="D161" s="94">
        <v>110.96157043944844</v>
      </c>
      <c r="E161" s="94"/>
      <c r="F161" s="94">
        <f t="shared" si="6"/>
        <v>0</v>
      </c>
      <c r="G161" s="94">
        <f t="shared" si="7"/>
        <v>0</v>
      </c>
      <c r="H161" s="94"/>
      <c r="I161" s="94">
        <v>1.1517235155911485</v>
      </c>
      <c r="J161" s="94">
        <v>1.1517235155911485</v>
      </c>
      <c r="L161" s="94">
        <f t="shared" si="8"/>
        <v>0</v>
      </c>
    </row>
    <row r="162" spans="1:12" s="105" customFormat="1" ht="15.75" x14ac:dyDescent="0.25">
      <c r="A162" s="154" t="s">
        <v>213</v>
      </c>
      <c r="B162" s="95">
        <v>110.96157043944844</v>
      </c>
      <c r="C162" s="95">
        <v>110.96157043944844</v>
      </c>
      <c r="D162" s="95">
        <v>110.96157043944844</v>
      </c>
      <c r="E162" s="95"/>
      <c r="F162" s="95">
        <f t="shared" si="6"/>
        <v>0</v>
      </c>
      <c r="G162" s="95">
        <f t="shared" si="7"/>
        <v>0</v>
      </c>
      <c r="H162" s="95"/>
      <c r="I162" s="95">
        <v>1.1517235155911485</v>
      </c>
      <c r="J162" s="95">
        <v>1.1517235155911485</v>
      </c>
      <c r="L162" s="95">
        <f t="shared" si="8"/>
        <v>0</v>
      </c>
    </row>
    <row r="163" spans="1:12" ht="15.75" x14ac:dyDescent="0.25">
      <c r="A163" s="151" t="s">
        <v>4</v>
      </c>
      <c r="B163" s="97">
        <v>95.746365973594948</v>
      </c>
      <c r="C163" s="97">
        <v>95.746365973594948</v>
      </c>
      <c r="D163" s="97">
        <v>95.746365973594948</v>
      </c>
      <c r="E163" s="97"/>
      <c r="F163" s="97">
        <f t="shared" si="6"/>
        <v>0</v>
      </c>
      <c r="G163" s="97">
        <f t="shared" si="7"/>
        <v>0</v>
      </c>
      <c r="H163" s="97"/>
      <c r="I163" s="97">
        <v>4.7393814630301456</v>
      </c>
      <c r="J163" s="97">
        <v>4.7393814630301447</v>
      </c>
      <c r="L163" s="97">
        <f t="shared" si="8"/>
        <v>0</v>
      </c>
    </row>
    <row r="164" spans="1:12" s="105" customFormat="1" ht="15.75" x14ac:dyDescent="0.25">
      <c r="A164" s="152" t="s">
        <v>140</v>
      </c>
      <c r="B164" s="95">
        <v>67.034874246153493</v>
      </c>
      <c r="C164" s="95">
        <v>67.034874246153493</v>
      </c>
      <c r="D164" s="95">
        <v>67.034874246153493</v>
      </c>
      <c r="E164" s="95"/>
      <c r="F164" s="95">
        <f t="shared" si="6"/>
        <v>0</v>
      </c>
      <c r="G164" s="95">
        <f t="shared" si="7"/>
        <v>0</v>
      </c>
      <c r="H164" s="95"/>
      <c r="I164" s="95">
        <v>0.90138280018030803</v>
      </c>
      <c r="J164" s="95">
        <v>0.90138280018030792</v>
      </c>
      <c r="L164" s="95">
        <f t="shared" si="8"/>
        <v>0</v>
      </c>
    </row>
    <row r="165" spans="1:12" ht="15.75" x14ac:dyDescent="0.25">
      <c r="A165" s="153" t="s">
        <v>174</v>
      </c>
      <c r="B165" s="94">
        <v>67.034874246153493</v>
      </c>
      <c r="C165" s="94">
        <v>67.034874246153493</v>
      </c>
      <c r="D165" s="94">
        <v>67.034874246153493</v>
      </c>
      <c r="E165" s="94"/>
      <c r="F165" s="94">
        <f t="shared" si="6"/>
        <v>0</v>
      </c>
      <c r="G165" s="94">
        <f t="shared" si="7"/>
        <v>0</v>
      </c>
      <c r="H165" s="94"/>
      <c r="I165" s="94">
        <v>0.90138280018030803</v>
      </c>
      <c r="J165" s="94">
        <v>0.90138280018030792</v>
      </c>
      <c r="L165" s="94">
        <f t="shared" si="8"/>
        <v>0</v>
      </c>
    </row>
    <row r="166" spans="1:12" s="105" customFormat="1" ht="15.75" x14ac:dyDescent="0.25">
      <c r="A166" s="154" t="s">
        <v>140</v>
      </c>
      <c r="B166" s="95">
        <v>67.034874246153493</v>
      </c>
      <c r="C166" s="95">
        <v>67.034874246153493</v>
      </c>
      <c r="D166" s="95">
        <v>67.034874246153493</v>
      </c>
      <c r="E166" s="95"/>
      <c r="F166" s="95">
        <f t="shared" si="6"/>
        <v>0</v>
      </c>
      <c r="G166" s="95">
        <f t="shared" si="7"/>
        <v>0</v>
      </c>
      <c r="H166" s="95"/>
      <c r="I166" s="95">
        <v>0.90138280018030803</v>
      </c>
      <c r="J166" s="95">
        <v>0.90138280018030792</v>
      </c>
      <c r="L166" s="95">
        <f t="shared" si="8"/>
        <v>0</v>
      </c>
    </row>
    <row r="167" spans="1:12" ht="15.75" x14ac:dyDescent="0.25">
      <c r="A167" s="158" t="s">
        <v>139</v>
      </c>
      <c r="B167" s="94">
        <v>106.45476405536553</v>
      </c>
      <c r="C167" s="94">
        <v>106.45476405536553</v>
      </c>
      <c r="D167" s="94">
        <v>106.45476405536553</v>
      </c>
      <c r="E167" s="94"/>
      <c r="F167" s="94">
        <f t="shared" si="6"/>
        <v>0</v>
      </c>
      <c r="G167" s="94">
        <f t="shared" si="7"/>
        <v>0</v>
      </c>
      <c r="H167" s="94"/>
      <c r="I167" s="94">
        <v>3.837998662849837</v>
      </c>
      <c r="J167" s="94">
        <v>3.837998662849837</v>
      </c>
      <c r="L167" s="94">
        <f t="shared" si="8"/>
        <v>0</v>
      </c>
    </row>
    <row r="168" spans="1:12" s="105" customFormat="1" ht="15.75" x14ac:dyDescent="0.25">
      <c r="A168" s="156" t="s">
        <v>175</v>
      </c>
      <c r="B168" s="95">
        <v>106.45476405536553</v>
      </c>
      <c r="C168" s="95">
        <v>106.45476405536553</v>
      </c>
      <c r="D168" s="95">
        <v>106.45476405536553</v>
      </c>
      <c r="E168" s="95"/>
      <c r="F168" s="95">
        <f t="shared" si="6"/>
        <v>0</v>
      </c>
      <c r="G168" s="95">
        <f t="shared" si="7"/>
        <v>0</v>
      </c>
      <c r="H168" s="95"/>
      <c r="I168" s="95">
        <v>3.837998662849837</v>
      </c>
      <c r="J168" s="95">
        <v>3.837998662849837</v>
      </c>
      <c r="L168" s="95">
        <f t="shared" si="8"/>
        <v>0</v>
      </c>
    </row>
    <row r="169" spans="1:12" ht="15.75" x14ac:dyDescent="0.25">
      <c r="A169" s="155" t="s">
        <v>212</v>
      </c>
      <c r="B169" s="94">
        <v>106.45476405536553</v>
      </c>
      <c r="C169" s="94">
        <v>106.45476405536553</v>
      </c>
      <c r="D169" s="94">
        <v>106.45476405536553</v>
      </c>
      <c r="E169" s="94"/>
      <c r="F169" s="94">
        <f t="shared" si="6"/>
        <v>0</v>
      </c>
      <c r="G169" s="94">
        <f t="shared" si="7"/>
        <v>0</v>
      </c>
      <c r="H169" s="94"/>
      <c r="I169" s="94">
        <v>3.837998662849837</v>
      </c>
      <c r="J169" s="94">
        <v>3.837998662849837</v>
      </c>
      <c r="L169" s="94">
        <f t="shared" si="8"/>
        <v>0</v>
      </c>
    </row>
    <row r="170" spans="1:12" s="105" customFormat="1" ht="15.75" x14ac:dyDescent="0.25">
      <c r="A170" s="157" t="s">
        <v>130</v>
      </c>
      <c r="B170" s="96">
        <v>101.25221618022775</v>
      </c>
      <c r="C170" s="96">
        <v>101.37352635018489</v>
      </c>
      <c r="D170" s="96">
        <v>101.1658227152942</v>
      </c>
      <c r="E170" s="96"/>
      <c r="F170" s="96">
        <f t="shared" si="6"/>
        <v>-0.20488942465431981</v>
      </c>
      <c r="G170" s="96">
        <f t="shared" si="7"/>
        <v>-8.532501133582393E-2</v>
      </c>
      <c r="H170" s="96"/>
      <c r="I170" s="96">
        <v>3.929235606003703</v>
      </c>
      <c r="J170" s="96">
        <v>3.9211850177772494</v>
      </c>
      <c r="L170" s="96">
        <f t="shared" si="8"/>
        <v>-8.0505882264536588E-3</v>
      </c>
    </row>
    <row r="171" spans="1:12" ht="15.75" x14ac:dyDescent="0.25">
      <c r="A171" s="158" t="s">
        <v>138</v>
      </c>
      <c r="B171" s="94">
        <v>94.257401135375574</v>
      </c>
      <c r="C171" s="94">
        <v>93.928699081702462</v>
      </c>
      <c r="D171" s="94">
        <v>93.507010154558685</v>
      </c>
      <c r="E171" s="94"/>
      <c r="F171" s="94">
        <f t="shared" si="6"/>
        <v>-0.44894577617536902</v>
      </c>
      <c r="G171" s="94">
        <f t="shared" si="7"/>
        <v>-0.79610828622269647</v>
      </c>
      <c r="H171" s="94"/>
      <c r="I171" s="94">
        <v>1.9449688745101181</v>
      </c>
      <c r="J171" s="94">
        <v>1.9362370189000793</v>
      </c>
      <c r="L171" s="94">
        <f t="shared" si="8"/>
        <v>-8.7318556100388633E-3</v>
      </c>
    </row>
    <row r="172" spans="1:12" s="105" customFormat="1" ht="15.75" x14ac:dyDescent="0.25">
      <c r="A172" s="156" t="s">
        <v>176</v>
      </c>
      <c r="B172" s="95">
        <v>81.740187779980687</v>
      </c>
      <c r="C172" s="95">
        <v>81.740187779980687</v>
      </c>
      <c r="D172" s="95">
        <v>81.740187779980687</v>
      </c>
      <c r="E172" s="95"/>
      <c r="F172" s="95">
        <f t="shared" si="6"/>
        <v>0</v>
      </c>
      <c r="G172" s="95">
        <f t="shared" si="7"/>
        <v>0</v>
      </c>
      <c r="H172" s="95"/>
      <c r="I172" s="95">
        <v>0.71657682380845844</v>
      </c>
      <c r="J172" s="95">
        <v>0.71657682380845833</v>
      </c>
      <c r="L172" s="95">
        <f t="shared" si="8"/>
        <v>0</v>
      </c>
    </row>
    <row r="173" spans="1:12" ht="15.75" x14ac:dyDescent="0.25">
      <c r="A173" s="155" t="s">
        <v>211</v>
      </c>
      <c r="B173" s="94">
        <v>79.791088857728639</v>
      </c>
      <c r="C173" s="94">
        <v>79.791088857728639</v>
      </c>
      <c r="D173" s="94">
        <v>79.791088857728639</v>
      </c>
      <c r="E173" s="94"/>
      <c r="F173" s="94">
        <f t="shared" si="6"/>
        <v>0</v>
      </c>
      <c r="G173" s="94">
        <f t="shared" si="7"/>
        <v>0</v>
      </c>
      <c r="H173" s="94"/>
      <c r="I173" s="94">
        <v>9.1698065802620535E-2</v>
      </c>
      <c r="J173" s="94">
        <v>9.1698065802620535E-2</v>
      </c>
      <c r="L173" s="94">
        <f t="shared" si="8"/>
        <v>0</v>
      </c>
    </row>
    <row r="174" spans="1:12" s="105" customFormat="1" ht="15.75" x14ac:dyDescent="0.25">
      <c r="A174" s="154" t="s">
        <v>210</v>
      </c>
      <c r="B174" s="95">
        <v>82.034249920849945</v>
      </c>
      <c r="C174" s="95">
        <v>82.034249920849959</v>
      </c>
      <c r="D174" s="95">
        <v>82.034249920849959</v>
      </c>
      <c r="E174" s="95"/>
      <c r="F174" s="95">
        <f t="shared" si="6"/>
        <v>0</v>
      </c>
      <c r="G174" s="95">
        <f t="shared" si="7"/>
        <v>2.2204460492503131E-14</v>
      </c>
      <c r="H174" s="95"/>
      <c r="I174" s="95">
        <v>0.62487875800583792</v>
      </c>
      <c r="J174" s="95">
        <v>0.62487875800583792</v>
      </c>
      <c r="L174" s="95">
        <f t="shared" si="8"/>
        <v>0</v>
      </c>
    </row>
    <row r="175" spans="1:12" ht="15.75" x14ac:dyDescent="0.25">
      <c r="A175" s="153" t="s">
        <v>177</v>
      </c>
      <c r="B175" s="94">
        <v>99.262187476460795</v>
      </c>
      <c r="C175" s="94">
        <v>99.262187476460795</v>
      </c>
      <c r="D175" s="94">
        <v>99.262187476460795</v>
      </c>
      <c r="E175" s="94"/>
      <c r="F175" s="94">
        <f t="shared" si="6"/>
        <v>0</v>
      </c>
      <c r="G175" s="94">
        <f t="shared" si="7"/>
        <v>0</v>
      </c>
      <c r="H175" s="94"/>
      <c r="I175" s="94">
        <v>0.17182709087528877</v>
      </c>
      <c r="J175" s="94">
        <v>0.17182709087528877</v>
      </c>
      <c r="L175" s="94">
        <f t="shared" si="8"/>
        <v>0</v>
      </c>
    </row>
    <row r="176" spans="1:12" s="105" customFormat="1" ht="15.75" x14ac:dyDescent="0.25">
      <c r="A176" s="154" t="s">
        <v>209</v>
      </c>
      <c r="B176" s="95">
        <v>99.262187476460795</v>
      </c>
      <c r="C176" s="95">
        <v>99.262187476460795</v>
      </c>
      <c r="D176" s="95">
        <v>99.262187476460795</v>
      </c>
      <c r="E176" s="95"/>
      <c r="F176" s="95">
        <f t="shared" si="6"/>
        <v>0</v>
      </c>
      <c r="G176" s="95">
        <f t="shared" si="7"/>
        <v>0</v>
      </c>
      <c r="H176" s="95"/>
      <c r="I176" s="95">
        <v>0.17182709087528877</v>
      </c>
      <c r="J176" s="95">
        <v>0.17182709087528877</v>
      </c>
      <c r="L176" s="95">
        <f t="shared" si="8"/>
        <v>0</v>
      </c>
    </row>
    <row r="177" spans="1:12" ht="15.75" x14ac:dyDescent="0.25">
      <c r="A177" s="153" t="s">
        <v>112</v>
      </c>
      <c r="B177" s="94">
        <v>96.809263820244652</v>
      </c>
      <c r="C177" s="94">
        <v>96.055939304374334</v>
      </c>
      <c r="D177" s="94">
        <v>95.089506015203611</v>
      </c>
      <c r="E177" s="94"/>
      <c r="F177" s="94">
        <f t="shared" si="6"/>
        <v>-1.0061150785360296</v>
      </c>
      <c r="G177" s="94">
        <f t="shared" si="7"/>
        <v>-1.776439296382093</v>
      </c>
      <c r="H177" s="94"/>
      <c r="I177" s="94">
        <v>0.86787841632833951</v>
      </c>
      <c r="J177" s="94">
        <v>0.85914656071830042</v>
      </c>
      <c r="L177" s="94">
        <f t="shared" si="8"/>
        <v>-8.7318556100390854E-3</v>
      </c>
    </row>
    <row r="178" spans="1:12" s="105" customFormat="1" ht="15.75" x14ac:dyDescent="0.25">
      <c r="A178" s="154" t="s">
        <v>113</v>
      </c>
      <c r="B178" s="95">
        <v>96.809263820244652</v>
      </c>
      <c r="C178" s="95">
        <v>96.055939304374334</v>
      </c>
      <c r="D178" s="95">
        <v>95.089506015203611</v>
      </c>
      <c r="E178" s="95"/>
      <c r="F178" s="95">
        <f t="shared" si="6"/>
        <v>-1.0061150785360296</v>
      </c>
      <c r="G178" s="95">
        <f t="shared" si="7"/>
        <v>-1.776439296382093</v>
      </c>
      <c r="H178" s="95"/>
      <c r="I178" s="95">
        <v>0.86787841632833951</v>
      </c>
      <c r="J178" s="95">
        <v>0.85914656071830042</v>
      </c>
      <c r="L178" s="95">
        <f t="shared" si="8"/>
        <v>-8.7318556100390854E-3</v>
      </c>
    </row>
    <row r="179" spans="1:12" ht="15.75" x14ac:dyDescent="0.25">
      <c r="A179" s="153" t="s">
        <v>178</v>
      </c>
      <c r="B179" s="94">
        <v>160.69798195713369</v>
      </c>
      <c r="C179" s="94">
        <v>160.69798195713369</v>
      </c>
      <c r="D179" s="94">
        <v>160.69798195713369</v>
      </c>
      <c r="E179" s="94"/>
      <c r="F179" s="94">
        <f t="shared" si="6"/>
        <v>0</v>
      </c>
      <c r="G179" s="94">
        <f t="shared" si="7"/>
        <v>0</v>
      </c>
      <c r="H179" s="94"/>
      <c r="I179" s="94">
        <v>0.18868654349803179</v>
      </c>
      <c r="J179" s="94">
        <v>0.18868654349803177</v>
      </c>
      <c r="L179" s="94">
        <f t="shared" si="8"/>
        <v>0</v>
      </c>
    </row>
    <row r="180" spans="1:12" s="105" customFormat="1" ht="15.75" x14ac:dyDescent="0.25">
      <c r="A180" s="154" t="s">
        <v>208</v>
      </c>
      <c r="B180" s="95">
        <v>160.69798195713369</v>
      </c>
      <c r="C180" s="95">
        <v>160.69798195713369</v>
      </c>
      <c r="D180" s="95">
        <v>160.69798195713369</v>
      </c>
      <c r="E180" s="95"/>
      <c r="F180" s="95">
        <f t="shared" si="6"/>
        <v>0</v>
      </c>
      <c r="G180" s="95">
        <f t="shared" si="7"/>
        <v>0</v>
      </c>
      <c r="H180" s="95"/>
      <c r="I180" s="95">
        <v>0.18868654349803179</v>
      </c>
      <c r="J180" s="95">
        <v>0.18868654349803177</v>
      </c>
      <c r="L180" s="95">
        <f t="shared" si="8"/>
        <v>0</v>
      </c>
    </row>
    <row r="181" spans="1:12" ht="15.75" x14ac:dyDescent="0.25">
      <c r="A181" s="158" t="s">
        <v>137</v>
      </c>
      <c r="B181" s="94">
        <v>111.50561142510205</v>
      </c>
      <c r="C181" s="94">
        <v>111.50561142510205</v>
      </c>
      <c r="D181" s="94">
        <v>111.50561142510205</v>
      </c>
      <c r="E181" s="94"/>
      <c r="F181" s="94">
        <f t="shared" si="6"/>
        <v>0</v>
      </c>
      <c r="G181" s="94">
        <f t="shared" si="7"/>
        <v>0</v>
      </c>
      <c r="H181" s="94"/>
      <c r="I181" s="94">
        <v>0.51790337017018206</v>
      </c>
      <c r="J181" s="94">
        <v>0.51790337017018206</v>
      </c>
      <c r="L181" s="94">
        <f t="shared" si="8"/>
        <v>0</v>
      </c>
    </row>
    <row r="182" spans="1:12" s="105" customFormat="1" ht="15.75" x14ac:dyDescent="0.25">
      <c r="A182" s="156" t="s">
        <v>179</v>
      </c>
      <c r="B182" s="95">
        <v>111.50561142510205</v>
      </c>
      <c r="C182" s="95">
        <v>111.50561142510205</v>
      </c>
      <c r="D182" s="95">
        <v>111.50561142510205</v>
      </c>
      <c r="E182" s="95"/>
      <c r="F182" s="95">
        <f t="shared" si="6"/>
        <v>0</v>
      </c>
      <c r="G182" s="95">
        <f t="shared" si="7"/>
        <v>0</v>
      </c>
      <c r="H182" s="95"/>
      <c r="I182" s="95">
        <v>0.51790337017018206</v>
      </c>
      <c r="J182" s="95">
        <v>0.51790337017018206</v>
      </c>
      <c r="L182" s="95">
        <f t="shared" si="8"/>
        <v>0</v>
      </c>
    </row>
    <row r="183" spans="1:12" ht="15.75" x14ac:dyDescent="0.25">
      <c r="A183" s="155" t="s">
        <v>207</v>
      </c>
      <c r="B183" s="94">
        <v>111.50561142510205</v>
      </c>
      <c r="C183" s="94">
        <v>111.50561142510205</v>
      </c>
      <c r="D183" s="94">
        <v>111.50561142510205</v>
      </c>
      <c r="E183" s="94"/>
      <c r="F183" s="94">
        <f t="shared" si="6"/>
        <v>0</v>
      </c>
      <c r="G183" s="94">
        <f t="shared" si="7"/>
        <v>0</v>
      </c>
      <c r="H183" s="94"/>
      <c r="I183" s="94">
        <v>0.51790337017018206</v>
      </c>
      <c r="J183" s="94">
        <v>0.51790337017018206</v>
      </c>
      <c r="L183" s="94">
        <f t="shared" si="8"/>
        <v>0</v>
      </c>
    </row>
    <row r="184" spans="1:12" s="105" customFormat="1" ht="15.75" x14ac:dyDescent="0.25">
      <c r="A184" s="152" t="s">
        <v>136</v>
      </c>
      <c r="B184" s="95">
        <v>115.20391032718963</v>
      </c>
      <c r="C184" s="95">
        <v>116.28683185440813</v>
      </c>
      <c r="D184" s="95">
        <v>116.28683185440813</v>
      </c>
      <c r="E184" s="95"/>
      <c r="F184" s="95">
        <f t="shared" si="6"/>
        <v>0</v>
      </c>
      <c r="G184" s="95">
        <f t="shared" si="7"/>
        <v>0.94000414060850801</v>
      </c>
      <c r="H184" s="95"/>
      <c r="I184" s="95">
        <v>0.85008098359206474</v>
      </c>
      <c r="J184" s="95">
        <v>0.85008098359206474</v>
      </c>
      <c r="L184" s="95">
        <f t="shared" si="8"/>
        <v>0</v>
      </c>
    </row>
    <row r="185" spans="1:12" ht="15.75" x14ac:dyDescent="0.25">
      <c r="A185" s="153" t="s">
        <v>180</v>
      </c>
      <c r="B185" s="94">
        <v>137.2098666307476</v>
      </c>
      <c r="C185" s="94">
        <v>148.33644826479588</v>
      </c>
      <c r="D185" s="94">
        <v>148.33644826479588</v>
      </c>
      <c r="E185" s="94"/>
      <c r="F185" s="94">
        <f t="shared" si="6"/>
        <v>0</v>
      </c>
      <c r="G185" s="94">
        <f t="shared" si="7"/>
        <v>8.1091702129494792</v>
      </c>
      <c r="H185" s="94"/>
      <c r="I185" s="94">
        <v>0.27544402136426072</v>
      </c>
      <c r="J185" s="94">
        <v>0.27544402136426072</v>
      </c>
      <c r="L185" s="94">
        <f t="shared" si="8"/>
        <v>0</v>
      </c>
    </row>
    <row r="186" spans="1:12" s="105" customFormat="1" ht="15.75" x14ac:dyDescent="0.25">
      <c r="A186" s="154" t="s">
        <v>206</v>
      </c>
      <c r="B186" s="95">
        <v>137.2098666307476</v>
      </c>
      <c r="C186" s="95">
        <v>148.33644826479588</v>
      </c>
      <c r="D186" s="95">
        <v>148.33644826479588</v>
      </c>
      <c r="E186" s="95"/>
      <c r="F186" s="95">
        <f t="shared" si="6"/>
        <v>0</v>
      </c>
      <c r="G186" s="95">
        <f t="shared" si="7"/>
        <v>8.1091702129494792</v>
      </c>
      <c r="H186" s="95"/>
      <c r="I186" s="95">
        <v>0.27544402136426072</v>
      </c>
      <c r="J186" s="95">
        <v>0.27544402136426072</v>
      </c>
      <c r="L186" s="95">
        <f t="shared" si="8"/>
        <v>0</v>
      </c>
    </row>
    <row r="187" spans="1:12" ht="15.75" x14ac:dyDescent="0.25">
      <c r="A187" s="153" t="s">
        <v>114</v>
      </c>
      <c r="B187" s="94">
        <v>107.71075699438761</v>
      </c>
      <c r="C187" s="94">
        <v>105.37375510792319</v>
      </c>
      <c r="D187" s="94">
        <v>105.37375510792319</v>
      </c>
      <c r="E187" s="94"/>
      <c r="F187" s="94">
        <f t="shared" si="6"/>
        <v>0</v>
      </c>
      <c r="G187" s="94">
        <f t="shared" si="7"/>
        <v>-2.1697014779927581</v>
      </c>
      <c r="H187" s="94"/>
      <c r="I187" s="94">
        <v>0.57463696222780403</v>
      </c>
      <c r="J187" s="94">
        <v>0.57463696222780403</v>
      </c>
      <c r="L187" s="94">
        <f t="shared" si="8"/>
        <v>0</v>
      </c>
    </row>
    <row r="188" spans="1:12" s="105" customFormat="1" ht="15.75" x14ac:dyDescent="0.25">
      <c r="A188" s="154" t="s">
        <v>205</v>
      </c>
      <c r="B188" s="95">
        <v>99.999999999999986</v>
      </c>
      <c r="C188" s="95">
        <v>99.999999999999986</v>
      </c>
      <c r="D188" s="95">
        <v>99.999999999999986</v>
      </c>
      <c r="E188" s="95"/>
      <c r="F188" s="95">
        <f t="shared" si="6"/>
        <v>0</v>
      </c>
      <c r="G188" s="95">
        <f t="shared" si="7"/>
        <v>0</v>
      </c>
      <c r="H188" s="95"/>
      <c r="I188" s="95">
        <v>0.39920368875855877</v>
      </c>
      <c r="J188" s="95">
        <v>0.39920368875855872</v>
      </c>
      <c r="L188" s="95">
        <f t="shared" si="8"/>
        <v>0</v>
      </c>
    </row>
    <row r="189" spans="1:12" ht="15.75" x14ac:dyDescent="0.25">
      <c r="A189" s="155" t="s">
        <v>115</v>
      </c>
      <c r="B189" s="94">
        <v>128.77552870189598</v>
      </c>
      <c r="C189" s="94">
        <v>120.05414571585585</v>
      </c>
      <c r="D189" s="94">
        <v>120.05414571585585</v>
      </c>
      <c r="E189" s="94"/>
      <c r="F189" s="94">
        <f t="shared" si="6"/>
        <v>0</v>
      </c>
      <c r="G189" s="94">
        <f t="shared" si="7"/>
        <v>-6.7725468293198476</v>
      </c>
      <c r="H189" s="94"/>
      <c r="I189" s="94">
        <v>0.17543327346924528</v>
      </c>
      <c r="J189" s="94">
        <v>0.17543327346924531</v>
      </c>
      <c r="L189" s="94">
        <f t="shared" si="8"/>
        <v>0</v>
      </c>
    </row>
    <row r="190" spans="1:12" s="105" customFormat="1" ht="15.75" x14ac:dyDescent="0.25">
      <c r="A190" s="152" t="s">
        <v>151</v>
      </c>
      <c r="B190" s="95">
        <v>100.46962830637797</v>
      </c>
      <c r="C190" s="95">
        <v>101.05864608216901</v>
      </c>
      <c r="D190" s="95">
        <v>101.17036103929391</v>
      </c>
      <c r="E190" s="95"/>
      <c r="F190" s="95">
        <f t="shared" si="6"/>
        <v>0.11054468019893182</v>
      </c>
      <c r="G190" s="95">
        <f t="shared" si="7"/>
        <v>0.69745727612238184</v>
      </c>
      <c r="H190" s="95"/>
      <c r="I190" s="95">
        <v>0.61628237773133832</v>
      </c>
      <c r="J190" s="95">
        <v>0.61696364511492374</v>
      </c>
      <c r="L190" s="95">
        <f t="shared" si="8"/>
        <v>6.812673835854266E-4</v>
      </c>
    </row>
    <row r="191" spans="1:12" ht="15.75" x14ac:dyDescent="0.25">
      <c r="A191" s="153" t="s">
        <v>116</v>
      </c>
      <c r="B191" s="94">
        <v>99.110843992442682</v>
      </c>
      <c r="C191" s="94">
        <v>99.110843992442682</v>
      </c>
      <c r="D191" s="94">
        <v>99.512038465418996</v>
      </c>
      <c r="E191" s="94"/>
      <c r="F191" s="94">
        <f t="shared" si="6"/>
        <v>0.40479372066180019</v>
      </c>
      <c r="G191" s="94">
        <f t="shared" si="7"/>
        <v>0.40479372066180019</v>
      </c>
      <c r="H191" s="94"/>
      <c r="I191" s="94">
        <v>0.18610715426975108</v>
      </c>
      <c r="J191" s="94">
        <v>0.18686050434393739</v>
      </c>
      <c r="L191" s="94">
        <f t="shared" si="8"/>
        <v>7.5335007418630973E-4</v>
      </c>
    </row>
    <row r="192" spans="1:12" s="105" customFormat="1" ht="15.75" x14ac:dyDescent="0.25">
      <c r="A192" s="154" t="s">
        <v>20</v>
      </c>
      <c r="B192" s="95">
        <v>99.110843992442682</v>
      </c>
      <c r="C192" s="95">
        <v>99.110843992442682</v>
      </c>
      <c r="D192" s="95">
        <v>99.512038465418996</v>
      </c>
      <c r="E192" s="95"/>
      <c r="F192" s="95">
        <f t="shared" si="6"/>
        <v>0.40479372066180019</v>
      </c>
      <c r="G192" s="95">
        <f t="shared" si="7"/>
        <v>0.40479372066180019</v>
      </c>
      <c r="H192" s="95"/>
      <c r="I192" s="95">
        <v>0.18610715426975108</v>
      </c>
      <c r="J192" s="95">
        <v>0.18686050434393739</v>
      </c>
      <c r="L192" s="95">
        <f t="shared" si="8"/>
        <v>7.5335007418630973E-4</v>
      </c>
    </row>
    <row r="193" spans="1:12" ht="15.75" x14ac:dyDescent="0.25">
      <c r="A193" s="153" t="s">
        <v>181</v>
      </c>
      <c r="B193" s="94">
        <v>101.07417358278701</v>
      </c>
      <c r="C193" s="94">
        <v>101.92525496236227</v>
      </c>
      <c r="D193" s="94">
        <v>101.90817576714795</v>
      </c>
      <c r="E193" s="94"/>
      <c r="F193" s="94">
        <f t="shared" si="6"/>
        <v>-1.6756588169075659E-2</v>
      </c>
      <c r="G193" s="94">
        <f t="shared" si="7"/>
        <v>0.82513876176077972</v>
      </c>
      <c r="H193" s="94"/>
      <c r="I193" s="94">
        <v>0.43017522346158726</v>
      </c>
      <c r="J193" s="94">
        <v>0.43010314077098644</v>
      </c>
      <c r="L193" s="94">
        <f t="shared" si="8"/>
        <v>-7.2082690600827615E-5</v>
      </c>
    </row>
    <row r="194" spans="1:12" s="105" customFormat="1" ht="15.75" x14ac:dyDescent="0.25">
      <c r="A194" s="154" t="s">
        <v>204</v>
      </c>
      <c r="B194" s="95">
        <v>101.07417358278701</v>
      </c>
      <c r="C194" s="95">
        <v>101.92525496236227</v>
      </c>
      <c r="D194" s="95">
        <v>101.90817576714795</v>
      </c>
      <c r="E194" s="95"/>
      <c r="F194" s="95">
        <f t="shared" si="6"/>
        <v>-1.6756588169075659E-2</v>
      </c>
      <c r="G194" s="95">
        <f t="shared" si="7"/>
        <v>0.82513876176077972</v>
      </c>
      <c r="H194" s="95"/>
      <c r="I194" s="95">
        <v>0.43017522346158726</v>
      </c>
      <c r="J194" s="95">
        <v>0.43010314077098644</v>
      </c>
      <c r="L194" s="95">
        <f t="shared" si="8"/>
        <v>-7.2082690600827615E-5</v>
      </c>
    </row>
    <row r="195" spans="1:12" ht="15.75" x14ac:dyDescent="0.25">
      <c r="A195" s="151" t="s">
        <v>117</v>
      </c>
      <c r="B195" s="97">
        <v>125.51210025739101</v>
      </c>
      <c r="C195" s="97">
        <v>127.7970169576827</v>
      </c>
      <c r="D195" s="97">
        <v>127.7970169576827</v>
      </c>
      <c r="E195" s="97"/>
      <c r="F195" s="97">
        <f t="shared" si="6"/>
        <v>0</v>
      </c>
      <c r="G195" s="97">
        <f t="shared" si="7"/>
        <v>1.8204752335479579</v>
      </c>
      <c r="H195" s="97"/>
      <c r="I195" s="97">
        <v>4.0224713953845219</v>
      </c>
      <c r="J195" s="97">
        <v>4.0224713953845219</v>
      </c>
      <c r="L195" s="97">
        <f t="shared" si="8"/>
        <v>0</v>
      </c>
    </row>
    <row r="196" spans="1:12" s="105" customFormat="1" ht="15.75" x14ac:dyDescent="0.25">
      <c r="A196" s="152" t="s">
        <v>135</v>
      </c>
      <c r="B196" s="95">
        <v>146.63602035335904</v>
      </c>
      <c r="C196" s="95">
        <v>146.63602035335904</v>
      </c>
      <c r="D196" s="95">
        <v>146.63602035335904</v>
      </c>
      <c r="E196" s="95"/>
      <c r="F196" s="95">
        <f t="shared" si="6"/>
        <v>0</v>
      </c>
      <c r="G196" s="95">
        <f t="shared" si="7"/>
        <v>0</v>
      </c>
      <c r="H196" s="95"/>
      <c r="I196" s="95">
        <v>1.0635968537962701</v>
      </c>
      <c r="J196" s="95">
        <v>1.0635968537962701</v>
      </c>
      <c r="L196" s="95">
        <f t="shared" si="8"/>
        <v>0</v>
      </c>
    </row>
    <row r="197" spans="1:12" ht="15.75" x14ac:dyDescent="0.25">
      <c r="A197" s="153" t="s">
        <v>182</v>
      </c>
      <c r="B197" s="94">
        <v>146.63602035335904</v>
      </c>
      <c r="C197" s="94">
        <v>146.63602035335904</v>
      </c>
      <c r="D197" s="94">
        <v>146.63602035335904</v>
      </c>
      <c r="E197" s="94"/>
      <c r="F197" s="94">
        <f t="shared" ref="F197:F224" si="9">((D197/C197-1)*100)</f>
        <v>0</v>
      </c>
      <c r="G197" s="94">
        <f t="shared" si="7"/>
        <v>0</v>
      </c>
      <c r="H197" s="94"/>
      <c r="I197" s="94">
        <v>1.0635968537962701</v>
      </c>
      <c r="J197" s="94">
        <v>1.0635968537962701</v>
      </c>
      <c r="L197" s="94">
        <f t="shared" si="8"/>
        <v>0</v>
      </c>
    </row>
    <row r="198" spans="1:12" s="105" customFormat="1" ht="15.75" x14ac:dyDescent="0.25">
      <c r="A198" s="154" t="s">
        <v>135</v>
      </c>
      <c r="B198" s="95">
        <v>146.63602035335904</v>
      </c>
      <c r="C198" s="95">
        <v>146.63602035335904</v>
      </c>
      <c r="D198" s="95">
        <v>146.63602035335904</v>
      </c>
      <c r="E198" s="95"/>
      <c r="F198" s="95">
        <f t="shared" si="9"/>
        <v>0</v>
      </c>
      <c r="G198" s="95">
        <f t="shared" si="7"/>
        <v>0</v>
      </c>
      <c r="H198" s="95"/>
      <c r="I198" s="95">
        <v>1.0635968537962701</v>
      </c>
      <c r="J198" s="95">
        <v>1.0635968537962701</v>
      </c>
      <c r="L198" s="95">
        <f t="shared" si="8"/>
        <v>0</v>
      </c>
    </row>
    <row r="199" spans="1:12" ht="15.75" x14ac:dyDescent="0.25">
      <c r="A199" s="158" t="s">
        <v>118</v>
      </c>
      <c r="B199" s="94">
        <v>117.96022131494277</v>
      </c>
      <c r="C199" s="94">
        <v>121.06598345610905</v>
      </c>
      <c r="D199" s="94">
        <v>121.06598345610905</v>
      </c>
      <c r="E199" s="94"/>
      <c r="F199" s="94">
        <f t="shared" si="9"/>
        <v>0</v>
      </c>
      <c r="G199" s="94">
        <f t="shared" ref="G199:G224" si="10">((D199/B199-1)*100)</f>
        <v>2.6328893813060805</v>
      </c>
      <c r="H199" s="94"/>
      <c r="I199" s="94">
        <v>2.80347419119596</v>
      </c>
      <c r="J199" s="94">
        <v>2.80347419119596</v>
      </c>
      <c r="L199" s="94">
        <f t="shared" si="8"/>
        <v>0</v>
      </c>
    </row>
    <row r="200" spans="1:12" s="105" customFormat="1" ht="15.75" x14ac:dyDescent="0.25">
      <c r="A200" s="156" t="s">
        <v>119</v>
      </c>
      <c r="B200" s="95">
        <v>117.96022131494277</v>
      </c>
      <c r="C200" s="95">
        <v>121.06598345610905</v>
      </c>
      <c r="D200" s="95">
        <v>121.06598345610905</v>
      </c>
      <c r="E200" s="95"/>
      <c r="F200" s="95">
        <f t="shared" si="9"/>
        <v>0</v>
      </c>
      <c r="G200" s="95">
        <f t="shared" si="10"/>
        <v>2.6328893813060805</v>
      </c>
      <c r="H200" s="95"/>
      <c r="I200" s="95">
        <v>2.80347419119596</v>
      </c>
      <c r="J200" s="95">
        <v>2.80347419119596</v>
      </c>
      <c r="L200" s="95">
        <f t="shared" ref="L200:L224" si="11">J200-I200</f>
        <v>0</v>
      </c>
    </row>
    <row r="201" spans="1:12" ht="15.75" x14ac:dyDescent="0.25">
      <c r="A201" s="155" t="s">
        <v>118</v>
      </c>
      <c r="B201" s="94">
        <v>117.96022131494277</v>
      </c>
      <c r="C201" s="94">
        <v>121.06598345610905</v>
      </c>
      <c r="D201" s="94">
        <v>121.06598345610905</v>
      </c>
      <c r="E201" s="94"/>
      <c r="F201" s="94">
        <f t="shared" si="9"/>
        <v>0</v>
      </c>
      <c r="G201" s="94">
        <f t="shared" si="10"/>
        <v>2.6328893813060805</v>
      </c>
      <c r="H201" s="94"/>
      <c r="I201" s="94">
        <v>2.80347419119596</v>
      </c>
      <c r="J201" s="94">
        <v>2.80347419119596</v>
      </c>
      <c r="L201" s="94">
        <f t="shared" si="11"/>
        <v>0</v>
      </c>
    </row>
    <row r="202" spans="1:12" s="105" customFormat="1" ht="15.75" x14ac:dyDescent="0.25">
      <c r="A202" s="152" t="s">
        <v>120</v>
      </c>
      <c r="B202" s="95">
        <v>145.83654765374885</v>
      </c>
      <c r="C202" s="95">
        <v>145.83654765374885</v>
      </c>
      <c r="D202" s="95">
        <v>145.83654765374885</v>
      </c>
      <c r="E202" s="95"/>
      <c r="F202" s="95">
        <f t="shared" si="9"/>
        <v>0</v>
      </c>
      <c r="G202" s="95">
        <f t="shared" si="10"/>
        <v>0</v>
      </c>
      <c r="H202" s="95"/>
      <c r="I202" s="95">
        <v>0.15540035039229169</v>
      </c>
      <c r="J202" s="95">
        <v>0.15540035039229169</v>
      </c>
      <c r="L202" s="95">
        <f t="shared" si="11"/>
        <v>0</v>
      </c>
    </row>
    <row r="203" spans="1:12" ht="15.75" x14ac:dyDescent="0.25">
      <c r="A203" s="153" t="s">
        <v>121</v>
      </c>
      <c r="B203" s="94">
        <v>145.83654765374885</v>
      </c>
      <c r="C203" s="94">
        <v>145.83654765374885</v>
      </c>
      <c r="D203" s="94">
        <v>145.83654765374885</v>
      </c>
      <c r="E203" s="94"/>
      <c r="F203" s="94">
        <f t="shared" si="9"/>
        <v>0</v>
      </c>
      <c r="G203" s="94">
        <f t="shared" si="10"/>
        <v>0</v>
      </c>
      <c r="H203" s="94"/>
      <c r="I203" s="94">
        <v>0.15540035039229169</v>
      </c>
      <c r="J203" s="94">
        <v>0.15540035039229169</v>
      </c>
      <c r="L203" s="94">
        <f t="shared" si="11"/>
        <v>0</v>
      </c>
    </row>
    <row r="204" spans="1:12" s="105" customFormat="1" ht="15.75" x14ac:dyDescent="0.25">
      <c r="A204" s="154" t="s">
        <v>120</v>
      </c>
      <c r="B204" s="95">
        <v>145.83654765374885</v>
      </c>
      <c r="C204" s="95">
        <v>145.83654765374885</v>
      </c>
      <c r="D204" s="95">
        <v>145.83654765374885</v>
      </c>
      <c r="E204" s="95"/>
      <c r="F204" s="95">
        <f t="shared" si="9"/>
        <v>0</v>
      </c>
      <c r="G204" s="95">
        <f t="shared" si="10"/>
        <v>0</v>
      </c>
      <c r="H204" s="95"/>
      <c r="I204" s="95">
        <v>0.15540035039229169</v>
      </c>
      <c r="J204" s="95">
        <v>0.15540035039229169</v>
      </c>
      <c r="L204" s="95">
        <f t="shared" si="11"/>
        <v>0</v>
      </c>
    </row>
    <row r="205" spans="1:12" ht="15.75" x14ac:dyDescent="0.25">
      <c r="A205" s="151" t="s">
        <v>131</v>
      </c>
      <c r="B205" s="97">
        <v>127.3354085177866</v>
      </c>
      <c r="C205" s="97">
        <v>127.46323893962705</v>
      </c>
      <c r="D205" s="97">
        <v>130.55035675156071</v>
      </c>
      <c r="E205" s="97"/>
      <c r="F205" s="97">
        <f t="shared" si="9"/>
        <v>2.4219671786277708</v>
      </c>
      <c r="G205" s="97">
        <f t="shared" si="10"/>
        <v>2.5247873087280714</v>
      </c>
      <c r="H205" s="97"/>
      <c r="I205" s="97">
        <v>5.2155363193528341</v>
      </c>
      <c r="J205" s="97">
        <v>5.3418548971969697</v>
      </c>
      <c r="L205" s="97">
        <f t="shared" si="11"/>
        <v>0.12631857784413558</v>
      </c>
    </row>
    <row r="206" spans="1:12" s="105" customFormat="1" ht="15.75" x14ac:dyDescent="0.25">
      <c r="A206" s="152" t="s">
        <v>122</v>
      </c>
      <c r="B206" s="95">
        <v>127.45989010351128</v>
      </c>
      <c r="C206" s="95">
        <v>127.59136978831515</v>
      </c>
      <c r="D206" s="95">
        <v>130.76661767549035</v>
      </c>
      <c r="E206" s="95"/>
      <c r="F206" s="95">
        <f t="shared" si="9"/>
        <v>2.488607099714657</v>
      </c>
      <c r="G206" s="95">
        <f t="shared" si="10"/>
        <v>2.5943279641098327</v>
      </c>
      <c r="H206" s="95"/>
      <c r="I206" s="95">
        <v>5.0758746874353804</v>
      </c>
      <c r="J206" s="95">
        <v>5.2021932652795169</v>
      </c>
      <c r="L206" s="95">
        <f t="shared" si="11"/>
        <v>0.12631857784413647</v>
      </c>
    </row>
    <row r="207" spans="1:12" ht="15.75" x14ac:dyDescent="0.25">
      <c r="A207" s="153" t="s">
        <v>183</v>
      </c>
      <c r="B207" s="94">
        <v>127.45989010351128</v>
      </c>
      <c r="C207" s="94">
        <v>127.59136978831515</v>
      </c>
      <c r="D207" s="94">
        <v>130.76661767549035</v>
      </c>
      <c r="E207" s="94"/>
      <c r="F207" s="94">
        <f t="shared" si="9"/>
        <v>2.488607099714657</v>
      </c>
      <c r="G207" s="94">
        <f t="shared" si="10"/>
        <v>2.5943279641098327</v>
      </c>
      <c r="H207" s="94"/>
      <c r="I207" s="94">
        <v>5.0758746874353804</v>
      </c>
      <c r="J207" s="94">
        <v>5.2021932652795169</v>
      </c>
      <c r="L207" s="94">
        <f t="shared" si="11"/>
        <v>0.12631857784413647</v>
      </c>
    </row>
    <row r="208" spans="1:12" s="105" customFormat="1" ht="15.75" x14ac:dyDescent="0.25">
      <c r="A208" s="154" t="s">
        <v>21</v>
      </c>
      <c r="B208" s="95">
        <v>119.61197024987595</v>
      </c>
      <c r="C208" s="95">
        <v>120.33887004211331</v>
      </c>
      <c r="D208" s="95">
        <v>120.33977104836144</v>
      </c>
      <c r="E208" s="95"/>
      <c r="F208" s="95">
        <f t="shared" si="9"/>
        <v>7.4872420507965387E-4</v>
      </c>
      <c r="G208" s="95">
        <f t="shared" si="10"/>
        <v>0.60846819675746122</v>
      </c>
      <c r="H208" s="95"/>
      <c r="I208" s="95">
        <v>0.86592370861456258</v>
      </c>
      <c r="J208" s="95">
        <v>0.86593019199496646</v>
      </c>
      <c r="L208" s="95">
        <f t="shared" si="11"/>
        <v>6.4833804038766374E-6</v>
      </c>
    </row>
    <row r="209" spans="1:12" ht="15.75" x14ac:dyDescent="0.25">
      <c r="A209" s="155" t="s">
        <v>203</v>
      </c>
      <c r="B209" s="94">
        <v>129.1928548049722</v>
      </c>
      <c r="C209" s="94">
        <v>129.1928548049722</v>
      </c>
      <c r="D209" s="94">
        <v>133.06905672804913</v>
      </c>
      <c r="E209" s="94"/>
      <c r="F209" s="94">
        <f t="shared" si="9"/>
        <v>3.0003222151320896</v>
      </c>
      <c r="G209" s="94">
        <f t="shared" si="10"/>
        <v>3.0003222151320896</v>
      </c>
      <c r="H209" s="94"/>
      <c r="I209" s="94">
        <v>4.2099509788208183</v>
      </c>
      <c r="J209" s="94">
        <v>4.3362630732845497</v>
      </c>
      <c r="L209" s="94">
        <f t="shared" si="11"/>
        <v>0.12631209446373148</v>
      </c>
    </row>
    <row r="210" spans="1:12" s="105" customFormat="1" ht="15.75" x14ac:dyDescent="0.25">
      <c r="A210" s="152" t="s">
        <v>123</v>
      </c>
      <c r="B210" s="95">
        <v>122.97492976527282</v>
      </c>
      <c r="C210" s="95">
        <v>122.97492976527282</v>
      </c>
      <c r="D210" s="95">
        <v>122.97492976527282</v>
      </c>
      <c r="E210" s="95"/>
      <c r="F210" s="95">
        <f t="shared" si="9"/>
        <v>0</v>
      </c>
      <c r="G210" s="95">
        <f t="shared" si="10"/>
        <v>0</v>
      </c>
      <c r="H210" s="95"/>
      <c r="I210" s="95">
        <v>0.13966163191745351</v>
      </c>
      <c r="J210" s="95">
        <v>0.13966163191745351</v>
      </c>
      <c r="L210" s="95">
        <f t="shared" si="11"/>
        <v>0</v>
      </c>
    </row>
    <row r="211" spans="1:12" ht="15.75" x14ac:dyDescent="0.25">
      <c r="A211" s="153" t="s">
        <v>124</v>
      </c>
      <c r="B211" s="94">
        <v>122.97492976527282</v>
      </c>
      <c r="C211" s="94">
        <v>122.97492976527282</v>
      </c>
      <c r="D211" s="94">
        <v>122.97492976527282</v>
      </c>
      <c r="E211" s="94"/>
      <c r="F211" s="94">
        <f t="shared" si="9"/>
        <v>0</v>
      </c>
      <c r="G211" s="94">
        <f t="shared" si="10"/>
        <v>0</v>
      </c>
      <c r="H211" s="94"/>
      <c r="I211" s="94">
        <v>0.13966163191745351</v>
      </c>
      <c r="J211" s="94">
        <v>0.13966163191745351</v>
      </c>
      <c r="L211" s="94">
        <f t="shared" si="11"/>
        <v>0</v>
      </c>
    </row>
    <row r="212" spans="1:12" s="105" customFormat="1" ht="15.75" x14ac:dyDescent="0.25">
      <c r="A212" s="154" t="s">
        <v>123</v>
      </c>
      <c r="B212" s="95">
        <v>122.97492976527282</v>
      </c>
      <c r="C212" s="95">
        <v>122.97492976527282</v>
      </c>
      <c r="D212" s="95">
        <v>122.97492976527282</v>
      </c>
      <c r="E212" s="95"/>
      <c r="F212" s="95">
        <f t="shared" si="9"/>
        <v>0</v>
      </c>
      <c r="G212" s="95">
        <f t="shared" si="10"/>
        <v>0</v>
      </c>
      <c r="H212" s="95"/>
      <c r="I212" s="95">
        <v>0.13966163191745351</v>
      </c>
      <c r="J212" s="95">
        <v>0.13966163191745351</v>
      </c>
      <c r="L212" s="95">
        <f t="shared" si="11"/>
        <v>0</v>
      </c>
    </row>
    <row r="213" spans="1:12" ht="15.75" x14ac:dyDescent="0.25">
      <c r="A213" s="151" t="s">
        <v>132</v>
      </c>
      <c r="B213" s="97">
        <v>97.515599080594498</v>
      </c>
      <c r="C213" s="97">
        <v>97.22519675273449</v>
      </c>
      <c r="D213" s="97">
        <v>97.054897496360951</v>
      </c>
      <c r="E213" s="97"/>
      <c r="F213" s="97">
        <f t="shared" si="9"/>
        <v>-0.17515959037516238</v>
      </c>
      <c r="G213" s="97">
        <f t="shared" si="10"/>
        <v>-0.47243885960520648</v>
      </c>
      <c r="H213" s="97"/>
      <c r="I213" s="97">
        <v>6.386802282932476</v>
      </c>
      <c r="J213" s="97">
        <v>6.3756151862156178</v>
      </c>
      <c r="L213" s="97">
        <f t="shared" si="11"/>
        <v>-1.1187096716858136E-2</v>
      </c>
    </row>
    <row r="214" spans="1:12" s="105" customFormat="1" ht="15.75" x14ac:dyDescent="0.25">
      <c r="A214" s="152" t="s">
        <v>125</v>
      </c>
      <c r="B214" s="95">
        <v>98.12804795782769</v>
      </c>
      <c r="C214" s="95">
        <v>98.420904606375231</v>
      </c>
      <c r="D214" s="95">
        <v>98.143565775910844</v>
      </c>
      <c r="E214" s="95"/>
      <c r="F214" s="95">
        <f t="shared" si="9"/>
        <v>-0.28178854032441247</v>
      </c>
      <c r="G214" s="95">
        <f t="shared" si="10"/>
        <v>1.5813845690493267E-2</v>
      </c>
      <c r="H214" s="95"/>
      <c r="I214" s="95">
        <v>4.4559988110206374</v>
      </c>
      <c r="J214" s="95">
        <v>4.4434423170141892</v>
      </c>
      <c r="L214" s="95">
        <f t="shared" si="11"/>
        <v>-1.2556494006448204E-2</v>
      </c>
    </row>
    <row r="215" spans="1:12" ht="15.75" x14ac:dyDescent="0.25">
      <c r="A215" s="153" t="s">
        <v>184</v>
      </c>
      <c r="B215" s="94">
        <v>119.03936600643362</v>
      </c>
      <c r="C215" s="94">
        <v>119.03936600643362</v>
      </c>
      <c r="D215" s="94">
        <v>119.03936600643362</v>
      </c>
      <c r="E215" s="94"/>
      <c r="F215" s="94">
        <f t="shared" si="9"/>
        <v>0</v>
      </c>
      <c r="G215" s="94">
        <f t="shared" si="10"/>
        <v>0</v>
      </c>
      <c r="H215" s="94"/>
      <c r="I215" s="94">
        <v>0.19088997706404656</v>
      </c>
      <c r="J215" s="94">
        <v>0.19088997706404656</v>
      </c>
      <c r="L215" s="94">
        <f t="shared" si="11"/>
        <v>0</v>
      </c>
    </row>
    <row r="216" spans="1:12" s="105" customFormat="1" ht="15.75" x14ac:dyDescent="0.25">
      <c r="A216" s="154" t="s">
        <v>202</v>
      </c>
      <c r="B216" s="95">
        <v>119.03936600643362</v>
      </c>
      <c r="C216" s="95">
        <v>119.03936600643362</v>
      </c>
      <c r="D216" s="95">
        <v>119.03936600643362</v>
      </c>
      <c r="E216" s="95"/>
      <c r="F216" s="95">
        <f t="shared" si="9"/>
        <v>0</v>
      </c>
      <c r="G216" s="95">
        <f t="shared" si="10"/>
        <v>0</v>
      </c>
      <c r="H216" s="95"/>
      <c r="I216" s="95">
        <v>0.19088997706404656</v>
      </c>
      <c r="J216" s="95">
        <v>0.19088997706404656</v>
      </c>
      <c r="L216" s="95">
        <f t="shared" si="11"/>
        <v>0</v>
      </c>
    </row>
    <row r="217" spans="1:12" ht="15.75" x14ac:dyDescent="0.25">
      <c r="A217" s="153" t="s">
        <v>185</v>
      </c>
      <c r="B217" s="94">
        <v>97.360196069940045</v>
      </c>
      <c r="C217" s="94">
        <v>97.663806250615266</v>
      </c>
      <c r="D217" s="94">
        <v>97.376283693612862</v>
      </c>
      <c r="E217" s="94"/>
      <c r="F217" s="94">
        <f t="shared" si="9"/>
        <v>-0.29440031884953033</v>
      </c>
      <c r="G217" s="94">
        <f t="shared" si="10"/>
        <v>1.6523820125891042E-2</v>
      </c>
      <c r="H217" s="94"/>
      <c r="I217" s="94">
        <v>4.2651088339565906</v>
      </c>
      <c r="J217" s="94">
        <v>4.2525523399501415</v>
      </c>
      <c r="L217" s="94">
        <f t="shared" si="11"/>
        <v>-1.2556494006449093E-2</v>
      </c>
    </row>
    <row r="218" spans="1:12" s="105" customFormat="1" ht="15.75" x14ac:dyDescent="0.25">
      <c r="A218" s="154" t="s">
        <v>201</v>
      </c>
      <c r="B218" s="95">
        <v>97.360196069940045</v>
      </c>
      <c r="C218" s="95">
        <v>97.663806250615266</v>
      </c>
      <c r="D218" s="95">
        <v>97.376283693612862</v>
      </c>
      <c r="E218" s="95"/>
      <c r="F218" s="95">
        <f t="shared" si="9"/>
        <v>-0.29440031884953033</v>
      </c>
      <c r="G218" s="95">
        <f t="shared" si="10"/>
        <v>1.6523820125891042E-2</v>
      </c>
      <c r="H218" s="95"/>
      <c r="I218" s="95">
        <v>4.2651088339565906</v>
      </c>
      <c r="J218" s="95">
        <v>4.2525523399501415</v>
      </c>
      <c r="L218" s="95">
        <f t="shared" si="11"/>
        <v>-1.2556494006449093E-2</v>
      </c>
    </row>
    <row r="219" spans="1:12" ht="15.75" x14ac:dyDescent="0.25">
      <c r="A219" s="158" t="s">
        <v>134</v>
      </c>
      <c r="B219" s="94">
        <v>81.678738890388757</v>
      </c>
      <c r="C219" s="94">
        <v>74.126994044869832</v>
      </c>
      <c r="D219" s="94">
        <v>74.126994044869832</v>
      </c>
      <c r="E219" s="94"/>
      <c r="F219" s="94">
        <f t="shared" si="9"/>
        <v>0</v>
      </c>
      <c r="G219" s="94">
        <f t="shared" si="10"/>
        <v>-9.2456677810038421</v>
      </c>
      <c r="H219" s="94"/>
      <c r="I219" s="94">
        <v>0.31740448344768257</v>
      </c>
      <c r="J219" s="94">
        <v>0.31740448344768257</v>
      </c>
      <c r="L219" s="94">
        <f t="shared" si="11"/>
        <v>0</v>
      </c>
    </row>
    <row r="220" spans="1:12" s="105" customFormat="1" ht="15.75" x14ac:dyDescent="0.25">
      <c r="A220" s="156" t="s">
        <v>126</v>
      </c>
      <c r="B220" s="95">
        <v>81.678738890388757</v>
      </c>
      <c r="C220" s="95">
        <v>74.126994044869832</v>
      </c>
      <c r="D220" s="95">
        <v>74.126994044869832</v>
      </c>
      <c r="E220" s="95"/>
      <c r="F220" s="95">
        <f t="shared" si="9"/>
        <v>0</v>
      </c>
      <c r="G220" s="95">
        <f t="shared" si="10"/>
        <v>-9.2456677810038421</v>
      </c>
      <c r="H220" s="95"/>
      <c r="I220" s="95">
        <v>0.31740448344768257</v>
      </c>
      <c r="J220" s="95">
        <v>0.31740448344768257</v>
      </c>
      <c r="L220" s="95">
        <f t="shared" si="11"/>
        <v>0</v>
      </c>
    </row>
    <row r="221" spans="1:12" ht="15.75" x14ac:dyDescent="0.25">
      <c r="A221" s="155" t="s">
        <v>200</v>
      </c>
      <c r="B221" s="94">
        <v>81.678738890388757</v>
      </c>
      <c r="C221" s="94">
        <v>74.126994044869832</v>
      </c>
      <c r="D221" s="94">
        <v>74.126994044869832</v>
      </c>
      <c r="E221" s="94"/>
      <c r="F221" s="94">
        <f t="shared" si="9"/>
        <v>0</v>
      </c>
      <c r="G221" s="94">
        <f t="shared" si="10"/>
        <v>-9.2456677810038421</v>
      </c>
      <c r="H221" s="94"/>
      <c r="I221" s="94">
        <v>0.31740448344768257</v>
      </c>
      <c r="J221" s="94">
        <v>0.31740448344768257</v>
      </c>
      <c r="L221" s="94">
        <f t="shared" si="11"/>
        <v>0</v>
      </c>
    </row>
    <row r="222" spans="1:12" s="105" customFormat="1" ht="15.75" x14ac:dyDescent="0.25">
      <c r="A222" s="152" t="s">
        <v>133</v>
      </c>
      <c r="B222" s="95">
        <v>100.00000000000001</v>
      </c>
      <c r="C222" s="95">
        <v>100.00000000000001</v>
      </c>
      <c r="D222" s="95">
        <v>100.08487654320989</v>
      </c>
      <c r="E222" s="95"/>
      <c r="F222" s="95">
        <f t="shared" si="9"/>
        <v>8.4876543209877475E-2</v>
      </c>
      <c r="G222" s="95">
        <f t="shared" si="10"/>
        <v>8.4876543209877475E-2</v>
      </c>
      <c r="H222" s="95"/>
      <c r="I222" s="95">
        <v>1.6133989884641553</v>
      </c>
      <c r="J222" s="95">
        <v>1.6147683857537465</v>
      </c>
      <c r="L222" s="95">
        <f t="shared" si="11"/>
        <v>1.3693972895911788E-3</v>
      </c>
    </row>
    <row r="223" spans="1:12" ht="15.75" x14ac:dyDescent="0.25">
      <c r="A223" s="153" t="s">
        <v>186</v>
      </c>
      <c r="B223" s="94">
        <v>100.00000000000001</v>
      </c>
      <c r="C223" s="94">
        <v>100.00000000000001</v>
      </c>
      <c r="D223" s="94">
        <v>100.08487654320989</v>
      </c>
      <c r="E223" s="94"/>
      <c r="F223" s="94">
        <f t="shared" si="9"/>
        <v>8.4876543209877475E-2</v>
      </c>
      <c r="G223" s="94">
        <f t="shared" si="10"/>
        <v>8.4876543209877475E-2</v>
      </c>
      <c r="H223" s="94"/>
      <c r="I223" s="94">
        <v>1.6133989884641553</v>
      </c>
      <c r="J223" s="94">
        <v>1.6147683857537465</v>
      </c>
      <c r="L223" s="94">
        <f t="shared" si="11"/>
        <v>1.3693972895911788E-3</v>
      </c>
    </row>
    <row r="224" spans="1:12" s="105" customFormat="1" ht="15.75" x14ac:dyDescent="0.25">
      <c r="A224" s="154" t="s">
        <v>133</v>
      </c>
      <c r="B224" s="95">
        <v>100.00000000000001</v>
      </c>
      <c r="C224" s="95">
        <v>100.00000000000001</v>
      </c>
      <c r="D224" s="95">
        <v>100.08487654320989</v>
      </c>
      <c r="E224" s="95"/>
      <c r="F224" s="95">
        <f t="shared" si="9"/>
        <v>8.4876543209877475E-2</v>
      </c>
      <c r="G224" s="95">
        <f t="shared" si="10"/>
        <v>8.4876543209877475E-2</v>
      </c>
      <c r="H224" s="95"/>
      <c r="I224" s="95">
        <v>1.6133989884641553</v>
      </c>
      <c r="J224" s="95">
        <v>1.6147683857537465</v>
      </c>
      <c r="L224" s="95">
        <f t="shared" si="11"/>
        <v>1.3693972895911788E-3</v>
      </c>
    </row>
    <row r="225" spans="1:12" ht="7.5" customHeight="1" x14ac:dyDescent="0.25">
      <c r="A225" s="143"/>
      <c r="B225" s="143"/>
      <c r="C225" s="90"/>
      <c r="D225" s="90"/>
      <c r="E225" s="90"/>
      <c r="F225" s="90"/>
      <c r="G225" s="90"/>
      <c r="H225" s="90"/>
      <c r="I225" s="90"/>
      <c r="J225" s="90"/>
      <c r="K225" s="86"/>
      <c r="L225" s="90"/>
    </row>
    <row r="226" spans="1:12" x14ac:dyDescent="0.25">
      <c r="A226" s="177" t="s">
        <v>54</v>
      </c>
      <c r="B226" s="178"/>
      <c r="C226" s="178"/>
      <c r="D226" s="178"/>
    </row>
    <row r="227" spans="1:12" x14ac:dyDescent="0.25">
      <c r="A227" s="144"/>
      <c r="B227" s="144"/>
      <c r="C227" s="98"/>
      <c r="D227" s="98"/>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tabSelected="1" view="pageBreakPreview" zoomScaleSheetLayoutView="100" workbookViewId="0">
      <selection activeCell="D16" sqref="D16"/>
    </sheetView>
  </sheetViews>
  <sheetFormatPr defaultRowHeight="15" x14ac:dyDescent="0.25"/>
  <cols>
    <col min="1" max="1" width="57.42578125" style="145" customWidth="1"/>
    <col min="2" max="2" width="9.7109375" style="145" customWidth="1"/>
    <col min="3" max="4" width="9.7109375" style="99" bestFit="1" customWidth="1"/>
    <col min="5" max="5" width="1.85546875" style="87" customWidth="1"/>
    <col min="6" max="7" width="11.28515625"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47" t="s">
        <v>257</v>
      </c>
      <c r="B1" s="135"/>
      <c r="C1" s="88"/>
      <c r="D1" s="88"/>
      <c r="E1" s="89"/>
    </row>
    <row r="2" spans="1:12" ht="6" customHeight="1" x14ac:dyDescent="0.25">
      <c r="A2" s="136"/>
      <c r="B2" s="136"/>
      <c r="C2" s="90"/>
      <c r="D2" s="90"/>
      <c r="E2" s="86"/>
      <c r="F2" s="86"/>
      <c r="G2" s="86"/>
      <c r="H2" s="86"/>
      <c r="I2" s="86"/>
      <c r="J2" s="86"/>
      <c r="K2" s="86"/>
      <c r="L2" s="86"/>
    </row>
    <row r="3" spans="1:12" ht="47.25" customHeight="1" x14ac:dyDescent="0.25">
      <c r="A3" s="175" t="s">
        <v>56</v>
      </c>
      <c r="B3" s="170" t="s">
        <v>242</v>
      </c>
      <c r="C3" s="170"/>
      <c r="D3" s="170"/>
      <c r="E3" s="104"/>
      <c r="F3" s="167" t="s">
        <v>243</v>
      </c>
      <c r="G3" s="167"/>
      <c r="H3" s="91"/>
      <c r="I3" s="167" t="s">
        <v>244</v>
      </c>
      <c r="J3" s="167"/>
      <c r="K3" s="91"/>
      <c r="L3" s="149" t="s">
        <v>245</v>
      </c>
    </row>
    <row r="4" spans="1:12" ht="30" x14ac:dyDescent="0.25">
      <c r="A4" s="176"/>
      <c r="B4" s="118">
        <v>42677</v>
      </c>
      <c r="C4" s="85">
        <v>43011</v>
      </c>
      <c r="D4" s="118">
        <v>43042</v>
      </c>
      <c r="E4" s="136"/>
      <c r="F4" s="161" t="s">
        <v>271</v>
      </c>
      <c r="G4" s="161" t="s">
        <v>272</v>
      </c>
      <c r="H4" s="136"/>
      <c r="I4" s="118">
        <v>43011</v>
      </c>
      <c r="J4" s="118">
        <v>43042</v>
      </c>
      <c r="K4" s="136"/>
      <c r="L4" s="161" t="s">
        <v>269</v>
      </c>
    </row>
    <row r="5" spans="1:12" s="105" customFormat="1" ht="15.75" x14ac:dyDescent="0.25">
      <c r="A5" s="150" t="s">
        <v>241</v>
      </c>
      <c r="B5" s="93">
        <v>108.01935415496268</v>
      </c>
      <c r="C5" s="93">
        <v>108.23169696987796</v>
      </c>
      <c r="D5" s="93">
        <v>107.80230927506346</v>
      </c>
      <c r="E5" s="93"/>
      <c r="F5" s="93">
        <f>((D5/C5-1)*100)</f>
        <v>-0.3967300770808313</v>
      </c>
      <c r="G5" s="93">
        <f>((D5/B5-1)*100)</f>
        <v>-0.20093147343562823</v>
      </c>
      <c r="H5" s="93"/>
      <c r="I5" s="93">
        <v>108.23169696987796</v>
      </c>
      <c r="J5" s="93">
        <v>107.80230927506346</v>
      </c>
      <c r="L5" s="93">
        <f>J5-I5</f>
        <v>-0.42938769481449413</v>
      </c>
    </row>
    <row r="6" spans="1:12" ht="6" customHeight="1" x14ac:dyDescent="0.25">
      <c r="A6" s="146"/>
      <c r="B6" s="146"/>
      <c r="C6" s="146"/>
      <c r="D6" s="146"/>
      <c r="E6" s="146"/>
      <c r="F6" s="146"/>
      <c r="G6" s="146"/>
      <c r="H6" s="146"/>
      <c r="I6" s="146"/>
      <c r="J6" s="146"/>
      <c r="K6" s="146"/>
      <c r="L6" s="146"/>
    </row>
    <row r="7" spans="1:12" ht="15.75" x14ac:dyDescent="0.25">
      <c r="A7" s="151" t="s">
        <v>127</v>
      </c>
      <c r="B7" s="92">
        <v>113.12965164515757</v>
      </c>
      <c r="C7" s="92">
        <v>113.10510059197715</v>
      </c>
      <c r="D7" s="92">
        <v>112.10344411271905</v>
      </c>
      <c r="E7" s="92"/>
      <c r="F7" s="92">
        <f t="shared" ref="F7:F70" si="0">((D7/C7-1)*100)</f>
        <v>-0.88559797393359396</v>
      </c>
      <c r="G7" s="92">
        <f t="shared" ref="G7:G70" si="1">((D7/B7-1)*100)</f>
        <v>-0.90710748023632437</v>
      </c>
      <c r="H7" s="92"/>
      <c r="I7" s="92">
        <v>36.66140190430459</v>
      </c>
      <c r="J7" s="92">
        <v>36.336729271824417</v>
      </c>
      <c r="L7" s="92">
        <f>J7-I7</f>
        <v>-0.32467263248017275</v>
      </c>
    </row>
    <row r="8" spans="1:12" s="105" customFormat="1" ht="15.75" x14ac:dyDescent="0.25">
      <c r="A8" s="152" t="s">
        <v>57</v>
      </c>
      <c r="B8" s="95">
        <v>113.80016089141674</v>
      </c>
      <c r="C8" s="95">
        <v>113.52085419396602</v>
      </c>
      <c r="D8" s="95">
        <v>112.43544132214147</v>
      </c>
      <c r="E8" s="95"/>
      <c r="F8" s="95">
        <f t="shared" si="0"/>
        <v>-0.9561352224939812</v>
      </c>
      <c r="G8" s="95">
        <f t="shared" si="1"/>
        <v>-1.199224639565688</v>
      </c>
      <c r="H8" s="95"/>
      <c r="I8" s="95">
        <v>34.021774493225536</v>
      </c>
      <c r="J8" s="95">
        <v>33.696480323978328</v>
      </c>
      <c r="L8" s="95">
        <f t="shared" ref="L8:L71" si="2">J8-I8</f>
        <v>-0.32529416924720778</v>
      </c>
    </row>
    <row r="9" spans="1:12" ht="15.75" x14ac:dyDescent="0.25">
      <c r="A9" s="153" t="s">
        <v>58</v>
      </c>
      <c r="B9" s="94">
        <v>143.96854801647581</v>
      </c>
      <c r="C9" s="94">
        <v>132.16870267639851</v>
      </c>
      <c r="D9" s="94">
        <v>132.37832633112788</v>
      </c>
      <c r="E9" s="94"/>
      <c r="F9" s="94">
        <f t="shared" si="0"/>
        <v>0.15860309625843616</v>
      </c>
      <c r="G9" s="94">
        <f t="shared" si="1"/>
        <v>-8.0505234268401065</v>
      </c>
      <c r="H9" s="94"/>
      <c r="I9" s="94">
        <v>6.7422625659708979</v>
      </c>
      <c r="J9" s="94">
        <v>6.7529560031584017</v>
      </c>
      <c r="L9" s="94">
        <f>J9-I9</f>
        <v>1.0693437187503818E-2</v>
      </c>
    </row>
    <row r="10" spans="1:12" s="105" customFormat="1" ht="15.75" x14ac:dyDescent="0.25">
      <c r="A10" s="154" t="s">
        <v>6</v>
      </c>
      <c r="B10" s="95">
        <v>184.59035659187953</v>
      </c>
      <c r="C10" s="95">
        <v>156.4927754099717</v>
      </c>
      <c r="D10" s="95">
        <v>156.50045420114887</v>
      </c>
      <c r="E10" s="95"/>
      <c r="F10" s="95">
        <f t="shared" si="0"/>
        <v>4.9068023473042288E-3</v>
      </c>
      <c r="G10" s="95">
        <f t="shared" si="1"/>
        <v>-15.217426798105215</v>
      </c>
      <c r="H10" s="95"/>
      <c r="I10" s="95">
        <v>2.6006168499709306</v>
      </c>
      <c r="J10" s="95">
        <v>2.6007444570995695</v>
      </c>
      <c r="L10" s="95">
        <f t="shared" si="2"/>
        <v>1.2760712863890689E-4</v>
      </c>
    </row>
    <row r="11" spans="1:12" ht="15.75" x14ac:dyDescent="0.25">
      <c r="A11" s="155" t="s">
        <v>7</v>
      </c>
      <c r="B11" s="94">
        <v>136.0346399931953</v>
      </c>
      <c r="C11" s="94">
        <v>135.29005292035293</v>
      </c>
      <c r="D11" s="94">
        <v>135.29005292035293</v>
      </c>
      <c r="E11" s="94"/>
      <c r="F11" s="94">
        <f t="shared" si="0"/>
        <v>0</v>
      </c>
      <c r="G11" s="94">
        <f t="shared" si="1"/>
        <v>-0.54735108122432319</v>
      </c>
      <c r="H11" s="94"/>
      <c r="I11" s="94">
        <v>0.23775314463433489</v>
      </c>
      <c r="J11" s="94">
        <v>0.23775314463433492</v>
      </c>
      <c r="L11" s="94">
        <f t="shared" si="2"/>
        <v>0</v>
      </c>
    </row>
    <row r="12" spans="1:12" s="105" customFormat="1" ht="15.75" x14ac:dyDescent="0.25">
      <c r="A12" s="154" t="s">
        <v>59</v>
      </c>
      <c r="B12" s="95">
        <v>104.24334905151026</v>
      </c>
      <c r="C12" s="95">
        <v>104.46843393377569</v>
      </c>
      <c r="D12" s="95">
        <v>104.4607826128844</v>
      </c>
      <c r="E12" s="95"/>
      <c r="F12" s="95">
        <f t="shared" si="0"/>
        <v>-7.3240505319871474E-3</v>
      </c>
      <c r="G12" s="95">
        <f t="shared" si="1"/>
        <v>0.20858267059962188</v>
      </c>
      <c r="H12" s="95"/>
      <c r="I12" s="95">
        <v>0.57250080910856516</v>
      </c>
      <c r="J12" s="95">
        <v>0.57245887886001001</v>
      </c>
      <c r="L12" s="95">
        <f t="shared" si="2"/>
        <v>-4.1930248555144267E-5</v>
      </c>
    </row>
    <row r="13" spans="1:12" ht="15.75" x14ac:dyDescent="0.25">
      <c r="A13" s="155" t="s">
        <v>60</v>
      </c>
      <c r="B13" s="94">
        <v>104.04741034770989</v>
      </c>
      <c r="C13" s="94">
        <v>104.95955947403175</v>
      </c>
      <c r="D13" s="94">
        <v>104.95955947403175</v>
      </c>
      <c r="E13" s="94"/>
      <c r="F13" s="94">
        <f t="shared" si="0"/>
        <v>0</v>
      </c>
      <c r="G13" s="94">
        <f t="shared" si="1"/>
        <v>0.87666682262788065</v>
      </c>
      <c r="H13" s="94"/>
      <c r="I13" s="94">
        <v>0.42067815718191848</v>
      </c>
      <c r="J13" s="94">
        <v>0.42067815718191842</v>
      </c>
      <c r="L13" s="94">
        <f t="shared" si="2"/>
        <v>0</v>
      </c>
    </row>
    <row r="14" spans="1:12" s="105" customFormat="1" ht="15.75" x14ac:dyDescent="0.25">
      <c r="A14" s="154" t="s">
        <v>61</v>
      </c>
      <c r="B14" s="95">
        <v>131.72554951830242</v>
      </c>
      <c r="C14" s="95">
        <v>125.73858132094294</v>
      </c>
      <c r="D14" s="95">
        <v>126.19682109064131</v>
      </c>
      <c r="E14" s="95"/>
      <c r="F14" s="95">
        <f t="shared" si="0"/>
        <v>0.36443847614975322</v>
      </c>
      <c r="G14" s="95">
        <f t="shared" si="1"/>
        <v>-4.1971572317433541</v>
      </c>
      <c r="H14" s="95"/>
      <c r="I14" s="95">
        <v>2.9107136050751499</v>
      </c>
      <c r="J14" s="95">
        <v>2.9213213653825694</v>
      </c>
      <c r="L14" s="95">
        <f t="shared" si="2"/>
        <v>1.06077603074195E-2</v>
      </c>
    </row>
    <row r="15" spans="1:12" ht="15.75" x14ac:dyDescent="0.25">
      <c r="A15" s="153" t="s">
        <v>62</v>
      </c>
      <c r="B15" s="94">
        <v>91.800432121322231</v>
      </c>
      <c r="C15" s="94">
        <v>86.519234192443633</v>
      </c>
      <c r="D15" s="94">
        <v>87.145675725131056</v>
      </c>
      <c r="E15" s="94"/>
      <c r="F15" s="94">
        <f t="shared" si="0"/>
        <v>0.72404886443404592</v>
      </c>
      <c r="G15" s="94">
        <f t="shared" si="1"/>
        <v>-5.0705168686346784</v>
      </c>
      <c r="H15" s="94"/>
      <c r="I15" s="94">
        <v>0.71668818056441952</v>
      </c>
      <c r="J15" s="94">
        <v>0.72187735319732926</v>
      </c>
      <c r="L15" s="94">
        <f t="shared" si="2"/>
        <v>5.1891726329097443E-3</v>
      </c>
    </row>
    <row r="16" spans="1:12" s="105" customFormat="1" ht="15.75" x14ac:dyDescent="0.25">
      <c r="A16" s="154" t="s">
        <v>188</v>
      </c>
      <c r="B16" s="95">
        <v>116.03098921200881</v>
      </c>
      <c r="C16" s="95">
        <v>115.23824477202676</v>
      </c>
      <c r="D16" s="95">
        <v>115.17122932523981</v>
      </c>
      <c r="E16" s="95"/>
      <c r="F16" s="95">
        <f t="shared" si="0"/>
        <v>-5.8153824643480956E-2</v>
      </c>
      <c r="G16" s="95">
        <f t="shared" si="1"/>
        <v>-0.74097436607910572</v>
      </c>
      <c r="H16" s="95"/>
      <c r="I16" s="95">
        <v>3.5299042050042938E-2</v>
      </c>
      <c r="J16" s="95">
        <v>3.5278514307028323E-2</v>
      </c>
      <c r="L16" s="95">
        <f t="shared" si="2"/>
        <v>-2.0527743014614463E-5</v>
      </c>
    </row>
    <row r="17" spans="1:12" ht="15.75" x14ac:dyDescent="0.25">
      <c r="A17" s="155" t="s">
        <v>187</v>
      </c>
      <c r="B17" s="94">
        <v>89.994213330275599</v>
      </c>
      <c r="C17" s="94">
        <v>82.166854983494616</v>
      </c>
      <c r="D17" s="94">
        <v>82.810445723754228</v>
      </c>
      <c r="E17" s="94"/>
      <c r="F17" s="94">
        <f t="shared" si="0"/>
        <v>0.78327293942173082</v>
      </c>
      <c r="G17" s="94">
        <f t="shared" si="1"/>
        <v>-7.9824772512396951</v>
      </c>
      <c r="H17" s="94"/>
      <c r="I17" s="94">
        <v>0.47832926996430053</v>
      </c>
      <c r="J17" s="94">
        <v>0.48207589369726433</v>
      </c>
      <c r="L17" s="94">
        <f>J17-I17</f>
        <v>3.7466237329638052E-3</v>
      </c>
    </row>
    <row r="18" spans="1:12" s="105" customFormat="1" ht="15.75" x14ac:dyDescent="0.25">
      <c r="A18" s="154" t="s">
        <v>189</v>
      </c>
      <c r="B18" s="95">
        <v>93.234987725032028</v>
      </c>
      <c r="C18" s="95">
        <v>94.191531877051403</v>
      </c>
      <c r="D18" s="95">
        <v>94.870195914598469</v>
      </c>
      <c r="E18" s="95"/>
      <c r="F18" s="95">
        <f t="shared" si="0"/>
        <v>0.72051491681113244</v>
      </c>
      <c r="G18" s="95">
        <f t="shared" si="1"/>
        <v>1.7538568186322712</v>
      </c>
      <c r="H18" s="95"/>
      <c r="I18" s="95">
        <v>0.20305986855007604</v>
      </c>
      <c r="J18" s="95">
        <v>0.2045229451930364</v>
      </c>
      <c r="L18" s="95">
        <f t="shared" si="2"/>
        <v>1.4630766429603592E-3</v>
      </c>
    </row>
    <row r="19" spans="1:12" ht="15.75" x14ac:dyDescent="0.25">
      <c r="A19" s="153" t="s">
        <v>63</v>
      </c>
      <c r="B19" s="94">
        <v>104.19057438846242</v>
      </c>
      <c r="C19" s="94">
        <v>106.77585968473025</v>
      </c>
      <c r="D19" s="94">
        <v>100.16421621482596</v>
      </c>
      <c r="E19" s="94"/>
      <c r="F19" s="94">
        <f t="shared" si="0"/>
        <v>-6.1920770194930252</v>
      </c>
      <c r="G19" s="94">
        <f t="shared" si="1"/>
        <v>-3.8644169084092628</v>
      </c>
      <c r="H19" s="94"/>
      <c r="I19" s="94">
        <v>10.148595193297034</v>
      </c>
      <c r="J19" s="94">
        <v>9.5201863625315148</v>
      </c>
      <c r="L19" s="94">
        <f t="shared" si="2"/>
        <v>-0.6284088307655189</v>
      </c>
    </row>
    <row r="20" spans="1:12" s="105" customFormat="1" ht="15.75" x14ac:dyDescent="0.25">
      <c r="A20" s="154" t="s">
        <v>190</v>
      </c>
      <c r="B20" s="95">
        <v>107.70281222139046</v>
      </c>
      <c r="C20" s="95">
        <v>116.19963448451732</v>
      </c>
      <c r="D20" s="95">
        <v>99.925399078259133</v>
      </c>
      <c r="E20" s="95"/>
      <c r="F20" s="95">
        <f t="shared" si="0"/>
        <v>-14.005410153356889</v>
      </c>
      <c r="G20" s="95">
        <f t="shared" si="1"/>
        <v>-7.2211792642371542</v>
      </c>
      <c r="H20" s="95"/>
      <c r="I20" s="95">
        <v>4.6208951067545145</v>
      </c>
      <c r="J20" s="95">
        <v>3.9737197942971458</v>
      </c>
      <c r="L20" s="95">
        <f t="shared" si="2"/>
        <v>-0.6471753124573687</v>
      </c>
    </row>
    <row r="21" spans="1:12" ht="15.75" x14ac:dyDescent="0.25">
      <c r="A21" s="155" t="s">
        <v>191</v>
      </c>
      <c r="B21" s="94">
        <v>104.39885313840919</v>
      </c>
      <c r="C21" s="94">
        <v>86.104880579175074</v>
      </c>
      <c r="D21" s="94">
        <v>87.710768518443473</v>
      </c>
      <c r="E21" s="94"/>
      <c r="F21" s="94">
        <f t="shared" si="0"/>
        <v>1.8650370669659688</v>
      </c>
      <c r="G21" s="94">
        <f t="shared" si="1"/>
        <v>-15.984930981800261</v>
      </c>
      <c r="H21" s="94"/>
      <c r="I21" s="94">
        <v>0.62133575168529187</v>
      </c>
      <c r="J21" s="94">
        <v>0.63292389376453417</v>
      </c>
      <c r="L21" s="94">
        <f t="shared" si="2"/>
        <v>1.1588142079242303E-2</v>
      </c>
    </row>
    <row r="22" spans="1:12" s="105" customFormat="1" ht="15.75" x14ac:dyDescent="0.25">
      <c r="A22" s="154" t="s">
        <v>192</v>
      </c>
      <c r="B22" s="95">
        <v>101.25330515465167</v>
      </c>
      <c r="C22" s="95">
        <v>102.08218623929332</v>
      </c>
      <c r="D22" s="95">
        <v>102.23153931444453</v>
      </c>
      <c r="E22" s="95"/>
      <c r="F22" s="95">
        <f t="shared" si="0"/>
        <v>0.14630669723423306</v>
      </c>
      <c r="G22" s="95">
        <f t="shared" si="1"/>
        <v>0.96612565713161125</v>
      </c>
      <c r="H22" s="95"/>
      <c r="I22" s="95">
        <v>4.9063643348572272</v>
      </c>
      <c r="J22" s="95">
        <v>4.9135426744698343</v>
      </c>
      <c r="L22" s="95">
        <f t="shared" si="2"/>
        <v>7.1783396126070542E-3</v>
      </c>
    </row>
    <row r="23" spans="1:12" ht="15.75" x14ac:dyDescent="0.25">
      <c r="A23" s="153" t="s">
        <v>152</v>
      </c>
      <c r="B23" s="94">
        <v>102.6364062122155</v>
      </c>
      <c r="C23" s="94">
        <v>103.25211979967928</v>
      </c>
      <c r="D23" s="94">
        <v>103.46285193183624</v>
      </c>
      <c r="E23" s="94"/>
      <c r="F23" s="94">
        <f t="shared" si="0"/>
        <v>0.20409472712599186</v>
      </c>
      <c r="G23" s="94">
        <f t="shared" si="1"/>
        <v>0.80521693044468545</v>
      </c>
      <c r="H23" s="94"/>
      <c r="I23" s="94">
        <v>6.1951047074346501</v>
      </c>
      <c r="J23" s="94">
        <v>6.207748589482458</v>
      </c>
      <c r="L23" s="94">
        <f t="shared" si="2"/>
        <v>1.2643882047807864E-2</v>
      </c>
    </row>
    <row r="24" spans="1:12" s="105" customFormat="1" ht="15.75" x14ac:dyDescent="0.25">
      <c r="A24" s="154" t="s">
        <v>64</v>
      </c>
      <c r="B24" s="95">
        <v>95.175036759828501</v>
      </c>
      <c r="C24" s="95">
        <v>94.84945295029425</v>
      </c>
      <c r="D24" s="95">
        <v>94.84945295029425</v>
      </c>
      <c r="E24" s="95"/>
      <c r="F24" s="95">
        <f t="shared" si="0"/>
        <v>0</v>
      </c>
      <c r="G24" s="95">
        <f t="shared" si="1"/>
        <v>-0.34208950226712886</v>
      </c>
      <c r="H24" s="95"/>
      <c r="I24" s="95">
        <v>7.4013666778679252E-2</v>
      </c>
      <c r="J24" s="95">
        <v>7.4013666778679252E-2</v>
      </c>
      <c r="L24" s="95">
        <f t="shared" si="2"/>
        <v>0</v>
      </c>
    </row>
    <row r="25" spans="1:12" ht="15.75" x14ac:dyDescent="0.25">
      <c r="A25" s="155" t="s">
        <v>65</v>
      </c>
      <c r="B25" s="94">
        <v>101.91868773247123</v>
      </c>
      <c r="C25" s="94">
        <v>102.41842279450947</v>
      </c>
      <c r="D25" s="94">
        <v>102.82314716536612</v>
      </c>
      <c r="E25" s="94"/>
      <c r="F25" s="94">
        <f t="shared" si="0"/>
        <v>0.39516754878043958</v>
      </c>
      <c r="G25" s="94">
        <f t="shared" si="1"/>
        <v>0.88743237674824282</v>
      </c>
      <c r="H25" s="94"/>
      <c r="I25" s="94">
        <v>3.949916293856258</v>
      </c>
      <c r="J25" s="94">
        <v>3.9655250812535687</v>
      </c>
      <c r="L25" s="94">
        <f t="shared" si="2"/>
        <v>1.5608787397310753E-2</v>
      </c>
    </row>
    <row r="26" spans="1:12" s="105" customFormat="1" ht="15.75" x14ac:dyDescent="0.25">
      <c r="A26" s="154" t="s">
        <v>193</v>
      </c>
      <c r="B26" s="95">
        <v>96.788603408088733</v>
      </c>
      <c r="C26" s="95">
        <v>103.86668161977659</v>
      </c>
      <c r="D26" s="95">
        <v>104.02131964802011</v>
      </c>
      <c r="E26" s="95"/>
      <c r="F26" s="95">
        <f t="shared" si="0"/>
        <v>0.14888126378158617</v>
      </c>
      <c r="G26" s="95">
        <f t="shared" si="1"/>
        <v>7.4726940830380117</v>
      </c>
      <c r="H26" s="95"/>
      <c r="I26" s="95">
        <v>0.28694583763853171</v>
      </c>
      <c r="J26" s="95">
        <v>0.2873730462279766</v>
      </c>
      <c r="L26" s="95">
        <f t="shared" si="2"/>
        <v>4.2720858944489404E-4</v>
      </c>
    </row>
    <row r="27" spans="1:12" ht="15.75" x14ac:dyDescent="0.25">
      <c r="A27" s="155" t="s">
        <v>194</v>
      </c>
      <c r="B27" s="94">
        <v>101.61477090994913</v>
      </c>
      <c r="C27" s="94">
        <v>102.88437024388256</v>
      </c>
      <c r="D27" s="94">
        <v>102.19988692854733</v>
      </c>
      <c r="E27" s="94"/>
      <c r="F27" s="94">
        <f t="shared" si="0"/>
        <v>-0.66529377952423419</v>
      </c>
      <c r="G27" s="94">
        <f t="shared" si="1"/>
        <v>0.57581787899392278</v>
      </c>
      <c r="H27" s="94"/>
      <c r="I27" s="94">
        <v>2.8905381536574855E-2</v>
      </c>
      <c r="J27" s="94">
        <v>2.8713075831264281E-2</v>
      </c>
      <c r="L27" s="94">
        <f t="shared" si="2"/>
        <v>-1.9230570531057409E-4</v>
      </c>
    </row>
    <row r="28" spans="1:12" s="105" customFormat="1" ht="15.75" x14ac:dyDescent="0.25">
      <c r="A28" s="154" t="s">
        <v>66</v>
      </c>
      <c r="B28" s="95">
        <v>99.486731631713269</v>
      </c>
      <c r="C28" s="95">
        <v>98.522990232786327</v>
      </c>
      <c r="D28" s="95">
        <v>98.57093428925819</v>
      </c>
      <c r="E28" s="95"/>
      <c r="F28" s="95">
        <f t="shared" si="0"/>
        <v>4.8662810942490253E-2</v>
      </c>
      <c r="G28" s="95">
        <f t="shared" si="1"/>
        <v>-0.92052209117216011</v>
      </c>
      <c r="H28" s="95"/>
      <c r="I28" s="95">
        <v>1.0125440963103371</v>
      </c>
      <c r="J28" s="95">
        <v>1.0130368287296341</v>
      </c>
      <c r="L28" s="95">
        <f t="shared" si="2"/>
        <v>4.9273241929692624E-4</v>
      </c>
    </row>
    <row r="29" spans="1:12" ht="15.75" x14ac:dyDescent="0.25">
      <c r="A29" s="155" t="s">
        <v>8</v>
      </c>
      <c r="B29" s="94">
        <v>113.86289478763582</v>
      </c>
      <c r="C29" s="94">
        <v>114.94272265177932</v>
      </c>
      <c r="D29" s="94">
        <v>114.43911439986833</v>
      </c>
      <c r="E29" s="94"/>
      <c r="F29" s="94">
        <f t="shared" si="0"/>
        <v>-0.43813843999213065</v>
      </c>
      <c r="G29" s="94">
        <f t="shared" si="1"/>
        <v>0.50606443240988064</v>
      </c>
      <c r="H29" s="94"/>
      <c r="I29" s="94">
        <v>0.84277943131426925</v>
      </c>
      <c r="J29" s="94">
        <v>0.83908689066133424</v>
      </c>
      <c r="L29" s="94">
        <f t="shared" si="2"/>
        <v>-3.6925406529350058E-3</v>
      </c>
    </row>
    <row r="30" spans="1:12" s="105" customFormat="1" ht="15.75" x14ac:dyDescent="0.25">
      <c r="A30" s="156" t="s">
        <v>153</v>
      </c>
      <c r="B30" s="95">
        <v>84.97186739474536</v>
      </c>
      <c r="C30" s="95">
        <v>84.28490414561567</v>
      </c>
      <c r="D30" s="95">
        <v>84.960848979298589</v>
      </c>
      <c r="E30" s="95"/>
      <c r="F30" s="95">
        <f t="shared" si="0"/>
        <v>0.80197615520225529</v>
      </c>
      <c r="G30" s="95">
        <f t="shared" si="1"/>
        <v>-1.2967133457930657E-2</v>
      </c>
      <c r="H30" s="95"/>
      <c r="I30" s="95">
        <v>1.0469815110176068</v>
      </c>
      <c r="J30" s="95">
        <v>1.0553780530853443</v>
      </c>
      <c r="L30" s="95">
        <f t="shared" si="2"/>
        <v>8.3965420677374336E-3</v>
      </c>
    </row>
    <row r="31" spans="1:12" ht="15.75" x14ac:dyDescent="0.25">
      <c r="A31" s="155" t="s">
        <v>195</v>
      </c>
      <c r="B31" s="94">
        <v>98.195962537896364</v>
      </c>
      <c r="C31" s="94">
        <v>96.911197507616819</v>
      </c>
      <c r="D31" s="94">
        <v>96.730624101798028</v>
      </c>
      <c r="E31" s="94"/>
      <c r="F31" s="94">
        <f t="shared" si="0"/>
        <v>-0.18632873234757374</v>
      </c>
      <c r="G31" s="94">
        <f t="shared" si="1"/>
        <v>-1.4922593538739704</v>
      </c>
      <c r="H31" s="94"/>
      <c r="I31" s="94">
        <v>4.5947441745458575E-2</v>
      </c>
      <c r="J31" s="94">
        <v>4.5861828459708133E-2</v>
      </c>
      <c r="L31" s="94">
        <f t="shared" si="2"/>
        <v>-8.5613285750442414E-5</v>
      </c>
    </row>
    <row r="32" spans="1:12" s="105" customFormat="1" ht="15.75" x14ac:dyDescent="0.25">
      <c r="A32" s="154" t="s">
        <v>67</v>
      </c>
      <c r="B32" s="95">
        <v>111.02736142581246</v>
      </c>
      <c r="C32" s="95">
        <v>111.35449236855737</v>
      </c>
      <c r="D32" s="95">
        <v>111.35449236855737</v>
      </c>
      <c r="E32" s="95"/>
      <c r="F32" s="95">
        <f t="shared" si="0"/>
        <v>0</v>
      </c>
      <c r="G32" s="95">
        <f t="shared" si="1"/>
        <v>0.29463993248501907</v>
      </c>
      <c r="H32" s="95"/>
      <c r="I32" s="95">
        <v>9.1544913981067844E-3</v>
      </c>
      <c r="J32" s="95">
        <v>9.1544913981067844E-3</v>
      </c>
      <c r="L32" s="95">
        <f t="shared" si="2"/>
        <v>0</v>
      </c>
    </row>
    <row r="33" spans="1:12" ht="15.75" x14ac:dyDescent="0.25">
      <c r="A33" s="155" t="s">
        <v>68</v>
      </c>
      <c r="B33" s="94">
        <v>84.262942186796039</v>
      </c>
      <c r="C33" s="94">
        <v>83.59283944882425</v>
      </c>
      <c r="D33" s="94">
        <v>84.307691802336606</v>
      </c>
      <c r="E33" s="94"/>
      <c r="F33" s="94">
        <f t="shared" si="0"/>
        <v>0.85515979386008301</v>
      </c>
      <c r="G33" s="94">
        <f t="shared" si="1"/>
        <v>5.3107112544648061E-2</v>
      </c>
      <c r="H33" s="94"/>
      <c r="I33" s="94">
        <v>0.99187957787404157</v>
      </c>
      <c r="J33" s="94">
        <v>1.0003617332275294</v>
      </c>
      <c r="L33" s="94">
        <f t="shared" si="2"/>
        <v>8.4821553534878413E-3</v>
      </c>
    </row>
    <row r="34" spans="1:12" s="105" customFormat="1" ht="15.75" x14ac:dyDescent="0.25">
      <c r="A34" s="156" t="s">
        <v>69</v>
      </c>
      <c r="B34" s="95">
        <v>99.828105171668739</v>
      </c>
      <c r="C34" s="95">
        <v>122.14200417281425</v>
      </c>
      <c r="D34" s="95">
        <v>123.4415117728423</v>
      </c>
      <c r="E34" s="95"/>
      <c r="F34" s="95">
        <f t="shared" si="0"/>
        <v>1.063931780740579</v>
      </c>
      <c r="G34" s="95">
        <f t="shared" si="1"/>
        <v>23.654066718552791</v>
      </c>
      <c r="H34" s="95"/>
      <c r="I34" s="95">
        <v>2.4753721508963933</v>
      </c>
      <c r="J34" s="95">
        <v>2.5017084219013817</v>
      </c>
      <c r="L34" s="95">
        <f t="shared" si="2"/>
        <v>2.6336271004988365E-2</v>
      </c>
    </row>
    <row r="35" spans="1:12" ht="15.75" x14ac:dyDescent="0.25">
      <c r="A35" s="155" t="s">
        <v>70</v>
      </c>
      <c r="B35" s="94">
        <v>109.14067377761239</v>
      </c>
      <c r="C35" s="94">
        <v>125.55388310417814</v>
      </c>
      <c r="D35" s="94">
        <v>141.52650726224672</v>
      </c>
      <c r="E35" s="94"/>
      <c r="F35" s="94">
        <f t="shared" si="0"/>
        <v>12.72172852257809</v>
      </c>
      <c r="G35" s="94">
        <f t="shared" si="1"/>
        <v>29.673477690475391</v>
      </c>
      <c r="H35" s="94"/>
      <c r="I35" s="94">
        <v>0.32903003701076977</v>
      </c>
      <c r="J35" s="94">
        <v>0.37088834507701812</v>
      </c>
      <c r="L35" s="94">
        <f t="shared" si="2"/>
        <v>4.1858308066248351E-2</v>
      </c>
    </row>
    <row r="36" spans="1:12" s="105" customFormat="1" ht="15.75" x14ac:dyDescent="0.25">
      <c r="A36" s="154" t="s">
        <v>9</v>
      </c>
      <c r="B36" s="95">
        <v>112.5806933111492</v>
      </c>
      <c r="C36" s="95">
        <v>110.55420361740529</v>
      </c>
      <c r="D36" s="95">
        <v>110.50144398941582</v>
      </c>
      <c r="E36" s="95"/>
      <c r="F36" s="95">
        <f t="shared" si="0"/>
        <v>-4.7722860156507174E-2</v>
      </c>
      <c r="G36" s="95">
        <f t="shared" si="1"/>
        <v>-1.8468968884271963</v>
      </c>
      <c r="H36" s="95"/>
      <c r="I36" s="95">
        <v>0.30431269148136075</v>
      </c>
      <c r="J36" s="95">
        <v>0.30416746476116657</v>
      </c>
      <c r="L36" s="95">
        <f t="shared" si="2"/>
        <v>-1.4522672019418037E-4</v>
      </c>
    </row>
    <row r="37" spans="1:12" ht="15.75" x14ac:dyDescent="0.25">
      <c r="A37" s="155" t="s">
        <v>10</v>
      </c>
      <c r="B37" s="94">
        <v>102.41116636746558</v>
      </c>
      <c r="C37" s="94">
        <v>98.983905070845353</v>
      </c>
      <c r="D37" s="94">
        <v>100.65274715974684</v>
      </c>
      <c r="E37" s="94"/>
      <c r="F37" s="94">
        <f t="shared" si="0"/>
        <v>1.6859731768584574</v>
      </c>
      <c r="G37" s="94">
        <f t="shared" si="1"/>
        <v>-1.7170190225246462</v>
      </c>
      <c r="H37" s="94"/>
      <c r="I37" s="94">
        <v>0.1547155659680548</v>
      </c>
      <c r="J37" s="94">
        <v>0.15732402891070096</v>
      </c>
      <c r="L37" s="94">
        <f t="shared" si="2"/>
        <v>2.6084629426461614E-3</v>
      </c>
    </row>
    <row r="38" spans="1:12" s="105" customFormat="1" ht="15.75" x14ac:dyDescent="0.25">
      <c r="A38" s="154" t="s">
        <v>196</v>
      </c>
      <c r="B38" s="95">
        <v>76.592547526970108</v>
      </c>
      <c r="C38" s="95">
        <v>81.958250480749413</v>
      </c>
      <c r="D38" s="95">
        <v>78.427091399100163</v>
      </c>
      <c r="E38" s="95"/>
      <c r="F38" s="95">
        <f t="shared" si="0"/>
        <v>-4.3084851871974195</v>
      </c>
      <c r="G38" s="95">
        <f t="shared" si="1"/>
        <v>2.3951989212580571</v>
      </c>
      <c r="H38" s="95"/>
      <c r="I38" s="95">
        <v>0.4601905793152013</v>
      </c>
      <c r="J38" s="95">
        <v>0.44036333637252789</v>
      </c>
      <c r="L38" s="95">
        <f t="shared" si="2"/>
        <v>-1.9827242942673406E-2</v>
      </c>
    </row>
    <row r="39" spans="1:12" ht="15.75" x14ac:dyDescent="0.25">
      <c r="A39" s="155" t="s">
        <v>71</v>
      </c>
      <c r="B39" s="94">
        <v>109.45479466930126</v>
      </c>
      <c r="C39" s="94">
        <v>176.37101058487124</v>
      </c>
      <c r="D39" s="94">
        <v>176.37101058487124</v>
      </c>
      <c r="E39" s="94"/>
      <c r="F39" s="94">
        <f t="shared" si="0"/>
        <v>0</v>
      </c>
      <c r="G39" s="94">
        <f t="shared" si="1"/>
        <v>61.1359384645924</v>
      </c>
      <c r="H39" s="94"/>
      <c r="I39" s="94">
        <v>1.0265751829909753</v>
      </c>
      <c r="J39" s="94">
        <v>1.0265751829909751</v>
      </c>
      <c r="L39" s="94">
        <f t="shared" si="2"/>
        <v>0</v>
      </c>
    </row>
    <row r="40" spans="1:12" s="105" customFormat="1" ht="15.75" x14ac:dyDescent="0.25">
      <c r="A40" s="154" t="s">
        <v>197</v>
      </c>
      <c r="B40" s="95">
        <v>105.57529951272568</v>
      </c>
      <c r="C40" s="95">
        <v>105.85319881757097</v>
      </c>
      <c r="D40" s="95">
        <v>106.82542635915794</v>
      </c>
      <c r="E40" s="95"/>
      <c r="F40" s="95">
        <f t="shared" si="0"/>
        <v>0.9184677954442666</v>
      </c>
      <c r="G40" s="95">
        <f t="shared" si="1"/>
        <v>1.1841092113421769</v>
      </c>
      <c r="H40" s="95"/>
      <c r="I40" s="95">
        <v>0.20054809413003116</v>
      </c>
      <c r="J40" s="95">
        <v>0.20239006378899274</v>
      </c>
      <c r="L40" s="95">
        <f t="shared" si="2"/>
        <v>1.8419696589615786E-3</v>
      </c>
    </row>
    <row r="41" spans="1:12" ht="15.75" x14ac:dyDescent="0.25">
      <c r="A41" s="153" t="s">
        <v>72</v>
      </c>
      <c r="B41" s="94">
        <v>121.307528046184</v>
      </c>
      <c r="C41" s="94">
        <v>125.21935297052484</v>
      </c>
      <c r="D41" s="94">
        <v>137.02391549697288</v>
      </c>
      <c r="E41" s="94"/>
      <c r="F41" s="94">
        <f t="shared" si="0"/>
        <v>9.4271071095749051</v>
      </c>
      <c r="G41" s="94">
        <f t="shared" si="1"/>
        <v>12.955822036704401</v>
      </c>
      <c r="H41" s="94"/>
      <c r="I41" s="94">
        <v>2.3029037471231488</v>
      </c>
      <c r="J41" s="94">
        <v>2.5200009499948619</v>
      </c>
      <c r="L41" s="94">
        <f t="shared" si="2"/>
        <v>0.21709720287171308</v>
      </c>
    </row>
    <row r="42" spans="1:12" s="105" customFormat="1" ht="15.75" x14ac:dyDescent="0.25">
      <c r="A42" s="154" t="s">
        <v>11</v>
      </c>
      <c r="B42" s="95">
        <v>116.88446926497754</v>
      </c>
      <c r="C42" s="95">
        <v>114.7625074463205</v>
      </c>
      <c r="D42" s="95">
        <v>120.92753540103912</v>
      </c>
      <c r="E42" s="95"/>
      <c r="F42" s="95">
        <f t="shared" si="0"/>
        <v>5.3719878485595896</v>
      </c>
      <c r="G42" s="95">
        <f t="shared" si="1"/>
        <v>3.4590276719278501</v>
      </c>
      <c r="H42" s="95"/>
      <c r="I42" s="95">
        <v>6.2289272068438269E-2</v>
      </c>
      <c r="J42" s="95">
        <v>6.5635444194910991E-2</v>
      </c>
      <c r="L42" s="95">
        <f t="shared" si="2"/>
        <v>3.3461721264727226E-3</v>
      </c>
    </row>
    <row r="43" spans="1:12" ht="15.75" x14ac:dyDescent="0.25">
      <c r="A43" s="155" t="s">
        <v>198</v>
      </c>
      <c r="B43" s="94">
        <v>112.20323344260323</v>
      </c>
      <c r="C43" s="94">
        <v>114.13293300731674</v>
      </c>
      <c r="D43" s="94">
        <v>122.98731686866716</v>
      </c>
      <c r="E43" s="94"/>
      <c r="F43" s="94">
        <f t="shared" si="0"/>
        <v>7.7579569963235784</v>
      </c>
      <c r="G43" s="94">
        <f t="shared" si="1"/>
        <v>9.6112055733050141</v>
      </c>
      <c r="H43" s="94"/>
      <c r="I43" s="94">
        <v>0.51105845830165897</v>
      </c>
      <c r="J43" s="94">
        <v>0.55070615372277587</v>
      </c>
      <c r="L43" s="94">
        <f t="shared" si="2"/>
        <v>3.9647695421116902E-2</v>
      </c>
    </row>
    <row r="44" spans="1:12" s="105" customFormat="1" ht="15.75" x14ac:dyDescent="0.25">
      <c r="A44" s="154" t="s">
        <v>199</v>
      </c>
      <c r="B44" s="95">
        <v>142.00493560574199</v>
      </c>
      <c r="C44" s="95">
        <v>150.55653722470305</v>
      </c>
      <c r="D44" s="95">
        <v>172.24737481046006</v>
      </c>
      <c r="E44" s="95"/>
      <c r="F44" s="95">
        <f t="shared" si="0"/>
        <v>14.407104457632292</v>
      </c>
      <c r="G44" s="95">
        <f t="shared" si="1"/>
        <v>21.296752169714871</v>
      </c>
      <c r="H44" s="95"/>
      <c r="I44" s="95">
        <v>1.1054683368544334</v>
      </c>
      <c r="J44" s="95">
        <v>1.2647343148911017</v>
      </c>
      <c r="L44" s="95">
        <f t="shared" si="2"/>
        <v>0.15926597803666831</v>
      </c>
    </row>
    <row r="45" spans="1:12" ht="15.75" x14ac:dyDescent="0.25">
      <c r="A45" s="155" t="s">
        <v>73</v>
      </c>
      <c r="B45" s="94">
        <v>99.304392387869072</v>
      </c>
      <c r="C45" s="94">
        <v>104.91083517400914</v>
      </c>
      <c r="D45" s="94">
        <v>104.75409407154579</v>
      </c>
      <c r="E45" s="94"/>
      <c r="F45" s="94">
        <f t="shared" si="0"/>
        <v>-0.14940411274332321</v>
      </c>
      <c r="G45" s="94">
        <f t="shared" si="1"/>
        <v>5.4878757652440546</v>
      </c>
      <c r="H45" s="94"/>
      <c r="I45" s="94">
        <v>8.6050347216047707E-2</v>
      </c>
      <c r="J45" s="94">
        <v>8.5921784458277015E-2</v>
      </c>
      <c r="L45" s="94">
        <f t="shared" si="2"/>
        <v>-1.2856275777069215E-4</v>
      </c>
    </row>
    <row r="46" spans="1:12" s="105" customFormat="1" ht="15.75" x14ac:dyDescent="0.25">
      <c r="A46" s="154" t="s">
        <v>240</v>
      </c>
      <c r="B46" s="95">
        <v>102.33931172984562</v>
      </c>
      <c r="C46" s="95">
        <v>102.60317342678077</v>
      </c>
      <c r="D46" s="95">
        <v>103.22414839749992</v>
      </c>
      <c r="E46" s="95"/>
      <c r="F46" s="95">
        <f t="shared" si="0"/>
        <v>0.60522004337641988</v>
      </c>
      <c r="G46" s="95">
        <f t="shared" si="1"/>
        <v>0.86461072748864609</v>
      </c>
      <c r="H46" s="95"/>
      <c r="I46" s="95">
        <v>0.39168629686205497</v>
      </c>
      <c r="J46" s="95">
        <v>0.39405686083782299</v>
      </c>
      <c r="L46" s="95">
        <f t="shared" si="2"/>
        <v>2.3705639757680141E-3</v>
      </c>
    </row>
    <row r="47" spans="1:12" ht="15.75" x14ac:dyDescent="0.25">
      <c r="A47" s="155" t="s">
        <v>12</v>
      </c>
      <c r="B47" s="94">
        <v>108.11084863567778</v>
      </c>
      <c r="C47" s="94">
        <v>105.27444447813073</v>
      </c>
      <c r="D47" s="94">
        <v>114.33464077795431</v>
      </c>
      <c r="E47" s="94"/>
      <c r="F47" s="94">
        <f t="shared" si="0"/>
        <v>8.6062636993593511</v>
      </c>
      <c r="G47" s="94">
        <f t="shared" si="1"/>
        <v>5.7568617958499768</v>
      </c>
      <c r="H47" s="94"/>
      <c r="I47" s="94">
        <v>0.14635103582051551</v>
      </c>
      <c r="J47" s="94">
        <v>0.15894639188997295</v>
      </c>
      <c r="L47" s="94">
        <f t="shared" si="2"/>
        <v>1.2595356069457442E-2</v>
      </c>
    </row>
    <row r="48" spans="1:12" s="105" customFormat="1" ht="15.75" x14ac:dyDescent="0.25">
      <c r="A48" s="156" t="s">
        <v>154</v>
      </c>
      <c r="B48" s="95">
        <v>157.83231258498094</v>
      </c>
      <c r="C48" s="95">
        <v>143.61574350622467</v>
      </c>
      <c r="D48" s="95">
        <v>144.11522405545477</v>
      </c>
      <c r="E48" s="95"/>
      <c r="F48" s="95">
        <f t="shared" si="0"/>
        <v>0.34778955080816409</v>
      </c>
      <c r="G48" s="95">
        <f t="shared" si="1"/>
        <v>-8.6909253909211674</v>
      </c>
      <c r="H48" s="95"/>
      <c r="I48" s="95">
        <v>1.9774163450097177</v>
      </c>
      <c r="J48" s="95">
        <v>1.9842935924336342</v>
      </c>
      <c r="L48" s="95">
        <f t="shared" si="2"/>
        <v>6.8772474239164882E-3</v>
      </c>
    </row>
    <row r="49" spans="1:12" ht="15.75" x14ac:dyDescent="0.25">
      <c r="A49" s="155" t="s">
        <v>239</v>
      </c>
      <c r="B49" s="94">
        <v>187.09829082968238</v>
      </c>
      <c r="C49" s="94">
        <v>164.88164042090369</v>
      </c>
      <c r="D49" s="94">
        <v>164.88164042090369</v>
      </c>
      <c r="E49" s="94"/>
      <c r="F49" s="94">
        <f t="shared" si="0"/>
        <v>0</v>
      </c>
      <c r="G49" s="94">
        <f t="shared" si="1"/>
        <v>-11.874320342670986</v>
      </c>
      <c r="H49" s="94"/>
      <c r="I49" s="94">
        <v>1.4758817627089624</v>
      </c>
      <c r="J49" s="94">
        <v>1.4758817627089622</v>
      </c>
      <c r="L49" s="94">
        <f t="shared" si="2"/>
        <v>0</v>
      </c>
    </row>
    <row r="50" spans="1:12" s="105" customFormat="1" ht="15.75" x14ac:dyDescent="0.25">
      <c r="A50" s="154" t="s">
        <v>238</v>
      </c>
      <c r="B50" s="95">
        <v>108.84594227217372</v>
      </c>
      <c r="C50" s="95">
        <v>108.66314266897665</v>
      </c>
      <c r="D50" s="95">
        <v>108.66314266897665</v>
      </c>
      <c r="E50" s="95"/>
      <c r="F50" s="95">
        <f t="shared" si="0"/>
        <v>0</v>
      </c>
      <c r="G50" s="95">
        <f t="shared" si="1"/>
        <v>-0.16794342479021784</v>
      </c>
      <c r="H50" s="95"/>
      <c r="I50" s="95">
        <v>2.4596971622613786E-2</v>
      </c>
      <c r="J50" s="95">
        <v>2.4596971622613786E-2</v>
      </c>
      <c r="L50" s="95">
        <f t="shared" si="2"/>
        <v>0</v>
      </c>
    </row>
    <row r="51" spans="1:12" ht="15.75" x14ac:dyDescent="0.25">
      <c r="A51" s="155" t="s">
        <v>237</v>
      </c>
      <c r="B51" s="94">
        <v>99.83529453803213</v>
      </c>
      <c r="C51" s="94">
        <v>99.346049275571403</v>
      </c>
      <c r="D51" s="94">
        <v>99.346049275571403</v>
      </c>
      <c r="E51" s="94"/>
      <c r="F51" s="94">
        <f t="shared" si="0"/>
        <v>0</v>
      </c>
      <c r="G51" s="94">
        <f t="shared" si="1"/>
        <v>-0.49005240553915419</v>
      </c>
      <c r="H51" s="94"/>
      <c r="I51" s="94">
        <v>0.11042314094632603</v>
      </c>
      <c r="J51" s="94">
        <v>0.11042314094632605</v>
      </c>
      <c r="L51" s="94">
        <f t="shared" si="2"/>
        <v>0</v>
      </c>
    </row>
    <row r="52" spans="1:12" s="105" customFormat="1" ht="15.75" x14ac:dyDescent="0.25">
      <c r="A52" s="154" t="s">
        <v>74</v>
      </c>
      <c r="B52" s="95">
        <v>102.88625041814343</v>
      </c>
      <c r="C52" s="95">
        <v>105.07731974800245</v>
      </c>
      <c r="D52" s="95">
        <v>104.85837898921835</v>
      </c>
      <c r="E52" s="95"/>
      <c r="F52" s="95">
        <f t="shared" si="0"/>
        <v>-0.20836157537056366</v>
      </c>
      <c r="G52" s="95">
        <f t="shared" si="1"/>
        <v>1.9168047849541958</v>
      </c>
      <c r="H52" s="95"/>
      <c r="I52" s="95">
        <v>0.12714825325943124</v>
      </c>
      <c r="J52" s="95">
        <v>0.12688332515588371</v>
      </c>
      <c r="L52" s="95">
        <f t="shared" si="2"/>
        <v>-2.6492810354752927E-4</v>
      </c>
    </row>
    <row r="53" spans="1:12" ht="15.75" x14ac:dyDescent="0.25">
      <c r="A53" s="155" t="s">
        <v>236</v>
      </c>
      <c r="B53" s="94">
        <v>96.923674805678957</v>
      </c>
      <c r="C53" s="94">
        <v>97.181735632339013</v>
      </c>
      <c r="D53" s="94">
        <v>98.53513848180107</v>
      </c>
      <c r="E53" s="94"/>
      <c r="F53" s="94">
        <f t="shared" si="0"/>
        <v>1.3926514490153696</v>
      </c>
      <c r="G53" s="94">
        <f t="shared" si="1"/>
        <v>1.6626109971097591</v>
      </c>
      <c r="H53" s="94"/>
      <c r="I53" s="94">
        <v>0.1424673496177048</v>
      </c>
      <c r="J53" s="94">
        <v>0.14445142322652954</v>
      </c>
      <c r="L53" s="94">
        <f t="shared" si="2"/>
        <v>1.9840736088247435E-3</v>
      </c>
    </row>
    <row r="54" spans="1:12" s="105" customFormat="1" ht="15.75" x14ac:dyDescent="0.25">
      <c r="A54" s="154" t="s">
        <v>75</v>
      </c>
      <c r="B54" s="95">
        <v>119.71881295022426</v>
      </c>
      <c r="C54" s="95">
        <v>120.55894125453652</v>
      </c>
      <c r="D54" s="95">
        <v>126.97651172134877</v>
      </c>
      <c r="E54" s="95"/>
      <c r="F54" s="95">
        <f t="shared" si="0"/>
        <v>5.3231808441837725</v>
      </c>
      <c r="G54" s="95">
        <f t="shared" si="1"/>
        <v>6.0622876156833039</v>
      </c>
      <c r="H54" s="95"/>
      <c r="I54" s="95">
        <v>9.6898866854679452E-2</v>
      </c>
      <c r="J54" s="95">
        <v>0.10205696877331891</v>
      </c>
      <c r="L54" s="95">
        <f t="shared" si="2"/>
        <v>5.1581019186394544E-3</v>
      </c>
    </row>
    <row r="55" spans="1:12" ht="15.75" x14ac:dyDescent="0.25">
      <c r="A55" s="153" t="s">
        <v>155</v>
      </c>
      <c r="B55" s="94">
        <v>119.81637260402098</v>
      </c>
      <c r="C55" s="94">
        <v>117.83808318286729</v>
      </c>
      <c r="D55" s="94">
        <v>118.61251488402689</v>
      </c>
      <c r="E55" s="94"/>
      <c r="F55" s="94">
        <f t="shared" si="0"/>
        <v>0.65719984595964398</v>
      </c>
      <c r="G55" s="94">
        <f t="shared" si="1"/>
        <v>-1.0047522670150411</v>
      </c>
      <c r="H55" s="94"/>
      <c r="I55" s="94">
        <v>2.4164500919116652</v>
      </c>
      <c r="J55" s="94">
        <v>2.4323309981933998</v>
      </c>
      <c r="L55" s="94">
        <f t="shared" si="2"/>
        <v>1.5880906281734664E-2</v>
      </c>
    </row>
    <row r="56" spans="1:12" s="105" customFormat="1" ht="15.75" x14ac:dyDescent="0.25">
      <c r="A56" s="154" t="s">
        <v>235</v>
      </c>
      <c r="B56" s="95">
        <v>106.31237558677918</v>
      </c>
      <c r="C56" s="95">
        <v>107.02233085514644</v>
      </c>
      <c r="D56" s="95">
        <v>109.058710475612</v>
      </c>
      <c r="E56" s="95"/>
      <c r="F56" s="95">
        <f t="shared" si="0"/>
        <v>1.9027614182892227</v>
      </c>
      <c r="G56" s="95">
        <f t="shared" si="1"/>
        <v>2.5832692324621043</v>
      </c>
      <c r="H56" s="95"/>
      <c r="I56" s="95">
        <v>0.83462414830828269</v>
      </c>
      <c r="J56" s="95">
        <v>0.85050505459001779</v>
      </c>
      <c r="L56" s="95">
        <f t="shared" si="2"/>
        <v>1.5880906281735108E-2</v>
      </c>
    </row>
    <row r="57" spans="1:12" ht="15.75" x14ac:dyDescent="0.25">
      <c r="A57" s="155" t="s">
        <v>234</v>
      </c>
      <c r="B57" s="94">
        <v>128.10350016493356</v>
      </c>
      <c r="C57" s="94">
        <v>124.47548980348634</v>
      </c>
      <c r="D57" s="94">
        <v>124.47548980348634</v>
      </c>
      <c r="E57" s="94"/>
      <c r="F57" s="94">
        <f t="shared" si="0"/>
        <v>0</v>
      </c>
      <c r="G57" s="94">
        <f t="shared" si="1"/>
        <v>-2.8320930784687004</v>
      </c>
      <c r="H57" s="94"/>
      <c r="I57" s="94">
        <v>1.5818259436033824</v>
      </c>
      <c r="J57" s="94">
        <v>1.5818259436033824</v>
      </c>
      <c r="L57" s="94">
        <f t="shared" si="2"/>
        <v>0</v>
      </c>
    </row>
    <row r="58" spans="1:12" s="105" customFormat="1" ht="15.75" x14ac:dyDescent="0.25">
      <c r="A58" s="152" t="s">
        <v>76</v>
      </c>
      <c r="B58" s="95">
        <v>104.90732860420323</v>
      </c>
      <c r="C58" s="95">
        <v>108.00679592270566</v>
      </c>
      <c r="D58" s="95">
        <v>108.03222761600945</v>
      </c>
      <c r="E58" s="95"/>
      <c r="F58" s="95">
        <f t="shared" si="0"/>
        <v>2.3546382509098684E-2</v>
      </c>
      <c r="G58" s="95">
        <f t="shared" si="1"/>
        <v>2.978723272609396</v>
      </c>
      <c r="H58" s="95"/>
      <c r="I58" s="95">
        <v>2.6396274110790592</v>
      </c>
      <c r="J58" s="95">
        <v>2.6402489478460871</v>
      </c>
      <c r="L58" s="95">
        <f t="shared" si="2"/>
        <v>6.2153676702791927E-4</v>
      </c>
    </row>
    <row r="59" spans="1:12" ht="15.75" x14ac:dyDescent="0.25">
      <c r="A59" s="153" t="s">
        <v>156</v>
      </c>
      <c r="B59" s="94">
        <v>105.87704410531938</v>
      </c>
      <c r="C59" s="94">
        <v>106.59641753482104</v>
      </c>
      <c r="D59" s="94">
        <v>106.86489368419312</v>
      </c>
      <c r="E59" s="94"/>
      <c r="F59" s="94">
        <f t="shared" si="0"/>
        <v>0.25186226289863889</v>
      </c>
      <c r="G59" s="94">
        <f t="shared" si="1"/>
        <v>0.93301582719960141</v>
      </c>
      <c r="H59" s="94"/>
      <c r="I59" s="94">
        <v>0.80439077677865489</v>
      </c>
      <c r="J59" s="94">
        <v>0.80641673359159749</v>
      </c>
      <c r="L59" s="94">
        <f t="shared" si="2"/>
        <v>2.0259568129425976E-3</v>
      </c>
    </row>
    <row r="60" spans="1:12" s="105" customFormat="1" ht="15.75" x14ac:dyDescent="0.25">
      <c r="A60" s="154" t="s">
        <v>13</v>
      </c>
      <c r="B60" s="95">
        <v>108.54067881826427</v>
      </c>
      <c r="C60" s="95">
        <v>109.15912541303007</v>
      </c>
      <c r="D60" s="95">
        <v>109.37668428842746</v>
      </c>
      <c r="E60" s="95"/>
      <c r="F60" s="95">
        <f t="shared" si="0"/>
        <v>0.19930434086403714</v>
      </c>
      <c r="G60" s="95">
        <f t="shared" si="1"/>
        <v>0.77022318200437034</v>
      </c>
      <c r="H60" s="95"/>
      <c r="I60" s="95">
        <v>0.63303802402475473</v>
      </c>
      <c r="J60" s="95">
        <v>0.63429969628595606</v>
      </c>
      <c r="L60" s="95">
        <f t="shared" si="2"/>
        <v>1.2616722612013298E-3</v>
      </c>
    </row>
    <row r="61" spans="1:12" ht="15.75" x14ac:dyDescent="0.25">
      <c r="A61" s="155" t="s">
        <v>14</v>
      </c>
      <c r="B61" s="94">
        <v>97.034573781554542</v>
      </c>
      <c r="C61" s="94">
        <v>98.088994106445611</v>
      </c>
      <c r="D61" s="94">
        <v>98.52650037165904</v>
      </c>
      <c r="E61" s="94"/>
      <c r="F61" s="94">
        <f t="shared" si="0"/>
        <v>0.44602992333537816</v>
      </c>
      <c r="G61" s="94">
        <f t="shared" si="1"/>
        <v>1.5375206299799382</v>
      </c>
      <c r="H61" s="94"/>
      <c r="I61" s="94">
        <v>0.17135275275390011</v>
      </c>
      <c r="J61" s="94">
        <v>0.1721170373056414</v>
      </c>
      <c r="L61" s="94">
        <f t="shared" si="2"/>
        <v>7.642845517412955E-4</v>
      </c>
    </row>
    <row r="62" spans="1:12" s="105" customFormat="1" ht="15.75" x14ac:dyDescent="0.25">
      <c r="A62" s="156" t="s">
        <v>157</v>
      </c>
      <c r="B62" s="95">
        <v>104.47416324792928</v>
      </c>
      <c r="C62" s="95">
        <v>108.63680241034641</v>
      </c>
      <c r="D62" s="95">
        <v>108.55366778880625</v>
      </c>
      <c r="E62" s="95"/>
      <c r="F62" s="95">
        <f t="shared" si="0"/>
        <v>-7.6525283969730573E-2</v>
      </c>
      <c r="G62" s="95">
        <f t="shared" si="1"/>
        <v>3.9047975251027767</v>
      </c>
      <c r="H62" s="95"/>
      <c r="I62" s="95">
        <v>1.8352366343004045</v>
      </c>
      <c r="J62" s="95">
        <v>1.8338322142544898</v>
      </c>
      <c r="L62" s="95">
        <f t="shared" si="2"/>
        <v>-1.4044200459146783E-3</v>
      </c>
    </row>
    <row r="63" spans="1:12" ht="15.75" x14ac:dyDescent="0.25">
      <c r="A63" s="155" t="s">
        <v>233</v>
      </c>
      <c r="B63" s="94">
        <v>111.68645677991809</v>
      </c>
      <c r="C63" s="94">
        <v>116.31245751110833</v>
      </c>
      <c r="D63" s="94">
        <v>115.9296789510647</v>
      </c>
      <c r="E63" s="94"/>
      <c r="F63" s="94">
        <f t="shared" si="0"/>
        <v>-0.32909506705854907</v>
      </c>
      <c r="G63" s="94">
        <f t="shared" si="1"/>
        <v>3.7992271341439565</v>
      </c>
      <c r="H63" s="94"/>
      <c r="I63" s="94">
        <v>0.42540328794548482</v>
      </c>
      <c r="J63" s="94">
        <v>0.42400330670975134</v>
      </c>
      <c r="L63" s="94">
        <f t="shared" si="2"/>
        <v>-1.3999812357334829E-3</v>
      </c>
    </row>
    <row r="64" spans="1:12" s="105" customFormat="1" ht="15.75" x14ac:dyDescent="0.25">
      <c r="A64" s="154" t="s">
        <v>77</v>
      </c>
      <c r="B64" s="95">
        <v>100.76626439394809</v>
      </c>
      <c r="C64" s="95">
        <v>110.42719604307752</v>
      </c>
      <c r="D64" s="95">
        <v>110.66357982688278</v>
      </c>
      <c r="E64" s="95"/>
      <c r="F64" s="95">
        <f t="shared" si="0"/>
        <v>0.21406301371000858</v>
      </c>
      <c r="G64" s="95">
        <f t="shared" si="1"/>
        <v>9.8220525415538837</v>
      </c>
      <c r="H64" s="95"/>
      <c r="I64" s="95">
        <v>0.62183481913031258</v>
      </c>
      <c r="J64" s="95">
        <v>0.62316593748444105</v>
      </c>
      <c r="L64" s="95">
        <f t="shared" si="2"/>
        <v>1.3311183541284688E-3</v>
      </c>
    </row>
    <row r="65" spans="1:12" ht="15.75" x14ac:dyDescent="0.25">
      <c r="A65" s="155" t="s">
        <v>232</v>
      </c>
      <c r="B65" s="94">
        <v>103.7511202639139</v>
      </c>
      <c r="C65" s="94">
        <v>103.61951770205792</v>
      </c>
      <c r="D65" s="94">
        <v>103.44389581388414</v>
      </c>
      <c r="E65" s="94"/>
      <c r="F65" s="94">
        <f t="shared" si="0"/>
        <v>-0.16948726655797719</v>
      </c>
      <c r="G65" s="94">
        <f t="shared" si="1"/>
        <v>-0.29611675444879415</v>
      </c>
      <c r="H65" s="94"/>
      <c r="I65" s="94">
        <v>0.78799852722460739</v>
      </c>
      <c r="J65" s="94">
        <v>0.78666297006029728</v>
      </c>
      <c r="L65" s="94">
        <f t="shared" si="2"/>
        <v>-1.3355571643101083E-3</v>
      </c>
    </row>
    <row r="66" spans="1:12" s="105" customFormat="1" ht="15.75" x14ac:dyDescent="0.25">
      <c r="A66" s="157" t="s">
        <v>247</v>
      </c>
      <c r="B66" s="96">
        <v>123.41190987552804</v>
      </c>
      <c r="C66" s="96">
        <v>161.02636943285495</v>
      </c>
      <c r="D66" s="96">
        <v>161.09942944313607</v>
      </c>
      <c r="E66" s="96"/>
      <c r="F66" s="96">
        <f t="shared" si="0"/>
        <v>4.5371457195764187E-2</v>
      </c>
      <c r="G66" s="96">
        <f t="shared" si="1"/>
        <v>30.537992326364026</v>
      </c>
      <c r="H66" s="96"/>
      <c r="I66" s="96">
        <v>5.0057742070808855</v>
      </c>
      <c r="J66" s="96">
        <v>5.008045399782568</v>
      </c>
      <c r="L66" s="96">
        <f t="shared" si="2"/>
        <v>2.2711927016825229E-3</v>
      </c>
    </row>
    <row r="67" spans="1:12" ht="15.75" x14ac:dyDescent="0.25">
      <c r="A67" s="158" t="s">
        <v>1</v>
      </c>
      <c r="B67" s="94">
        <v>122.61328447630241</v>
      </c>
      <c r="C67" s="94">
        <v>172.08510541451196</v>
      </c>
      <c r="D67" s="94">
        <v>172.08510541451196</v>
      </c>
      <c r="E67" s="94"/>
      <c r="F67" s="94">
        <f t="shared" si="0"/>
        <v>0</v>
      </c>
      <c r="G67" s="94">
        <f t="shared" si="1"/>
        <v>40.347847420864923</v>
      </c>
      <c r="H67" s="94"/>
      <c r="I67" s="94">
        <v>4.0381137088916095</v>
      </c>
      <c r="J67" s="94">
        <v>4.0381137088916095</v>
      </c>
      <c r="L67" s="94">
        <f t="shared" si="2"/>
        <v>0</v>
      </c>
    </row>
    <row r="68" spans="1:12" s="105" customFormat="1" ht="15.75" x14ac:dyDescent="0.25">
      <c r="A68" s="156" t="s">
        <v>78</v>
      </c>
      <c r="B68" s="95">
        <v>122.61328447630241</v>
      </c>
      <c r="C68" s="95">
        <v>172.08510541451196</v>
      </c>
      <c r="D68" s="95">
        <v>172.08510541451196</v>
      </c>
      <c r="E68" s="95"/>
      <c r="F68" s="95">
        <f t="shared" si="0"/>
        <v>0</v>
      </c>
      <c r="G68" s="95">
        <f t="shared" si="1"/>
        <v>40.347847420864923</v>
      </c>
      <c r="H68" s="95"/>
      <c r="I68" s="95">
        <v>4.0381137088916095</v>
      </c>
      <c r="J68" s="95">
        <v>4.0381137088916095</v>
      </c>
      <c r="L68" s="95">
        <f t="shared" si="2"/>
        <v>0</v>
      </c>
    </row>
    <row r="69" spans="1:12" ht="15.75" x14ac:dyDescent="0.25">
      <c r="A69" s="155" t="s">
        <v>15</v>
      </c>
      <c r="B69" s="94">
        <v>122.61328447630241</v>
      </c>
      <c r="C69" s="94">
        <v>172.08510541451196</v>
      </c>
      <c r="D69" s="94">
        <v>172.08510541451196</v>
      </c>
      <c r="E69" s="94"/>
      <c r="F69" s="94">
        <f t="shared" si="0"/>
        <v>0</v>
      </c>
      <c r="G69" s="94">
        <f t="shared" si="1"/>
        <v>40.347847420864923</v>
      </c>
      <c r="H69" s="94"/>
      <c r="I69" s="94">
        <v>4.0381137088916095</v>
      </c>
      <c r="J69" s="94">
        <v>4.0381137088916095</v>
      </c>
      <c r="L69" s="94">
        <f t="shared" si="2"/>
        <v>0</v>
      </c>
    </row>
    <row r="70" spans="1:12" s="105" customFormat="1" ht="15.75" x14ac:dyDescent="0.25">
      <c r="A70" s="152" t="s">
        <v>16</v>
      </c>
      <c r="B70" s="95">
        <v>125.87099349870428</v>
      </c>
      <c r="C70" s="95">
        <v>126.97491480608417</v>
      </c>
      <c r="D70" s="95">
        <v>127.27293720169095</v>
      </c>
      <c r="E70" s="95"/>
      <c r="F70" s="95">
        <f t="shared" si="0"/>
        <v>0.23470966376462066</v>
      </c>
      <c r="G70" s="95">
        <f t="shared" si="1"/>
        <v>1.1137941030084031</v>
      </c>
      <c r="H70" s="95"/>
      <c r="I70" s="95">
        <v>0.96766049818927502</v>
      </c>
      <c r="J70" s="95">
        <v>0.9699316908909581</v>
      </c>
      <c r="L70" s="95">
        <f t="shared" si="2"/>
        <v>2.271192701683078E-3</v>
      </c>
    </row>
    <row r="71" spans="1:12" ht="15.75" x14ac:dyDescent="0.25">
      <c r="A71" s="153" t="s">
        <v>16</v>
      </c>
      <c r="B71" s="94">
        <v>125.87099349870428</v>
      </c>
      <c r="C71" s="94">
        <v>126.97491480608417</v>
      </c>
      <c r="D71" s="94">
        <v>127.27293720169095</v>
      </c>
      <c r="E71" s="94"/>
      <c r="F71" s="94">
        <f t="shared" ref="F71:F134" si="3">((D71/C71-1)*100)</f>
        <v>0.23470966376462066</v>
      </c>
      <c r="G71" s="94">
        <f t="shared" ref="G71:G134" si="4">((D71/B71-1)*100)</f>
        <v>1.1137941030084031</v>
      </c>
      <c r="H71" s="94"/>
      <c r="I71" s="94">
        <v>0.96766049818927502</v>
      </c>
      <c r="J71" s="94">
        <v>0.9699316908909581</v>
      </c>
      <c r="L71" s="94">
        <f t="shared" si="2"/>
        <v>2.271192701683078E-3</v>
      </c>
    </row>
    <row r="72" spans="1:12" s="105" customFormat="1" ht="15.75" x14ac:dyDescent="0.25">
      <c r="A72" s="154" t="s">
        <v>16</v>
      </c>
      <c r="B72" s="95">
        <v>125.87099349870428</v>
      </c>
      <c r="C72" s="95">
        <v>126.97491480608417</v>
      </c>
      <c r="D72" s="95">
        <v>127.27293720169095</v>
      </c>
      <c r="E72" s="95"/>
      <c r="F72" s="95">
        <f t="shared" si="3"/>
        <v>0.23470966376462066</v>
      </c>
      <c r="G72" s="95">
        <f t="shared" si="4"/>
        <v>1.1137941030084031</v>
      </c>
      <c r="H72" s="95"/>
      <c r="I72" s="95">
        <v>0.96766049818927502</v>
      </c>
      <c r="J72" s="95">
        <v>0.9699316908909581</v>
      </c>
      <c r="L72" s="95">
        <f t="shared" ref="L72:L135" si="5">J72-I72</f>
        <v>2.271192701683078E-3</v>
      </c>
    </row>
    <row r="73" spans="1:12" ht="15.75" x14ac:dyDescent="0.25">
      <c r="A73" s="151" t="s">
        <v>128</v>
      </c>
      <c r="B73" s="97">
        <v>102.29184754472364</v>
      </c>
      <c r="C73" s="97">
        <v>101.47884117846772</v>
      </c>
      <c r="D73" s="97">
        <v>101.19308380744727</v>
      </c>
      <c r="E73" s="97"/>
      <c r="F73" s="97">
        <f t="shared" si="3"/>
        <v>-0.28159305693873371</v>
      </c>
      <c r="G73" s="97">
        <f t="shared" si="4"/>
        <v>-1.0741459497013883</v>
      </c>
      <c r="H73" s="97"/>
      <c r="I73" s="97">
        <v>4.4383188349844449</v>
      </c>
      <c r="J73" s="97">
        <v>4.4258208373003241</v>
      </c>
      <c r="L73" s="97">
        <f t="shared" si="5"/>
        <v>-1.2497997684120854E-2</v>
      </c>
    </row>
    <row r="74" spans="1:12" s="105" customFormat="1" ht="15.75" x14ac:dyDescent="0.25">
      <c r="A74" s="152" t="s">
        <v>79</v>
      </c>
      <c r="B74" s="95">
        <v>102.30264702266497</v>
      </c>
      <c r="C74" s="95">
        <v>101.59703403432675</v>
      </c>
      <c r="D74" s="95">
        <v>101.213172308598</v>
      </c>
      <c r="E74" s="95"/>
      <c r="F74" s="95">
        <f t="shared" si="3"/>
        <v>-0.37782768894518703</v>
      </c>
      <c r="G74" s="95">
        <f t="shared" si="4"/>
        <v>-1.0649526143987176</v>
      </c>
      <c r="H74" s="95"/>
      <c r="I74" s="95">
        <v>3.3155208825875282</v>
      </c>
      <c r="J74" s="95">
        <v>3.3029939266603527</v>
      </c>
      <c r="L74" s="95">
        <f t="shared" si="5"/>
        <v>-1.2526955927175454E-2</v>
      </c>
    </row>
    <row r="75" spans="1:12" ht="15.75" x14ac:dyDescent="0.25">
      <c r="A75" s="153" t="s">
        <v>80</v>
      </c>
      <c r="B75" s="94">
        <v>95.929442786281598</v>
      </c>
      <c r="C75" s="94">
        <v>97.015592948987063</v>
      </c>
      <c r="D75" s="94">
        <v>94.542762615659498</v>
      </c>
      <c r="E75" s="94"/>
      <c r="F75" s="94">
        <f t="shared" si="3"/>
        <v>-2.548899881102451</v>
      </c>
      <c r="G75" s="94">
        <f t="shared" si="4"/>
        <v>-1.4455209269915614</v>
      </c>
      <c r="H75" s="94"/>
      <c r="I75" s="94">
        <v>0.57045842531200908</v>
      </c>
      <c r="J75" s="94">
        <v>0.5559180111874924</v>
      </c>
      <c r="L75" s="94">
        <f t="shared" si="5"/>
        <v>-1.4540414124516676E-2</v>
      </c>
    </row>
    <row r="76" spans="1:12" s="105" customFormat="1" ht="15.75" x14ac:dyDescent="0.25">
      <c r="A76" s="154" t="s">
        <v>81</v>
      </c>
      <c r="B76" s="95">
        <v>95.929442786281598</v>
      </c>
      <c r="C76" s="95">
        <v>97.015592948987063</v>
      </c>
      <c r="D76" s="95">
        <v>94.542762615659498</v>
      </c>
      <c r="E76" s="95"/>
      <c r="F76" s="95">
        <f t="shared" si="3"/>
        <v>-2.548899881102451</v>
      </c>
      <c r="G76" s="95">
        <f t="shared" si="4"/>
        <v>-1.4455209269915614</v>
      </c>
      <c r="H76" s="95"/>
      <c r="I76" s="95">
        <v>0.57045842531200908</v>
      </c>
      <c r="J76" s="95">
        <v>0.5559180111874924</v>
      </c>
      <c r="L76" s="95">
        <f t="shared" si="5"/>
        <v>-1.4540414124516676E-2</v>
      </c>
    </row>
    <row r="77" spans="1:12" ht="15.75" x14ac:dyDescent="0.25">
      <c r="A77" s="153" t="s">
        <v>82</v>
      </c>
      <c r="B77" s="94">
        <v>104.66016464802405</v>
      </c>
      <c r="C77" s="94">
        <v>103.38393914001894</v>
      </c>
      <c r="D77" s="94">
        <v>103.47196399017321</v>
      </c>
      <c r="E77" s="94"/>
      <c r="F77" s="94">
        <f t="shared" si="3"/>
        <v>8.514364115594919E-2</v>
      </c>
      <c r="G77" s="94">
        <f t="shared" si="4"/>
        <v>-1.1352940842839332</v>
      </c>
      <c r="H77" s="94"/>
      <c r="I77" s="94">
        <v>2.3647781208383507</v>
      </c>
      <c r="J77" s="94">
        <v>2.3667915790356919</v>
      </c>
      <c r="L77" s="94">
        <f t="shared" si="5"/>
        <v>2.0134581973412224E-3</v>
      </c>
    </row>
    <row r="78" spans="1:12" s="105" customFormat="1" ht="15.75" x14ac:dyDescent="0.25">
      <c r="A78" s="154" t="s">
        <v>231</v>
      </c>
      <c r="B78" s="95">
        <v>101.53992080578419</v>
      </c>
      <c r="C78" s="95">
        <v>99.990444550137539</v>
      </c>
      <c r="D78" s="95">
        <v>100.16476487441292</v>
      </c>
      <c r="E78" s="95"/>
      <c r="F78" s="95">
        <f t="shared" si="3"/>
        <v>0.17433698295838962</v>
      </c>
      <c r="G78" s="95">
        <f t="shared" si="4"/>
        <v>-1.3543007720101863</v>
      </c>
      <c r="H78" s="95"/>
      <c r="I78" s="95">
        <v>1.087136509977519</v>
      </c>
      <c r="J78" s="95">
        <v>1.089031790969653</v>
      </c>
      <c r="L78" s="95">
        <f t="shared" si="5"/>
        <v>1.8952809921339853E-3</v>
      </c>
    </row>
    <row r="79" spans="1:12" ht="15.75" x14ac:dyDescent="0.25">
      <c r="A79" s="155" t="s">
        <v>230</v>
      </c>
      <c r="B79" s="94">
        <v>106.89530749731126</v>
      </c>
      <c r="C79" s="94">
        <v>105.03159732556225</v>
      </c>
      <c r="D79" s="94">
        <v>105.04694518670121</v>
      </c>
      <c r="E79" s="94"/>
      <c r="F79" s="94">
        <f t="shared" si="3"/>
        <v>1.4612613279973985E-2</v>
      </c>
      <c r="G79" s="94">
        <f t="shared" si="4"/>
        <v>-1.7291332555982808</v>
      </c>
      <c r="H79" s="94"/>
      <c r="I79" s="94">
        <v>0.6427891880628559</v>
      </c>
      <c r="J79" s="94">
        <v>0.64288311636111295</v>
      </c>
      <c r="L79" s="94">
        <f t="shared" si="5"/>
        <v>9.3928298257051068E-5</v>
      </c>
    </row>
    <row r="80" spans="1:12" s="105" customFormat="1" ht="15.75" x14ac:dyDescent="0.25">
      <c r="A80" s="154" t="s">
        <v>229</v>
      </c>
      <c r="B80" s="95">
        <v>108.10247834098456</v>
      </c>
      <c r="C80" s="95">
        <v>107.94270364443705</v>
      </c>
      <c r="D80" s="95">
        <v>107.94682663819532</v>
      </c>
      <c r="E80" s="95"/>
      <c r="F80" s="95">
        <f t="shared" si="3"/>
        <v>3.8196132013279538E-3</v>
      </c>
      <c r="G80" s="95">
        <f t="shared" si="4"/>
        <v>-0.1439853231655519</v>
      </c>
      <c r="H80" s="95"/>
      <c r="I80" s="95">
        <v>0.6348524227979756</v>
      </c>
      <c r="J80" s="95">
        <v>0.63487667170492568</v>
      </c>
      <c r="L80" s="95">
        <f t="shared" si="5"/>
        <v>2.4248906950075089E-5</v>
      </c>
    </row>
    <row r="81" spans="1:12" ht="15.75" x14ac:dyDescent="0.25">
      <c r="A81" s="153" t="s">
        <v>158</v>
      </c>
      <c r="B81" s="94">
        <v>98.063093734317746</v>
      </c>
      <c r="C81" s="94">
        <v>98.005989850579866</v>
      </c>
      <c r="D81" s="94">
        <v>98.005989850579866</v>
      </c>
      <c r="E81" s="94"/>
      <c r="F81" s="94">
        <f t="shared" si="3"/>
        <v>0</v>
      </c>
      <c r="G81" s="94">
        <f t="shared" si="4"/>
        <v>-5.8231778708295323E-2</v>
      </c>
      <c r="H81" s="94"/>
      <c r="I81" s="94">
        <v>0.38028433643716847</v>
      </c>
      <c r="J81" s="94">
        <v>0.38028433643716847</v>
      </c>
      <c r="L81" s="94">
        <f t="shared" si="5"/>
        <v>0</v>
      </c>
    </row>
    <row r="82" spans="1:12" s="105" customFormat="1" ht="15.75" x14ac:dyDescent="0.25">
      <c r="A82" s="154" t="s">
        <v>228</v>
      </c>
      <c r="B82" s="95">
        <v>98.063093734317746</v>
      </c>
      <c r="C82" s="95">
        <v>98.005989850579866</v>
      </c>
      <c r="D82" s="95">
        <v>98.005989850579866</v>
      </c>
      <c r="E82" s="95"/>
      <c r="F82" s="95">
        <f t="shared" si="3"/>
        <v>0</v>
      </c>
      <c r="G82" s="95">
        <f t="shared" si="4"/>
        <v>-5.8231778708295323E-2</v>
      </c>
      <c r="H82" s="95"/>
      <c r="I82" s="95">
        <v>0.38028433643716847</v>
      </c>
      <c r="J82" s="95">
        <v>0.38028433643716847</v>
      </c>
      <c r="L82" s="95">
        <f t="shared" si="5"/>
        <v>0</v>
      </c>
    </row>
    <row r="83" spans="1:12" ht="15.75" x14ac:dyDescent="0.25">
      <c r="A83" s="158" t="s">
        <v>83</v>
      </c>
      <c r="B83" s="94">
        <v>102.2601038095932</v>
      </c>
      <c r="C83" s="94">
        <v>101.13142783765096</v>
      </c>
      <c r="D83" s="94">
        <v>101.13403613281353</v>
      </c>
      <c r="E83" s="94"/>
      <c r="F83" s="94">
        <f t="shared" si="3"/>
        <v>2.5791143449138687E-3</v>
      </c>
      <c r="G83" s="94">
        <f t="shared" si="4"/>
        <v>-1.1011798686185514</v>
      </c>
      <c r="H83" s="94"/>
      <c r="I83" s="94">
        <v>1.1227979523969172</v>
      </c>
      <c r="J83" s="94">
        <v>1.1228269106399718</v>
      </c>
      <c r="L83" s="94">
        <f t="shared" si="5"/>
        <v>2.8958243054599819E-5</v>
      </c>
    </row>
    <row r="84" spans="1:12" s="105" customFormat="1" ht="15.75" x14ac:dyDescent="0.25">
      <c r="A84" s="156" t="s">
        <v>159</v>
      </c>
      <c r="B84" s="95">
        <v>102.2601038095932</v>
      </c>
      <c r="C84" s="95">
        <v>101.13142783765096</v>
      </c>
      <c r="D84" s="95">
        <v>101.13403613281353</v>
      </c>
      <c r="E84" s="95"/>
      <c r="F84" s="95">
        <f t="shared" si="3"/>
        <v>2.5791143449138687E-3</v>
      </c>
      <c r="G84" s="95">
        <f t="shared" si="4"/>
        <v>-1.1011798686185514</v>
      </c>
      <c r="H84" s="95"/>
      <c r="I84" s="95">
        <v>1.1227979523969172</v>
      </c>
      <c r="J84" s="95">
        <v>1.1228269106399718</v>
      </c>
      <c r="L84" s="95">
        <f t="shared" si="5"/>
        <v>2.8958243054599819E-5</v>
      </c>
    </row>
    <row r="85" spans="1:12" ht="15.75" x14ac:dyDescent="0.25">
      <c r="A85" s="155" t="s">
        <v>159</v>
      </c>
      <c r="B85" s="94">
        <v>102.2601038095932</v>
      </c>
      <c r="C85" s="94">
        <v>101.13142783765096</v>
      </c>
      <c r="D85" s="94">
        <v>101.13403613281353</v>
      </c>
      <c r="E85" s="94"/>
      <c r="F85" s="94">
        <f t="shared" si="3"/>
        <v>2.5791143449138687E-3</v>
      </c>
      <c r="G85" s="94">
        <f t="shared" si="4"/>
        <v>-1.1011798686185514</v>
      </c>
      <c r="H85" s="94"/>
      <c r="I85" s="94">
        <v>1.1227979523969172</v>
      </c>
      <c r="J85" s="94">
        <v>1.1228269106399718</v>
      </c>
      <c r="L85" s="94">
        <f t="shared" si="5"/>
        <v>2.8958243054599819E-5</v>
      </c>
    </row>
    <row r="86" spans="1:12" s="105" customFormat="1" ht="15.75" x14ac:dyDescent="0.25">
      <c r="A86" s="157" t="s">
        <v>129</v>
      </c>
      <c r="B86" s="96">
        <v>101.00452462848672</v>
      </c>
      <c r="C86" s="96">
        <v>95.341815920986349</v>
      </c>
      <c r="D86" s="96">
        <v>95.246048547126136</v>
      </c>
      <c r="E86" s="96"/>
      <c r="F86" s="96">
        <f t="shared" si="3"/>
        <v>-0.10044634973135347</v>
      </c>
      <c r="G86" s="96">
        <f t="shared" si="4"/>
        <v>-5.7012060623435667</v>
      </c>
      <c r="H86" s="96"/>
      <c r="I86" s="96">
        <v>14.081035418400866</v>
      </c>
      <c r="J86" s="96">
        <v>14.066891532318703</v>
      </c>
      <c r="L86" s="96">
        <f t="shared" si="5"/>
        <v>-1.4143886082162993E-2</v>
      </c>
    </row>
    <row r="87" spans="1:12" ht="15.75" x14ac:dyDescent="0.25">
      <c r="A87" s="158" t="s">
        <v>149</v>
      </c>
      <c r="B87" s="94">
        <v>106.8532425139463</v>
      </c>
      <c r="C87" s="94">
        <v>106.8532425139463</v>
      </c>
      <c r="D87" s="94">
        <v>106.8532425139463</v>
      </c>
      <c r="E87" s="94"/>
      <c r="F87" s="94">
        <f t="shared" si="3"/>
        <v>0</v>
      </c>
      <c r="G87" s="94">
        <f t="shared" si="4"/>
        <v>0</v>
      </c>
      <c r="H87" s="94"/>
      <c r="I87" s="94">
        <v>1.2076282274368093</v>
      </c>
      <c r="J87" s="94">
        <v>1.2076282274368093</v>
      </c>
      <c r="L87" s="94">
        <f t="shared" si="5"/>
        <v>0</v>
      </c>
    </row>
    <row r="88" spans="1:12" s="105" customFormat="1" ht="15.75" x14ac:dyDescent="0.25">
      <c r="A88" s="156" t="s">
        <v>160</v>
      </c>
      <c r="B88" s="95">
        <v>106.8532425139463</v>
      </c>
      <c r="C88" s="95">
        <v>106.8532425139463</v>
      </c>
      <c r="D88" s="95">
        <v>106.8532425139463</v>
      </c>
      <c r="E88" s="95"/>
      <c r="F88" s="95">
        <f t="shared" si="3"/>
        <v>0</v>
      </c>
      <c r="G88" s="95">
        <f t="shared" si="4"/>
        <v>0</v>
      </c>
      <c r="H88" s="95"/>
      <c r="I88" s="95">
        <v>1.2076282274368093</v>
      </c>
      <c r="J88" s="95">
        <v>1.2076282274368093</v>
      </c>
      <c r="L88" s="95">
        <f t="shared" si="5"/>
        <v>0</v>
      </c>
    </row>
    <row r="89" spans="1:12" ht="15.75" x14ac:dyDescent="0.25">
      <c r="A89" s="155" t="s">
        <v>160</v>
      </c>
      <c r="B89" s="94">
        <v>106.8532425139463</v>
      </c>
      <c r="C89" s="94">
        <v>106.8532425139463</v>
      </c>
      <c r="D89" s="94">
        <v>106.8532425139463</v>
      </c>
      <c r="E89" s="94"/>
      <c r="F89" s="94">
        <f t="shared" si="3"/>
        <v>0</v>
      </c>
      <c r="G89" s="94">
        <f t="shared" si="4"/>
        <v>0</v>
      </c>
      <c r="H89" s="94"/>
      <c r="I89" s="94">
        <v>1.2076282274368093</v>
      </c>
      <c r="J89" s="94">
        <v>1.2076282274368093</v>
      </c>
      <c r="L89" s="94">
        <f t="shared" si="5"/>
        <v>0</v>
      </c>
    </row>
    <row r="90" spans="1:12" s="105" customFormat="1" ht="15.75" x14ac:dyDescent="0.25">
      <c r="A90" s="152" t="s">
        <v>148</v>
      </c>
      <c r="B90" s="95">
        <v>107.40744855604035</v>
      </c>
      <c r="C90" s="95">
        <v>107.23522837714994</v>
      </c>
      <c r="D90" s="95">
        <v>107.23522837714994</v>
      </c>
      <c r="E90" s="95"/>
      <c r="F90" s="95">
        <f t="shared" si="3"/>
        <v>0</v>
      </c>
      <c r="G90" s="95">
        <f t="shared" si="4"/>
        <v>-0.16034286374519979</v>
      </c>
      <c r="H90" s="95"/>
      <c r="I90" s="95">
        <v>5.068305787404749</v>
      </c>
      <c r="J90" s="95">
        <v>5.0683057874047481</v>
      </c>
      <c r="L90" s="95">
        <f t="shared" si="5"/>
        <v>0</v>
      </c>
    </row>
    <row r="91" spans="1:12" ht="15.75" x14ac:dyDescent="0.25">
      <c r="A91" s="153" t="s">
        <v>161</v>
      </c>
      <c r="B91" s="94">
        <v>105.21668342058463</v>
      </c>
      <c r="C91" s="94">
        <v>105.01922477261888</v>
      </c>
      <c r="D91" s="94">
        <v>105.01922477261888</v>
      </c>
      <c r="E91" s="94"/>
      <c r="F91" s="94">
        <f t="shared" si="3"/>
        <v>0</v>
      </c>
      <c r="G91" s="94">
        <f t="shared" si="4"/>
        <v>-0.18766857265063441</v>
      </c>
      <c r="H91" s="94"/>
      <c r="I91" s="94">
        <v>4.3291438158583251</v>
      </c>
      <c r="J91" s="94">
        <v>4.3291438158583251</v>
      </c>
      <c r="L91" s="94">
        <f t="shared" si="5"/>
        <v>0</v>
      </c>
    </row>
    <row r="92" spans="1:12" s="105" customFormat="1" ht="15.75" x14ac:dyDescent="0.25">
      <c r="A92" s="154" t="s">
        <v>227</v>
      </c>
      <c r="B92" s="95">
        <v>105.21668342058463</v>
      </c>
      <c r="C92" s="95">
        <v>105.01922477261888</v>
      </c>
      <c r="D92" s="95">
        <v>105.01922477261888</v>
      </c>
      <c r="E92" s="95"/>
      <c r="F92" s="95">
        <f t="shared" si="3"/>
        <v>0</v>
      </c>
      <c r="G92" s="95">
        <f t="shared" si="4"/>
        <v>-0.18766857265063441</v>
      </c>
      <c r="H92" s="95"/>
      <c r="I92" s="95">
        <v>4.3291438158583251</v>
      </c>
      <c r="J92" s="95">
        <v>4.3291438158583251</v>
      </c>
      <c r="L92" s="95">
        <f t="shared" si="5"/>
        <v>0</v>
      </c>
    </row>
    <row r="93" spans="1:12" ht="15.75" x14ac:dyDescent="0.25">
      <c r="A93" s="153" t="s">
        <v>162</v>
      </c>
      <c r="B93" s="94">
        <v>122.35661058360637</v>
      </c>
      <c r="C93" s="94">
        <v>122.35661058360637</v>
      </c>
      <c r="D93" s="94">
        <v>122.35661058360637</v>
      </c>
      <c r="E93" s="94"/>
      <c r="F93" s="94">
        <f t="shared" si="3"/>
        <v>0</v>
      </c>
      <c r="G93" s="94">
        <f t="shared" si="4"/>
        <v>0</v>
      </c>
      <c r="H93" s="94"/>
      <c r="I93" s="94">
        <v>0.73916197154642327</v>
      </c>
      <c r="J93" s="94">
        <v>0.73916197154642327</v>
      </c>
      <c r="L93" s="94">
        <f t="shared" si="5"/>
        <v>0</v>
      </c>
    </row>
    <row r="94" spans="1:12" s="105" customFormat="1" ht="15.75" x14ac:dyDescent="0.25">
      <c r="A94" s="154" t="s">
        <v>226</v>
      </c>
      <c r="B94" s="95">
        <v>122.35661058360637</v>
      </c>
      <c r="C94" s="95">
        <v>122.35661058360637</v>
      </c>
      <c r="D94" s="95">
        <v>122.35661058360637</v>
      </c>
      <c r="E94" s="95"/>
      <c r="F94" s="95">
        <f t="shared" si="3"/>
        <v>0</v>
      </c>
      <c r="G94" s="95">
        <f t="shared" si="4"/>
        <v>0</v>
      </c>
      <c r="H94" s="95"/>
      <c r="I94" s="95">
        <v>0.73916197154642327</v>
      </c>
      <c r="J94" s="95">
        <v>0.73916197154642327</v>
      </c>
      <c r="L94" s="95">
        <f t="shared" si="5"/>
        <v>0</v>
      </c>
    </row>
    <row r="95" spans="1:12" ht="15.75" x14ac:dyDescent="0.25">
      <c r="A95" s="158" t="s">
        <v>147</v>
      </c>
      <c r="B95" s="94">
        <v>107.12407773123068</v>
      </c>
      <c r="C95" s="94">
        <v>108.48689886243125</v>
      </c>
      <c r="D95" s="94">
        <v>108.48689886243125</v>
      </c>
      <c r="E95" s="94"/>
      <c r="F95" s="94">
        <f t="shared" si="3"/>
        <v>0</v>
      </c>
      <c r="G95" s="94">
        <f t="shared" si="4"/>
        <v>1.2721893714873422</v>
      </c>
      <c r="H95" s="94"/>
      <c r="I95" s="94">
        <v>0.35246204551742621</v>
      </c>
      <c r="J95" s="94">
        <v>0.35246204551742621</v>
      </c>
      <c r="L95" s="94">
        <f t="shared" si="5"/>
        <v>0</v>
      </c>
    </row>
    <row r="96" spans="1:12" s="105" customFormat="1" ht="15.75" x14ac:dyDescent="0.25">
      <c r="A96" s="156" t="s">
        <v>84</v>
      </c>
      <c r="B96" s="95">
        <v>99.999999999999986</v>
      </c>
      <c r="C96" s="95">
        <v>99.999999999999986</v>
      </c>
      <c r="D96" s="95">
        <v>99.999999999999986</v>
      </c>
      <c r="E96" s="95"/>
      <c r="F96" s="95">
        <f t="shared" si="3"/>
        <v>0</v>
      </c>
      <c r="G96" s="95">
        <f t="shared" si="4"/>
        <v>0</v>
      </c>
      <c r="H96" s="95"/>
      <c r="I96" s="95">
        <v>0.20600390916610059</v>
      </c>
      <c r="J96" s="95">
        <v>0.20600390916610059</v>
      </c>
      <c r="L96" s="95">
        <f t="shared" si="5"/>
        <v>0</v>
      </c>
    </row>
    <row r="97" spans="1:12" ht="15.75" x14ac:dyDescent="0.25">
      <c r="A97" s="155" t="s">
        <v>85</v>
      </c>
      <c r="B97" s="94">
        <v>99.999999999999986</v>
      </c>
      <c r="C97" s="94">
        <v>99.999999999999986</v>
      </c>
      <c r="D97" s="94">
        <v>99.999999999999986</v>
      </c>
      <c r="E97" s="94"/>
      <c r="F97" s="94">
        <f t="shared" si="3"/>
        <v>0</v>
      </c>
      <c r="G97" s="94">
        <f t="shared" si="4"/>
        <v>0</v>
      </c>
      <c r="H97" s="94"/>
      <c r="I97" s="94">
        <v>0.20600390916610059</v>
      </c>
      <c r="J97" s="94">
        <v>0.20600390916610059</v>
      </c>
      <c r="L97" s="94">
        <f t="shared" si="5"/>
        <v>0</v>
      </c>
    </row>
    <row r="98" spans="1:12" s="105" customFormat="1" ht="15.75" x14ac:dyDescent="0.25">
      <c r="A98" s="156" t="s">
        <v>86</v>
      </c>
      <c r="B98" s="95">
        <v>119.46866478771129</v>
      </c>
      <c r="C98" s="95">
        <v>123.19297953692291</v>
      </c>
      <c r="D98" s="95">
        <v>123.19297953692291</v>
      </c>
      <c r="E98" s="95"/>
      <c r="F98" s="95">
        <f t="shared" si="3"/>
        <v>0</v>
      </c>
      <c r="G98" s="95">
        <f t="shared" si="4"/>
        <v>3.1173988223853533</v>
      </c>
      <c r="H98" s="95"/>
      <c r="I98" s="95">
        <v>0.14645813635132562</v>
      </c>
      <c r="J98" s="95">
        <v>0.14645813635132562</v>
      </c>
      <c r="L98" s="95">
        <f t="shared" si="5"/>
        <v>0</v>
      </c>
    </row>
    <row r="99" spans="1:12" ht="15.75" x14ac:dyDescent="0.25">
      <c r="A99" s="155" t="s">
        <v>87</v>
      </c>
      <c r="B99" s="94">
        <v>119.46866478771129</v>
      </c>
      <c r="C99" s="94">
        <v>123.19297953692291</v>
      </c>
      <c r="D99" s="94">
        <v>123.19297953692291</v>
      </c>
      <c r="E99" s="94"/>
      <c r="F99" s="94">
        <f t="shared" si="3"/>
        <v>0</v>
      </c>
      <c r="G99" s="94">
        <f t="shared" si="4"/>
        <v>3.1173988223853533</v>
      </c>
      <c r="H99" s="94"/>
      <c r="I99" s="94">
        <v>0.14645813635132562</v>
      </c>
      <c r="J99" s="94">
        <v>0.14645813635132562</v>
      </c>
      <c r="L99" s="94">
        <f t="shared" si="5"/>
        <v>0</v>
      </c>
    </row>
    <row r="100" spans="1:12" s="105" customFormat="1" ht="15.75" x14ac:dyDescent="0.25">
      <c r="A100" s="152" t="s">
        <v>146</v>
      </c>
      <c r="B100" s="95">
        <v>96.479314837450815</v>
      </c>
      <c r="C100" s="95">
        <v>86.783776856790752</v>
      </c>
      <c r="D100" s="95">
        <v>86.619075494672927</v>
      </c>
      <c r="E100" s="95"/>
      <c r="F100" s="95">
        <f t="shared" si="3"/>
        <v>-0.18978358407887308</v>
      </c>
      <c r="G100" s="95">
        <f t="shared" si="4"/>
        <v>-10.220055313815713</v>
      </c>
      <c r="H100" s="95"/>
      <c r="I100" s="95">
        <v>7.4526393580418837</v>
      </c>
      <c r="J100" s="95">
        <v>7.4384954719597189</v>
      </c>
      <c r="L100" s="95">
        <f t="shared" si="5"/>
        <v>-1.4143886082164769E-2</v>
      </c>
    </row>
    <row r="101" spans="1:12" ht="15.75" x14ac:dyDescent="0.25">
      <c r="A101" s="153" t="s">
        <v>17</v>
      </c>
      <c r="B101" s="94">
        <v>90.371137377341356</v>
      </c>
      <c r="C101" s="94">
        <v>75.700299714667935</v>
      </c>
      <c r="D101" s="94">
        <v>75.451081264771574</v>
      </c>
      <c r="E101" s="94"/>
      <c r="F101" s="94">
        <f t="shared" si="3"/>
        <v>-0.32921725651777756</v>
      </c>
      <c r="G101" s="94">
        <f t="shared" si="4"/>
        <v>-16.509758032890119</v>
      </c>
      <c r="H101" s="94"/>
      <c r="I101" s="94">
        <v>4.2962164959898717</v>
      </c>
      <c r="J101" s="94">
        <v>4.2820726099077087</v>
      </c>
      <c r="L101" s="94">
        <f t="shared" si="5"/>
        <v>-1.4143886082162993E-2</v>
      </c>
    </row>
    <row r="102" spans="1:12" s="105" customFormat="1" ht="15.75" x14ac:dyDescent="0.25">
      <c r="A102" s="154" t="s">
        <v>17</v>
      </c>
      <c r="B102" s="95">
        <v>90.371137377341356</v>
      </c>
      <c r="C102" s="95">
        <v>75.700299714667935</v>
      </c>
      <c r="D102" s="95">
        <v>75.451081264771574</v>
      </c>
      <c r="E102" s="95"/>
      <c r="F102" s="95">
        <f t="shared" si="3"/>
        <v>-0.32921725651777756</v>
      </c>
      <c r="G102" s="95">
        <f t="shared" si="4"/>
        <v>-16.509758032890119</v>
      </c>
      <c r="H102" s="95"/>
      <c r="I102" s="95">
        <v>4.2962164959898717</v>
      </c>
      <c r="J102" s="95">
        <v>4.2820726099077087</v>
      </c>
      <c r="L102" s="95">
        <f t="shared" si="5"/>
        <v>-1.4143886082162993E-2</v>
      </c>
    </row>
    <row r="103" spans="1:12" ht="15.75" x14ac:dyDescent="0.25">
      <c r="A103" s="153" t="s">
        <v>88</v>
      </c>
      <c r="B103" s="94">
        <v>101.37911846308744</v>
      </c>
      <c r="C103" s="94">
        <v>101.37911846308745</v>
      </c>
      <c r="D103" s="94">
        <v>101.37911846308745</v>
      </c>
      <c r="E103" s="94"/>
      <c r="F103" s="94">
        <f t="shared" si="3"/>
        <v>0</v>
      </c>
      <c r="G103" s="94">
        <f t="shared" si="4"/>
        <v>2.2204460492503131E-14</v>
      </c>
      <c r="H103" s="94"/>
      <c r="I103" s="94">
        <v>2.3209005235199518</v>
      </c>
      <c r="J103" s="94">
        <v>2.3209005235199518</v>
      </c>
      <c r="L103" s="94">
        <f t="shared" si="5"/>
        <v>0</v>
      </c>
    </row>
    <row r="104" spans="1:12" s="105" customFormat="1" ht="15.75" x14ac:dyDescent="0.25">
      <c r="A104" s="154" t="s">
        <v>89</v>
      </c>
      <c r="B104" s="95">
        <v>101.37911846308744</v>
      </c>
      <c r="C104" s="95">
        <v>101.37911846308745</v>
      </c>
      <c r="D104" s="95">
        <v>101.37911846308745</v>
      </c>
      <c r="E104" s="95"/>
      <c r="F104" s="95">
        <f t="shared" si="3"/>
        <v>0</v>
      </c>
      <c r="G104" s="95">
        <f t="shared" si="4"/>
        <v>2.2204460492503131E-14</v>
      </c>
      <c r="H104" s="95"/>
      <c r="I104" s="95">
        <v>2.3209005235199518</v>
      </c>
      <c r="J104" s="95">
        <v>2.3209005235199518</v>
      </c>
      <c r="L104" s="95">
        <f t="shared" si="5"/>
        <v>0</v>
      </c>
    </row>
    <row r="105" spans="1:12" ht="15.75" x14ac:dyDescent="0.25">
      <c r="A105" s="153" t="s">
        <v>90</v>
      </c>
      <c r="B105" s="94">
        <v>134.11907242766719</v>
      </c>
      <c r="C105" s="94">
        <v>134.11907242766719</v>
      </c>
      <c r="D105" s="94">
        <v>134.11907242766719</v>
      </c>
      <c r="E105" s="94"/>
      <c r="F105" s="94">
        <f t="shared" si="3"/>
        <v>0</v>
      </c>
      <c r="G105" s="94">
        <f t="shared" si="4"/>
        <v>0</v>
      </c>
      <c r="H105" s="94"/>
      <c r="I105" s="94">
        <v>0.83552233853205993</v>
      </c>
      <c r="J105" s="94">
        <v>0.83552233853205993</v>
      </c>
      <c r="L105" s="94">
        <f t="shared" si="5"/>
        <v>0</v>
      </c>
    </row>
    <row r="106" spans="1:12" s="105" customFormat="1" ht="15.75" x14ac:dyDescent="0.25">
      <c r="A106" s="154" t="s">
        <v>91</v>
      </c>
      <c r="B106" s="95">
        <v>134.11907242766719</v>
      </c>
      <c r="C106" s="95">
        <v>134.11907242766719</v>
      </c>
      <c r="D106" s="95">
        <v>134.11907242766719</v>
      </c>
      <c r="E106" s="95"/>
      <c r="F106" s="95">
        <f t="shared" si="3"/>
        <v>0</v>
      </c>
      <c r="G106" s="95">
        <f t="shared" si="4"/>
        <v>0</v>
      </c>
      <c r="H106" s="95"/>
      <c r="I106" s="95">
        <v>0.83552233853205993</v>
      </c>
      <c r="J106" s="95">
        <v>0.83552233853205993</v>
      </c>
      <c r="L106" s="95">
        <f t="shared" si="5"/>
        <v>0</v>
      </c>
    </row>
    <row r="107" spans="1:12" ht="15.75" x14ac:dyDescent="0.25">
      <c r="A107" s="151" t="s">
        <v>250</v>
      </c>
      <c r="B107" s="97">
        <v>100.00959103859829</v>
      </c>
      <c r="C107" s="97">
        <v>98.427535568193647</v>
      </c>
      <c r="D107" s="97">
        <v>97.97812908349087</v>
      </c>
      <c r="E107" s="97"/>
      <c r="F107" s="97">
        <f t="shared" si="3"/>
        <v>-0.45658613934452807</v>
      </c>
      <c r="G107" s="97">
        <f t="shared" si="4"/>
        <v>-2.0312671354924206</v>
      </c>
      <c r="H107" s="97"/>
      <c r="I107" s="97">
        <v>9.7014036493573457</v>
      </c>
      <c r="J107" s="97">
        <v>9.6571083849725152</v>
      </c>
      <c r="L107" s="97">
        <f t="shared" si="5"/>
        <v>-4.4295264384830446E-2</v>
      </c>
    </row>
    <row r="108" spans="1:12" s="105" customFormat="1" ht="15.75" x14ac:dyDescent="0.25">
      <c r="A108" s="152" t="s">
        <v>145</v>
      </c>
      <c r="B108" s="95">
        <v>102.99200094857794</v>
      </c>
      <c r="C108" s="95">
        <v>102.10324449102029</v>
      </c>
      <c r="D108" s="95">
        <v>102.16096457086682</v>
      </c>
      <c r="E108" s="95"/>
      <c r="F108" s="95">
        <f t="shared" si="3"/>
        <v>5.6531092752498679E-2</v>
      </c>
      <c r="G108" s="95">
        <f t="shared" si="4"/>
        <v>-0.80689409862619854</v>
      </c>
      <c r="H108" s="95"/>
      <c r="I108" s="95">
        <v>2.0099312065643575</v>
      </c>
      <c r="J108" s="95">
        <v>2.0110674426390016</v>
      </c>
      <c r="L108" s="95">
        <f t="shared" si="5"/>
        <v>1.1362360746440814E-3</v>
      </c>
    </row>
    <row r="109" spans="1:12" ht="15.75" x14ac:dyDescent="0.25">
      <c r="A109" s="153" t="s">
        <v>163</v>
      </c>
      <c r="B109" s="94">
        <v>102.99200094857794</v>
      </c>
      <c r="C109" s="94">
        <v>102.10324449102029</v>
      </c>
      <c r="D109" s="94">
        <v>102.16096457086682</v>
      </c>
      <c r="E109" s="94"/>
      <c r="F109" s="94">
        <f t="shared" si="3"/>
        <v>5.6531092752498679E-2</v>
      </c>
      <c r="G109" s="94">
        <f t="shared" si="4"/>
        <v>-0.80689409862619854</v>
      </c>
      <c r="H109" s="94"/>
      <c r="I109" s="94">
        <v>2.0099312065643575</v>
      </c>
      <c r="J109" s="94">
        <v>2.0110674426390016</v>
      </c>
      <c r="L109" s="94">
        <f t="shared" si="5"/>
        <v>1.1362360746440814E-3</v>
      </c>
    </row>
    <row r="110" spans="1:12" s="105" customFormat="1" ht="15.75" x14ac:dyDescent="0.25">
      <c r="A110" s="154" t="s">
        <v>225</v>
      </c>
      <c r="B110" s="95">
        <v>102.99200094857794</v>
      </c>
      <c r="C110" s="95">
        <v>102.10324449102029</v>
      </c>
      <c r="D110" s="95">
        <v>102.16096457086682</v>
      </c>
      <c r="E110" s="95"/>
      <c r="F110" s="95">
        <f t="shared" si="3"/>
        <v>5.6531092752498679E-2</v>
      </c>
      <c r="G110" s="95">
        <f t="shared" si="4"/>
        <v>-0.80689409862619854</v>
      </c>
      <c r="H110" s="95"/>
      <c r="I110" s="95">
        <v>2.0099312065643575</v>
      </c>
      <c r="J110" s="95">
        <v>2.0110674426390016</v>
      </c>
      <c r="L110" s="95">
        <f t="shared" si="5"/>
        <v>1.1362360746440814E-3</v>
      </c>
    </row>
    <row r="111" spans="1:12" ht="15.75" x14ac:dyDescent="0.25">
      <c r="A111" s="158" t="s">
        <v>92</v>
      </c>
      <c r="B111" s="94">
        <v>98.332445097329483</v>
      </c>
      <c r="C111" s="94">
        <v>98.483367801437637</v>
      </c>
      <c r="D111" s="94">
        <v>98.483367801437637</v>
      </c>
      <c r="E111" s="94"/>
      <c r="F111" s="94">
        <f t="shared" si="3"/>
        <v>0</v>
      </c>
      <c r="G111" s="94">
        <f t="shared" si="4"/>
        <v>0.1534821024319788</v>
      </c>
      <c r="H111" s="94"/>
      <c r="I111" s="94">
        <v>0.30199675175459334</v>
      </c>
      <c r="J111" s="94">
        <v>0.3019967517545934</v>
      </c>
      <c r="L111" s="94">
        <f t="shared" si="5"/>
        <v>0</v>
      </c>
    </row>
    <row r="112" spans="1:12" s="105" customFormat="1" ht="15.75" x14ac:dyDescent="0.25">
      <c r="A112" s="156" t="s">
        <v>93</v>
      </c>
      <c r="B112" s="95">
        <v>98.332445097329483</v>
      </c>
      <c r="C112" s="95">
        <v>98.483367801437637</v>
      </c>
      <c r="D112" s="95">
        <v>98.483367801437637</v>
      </c>
      <c r="E112" s="95"/>
      <c r="F112" s="95">
        <f t="shared" si="3"/>
        <v>0</v>
      </c>
      <c r="G112" s="95">
        <f t="shared" si="4"/>
        <v>0.1534821024319788</v>
      </c>
      <c r="H112" s="95"/>
      <c r="I112" s="95">
        <v>0.30199675175459334</v>
      </c>
      <c r="J112" s="95">
        <v>0.3019967517545934</v>
      </c>
      <c r="L112" s="95">
        <f t="shared" si="5"/>
        <v>0</v>
      </c>
    </row>
    <row r="113" spans="1:12" ht="15.75" x14ac:dyDescent="0.25">
      <c r="A113" s="155" t="s">
        <v>92</v>
      </c>
      <c r="B113" s="94">
        <v>98.332445097329483</v>
      </c>
      <c r="C113" s="94">
        <v>98.483367801437637</v>
      </c>
      <c r="D113" s="94">
        <v>98.483367801437637</v>
      </c>
      <c r="E113" s="94"/>
      <c r="F113" s="94">
        <f t="shared" si="3"/>
        <v>0</v>
      </c>
      <c r="G113" s="94">
        <f t="shared" si="4"/>
        <v>0.1534821024319788</v>
      </c>
      <c r="H113" s="94"/>
      <c r="I113" s="94">
        <v>0.30199675175459334</v>
      </c>
      <c r="J113" s="94">
        <v>0.3019967517545934</v>
      </c>
      <c r="L113" s="94">
        <f t="shared" si="5"/>
        <v>0</v>
      </c>
    </row>
    <row r="114" spans="1:12" s="105" customFormat="1" ht="15.75" x14ac:dyDescent="0.25">
      <c r="A114" s="152" t="s">
        <v>94</v>
      </c>
      <c r="B114" s="95">
        <v>90.727370034603879</v>
      </c>
      <c r="C114" s="95">
        <v>88.890324521761769</v>
      </c>
      <c r="D114" s="95">
        <v>87.718657527692315</v>
      </c>
      <c r="E114" s="95"/>
      <c r="F114" s="95">
        <f t="shared" si="3"/>
        <v>-1.3181040798007304</v>
      </c>
      <c r="G114" s="95">
        <f t="shared" si="4"/>
        <v>-3.3162126332594299</v>
      </c>
      <c r="H114" s="95"/>
      <c r="I114" s="95">
        <v>2.5144383786574975</v>
      </c>
      <c r="J114" s="95">
        <v>2.4812954638043374</v>
      </c>
      <c r="L114" s="95">
        <f t="shared" si="5"/>
        <v>-3.3142914853160121E-2</v>
      </c>
    </row>
    <row r="115" spans="1:12" ht="15.75" x14ac:dyDescent="0.25">
      <c r="A115" s="153" t="s">
        <v>164</v>
      </c>
      <c r="B115" s="94">
        <v>89.392472344937261</v>
      </c>
      <c r="C115" s="94">
        <v>87.548530175044803</v>
      </c>
      <c r="D115" s="94">
        <v>86.234985631337878</v>
      </c>
      <c r="E115" s="94"/>
      <c r="F115" s="94">
        <f t="shared" si="3"/>
        <v>-1.5003616178142831</v>
      </c>
      <c r="G115" s="94">
        <f t="shared" si="4"/>
        <v>-3.5321617478210499</v>
      </c>
      <c r="H115" s="94"/>
      <c r="I115" s="94">
        <v>2.2089951155537229</v>
      </c>
      <c r="J115" s="94">
        <v>2.1758522007005623</v>
      </c>
      <c r="L115" s="94">
        <f t="shared" si="5"/>
        <v>-3.3142914853160566E-2</v>
      </c>
    </row>
    <row r="116" spans="1:12" s="105" customFormat="1" ht="15.75" x14ac:dyDescent="0.25">
      <c r="A116" s="154" t="s">
        <v>224</v>
      </c>
      <c r="B116" s="95">
        <v>76.778152590029691</v>
      </c>
      <c r="C116" s="95">
        <v>73.244734053457492</v>
      </c>
      <c r="D116" s="95">
        <v>69.510006642549186</v>
      </c>
      <c r="E116" s="95"/>
      <c r="F116" s="95">
        <f t="shared" si="3"/>
        <v>-5.0989705392097235</v>
      </c>
      <c r="G116" s="95">
        <f t="shared" si="4"/>
        <v>-9.4664246303112201</v>
      </c>
      <c r="H116" s="95"/>
      <c r="I116" s="95">
        <v>0.44164427393715894</v>
      </c>
      <c r="J116" s="95">
        <v>0.41912496252099651</v>
      </c>
      <c r="L116" s="95">
        <f t="shared" si="5"/>
        <v>-2.2519311416162424E-2</v>
      </c>
    </row>
    <row r="117" spans="1:12" ht="15.75" x14ac:dyDescent="0.25">
      <c r="A117" s="155" t="s">
        <v>223</v>
      </c>
      <c r="B117" s="94">
        <v>85.546601007041659</v>
      </c>
      <c r="C117" s="94">
        <v>83.904151564852043</v>
      </c>
      <c r="D117" s="94">
        <v>82.65838324910672</v>
      </c>
      <c r="E117" s="94"/>
      <c r="F117" s="94">
        <f t="shared" si="3"/>
        <v>-1.4847516988267584</v>
      </c>
      <c r="G117" s="94">
        <f t="shared" si="4"/>
        <v>-3.3761923021315532</v>
      </c>
      <c r="H117" s="94"/>
      <c r="I117" s="94">
        <v>0.7155138091704184</v>
      </c>
      <c r="J117" s="94">
        <v>0.70489020573342065</v>
      </c>
      <c r="L117" s="94">
        <f t="shared" si="5"/>
        <v>-1.0623603436997753E-2</v>
      </c>
    </row>
    <row r="118" spans="1:12" s="105" customFormat="1" ht="15.75" x14ac:dyDescent="0.25">
      <c r="A118" s="154" t="s">
        <v>18</v>
      </c>
      <c r="B118" s="95">
        <v>99.750488289520462</v>
      </c>
      <c r="C118" s="95">
        <v>95.71855073780371</v>
      </c>
      <c r="D118" s="95">
        <v>95.71855073780371</v>
      </c>
      <c r="E118" s="95"/>
      <c r="F118" s="95">
        <f t="shared" si="3"/>
        <v>0</v>
      </c>
      <c r="G118" s="95">
        <f t="shared" si="4"/>
        <v>-4.0420228721229634</v>
      </c>
      <c r="H118" s="95"/>
      <c r="I118" s="95">
        <v>0.26418090343586548</v>
      </c>
      <c r="J118" s="95">
        <v>0.26418090343586548</v>
      </c>
      <c r="L118" s="95">
        <f t="shared" si="5"/>
        <v>0</v>
      </c>
    </row>
    <row r="119" spans="1:12" ht="15.75" x14ac:dyDescent="0.25">
      <c r="A119" s="155" t="s">
        <v>95</v>
      </c>
      <c r="B119" s="94">
        <v>92.870390563760296</v>
      </c>
      <c r="C119" s="94">
        <v>92.765449459798376</v>
      </c>
      <c r="D119" s="94">
        <v>92.765449459798376</v>
      </c>
      <c r="E119" s="94"/>
      <c r="F119" s="94">
        <f t="shared" si="3"/>
        <v>0</v>
      </c>
      <c r="G119" s="94">
        <f t="shared" si="4"/>
        <v>-0.11299737550890532</v>
      </c>
      <c r="H119" s="94"/>
      <c r="I119" s="94">
        <v>0.3939717990384542</v>
      </c>
      <c r="J119" s="94">
        <v>0.3939717990384542</v>
      </c>
      <c r="L119" s="94">
        <f t="shared" si="5"/>
        <v>0</v>
      </c>
    </row>
    <row r="120" spans="1:12" s="105" customFormat="1" ht="15.75" x14ac:dyDescent="0.25">
      <c r="A120" s="154" t="s">
        <v>96</v>
      </c>
      <c r="B120" s="95">
        <v>107.25288264229508</v>
      </c>
      <c r="C120" s="95">
        <v>107.35101643030168</v>
      </c>
      <c r="D120" s="95">
        <v>107.35101643030168</v>
      </c>
      <c r="E120" s="95"/>
      <c r="F120" s="95">
        <f t="shared" si="3"/>
        <v>0</v>
      </c>
      <c r="G120" s="95">
        <f t="shared" si="4"/>
        <v>9.1497576185339824E-2</v>
      </c>
      <c r="H120" s="95"/>
      <c r="I120" s="95">
        <v>0.39368432997182573</v>
      </c>
      <c r="J120" s="95">
        <v>0.39368432997182573</v>
      </c>
      <c r="L120" s="95">
        <f t="shared" si="5"/>
        <v>0</v>
      </c>
    </row>
    <row r="121" spans="1:12" ht="15.75" x14ac:dyDescent="0.25">
      <c r="A121" s="153" t="s">
        <v>97</v>
      </c>
      <c r="B121" s="94">
        <v>101.75135210533008</v>
      </c>
      <c r="C121" s="94">
        <v>99.971261237222151</v>
      </c>
      <c r="D121" s="94">
        <v>99.971261237222151</v>
      </c>
      <c r="E121" s="94"/>
      <c r="F121" s="94">
        <f t="shared" si="3"/>
        <v>0</v>
      </c>
      <c r="G121" s="94">
        <f t="shared" si="4"/>
        <v>-1.7494518070533704</v>
      </c>
      <c r="H121" s="94"/>
      <c r="I121" s="94">
        <v>0.30544326310377506</v>
      </c>
      <c r="J121" s="94">
        <v>0.30544326310377501</v>
      </c>
      <c r="L121" s="94">
        <f t="shared" si="5"/>
        <v>0</v>
      </c>
    </row>
    <row r="122" spans="1:12" s="105" customFormat="1" ht="15.75" x14ac:dyDescent="0.25">
      <c r="A122" s="154" t="s">
        <v>98</v>
      </c>
      <c r="B122" s="95">
        <v>101.75135210533008</v>
      </c>
      <c r="C122" s="95">
        <v>99.971261237222151</v>
      </c>
      <c r="D122" s="95">
        <v>99.971261237222151</v>
      </c>
      <c r="E122" s="95"/>
      <c r="F122" s="95">
        <f t="shared" si="3"/>
        <v>0</v>
      </c>
      <c r="G122" s="95">
        <f t="shared" si="4"/>
        <v>-1.7494518070533704</v>
      </c>
      <c r="H122" s="95"/>
      <c r="I122" s="95">
        <v>0.30544326310377506</v>
      </c>
      <c r="J122" s="95">
        <v>0.30544326310377501</v>
      </c>
      <c r="L122" s="95">
        <f t="shared" si="5"/>
        <v>0</v>
      </c>
    </row>
    <row r="123" spans="1:12" ht="15.75" x14ac:dyDescent="0.25">
      <c r="A123" s="158" t="s">
        <v>144</v>
      </c>
      <c r="B123" s="94">
        <v>101.44448167830397</v>
      </c>
      <c r="C123" s="94">
        <v>89.38338972332825</v>
      </c>
      <c r="D123" s="94">
        <v>89.38338972332825</v>
      </c>
      <c r="E123" s="94"/>
      <c r="F123" s="94">
        <f t="shared" si="3"/>
        <v>0</v>
      </c>
      <c r="G123" s="94">
        <f t="shared" si="4"/>
        <v>-11.889352437349221</v>
      </c>
      <c r="H123" s="94"/>
      <c r="I123" s="94">
        <v>0.89100547745972036</v>
      </c>
      <c r="J123" s="94">
        <v>0.89100547745972025</v>
      </c>
      <c r="L123" s="94">
        <f t="shared" si="5"/>
        <v>0</v>
      </c>
    </row>
    <row r="124" spans="1:12" s="105" customFormat="1" ht="15.75" x14ac:dyDescent="0.25">
      <c r="A124" s="156" t="s">
        <v>165</v>
      </c>
      <c r="B124" s="95">
        <v>101.44448167830397</v>
      </c>
      <c r="C124" s="95">
        <v>89.38338972332825</v>
      </c>
      <c r="D124" s="95">
        <v>89.38338972332825</v>
      </c>
      <c r="E124" s="95"/>
      <c r="F124" s="95">
        <f t="shared" si="3"/>
        <v>0</v>
      </c>
      <c r="G124" s="95">
        <f t="shared" si="4"/>
        <v>-11.889352437349221</v>
      </c>
      <c r="H124" s="95"/>
      <c r="I124" s="95">
        <v>0.89100547745972036</v>
      </c>
      <c r="J124" s="95">
        <v>0.89100547745972025</v>
      </c>
      <c r="L124" s="95">
        <f t="shared" si="5"/>
        <v>0</v>
      </c>
    </row>
    <row r="125" spans="1:12" ht="15.75" x14ac:dyDescent="0.25">
      <c r="A125" s="155" t="s">
        <v>222</v>
      </c>
      <c r="B125" s="94">
        <v>101.44448167830397</v>
      </c>
      <c r="C125" s="94">
        <v>89.38338972332825</v>
      </c>
      <c r="D125" s="94">
        <v>89.38338972332825</v>
      </c>
      <c r="E125" s="94"/>
      <c r="F125" s="94">
        <f t="shared" si="3"/>
        <v>0</v>
      </c>
      <c r="G125" s="94">
        <f t="shared" si="4"/>
        <v>-11.889352437349221</v>
      </c>
      <c r="H125" s="94"/>
      <c r="I125" s="94">
        <v>0.89100547745972036</v>
      </c>
      <c r="J125" s="94">
        <v>0.89100547745972025</v>
      </c>
      <c r="L125" s="94">
        <f t="shared" si="5"/>
        <v>0</v>
      </c>
    </row>
    <row r="126" spans="1:12" s="105" customFormat="1" ht="15.75" x14ac:dyDescent="0.25">
      <c r="A126" s="152" t="s">
        <v>143</v>
      </c>
      <c r="B126" s="95">
        <v>100.56262732975843</v>
      </c>
      <c r="C126" s="95">
        <v>96.059449855218062</v>
      </c>
      <c r="D126" s="95">
        <v>94.135823285557237</v>
      </c>
      <c r="E126" s="95"/>
      <c r="F126" s="95">
        <f t="shared" si="3"/>
        <v>-2.0025375666424705</v>
      </c>
      <c r="G126" s="95">
        <f t="shared" si="4"/>
        <v>-6.390847390180876</v>
      </c>
      <c r="H126" s="95"/>
      <c r="I126" s="95">
        <v>0.75830155490589657</v>
      </c>
      <c r="J126" s="95">
        <v>0.74311628140047203</v>
      </c>
      <c r="L126" s="95">
        <f t="shared" si="5"/>
        <v>-1.5185273505424535E-2</v>
      </c>
    </row>
    <row r="127" spans="1:12" ht="15.75" x14ac:dyDescent="0.25">
      <c r="A127" s="153" t="s">
        <v>166</v>
      </c>
      <c r="B127" s="94">
        <v>100.56262732975843</v>
      </c>
      <c r="C127" s="94">
        <v>96.059449855218062</v>
      </c>
      <c r="D127" s="94">
        <v>94.135823285557237</v>
      </c>
      <c r="E127" s="94"/>
      <c r="F127" s="94">
        <f t="shared" si="3"/>
        <v>-2.0025375666424705</v>
      </c>
      <c r="G127" s="94">
        <f t="shared" si="4"/>
        <v>-6.390847390180876</v>
      </c>
      <c r="H127" s="94"/>
      <c r="I127" s="94">
        <v>0.75830155490589657</v>
      </c>
      <c r="J127" s="94">
        <v>0.74311628140047203</v>
      </c>
      <c r="L127" s="94">
        <f t="shared" si="5"/>
        <v>-1.5185273505424535E-2</v>
      </c>
    </row>
    <row r="128" spans="1:12" s="105" customFormat="1" ht="15.75" x14ac:dyDescent="0.25">
      <c r="A128" s="154" t="s">
        <v>221</v>
      </c>
      <c r="B128" s="95">
        <v>100.56262732975843</v>
      </c>
      <c r="C128" s="95">
        <v>96.059449855218062</v>
      </c>
      <c r="D128" s="95">
        <v>94.135823285557237</v>
      </c>
      <c r="E128" s="95"/>
      <c r="F128" s="95">
        <f t="shared" si="3"/>
        <v>-2.0025375666424705</v>
      </c>
      <c r="G128" s="95">
        <f t="shared" si="4"/>
        <v>-6.390847390180876</v>
      </c>
      <c r="H128" s="95"/>
      <c r="I128" s="95">
        <v>0.75830155490589657</v>
      </c>
      <c r="J128" s="95">
        <v>0.74311628140047203</v>
      </c>
      <c r="L128" s="95">
        <f t="shared" si="5"/>
        <v>-1.5185273505424535E-2</v>
      </c>
    </row>
    <row r="129" spans="1:12" ht="15.75" x14ac:dyDescent="0.25">
      <c r="A129" s="158" t="s">
        <v>142</v>
      </c>
      <c r="B129" s="94">
        <v>106.42605994213972</v>
      </c>
      <c r="C129" s="94">
        <v>108.74685752858294</v>
      </c>
      <c r="D129" s="94">
        <v>108.8445116034511</v>
      </c>
      <c r="E129" s="94"/>
      <c r="F129" s="94">
        <f t="shared" si="3"/>
        <v>8.9799445324190152E-2</v>
      </c>
      <c r="G129" s="94">
        <f t="shared" si="4"/>
        <v>2.2724243128292132</v>
      </c>
      <c r="H129" s="94"/>
      <c r="I129" s="94">
        <v>3.2257302800152829</v>
      </c>
      <c r="J129" s="94">
        <v>3.2286269679143906</v>
      </c>
      <c r="L129" s="94">
        <f t="shared" si="5"/>
        <v>2.8966878991076861E-3</v>
      </c>
    </row>
    <row r="130" spans="1:12" s="105" customFormat="1" ht="15.75" x14ac:dyDescent="0.25">
      <c r="A130" s="156" t="s">
        <v>99</v>
      </c>
      <c r="B130" s="95">
        <v>100.18740678892806</v>
      </c>
      <c r="C130" s="95">
        <v>99.029029709240589</v>
      </c>
      <c r="D130" s="95">
        <v>99.155113952158601</v>
      </c>
      <c r="E130" s="95"/>
      <c r="F130" s="95">
        <f t="shared" si="3"/>
        <v>0.12732048702104315</v>
      </c>
      <c r="G130" s="95">
        <f t="shared" si="4"/>
        <v>-1.0303618686770322</v>
      </c>
      <c r="H130" s="95"/>
      <c r="I130" s="95">
        <v>2.2751153148109382</v>
      </c>
      <c r="J130" s="95">
        <v>2.2780120027100459</v>
      </c>
      <c r="L130" s="95">
        <f t="shared" si="5"/>
        <v>2.8966878991076861E-3</v>
      </c>
    </row>
    <row r="131" spans="1:12" ht="15.75" x14ac:dyDescent="0.25">
      <c r="A131" s="155" t="s">
        <v>220</v>
      </c>
      <c r="B131" s="94">
        <v>96.548955679420516</v>
      </c>
      <c r="C131" s="94">
        <v>95.486372728499973</v>
      </c>
      <c r="D131" s="94">
        <v>95.845456525956607</v>
      </c>
      <c r="E131" s="94"/>
      <c r="F131" s="94">
        <f t="shared" si="3"/>
        <v>0.37605763754124943</v>
      </c>
      <c r="G131" s="94">
        <f t="shared" si="4"/>
        <v>-0.72864501590239605</v>
      </c>
      <c r="H131" s="94"/>
      <c r="I131" s="94">
        <v>1.5000013175232949</v>
      </c>
      <c r="J131" s="94">
        <v>1.5056421870410608</v>
      </c>
      <c r="L131" s="94">
        <f t="shared" si="5"/>
        <v>5.6408695177658785E-3</v>
      </c>
    </row>
    <row r="132" spans="1:12" s="105" customFormat="1" ht="15.75" x14ac:dyDescent="0.25">
      <c r="A132" s="154" t="s">
        <v>100</v>
      </c>
      <c r="B132" s="95">
        <v>108.05462764931939</v>
      </c>
      <c r="C132" s="95">
        <v>106.68912024261742</v>
      </c>
      <c r="D132" s="95">
        <v>106.31140248277165</v>
      </c>
      <c r="E132" s="95"/>
      <c r="F132" s="95">
        <f t="shared" si="3"/>
        <v>-0.35403587449855944</v>
      </c>
      <c r="G132" s="95">
        <f t="shared" si="4"/>
        <v>-1.6132813600590934</v>
      </c>
      <c r="H132" s="95"/>
      <c r="I132" s="95">
        <v>0.77511399728764308</v>
      </c>
      <c r="J132" s="95">
        <v>0.77236981566898499</v>
      </c>
      <c r="L132" s="95">
        <f t="shared" si="5"/>
        <v>-2.7441816186580814E-3</v>
      </c>
    </row>
    <row r="133" spans="1:12" ht="15.75" x14ac:dyDescent="0.25">
      <c r="A133" s="153" t="s">
        <v>167</v>
      </c>
      <c r="B133" s="94">
        <v>127.85505399631232</v>
      </c>
      <c r="C133" s="94">
        <v>142.12638183391462</v>
      </c>
      <c r="D133" s="94">
        <v>142.12638183391462</v>
      </c>
      <c r="E133" s="94"/>
      <c r="F133" s="94">
        <f t="shared" si="3"/>
        <v>0</v>
      </c>
      <c r="G133" s="94">
        <f t="shared" si="4"/>
        <v>11.162114747543672</v>
      </c>
      <c r="H133" s="94"/>
      <c r="I133" s="94">
        <v>0.95061496520434463</v>
      </c>
      <c r="J133" s="94">
        <v>0.95061496520434463</v>
      </c>
      <c r="L133" s="94">
        <f t="shared" si="5"/>
        <v>0</v>
      </c>
    </row>
    <row r="134" spans="1:12" s="105" customFormat="1" ht="15.75" x14ac:dyDescent="0.25">
      <c r="A134" s="154" t="s">
        <v>101</v>
      </c>
      <c r="B134" s="95">
        <v>127.85505399631232</v>
      </c>
      <c r="C134" s="95">
        <v>142.12638183391462</v>
      </c>
      <c r="D134" s="95">
        <v>142.12638183391462</v>
      </c>
      <c r="E134" s="95"/>
      <c r="F134" s="95">
        <f t="shared" si="3"/>
        <v>0</v>
      </c>
      <c r="G134" s="95">
        <f t="shared" si="4"/>
        <v>11.162114747543672</v>
      </c>
      <c r="H134" s="95"/>
      <c r="I134" s="95">
        <v>0.95061496520434463</v>
      </c>
      <c r="J134" s="95">
        <v>0.95061496520434463</v>
      </c>
      <c r="L134" s="95">
        <f t="shared" si="5"/>
        <v>0</v>
      </c>
    </row>
    <row r="135" spans="1:12" s="159" customFormat="1" ht="15.75" x14ac:dyDescent="0.25">
      <c r="A135" s="151" t="s">
        <v>2</v>
      </c>
      <c r="B135" s="97">
        <v>124.83128831601657</v>
      </c>
      <c r="C135" s="97">
        <v>124.40554395322084</v>
      </c>
      <c r="D135" s="97">
        <v>124.41394414069075</v>
      </c>
      <c r="E135" s="97"/>
      <c r="F135" s="97">
        <f t="shared" ref="F135:F198" si="6">((D135/C135-1)*100)</f>
        <v>6.7522613566683987E-3</v>
      </c>
      <c r="G135" s="97">
        <f t="shared" ref="G135:G198" si="7">((D135/B135-1)*100)</f>
        <v>-0.33432657866134807</v>
      </c>
      <c r="H135" s="97"/>
      <c r="I135" s="97">
        <v>8.9507623892634101</v>
      </c>
      <c r="J135" s="97">
        <v>8.9513667681333473</v>
      </c>
      <c r="L135" s="97">
        <f t="shared" si="5"/>
        <v>6.0437886993724987E-4</v>
      </c>
    </row>
    <row r="136" spans="1:12" s="105" customFormat="1" ht="15.75" x14ac:dyDescent="0.25">
      <c r="A136" s="152" t="s">
        <v>141</v>
      </c>
      <c r="B136" s="95">
        <v>104.92129430028105</v>
      </c>
      <c r="C136" s="95">
        <v>104.21167421461772</v>
      </c>
      <c r="D136" s="95">
        <v>104.22567543758831</v>
      </c>
      <c r="E136" s="95"/>
      <c r="F136" s="95">
        <f t="shared" si="6"/>
        <v>1.3435368998826469E-2</v>
      </c>
      <c r="G136" s="95">
        <f t="shared" si="7"/>
        <v>-0.66299111856350512</v>
      </c>
      <c r="H136" s="95"/>
      <c r="I136" s="95">
        <v>4.4984166046297513</v>
      </c>
      <c r="J136" s="95">
        <v>4.4990209834996877</v>
      </c>
      <c r="L136" s="95">
        <f t="shared" ref="L136:L199" si="8">J136-I136</f>
        <v>6.043788699363617E-4</v>
      </c>
    </row>
    <row r="137" spans="1:12" ht="15.75" x14ac:dyDescent="0.25">
      <c r="A137" s="153" t="s">
        <v>102</v>
      </c>
      <c r="B137" s="94">
        <v>107.59358570088332</v>
      </c>
      <c r="C137" s="94">
        <v>106.75599167022614</v>
      </c>
      <c r="D137" s="94">
        <v>106.77352992814711</v>
      </c>
      <c r="E137" s="94"/>
      <c r="F137" s="94">
        <f t="shared" si="6"/>
        <v>1.6428359332887332E-2</v>
      </c>
      <c r="G137" s="94">
        <f t="shared" si="7"/>
        <v>-0.76217905314170942</v>
      </c>
      <c r="H137" s="94"/>
      <c r="I137" s="94">
        <v>3.6788753988797169</v>
      </c>
      <c r="J137" s="94">
        <v>3.6794797777496533</v>
      </c>
      <c r="L137" s="94">
        <f t="shared" si="8"/>
        <v>6.043788699363617E-4</v>
      </c>
    </row>
    <row r="138" spans="1:12" s="105" customFormat="1" ht="15.75" x14ac:dyDescent="0.25">
      <c r="A138" s="154" t="s">
        <v>103</v>
      </c>
      <c r="B138" s="95">
        <v>107.59358570088332</v>
      </c>
      <c r="C138" s="95">
        <v>106.75599167022614</v>
      </c>
      <c r="D138" s="95">
        <v>106.77352992814711</v>
      </c>
      <c r="E138" s="95"/>
      <c r="F138" s="95">
        <f t="shared" si="6"/>
        <v>1.6428359332887332E-2</v>
      </c>
      <c r="G138" s="95">
        <f t="shared" si="7"/>
        <v>-0.76217905314170942</v>
      </c>
      <c r="H138" s="95"/>
      <c r="I138" s="95">
        <v>3.6788753988797169</v>
      </c>
      <c r="J138" s="95">
        <v>3.6794797777496533</v>
      </c>
      <c r="L138" s="95">
        <f t="shared" si="8"/>
        <v>6.043788699363617E-4</v>
      </c>
    </row>
    <row r="139" spans="1:12" ht="15.75" x14ac:dyDescent="0.25">
      <c r="A139" s="153" t="s">
        <v>168</v>
      </c>
      <c r="B139" s="94">
        <v>94.343126917917772</v>
      </c>
      <c r="C139" s="94">
        <v>94.140086994291096</v>
      </c>
      <c r="D139" s="94">
        <v>94.140086994291096</v>
      </c>
      <c r="E139" s="94"/>
      <c r="F139" s="94">
        <f t="shared" si="6"/>
        <v>0</v>
      </c>
      <c r="G139" s="94">
        <f t="shared" si="7"/>
        <v>-0.21521432483717629</v>
      </c>
      <c r="H139" s="94"/>
      <c r="I139" s="94">
        <v>0.81954120575003409</v>
      </c>
      <c r="J139" s="94">
        <v>0.81954120575003409</v>
      </c>
      <c r="L139" s="94">
        <f t="shared" si="8"/>
        <v>0</v>
      </c>
    </row>
    <row r="140" spans="1:12" s="105" customFormat="1" ht="15.75" x14ac:dyDescent="0.25">
      <c r="A140" s="154" t="s">
        <v>219</v>
      </c>
      <c r="B140" s="95">
        <v>94.343126917917772</v>
      </c>
      <c r="C140" s="95">
        <v>94.140086994291096</v>
      </c>
      <c r="D140" s="95">
        <v>94.140086994291096</v>
      </c>
      <c r="E140" s="95"/>
      <c r="F140" s="95">
        <f t="shared" si="6"/>
        <v>0</v>
      </c>
      <c r="G140" s="95">
        <f t="shared" si="7"/>
        <v>-0.21521432483717629</v>
      </c>
      <c r="H140" s="95"/>
      <c r="I140" s="95">
        <v>0.81954120575003409</v>
      </c>
      <c r="J140" s="95">
        <v>0.81954120575003409</v>
      </c>
      <c r="L140" s="95">
        <f t="shared" si="8"/>
        <v>0</v>
      </c>
    </row>
    <row r="141" spans="1:12" ht="15.75" x14ac:dyDescent="0.25">
      <c r="A141" s="158" t="s">
        <v>104</v>
      </c>
      <c r="B141" s="94">
        <v>154.69142439904226</v>
      </c>
      <c r="C141" s="94">
        <v>154.69142439904226</v>
      </c>
      <c r="D141" s="94">
        <v>154.69142439904226</v>
      </c>
      <c r="E141" s="94"/>
      <c r="F141" s="94">
        <f t="shared" si="6"/>
        <v>0</v>
      </c>
      <c r="G141" s="94">
        <f t="shared" si="7"/>
        <v>0</v>
      </c>
      <c r="H141" s="94"/>
      <c r="I141" s="94">
        <v>4.4523457846336596</v>
      </c>
      <c r="J141" s="94">
        <v>4.4523457846336596</v>
      </c>
      <c r="L141" s="94">
        <f t="shared" si="8"/>
        <v>0</v>
      </c>
    </row>
    <row r="142" spans="1:12" s="105" customFormat="1" ht="15.75" x14ac:dyDescent="0.25">
      <c r="A142" s="156" t="s">
        <v>19</v>
      </c>
      <c r="B142" s="95">
        <v>160.90089003441557</v>
      </c>
      <c r="C142" s="95">
        <v>160.90089003441557</v>
      </c>
      <c r="D142" s="95">
        <v>160.90089003441557</v>
      </c>
      <c r="E142" s="95"/>
      <c r="F142" s="95">
        <f t="shared" si="6"/>
        <v>0</v>
      </c>
      <c r="G142" s="95">
        <f t="shared" si="7"/>
        <v>0</v>
      </c>
      <c r="H142" s="95"/>
      <c r="I142" s="95">
        <v>3.5920135893946705</v>
      </c>
      <c r="J142" s="95">
        <v>3.5920135893946705</v>
      </c>
      <c r="L142" s="95">
        <f t="shared" si="8"/>
        <v>0</v>
      </c>
    </row>
    <row r="143" spans="1:12" ht="15.75" x14ac:dyDescent="0.25">
      <c r="A143" s="155" t="s">
        <v>105</v>
      </c>
      <c r="B143" s="94">
        <v>160.90089003441557</v>
      </c>
      <c r="C143" s="94">
        <v>160.90089003441557</v>
      </c>
      <c r="D143" s="94">
        <v>160.90089003441557</v>
      </c>
      <c r="E143" s="94"/>
      <c r="F143" s="94">
        <f t="shared" si="6"/>
        <v>0</v>
      </c>
      <c r="G143" s="94">
        <f t="shared" si="7"/>
        <v>0</v>
      </c>
      <c r="H143" s="94"/>
      <c r="I143" s="94">
        <v>3.5920135893946705</v>
      </c>
      <c r="J143" s="94">
        <v>3.5920135893946705</v>
      </c>
      <c r="L143" s="94">
        <f t="shared" si="8"/>
        <v>0</v>
      </c>
    </row>
    <row r="144" spans="1:12" s="105" customFormat="1" ht="15.75" x14ac:dyDescent="0.25">
      <c r="A144" s="156" t="s">
        <v>106</v>
      </c>
      <c r="B144" s="95">
        <v>146.66666666666669</v>
      </c>
      <c r="C144" s="95">
        <v>146.66666666666669</v>
      </c>
      <c r="D144" s="95">
        <v>146.66666666666669</v>
      </c>
      <c r="E144" s="95"/>
      <c r="F144" s="95">
        <f t="shared" si="6"/>
        <v>0</v>
      </c>
      <c r="G144" s="95">
        <f t="shared" si="7"/>
        <v>0</v>
      </c>
      <c r="H144" s="95"/>
      <c r="I144" s="95">
        <v>7.3648347879621129E-2</v>
      </c>
      <c r="J144" s="95">
        <v>7.3648347879621129E-2</v>
      </c>
      <c r="L144" s="95">
        <f t="shared" si="8"/>
        <v>0</v>
      </c>
    </row>
    <row r="145" spans="1:12" ht="15.75" x14ac:dyDescent="0.25">
      <c r="A145" s="155" t="s">
        <v>107</v>
      </c>
      <c r="B145" s="94">
        <v>146.66666666666669</v>
      </c>
      <c r="C145" s="94">
        <v>146.66666666666669</v>
      </c>
      <c r="D145" s="94">
        <v>146.66666666666669</v>
      </c>
      <c r="E145" s="94"/>
      <c r="F145" s="94">
        <f t="shared" si="6"/>
        <v>0</v>
      </c>
      <c r="G145" s="94">
        <f t="shared" si="7"/>
        <v>0</v>
      </c>
      <c r="H145" s="94"/>
      <c r="I145" s="94">
        <v>7.3648347879621129E-2</v>
      </c>
      <c r="J145" s="94">
        <v>7.3648347879621129E-2</v>
      </c>
      <c r="L145" s="94">
        <f t="shared" si="8"/>
        <v>0</v>
      </c>
    </row>
    <row r="146" spans="1:12" s="105" customFormat="1" ht="15.75" x14ac:dyDescent="0.25">
      <c r="A146" s="156" t="s">
        <v>108</v>
      </c>
      <c r="B146" s="95">
        <v>132.09195402298857</v>
      </c>
      <c r="C146" s="95">
        <v>132.09195402298857</v>
      </c>
      <c r="D146" s="95">
        <v>132.09195402298857</v>
      </c>
      <c r="E146" s="95"/>
      <c r="F146" s="95">
        <f t="shared" si="6"/>
        <v>0</v>
      </c>
      <c r="G146" s="95">
        <f t="shared" si="7"/>
        <v>0</v>
      </c>
      <c r="H146" s="95"/>
      <c r="I146" s="95">
        <v>0.7866838473593678</v>
      </c>
      <c r="J146" s="95">
        <v>0.7866838473593678</v>
      </c>
      <c r="L146" s="95">
        <f t="shared" si="8"/>
        <v>0</v>
      </c>
    </row>
    <row r="147" spans="1:12" ht="15.75" x14ac:dyDescent="0.25">
      <c r="A147" s="155" t="s">
        <v>218</v>
      </c>
      <c r="B147" s="94">
        <v>132.09195402298857</v>
      </c>
      <c r="C147" s="94">
        <v>132.09195402298857</v>
      </c>
      <c r="D147" s="94">
        <v>132.09195402298857</v>
      </c>
      <c r="E147" s="94"/>
      <c r="F147" s="94">
        <f t="shared" si="6"/>
        <v>0</v>
      </c>
      <c r="G147" s="94">
        <f t="shared" si="7"/>
        <v>0</v>
      </c>
      <c r="H147" s="94"/>
      <c r="I147" s="94">
        <v>0.7866838473593678</v>
      </c>
      <c r="J147" s="94">
        <v>0.7866838473593678</v>
      </c>
      <c r="L147" s="94">
        <f t="shared" si="8"/>
        <v>0</v>
      </c>
    </row>
    <row r="148" spans="1:12" s="105" customFormat="1" ht="15.75" x14ac:dyDescent="0.25">
      <c r="A148" s="157" t="s">
        <v>3</v>
      </c>
      <c r="B148" s="96">
        <v>99.612301592454912</v>
      </c>
      <c r="C148" s="96">
        <v>99.249842263869184</v>
      </c>
      <c r="D148" s="96">
        <v>98.761674004209397</v>
      </c>
      <c r="E148" s="96"/>
      <c r="F148" s="96">
        <f t="shared" si="6"/>
        <v>-0.49185797027457845</v>
      </c>
      <c r="G148" s="96">
        <f t="shared" si="7"/>
        <v>-0.85393829341048333</v>
      </c>
      <c r="H148" s="96"/>
      <c r="I148" s="96">
        <v>5.7477776780390437</v>
      </c>
      <c r="J148" s="96">
        <v>5.7195067754159465</v>
      </c>
      <c r="L148" s="96">
        <f t="shared" si="8"/>
        <v>-2.8270902623097172E-2</v>
      </c>
    </row>
    <row r="149" spans="1:12" ht="15.75" x14ac:dyDescent="0.25">
      <c r="A149" s="158" t="s">
        <v>150</v>
      </c>
      <c r="B149" s="94">
        <v>85.680692698737559</v>
      </c>
      <c r="C149" s="94">
        <v>86.584871234091878</v>
      </c>
      <c r="D149" s="94">
        <v>85.374335611618761</v>
      </c>
      <c r="E149" s="94"/>
      <c r="F149" s="94">
        <f t="shared" si="6"/>
        <v>-1.3980913815766938</v>
      </c>
      <c r="G149" s="94">
        <f t="shared" si="7"/>
        <v>-0.35755673474301419</v>
      </c>
      <c r="H149" s="94"/>
      <c r="I149" s="94">
        <v>2.0221069234555</v>
      </c>
      <c r="J149" s="94">
        <v>1.9938360208324035</v>
      </c>
      <c r="L149" s="94">
        <f t="shared" si="8"/>
        <v>-2.8270902623096505E-2</v>
      </c>
    </row>
    <row r="150" spans="1:12" s="105" customFormat="1" ht="15.75" x14ac:dyDescent="0.25">
      <c r="A150" s="156" t="s">
        <v>109</v>
      </c>
      <c r="B150" s="95">
        <v>99.812714584785027</v>
      </c>
      <c r="C150" s="95">
        <v>99.431751480577418</v>
      </c>
      <c r="D150" s="95">
        <v>96.011897886451621</v>
      </c>
      <c r="E150" s="95"/>
      <c r="F150" s="95">
        <f t="shared" si="6"/>
        <v>-3.4393979218940163</v>
      </c>
      <c r="G150" s="95">
        <f t="shared" si="7"/>
        <v>-3.8079484303623845</v>
      </c>
      <c r="H150" s="95"/>
      <c r="I150" s="95">
        <v>1.2567679792789954</v>
      </c>
      <c r="J150" s="95">
        <v>1.2135427275166444</v>
      </c>
      <c r="L150" s="95">
        <f t="shared" si="8"/>
        <v>-4.3225251762351036E-2</v>
      </c>
    </row>
    <row r="151" spans="1:12" ht="15.75" x14ac:dyDescent="0.25">
      <c r="A151" s="155" t="s">
        <v>110</v>
      </c>
      <c r="B151" s="94">
        <v>99.812714584785027</v>
      </c>
      <c r="C151" s="94">
        <v>99.431751480577418</v>
      </c>
      <c r="D151" s="94">
        <v>96.011897886451621</v>
      </c>
      <c r="E151" s="94"/>
      <c r="F151" s="94">
        <f t="shared" si="6"/>
        <v>-3.4393979218940163</v>
      </c>
      <c r="G151" s="94">
        <f t="shared" si="7"/>
        <v>-3.8079484303623845</v>
      </c>
      <c r="H151" s="94"/>
      <c r="I151" s="94">
        <v>1.2567679792789954</v>
      </c>
      <c r="J151" s="94">
        <v>1.2135427275166444</v>
      </c>
      <c r="L151" s="94">
        <f t="shared" si="8"/>
        <v>-4.3225251762351036E-2</v>
      </c>
    </row>
    <row r="152" spans="1:12" s="105" customFormat="1" ht="15.75" x14ac:dyDescent="0.25">
      <c r="A152" s="156" t="s">
        <v>169</v>
      </c>
      <c r="B152" s="95">
        <v>62.780416757673137</v>
      </c>
      <c r="C152" s="95">
        <v>64.925766432073246</v>
      </c>
      <c r="D152" s="95">
        <v>66.581983061110606</v>
      </c>
      <c r="E152" s="95"/>
      <c r="F152" s="95">
        <f t="shared" si="6"/>
        <v>2.5509388953769641</v>
      </c>
      <c r="G152" s="95">
        <f t="shared" si="7"/>
        <v>6.0553377944450038</v>
      </c>
      <c r="H152" s="95"/>
      <c r="I152" s="95">
        <v>0.58622921804811268</v>
      </c>
      <c r="J152" s="95">
        <v>0.60118356718736632</v>
      </c>
      <c r="L152" s="95">
        <f t="shared" si="8"/>
        <v>1.4954349139253642E-2</v>
      </c>
    </row>
    <row r="153" spans="1:12" ht="15.75" x14ac:dyDescent="0.25">
      <c r="A153" s="155" t="s">
        <v>217</v>
      </c>
      <c r="B153" s="94">
        <v>62.780416757673137</v>
      </c>
      <c r="C153" s="94">
        <v>64.925766432073246</v>
      </c>
      <c r="D153" s="94">
        <v>66.581983061110606</v>
      </c>
      <c r="E153" s="94"/>
      <c r="F153" s="94">
        <f t="shared" si="6"/>
        <v>2.5509388953769641</v>
      </c>
      <c r="G153" s="94">
        <f t="shared" si="7"/>
        <v>6.0553377944450038</v>
      </c>
      <c r="H153" s="94"/>
      <c r="I153" s="94">
        <v>0.58622921804811268</v>
      </c>
      <c r="J153" s="94">
        <v>0.60118356718736632</v>
      </c>
      <c r="L153" s="94">
        <f t="shared" si="8"/>
        <v>1.4954349139253642E-2</v>
      </c>
    </row>
    <row r="154" spans="1:12" s="105" customFormat="1" ht="15.75" x14ac:dyDescent="0.25">
      <c r="A154" s="156" t="s">
        <v>170</v>
      </c>
      <c r="B154" s="95">
        <v>102.38374659391093</v>
      </c>
      <c r="C154" s="95">
        <v>106.27652543887797</v>
      </c>
      <c r="D154" s="95">
        <v>106.27652543887797</v>
      </c>
      <c r="E154" s="95"/>
      <c r="F154" s="95">
        <f t="shared" si="6"/>
        <v>0</v>
      </c>
      <c r="G154" s="95">
        <f t="shared" si="7"/>
        <v>3.8021453350473022</v>
      </c>
      <c r="H154" s="95"/>
      <c r="I154" s="95">
        <v>0.1791097261283926</v>
      </c>
      <c r="J154" s="95">
        <v>0.1791097261283926</v>
      </c>
      <c r="L154" s="95">
        <f t="shared" si="8"/>
        <v>0</v>
      </c>
    </row>
    <row r="155" spans="1:12" ht="15.75" x14ac:dyDescent="0.25">
      <c r="A155" s="155" t="s">
        <v>216</v>
      </c>
      <c r="B155" s="94">
        <v>102.38374659391093</v>
      </c>
      <c r="C155" s="94">
        <v>106.27652543887797</v>
      </c>
      <c r="D155" s="94">
        <v>106.27652543887797</v>
      </c>
      <c r="E155" s="94"/>
      <c r="F155" s="94">
        <f t="shared" si="6"/>
        <v>0</v>
      </c>
      <c r="G155" s="94">
        <f t="shared" si="7"/>
        <v>3.8021453350473022</v>
      </c>
      <c r="H155" s="94"/>
      <c r="I155" s="94">
        <v>0.1791097261283926</v>
      </c>
      <c r="J155" s="94">
        <v>0.1791097261283926</v>
      </c>
      <c r="L155" s="94">
        <f t="shared" si="8"/>
        <v>0</v>
      </c>
    </row>
    <row r="156" spans="1:12" s="105" customFormat="1" ht="15.75" x14ac:dyDescent="0.25">
      <c r="A156" s="152" t="s">
        <v>111</v>
      </c>
      <c r="B156" s="95">
        <v>109.02713622925158</v>
      </c>
      <c r="C156" s="95">
        <v>107.80869636570564</v>
      </c>
      <c r="D156" s="95">
        <v>107.80869636570564</v>
      </c>
      <c r="E156" s="95"/>
      <c r="F156" s="95">
        <f t="shared" si="6"/>
        <v>0</v>
      </c>
      <c r="G156" s="95">
        <f t="shared" si="7"/>
        <v>-1.1175565145395749</v>
      </c>
      <c r="H156" s="95"/>
      <c r="I156" s="95">
        <v>3.7256707545835441</v>
      </c>
      <c r="J156" s="95">
        <v>3.7256707545835441</v>
      </c>
      <c r="L156" s="95">
        <f t="shared" si="8"/>
        <v>0</v>
      </c>
    </row>
    <row r="157" spans="1:12" ht="15.75" x14ac:dyDescent="0.25">
      <c r="A157" s="153" t="s">
        <v>171</v>
      </c>
      <c r="B157" s="94">
        <v>103.98277170353322</v>
      </c>
      <c r="C157" s="94">
        <v>105.43928279974524</v>
      </c>
      <c r="D157" s="94">
        <v>105.43928279974524</v>
      </c>
      <c r="E157" s="94"/>
      <c r="F157" s="94">
        <f t="shared" si="6"/>
        <v>0</v>
      </c>
      <c r="G157" s="94">
        <f t="shared" si="7"/>
        <v>1.4007234778898869</v>
      </c>
      <c r="H157" s="94"/>
      <c r="I157" s="94">
        <v>1.2409922718129209</v>
      </c>
      <c r="J157" s="94">
        <v>1.2409922718129209</v>
      </c>
      <c r="L157" s="94">
        <f t="shared" si="8"/>
        <v>0</v>
      </c>
    </row>
    <row r="158" spans="1:12" s="105" customFormat="1" ht="15.75" x14ac:dyDescent="0.25">
      <c r="A158" s="154" t="s">
        <v>215</v>
      </c>
      <c r="B158" s="95">
        <v>103.98277170353322</v>
      </c>
      <c r="C158" s="95">
        <v>105.43928279974524</v>
      </c>
      <c r="D158" s="95">
        <v>105.43928279974524</v>
      </c>
      <c r="E158" s="95"/>
      <c r="F158" s="95">
        <f t="shared" si="6"/>
        <v>0</v>
      </c>
      <c r="G158" s="95">
        <f t="shared" si="7"/>
        <v>1.4007234778898869</v>
      </c>
      <c r="H158" s="95"/>
      <c r="I158" s="95">
        <v>1.2409922718129209</v>
      </c>
      <c r="J158" s="95">
        <v>1.2409922718129209</v>
      </c>
      <c r="L158" s="95">
        <f t="shared" si="8"/>
        <v>0</v>
      </c>
    </row>
    <row r="159" spans="1:12" ht="15.75" x14ac:dyDescent="0.25">
      <c r="A159" s="153" t="s">
        <v>172</v>
      </c>
      <c r="B159" s="94">
        <v>103.61823797634641</v>
      </c>
      <c r="C159" s="94">
        <v>89.768449894921815</v>
      </c>
      <c r="D159" s="94">
        <v>89.768449894921815</v>
      </c>
      <c r="E159" s="94"/>
      <c r="F159" s="94">
        <f t="shared" si="6"/>
        <v>0</v>
      </c>
      <c r="G159" s="94">
        <f t="shared" si="7"/>
        <v>-13.36616830387154</v>
      </c>
      <c r="H159" s="94"/>
      <c r="I159" s="94">
        <v>0.38444176785299033</v>
      </c>
      <c r="J159" s="94">
        <v>0.38444176785299033</v>
      </c>
      <c r="L159" s="94">
        <f t="shared" si="8"/>
        <v>0</v>
      </c>
    </row>
    <row r="160" spans="1:12" s="105" customFormat="1" ht="15.75" x14ac:dyDescent="0.25">
      <c r="A160" s="154" t="s">
        <v>214</v>
      </c>
      <c r="B160" s="95">
        <v>103.61823797634641</v>
      </c>
      <c r="C160" s="95">
        <v>89.768449894921815</v>
      </c>
      <c r="D160" s="95">
        <v>89.768449894921815</v>
      </c>
      <c r="E160" s="95"/>
      <c r="F160" s="95">
        <f t="shared" si="6"/>
        <v>0</v>
      </c>
      <c r="G160" s="95">
        <f t="shared" si="7"/>
        <v>-13.36616830387154</v>
      </c>
      <c r="H160" s="95"/>
      <c r="I160" s="95">
        <v>0.38444176785299033</v>
      </c>
      <c r="J160" s="95">
        <v>0.38444176785299033</v>
      </c>
      <c r="L160" s="95">
        <f t="shared" si="8"/>
        <v>0</v>
      </c>
    </row>
    <row r="161" spans="1:12" ht="15.75" x14ac:dyDescent="0.25">
      <c r="A161" s="153" t="s">
        <v>173</v>
      </c>
      <c r="B161" s="94">
        <v>113.48707675862873</v>
      </c>
      <c r="C161" s="94">
        <v>113.49049279677361</v>
      </c>
      <c r="D161" s="94">
        <v>113.49049279677361</v>
      </c>
      <c r="E161" s="94"/>
      <c r="F161" s="94">
        <f t="shared" si="6"/>
        <v>0</v>
      </c>
      <c r="G161" s="94">
        <f t="shared" si="7"/>
        <v>3.0100679675904018E-3</v>
      </c>
      <c r="H161" s="94"/>
      <c r="I161" s="94">
        <v>2.1002367149176329</v>
      </c>
      <c r="J161" s="94">
        <v>2.1002367149176329</v>
      </c>
      <c r="L161" s="94">
        <f t="shared" si="8"/>
        <v>0</v>
      </c>
    </row>
    <row r="162" spans="1:12" s="105" customFormat="1" ht="15.75" x14ac:dyDescent="0.25">
      <c r="A162" s="154" t="s">
        <v>213</v>
      </c>
      <c r="B162" s="95">
        <v>113.48707675862873</v>
      </c>
      <c r="C162" s="95">
        <v>113.49049279677361</v>
      </c>
      <c r="D162" s="95">
        <v>113.49049279677361</v>
      </c>
      <c r="E162" s="95"/>
      <c r="F162" s="95">
        <f t="shared" si="6"/>
        <v>0</v>
      </c>
      <c r="G162" s="95">
        <f t="shared" si="7"/>
        <v>3.0100679675904018E-3</v>
      </c>
      <c r="H162" s="95"/>
      <c r="I162" s="95">
        <v>2.1002367149176329</v>
      </c>
      <c r="J162" s="95">
        <v>2.1002367149176329</v>
      </c>
      <c r="L162" s="95">
        <f t="shared" si="8"/>
        <v>0</v>
      </c>
    </row>
    <row r="163" spans="1:12" ht="15.75" x14ac:dyDescent="0.25">
      <c r="A163" s="151" t="s">
        <v>4</v>
      </c>
      <c r="B163" s="97">
        <v>102.5011130507078</v>
      </c>
      <c r="C163" s="97">
        <v>104.15196870522216</v>
      </c>
      <c r="D163" s="97">
        <v>104.15196870522216</v>
      </c>
      <c r="E163" s="97"/>
      <c r="F163" s="97">
        <f t="shared" si="6"/>
        <v>0</v>
      </c>
      <c r="G163" s="97">
        <f t="shared" si="7"/>
        <v>1.6105733931861543</v>
      </c>
      <c r="H163" s="97"/>
      <c r="I163" s="97">
        <v>4.7711016090319509</v>
      </c>
      <c r="J163" s="97">
        <v>4.77110160903195</v>
      </c>
      <c r="L163" s="97">
        <f t="shared" si="8"/>
        <v>0</v>
      </c>
    </row>
    <row r="164" spans="1:12" s="105" customFormat="1" ht="15.75" x14ac:dyDescent="0.25">
      <c r="A164" s="152" t="s">
        <v>140</v>
      </c>
      <c r="B164" s="95">
        <v>89.328793733949823</v>
      </c>
      <c r="C164" s="95">
        <v>96.884074915248874</v>
      </c>
      <c r="D164" s="95">
        <v>96.884074915248874</v>
      </c>
      <c r="E164" s="95"/>
      <c r="F164" s="95">
        <f t="shared" si="6"/>
        <v>0</v>
      </c>
      <c r="G164" s="95">
        <f t="shared" si="7"/>
        <v>8.4578341041984029</v>
      </c>
      <c r="H164" s="95"/>
      <c r="I164" s="95">
        <v>0.96975504750955721</v>
      </c>
      <c r="J164" s="95">
        <v>0.96975504750955699</v>
      </c>
      <c r="L164" s="95">
        <f t="shared" si="8"/>
        <v>0</v>
      </c>
    </row>
    <row r="165" spans="1:12" ht="15.75" x14ac:dyDescent="0.25">
      <c r="A165" s="153" t="s">
        <v>174</v>
      </c>
      <c r="B165" s="94">
        <v>89.328793733949823</v>
      </c>
      <c r="C165" s="94">
        <v>96.884074915248874</v>
      </c>
      <c r="D165" s="94">
        <v>96.884074915248874</v>
      </c>
      <c r="E165" s="94"/>
      <c r="F165" s="94">
        <f t="shared" si="6"/>
        <v>0</v>
      </c>
      <c r="G165" s="94">
        <f t="shared" si="7"/>
        <v>8.4578341041984029</v>
      </c>
      <c r="H165" s="94"/>
      <c r="I165" s="94">
        <v>0.96975504750955721</v>
      </c>
      <c r="J165" s="94">
        <v>0.96975504750955699</v>
      </c>
      <c r="L165" s="94">
        <f t="shared" si="8"/>
        <v>0</v>
      </c>
    </row>
    <row r="166" spans="1:12" s="105" customFormat="1" ht="15.75" x14ac:dyDescent="0.25">
      <c r="A166" s="154" t="s">
        <v>140</v>
      </c>
      <c r="B166" s="95">
        <v>89.328793733949823</v>
      </c>
      <c r="C166" s="95">
        <v>96.884074915248874</v>
      </c>
      <c r="D166" s="95">
        <v>96.884074915248874</v>
      </c>
      <c r="E166" s="95"/>
      <c r="F166" s="95">
        <f t="shared" si="6"/>
        <v>0</v>
      </c>
      <c r="G166" s="95">
        <f t="shared" si="7"/>
        <v>8.4578341041984029</v>
      </c>
      <c r="H166" s="95"/>
      <c r="I166" s="95">
        <v>0.96975504750955721</v>
      </c>
      <c r="J166" s="95">
        <v>0.96975504750955699</v>
      </c>
      <c r="L166" s="95">
        <f t="shared" si="8"/>
        <v>0</v>
      </c>
    </row>
    <row r="167" spans="1:12" ht="15.75" x14ac:dyDescent="0.25">
      <c r="A167" s="158" t="s">
        <v>139</v>
      </c>
      <c r="B167" s="94">
        <v>106.18404506983349</v>
      </c>
      <c r="C167" s="94">
        <v>106.18404506983349</v>
      </c>
      <c r="D167" s="94">
        <v>106.18404506983349</v>
      </c>
      <c r="E167" s="94"/>
      <c r="F167" s="94">
        <f t="shared" si="6"/>
        <v>0</v>
      </c>
      <c r="G167" s="94">
        <f t="shared" si="7"/>
        <v>0</v>
      </c>
      <c r="H167" s="94"/>
      <c r="I167" s="94">
        <v>3.801346561522394</v>
      </c>
      <c r="J167" s="94">
        <v>3.8013465615223936</v>
      </c>
      <c r="L167" s="94">
        <f t="shared" si="8"/>
        <v>0</v>
      </c>
    </row>
    <row r="168" spans="1:12" s="105" customFormat="1" ht="15.75" x14ac:dyDescent="0.25">
      <c r="A168" s="156" t="s">
        <v>175</v>
      </c>
      <c r="B168" s="95">
        <v>106.18404506983349</v>
      </c>
      <c r="C168" s="95">
        <v>106.18404506983349</v>
      </c>
      <c r="D168" s="95">
        <v>106.18404506983349</v>
      </c>
      <c r="E168" s="95"/>
      <c r="F168" s="95">
        <f t="shared" si="6"/>
        <v>0</v>
      </c>
      <c r="G168" s="95">
        <f t="shared" si="7"/>
        <v>0</v>
      </c>
      <c r="H168" s="95"/>
      <c r="I168" s="95">
        <v>3.801346561522394</v>
      </c>
      <c r="J168" s="95">
        <v>3.8013465615223936</v>
      </c>
      <c r="L168" s="95">
        <f t="shared" si="8"/>
        <v>0</v>
      </c>
    </row>
    <row r="169" spans="1:12" ht="15.75" x14ac:dyDescent="0.25">
      <c r="A169" s="155" t="s">
        <v>212</v>
      </c>
      <c r="B169" s="94">
        <v>106.18404506983349</v>
      </c>
      <c r="C169" s="94">
        <v>106.18404506983349</v>
      </c>
      <c r="D169" s="94">
        <v>106.18404506983349</v>
      </c>
      <c r="E169" s="94"/>
      <c r="F169" s="94">
        <f t="shared" si="6"/>
        <v>0</v>
      </c>
      <c r="G169" s="94">
        <f t="shared" si="7"/>
        <v>0</v>
      </c>
      <c r="H169" s="94"/>
      <c r="I169" s="94">
        <v>3.801346561522394</v>
      </c>
      <c r="J169" s="94">
        <v>3.8013465615223936</v>
      </c>
      <c r="L169" s="94">
        <f t="shared" si="8"/>
        <v>0</v>
      </c>
    </row>
    <row r="170" spans="1:12" s="105" customFormat="1" ht="15.75" x14ac:dyDescent="0.25">
      <c r="A170" s="157" t="s">
        <v>130</v>
      </c>
      <c r="B170" s="96">
        <v>101.50299646634174</v>
      </c>
      <c r="C170" s="96">
        <v>99.124082070453355</v>
      </c>
      <c r="D170" s="96">
        <v>98.858098838842835</v>
      </c>
      <c r="E170" s="96"/>
      <c r="F170" s="96">
        <f t="shared" si="6"/>
        <v>-0.26833361384519527</v>
      </c>
      <c r="G170" s="96">
        <f t="shared" si="7"/>
        <v>-2.6057335444042318</v>
      </c>
      <c r="H170" s="96"/>
      <c r="I170" s="96">
        <v>6.0989634454176276</v>
      </c>
      <c r="J170" s="96">
        <v>6.0825978763974415</v>
      </c>
      <c r="L170" s="96">
        <f t="shared" si="8"/>
        <v>-1.6365569020186044E-2</v>
      </c>
    </row>
    <row r="171" spans="1:12" ht="15.75" x14ac:dyDescent="0.25">
      <c r="A171" s="158" t="s">
        <v>138</v>
      </c>
      <c r="B171" s="94">
        <v>89.238381532784231</v>
      </c>
      <c r="C171" s="94">
        <v>88.8159433350299</v>
      </c>
      <c r="D171" s="94">
        <v>88.270506895664909</v>
      </c>
      <c r="E171" s="94"/>
      <c r="F171" s="94">
        <f t="shared" si="6"/>
        <v>-0.61411996414597603</v>
      </c>
      <c r="G171" s="94">
        <f t="shared" si="7"/>
        <v>-1.0845945662559364</v>
      </c>
      <c r="H171" s="94"/>
      <c r="I171" s="94">
        <v>2.8948473888453523</v>
      </c>
      <c r="J171" s="94">
        <v>2.8770695530988943</v>
      </c>
      <c r="L171" s="94">
        <f t="shared" si="8"/>
        <v>-1.7777835746457971E-2</v>
      </c>
    </row>
    <row r="172" spans="1:12" s="105" customFormat="1" ht="15.75" x14ac:dyDescent="0.25">
      <c r="A172" s="156" t="s">
        <v>176</v>
      </c>
      <c r="B172" s="95">
        <v>71.824146501743755</v>
      </c>
      <c r="C172" s="95">
        <v>71.830818939130964</v>
      </c>
      <c r="D172" s="95">
        <v>71.830818939130964</v>
      </c>
      <c r="E172" s="95"/>
      <c r="F172" s="95">
        <f t="shared" si="6"/>
        <v>0</v>
      </c>
      <c r="G172" s="95">
        <f t="shared" si="7"/>
        <v>9.2899640471877376E-3</v>
      </c>
      <c r="H172" s="95"/>
      <c r="I172" s="95">
        <v>0.95570823617722056</v>
      </c>
      <c r="J172" s="95">
        <v>0.95570823617722034</v>
      </c>
      <c r="L172" s="95">
        <f t="shared" si="8"/>
        <v>0</v>
      </c>
    </row>
    <row r="173" spans="1:12" ht="15.75" x14ac:dyDescent="0.25">
      <c r="A173" s="155" t="s">
        <v>211</v>
      </c>
      <c r="B173" s="94">
        <v>82.766112674171609</v>
      </c>
      <c r="C173" s="94">
        <v>82.764544580820598</v>
      </c>
      <c r="D173" s="94">
        <v>82.764544580820598</v>
      </c>
      <c r="E173" s="94"/>
      <c r="F173" s="94">
        <f t="shared" si="6"/>
        <v>0</v>
      </c>
      <c r="G173" s="94">
        <f t="shared" si="7"/>
        <v>-1.8946079504589264E-3</v>
      </c>
      <c r="H173" s="94"/>
      <c r="I173" s="94">
        <v>0.22176320144463832</v>
      </c>
      <c r="J173" s="94">
        <v>0.22176320144463829</v>
      </c>
      <c r="L173" s="94">
        <f t="shared" si="8"/>
        <v>0</v>
      </c>
    </row>
    <row r="174" spans="1:12" s="105" customFormat="1" ht="15.75" x14ac:dyDescent="0.25">
      <c r="A174" s="154" t="s">
        <v>210</v>
      </c>
      <c r="B174" s="95">
        <v>69.064906769697799</v>
      </c>
      <c r="C174" s="95">
        <v>69.07365722482588</v>
      </c>
      <c r="D174" s="95">
        <v>69.07365722482588</v>
      </c>
      <c r="E174" s="95"/>
      <c r="F174" s="95">
        <f t="shared" si="6"/>
        <v>0</v>
      </c>
      <c r="G174" s="95">
        <f t="shared" si="7"/>
        <v>1.2669900731587802E-2</v>
      </c>
      <c r="H174" s="95"/>
      <c r="I174" s="95">
        <v>0.73394503473258221</v>
      </c>
      <c r="J174" s="95">
        <v>0.73394503473258221</v>
      </c>
      <c r="L174" s="95">
        <f t="shared" si="8"/>
        <v>0</v>
      </c>
    </row>
    <row r="175" spans="1:12" ht="15.75" x14ac:dyDescent="0.25">
      <c r="A175" s="153" t="s">
        <v>177</v>
      </c>
      <c r="B175" s="94">
        <v>99.262187476460824</v>
      </c>
      <c r="C175" s="94">
        <v>99.262187476460824</v>
      </c>
      <c r="D175" s="94">
        <v>99.262187476460824</v>
      </c>
      <c r="E175" s="94"/>
      <c r="F175" s="94">
        <f t="shared" si="6"/>
        <v>0</v>
      </c>
      <c r="G175" s="94">
        <f t="shared" si="7"/>
        <v>0</v>
      </c>
      <c r="H175" s="94"/>
      <c r="I175" s="94">
        <v>0.13008285012995838</v>
      </c>
      <c r="J175" s="94">
        <v>0.13008285012995841</v>
      </c>
      <c r="L175" s="94">
        <f t="shared" si="8"/>
        <v>0</v>
      </c>
    </row>
    <row r="176" spans="1:12" s="105" customFormat="1" ht="15.75" x14ac:dyDescent="0.25">
      <c r="A176" s="154" t="s">
        <v>209</v>
      </c>
      <c r="B176" s="95">
        <v>99.262187476460824</v>
      </c>
      <c r="C176" s="95">
        <v>99.262187476460824</v>
      </c>
      <c r="D176" s="95">
        <v>99.262187476460824</v>
      </c>
      <c r="E176" s="95"/>
      <c r="F176" s="95">
        <f t="shared" si="6"/>
        <v>0</v>
      </c>
      <c r="G176" s="95">
        <f t="shared" si="7"/>
        <v>0</v>
      </c>
      <c r="H176" s="95"/>
      <c r="I176" s="95">
        <v>0.13008285012995838</v>
      </c>
      <c r="J176" s="95">
        <v>0.13008285012995841</v>
      </c>
      <c r="L176" s="95">
        <f t="shared" si="8"/>
        <v>0</v>
      </c>
    </row>
    <row r="177" spans="1:12" ht="15.75" x14ac:dyDescent="0.25">
      <c r="A177" s="153" t="s">
        <v>112</v>
      </c>
      <c r="B177" s="94">
        <v>101.47373662419359</v>
      </c>
      <c r="C177" s="94">
        <v>100.68411535759752</v>
      </c>
      <c r="D177" s="94">
        <v>99.671117291294138</v>
      </c>
      <c r="E177" s="94"/>
      <c r="F177" s="94">
        <f t="shared" si="6"/>
        <v>-1.0061150785360073</v>
      </c>
      <c r="G177" s="94">
        <f t="shared" si="7"/>
        <v>-1.7764392963821041</v>
      </c>
      <c r="H177" s="94"/>
      <c r="I177" s="94">
        <v>1.766978363183481</v>
      </c>
      <c r="J177" s="94">
        <v>1.749200527437023</v>
      </c>
      <c r="L177" s="94">
        <f t="shared" si="8"/>
        <v>-1.7777835746457971E-2</v>
      </c>
    </row>
    <row r="178" spans="1:12" s="105" customFormat="1" ht="15.75" x14ac:dyDescent="0.25">
      <c r="A178" s="154" t="s">
        <v>113</v>
      </c>
      <c r="B178" s="95">
        <v>101.47373662419359</v>
      </c>
      <c r="C178" s="95">
        <v>100.68411535759752</v>
      </c>
      <c r="D178" s="95">
        <v>99.671117291294138</v>
      </c>
      <c r="E178" s="95"/>
      <c r="F178" s="95">
        <f t="shared" si="6"/>
        <v>-1.0061150785360073</v>
      </c>
      <c r="G178" s="95">
        <f t="shared" si="7"/>
        <v>-1.7764392963821041</v>
      </c>
      <c r="H178" s="95"/>
      <c r="I178" s="95">
        <v>1.766978363183481</v>
      </c>
      <c r="J178" s="95">
        <v>1.749200527437023</v>
      </c>
      <c r="L178" s="95">
        <f t="shared" si="8"/>
        <v>-1.7777835746457971E-2</v>
      </c>
    </row>
    <row r="179" spans="1:12" ht="15.75" x14ac:dyDescent="0.25">
      <c r="A179" s="153" t="s">
        <v>178</v>
      </c>
      <c r="B179" s="94">
        <v>98.181892359425817</v>
      </c>
      <c r="C179" s="94">
        <v>98.181892359425817</v>
      </c>
      <c r="D179" s="94">
        <v>98.181892359425817</v>
      </c>
      <c r="E179" s="94"/>
      <c r="F179" s="94">
        <f t="shared" si="6"/>
        <v>0</v>
      </c>
      <c r="G179" s="94">
        <f t="shared" si="7"/>
        <v>0</v>
      </c>
      <c r="H179" s="94"/>
      <c r="I179" s="94">
        <v>4.2077939354692187E-2</v>
      </c>
      <c r="J179" s="94">
        <v>4.2077939354692187E-2</v>
      </c>
      <c r="L179" s="94">
        <f t="shared" si="8"/>
        <v>0</v>
      </c>
    </row>
    <row r="180" spans="1:12" s="105" customFormat="1" ht="15.75" x14ac:dyDescent="0.25">
      <c r="A180" s="154" t="s">
        <v>208</v>
      </c>
      <c r="B180" s="95">
        <v>98.181892359425817</v>
      </c>
      <c r="C180" s="95">
        <v>98.181892359425817</v>
      </c>
      <c r="D180" s="95">
        <v>98.181892359425817</v>
      </c>
      <c r="E180" s="95"/>
      <c r="F180" s="95">
        <f t="shared" si="6"/>
        <v>0</v>
      </c>
      <c r="G180" s="95">
        <f t="shared" si="7"/>
        <v>0</v>
      </c>
      <c r="H180" s="95"/>
      <c r="I180" s="95">
        <v>4.2077939354692187E-2</v>
      </c>
      <c r="J180" s="95">
        <v>4.2077939354692187E-2</v>
      </c>
      <c r="L180" s="95">
        <f t="shared" si="8"/>
        <v>0</v>
      </c>
    </row>
    <row r="181" spans="1:12" ht="15.75" x14ac:dyDescent="0.25">
      <c r="A181" s="158" t="s">
        <v>137</v>
      </c>
      <c r="B181" s="94">
        <v>112.45262386481691</v>
      </c>
      <c r="C181" s="94">
        <v>112.45262386481691</v>
      </c>
      <c r="D181" s="94">
        <v>112.45262386481691</v>
      </c>
      <c r="E181" s="94"/>
      <c r="F181" s="94">
        <f t="shared" si="6"/>
        <v>0</v>
      </c>
      <c r="G181" s="94">
        <f t="shared" si="7"/>
        <v>0</v>
      </c>
      <c r="H181" s="94"/>
      <c r="I181" s="94">
        <v>0.97556985271723673</v>
      </c>
      <c r="J181" s="94">
        <v>0.97556985271723673</v>
      </c>
      <c r="L181" s="94">
        <f t="shared" si="8"/>
        <v>0</v>
      </c>
    </row>
    <row r="182" spans="1:12" s="105" customFormat="1" ht="15.75" x14ac:dyDescent="0.25">
      <c r="A182" s="156" t="s">
        <v>179</v>
      </c>
      <c r="B182" s="95">
        <v>112.45262386481691</v>
      </c>
      <c r="C182" s="95">
        <v>112.45262386481691</v>
      </c>
      <c r="D182" s="95">
        <v>112.45262386481691</v>
      </c>
      <c r="E182" s="95"/>
      <c r="F182" s="95">
        <f t="shared" si="6"/>
        <v>0</v>
      </c>
      <c r="G182" s="95">
        <f t="shared" si="7"/>
        <v>0</v>
      </c>
      <c r="H182" s="95"/>
      <c r="I182" s="95">
        <v>0.97556985271723673</v>
      </c>
      <c r="J182" s="95">
        <v>0.97556985271723673</v>
      </c>
      <c r="L182" s="95">
        <f t="shared" si="8"/>
        <v>0</v>
      </c>
    </row>
    <row r="183" spans="1:12" ht="15.75" x14ac:dyDescent="0.25">
      <c r="A183" s="155" t="s">
        <v>207</v>
      </c>
      <c r="B183" s="94">
        <v>112.45262386481691</v>
      </c>
      <c r="C183" s="94">
        <v>112.45262386481691</v>
      </c>
      <c r="D183" s="94">
        <v>112.45262386481691</v>
      </c>
      <c r="E183" s="94"/>
      <c r="F183" s="94">
        <f t="shared" si="6"/>
        <v>0</v>
      </c>
      <c r="G183" s="94">
        <f t="shared" si="7"/>
        <v>0</v>
      </c>
      <c r="H183" s="94"/>
      <c r="I183" s="94">
        <v>0.97556985271723673</v>
      </c>
      <c r="J183" s="94">
        <v>0.97556985271723673</v>
      </c>
      <c r="L183" s="94">
        <f t="shared" si="8"/>
        <v>0</v>
      </c>
    </row>
    <row r="184" spans="1:12" s="105" customFormat="1" ht="15.75" x14ac:dyDescent="0.25">
      <c r="A184" s="152" t="s">
        <v>136</v>
      </c>
      <c r="B184" s="95">
        <v>124.32880323467771</v>
      </c>
      <c r="C184" s="95">
        <v>111.61977715601265</v>
      </c>
      <c r="D184" s="95">
        <v>111.61977715601265</v>
      </c>
      <c r="E184" s="95"/>
      <c r="F184" s="95">
        <f t="shared" si="6"/>
        <v>0</v>
      </c>
      <c r="G184" s="95">
        <f t="shared" si="7"/>
        <v>-10.222109236164734</v>
      </c>
      <c r="H184" s="95"/>
      <c r="I184" s="95">
        <v>1.1218893063445197</v>
      </c>
      <c r="J184" s="95">
        <v>1.1218893063445197</v>
      </c>
      <c r="L184" s="95">
        <f t="shared" si="8"/>
        <v>0</v>
      </c>
    </row>
    <row r="185" spans="1:12" ht="15.75" x14ac:dyDescent="0.25">
      <c r="A185" s="153" t="s">
        <v>180</v>
      </c>
      <c r="B185" s="94">
        <v>131.27868056662001</v>
      </c>
      <c r="C185" s="94">
        <v>131.27868056662001</v>
      </c>
      <c r="D185" s="94">
        <v>131.27868056662001</v>
      </c>
      <c r="E185" s="94"/>
      <c r="F185" s="94">
        <f t="shared" si="6"/>
        <v>0</v>
      </c>
      <c r="G185" s="94">
        <f t="shared" si="7"/>
        <v>0</v>
      </c>
      <c r="H185" s="94"/>
      <c r="I185" s="94">
        <v>8.4353585272818041E-2</v>
      </c>
      <c r="J185" s="94">
        <v>8.4353585272818041E-2</v>
      </c>
      <c r="L185" s="94">
        <f t="shared" si="8"/>
        <v>0</v>
      </c>
    </row>
    <row r="186" spans="1:12" s="105" customFormat="1" ht="15.75" x14ac:dyDescent="0.25">
      <c r="A186" s="154" t="s">
        <v>206</v>
      </c>
      <c r="B186" s="95">
        <v>131.27868056662001</v>
      </c>
      <c r="C186" s="95">
        <v>131.27868056662001</v>
      </c>
      <c r="D186" s="95">
        <v>131.27868056662001</v>
      </c>
      <c r="E186" s="95"/>
      <c r="F186" s="95">
        <f t="shared" si="6"/>
        <v>0</v>
      </c>
      <c r="G186" s="95">
        <f t="shared" si="7"/>
        <v>0</v>
      </c>
      <c r="H186" s="95"/>
      <c r="I186" s="95">
        <v>8.4353585272818041E-2</v>
      </c>
      <c r="J186" s="95">
        <v>8.4353585272818041E-2</v>
      </c>
      <c r="L186" s="95">
        <f t="shared" si="8"/>
        <v>0</v>
      </c>
    </row>
    <row r="187" spans="1:12" ht="15.75" x14ac:dyDescent="0.25">
      <c r="A187" s="153" t="s">
        <v>114</v>
      </c>
      <c r="B187" s="94">
        <v>123.85415812578725</v>
      </c>
      <c r="C187" s="94">
        <v>110.27716319258224</v>
      </c>
      <c r="D187" s="94">
        <v>110.27716319258224</v>
      </c>
      <c r="E187" s="94"/>
      <c r="F187" s="94">
        <f t="shared" si="6"/>
        <v>0</v>
      </c>
      <c r="G187" s="94">
        <f t="shared" si="7"/>
        <v>-10.962082451374878</v>
      </c>
      <c r="H187" s="94"/>
      <c r="I187" s="94">
        <v>1.0375357210717018</v>
      </c>
      <c r="J187" s="94">
        <v>1.0375357210717016</v>
      </c>
      <c r="L187" s="94">
        <f t="shared" si="8"/>
        <v>0</v>
      </c>
    </row>
    <row r="188" spans="1:12" s="105" customFormat="1" ht="15.75" x14ac:dyDescent="0.25">
      <c r="A188" s="154" t="s">
        <v>205</v>
      </c>
      <c r="B188" s="95">
        <v>118.25928708363642</v>
      </c>
      <c r="C188" s="95">
        <v>101.62234520343736</v>
      </c>
      <c r="D188" s="95">
        <v>101.62234520343736</v>
      </c>
      <c r="E188" s="95"/>
      <c r="F188" s="95">
        <f t="shared" si="6"/>
        <v>0</v>
      </c>
      <c r="G188" s="95">
        <f t="shared" si="7"/>
        <v>-14.06819057553842</v>
      </c>
      <c r="H188" s="95"/>
      <c r="I188" s="95">
        <v>0.7802555057721644</v>
      </c>
      <c r="J188" s="95">
        <v>0.7802555057721644</v>
      </c>
      <c r="L188" s="95">
        <f t="shared" si="8"/>
        <v>0</v>
      </c>
    </row>
    <row r="189" spans="1:12" ht="15.75" x14ac:dyDescent="0.25">
      <c r="A189" s="155" t="s">
        <v>115</v>
      </c>
      <c r="B189" s="94">
        <v>148.67861982628793</v>
      </c>
      <c r="C189" s="94">
        <v>148.67861982628793</v>
      </c>
      <c r="D189" s="94">
        <v>148.67861982628793</v>
      </c>
      <c r="E189" s="94"/>
      <c r="F189" s="94">
        <f t="shared" si="6"/>
        <v>0</v>
      </c>
      <c r="G189" s="94">
        <f t="shared" si="7"/>
        <v>0</v>
      </c>
      <c r="H189" s="94"/>
      <c r="I189" s="94">
        <v>0.25728021529953721</v>
      </c>
      <c r="J189" s="94">
        <v>0.25728021529953721</v>
      </c>
      <c r="L189" s="94">
        <f t="shared" si="8"/>
        <v>0</v>
      </c>
    </row>
    <row r="190" spans="1:12" s="105" customFormat="1" ht="15.75" x14ac:dyDescent="0.25">
      <c r="A190" s="152" t="s">
        <v>151</v>
      </c>
      <c r="B190" s="95">
        <v>108.88278549409115</v>
      </c>
      <c r="C190" s="95">
        <v>108.40631065028612</v>
      </c>
      <c r="D190" s="95">
        <v>108.54465400294912</v>
      </c>
      <c r="E190" s="95"/>
      <c r="F190" s="95">
        <f t="shared" si="6"/>
        <v>0.12761558975038501</v>
      </c>
      <c r="G190" s="95">
        <f t="shared" si="7"/>
        <v>-0.3105463270503761</v>
      </c>
      <c r="H190" s="95"/>
      <c r="I190" s="95">
        <v>1.10665689751052</v>
      </c>
      <c r="J190" s="95">
        <v>1.1080691642367915</v>
      </c>
      <c r="L190" s="95">
        <f t="shared" si="8"/>
        <v>1.4122667262714828E-3</v>
      </c>
    </row>
    <row r="191" spans="1:12" ht="15.75" x14ac:dyDescent="0.25">
      <c r="A191" s="153" t="s">
        <v>116</v>
      </c>
      <c r="B191" s="94">
        <v>111.36062953757882</v>
      </c>
      <c r="C191" s="94">
        <v>110.52414061364081</v>
      </c>
      <c r="D191" s="94">
        <v>110.52414061364081</v>
      </c>
      <c r="E191" s="94"/>
      <c r="F191" s="94">
        <f t="shared" si="6"/>
        <v>0</v>
      </c>
      <c r="G191" s="94">
        <f t="shared" si="7"/>
        <v>-0.75115319248059143</v>
      </c>
      <c r="H191" s="94"/>
      <c r="I191" s="94">
        <v>0.38050307976523412</v>
      </c>
      <c r="J191" s="94">
        <v>0.38050307976523406</v>
      </c>
      <c r="L191" s="94">
        <f t="shared" si="8"/>
        <v>0</v>
      </c>
    </row>
    <row r="192" spans="1:12" s="105" customFormat="1" ht="15.75" x14ac:dyDescent="0.25">
      <c r="A192" s="154" t="s">
        <v>20</v>
      </c>
      <c r="B192" s="95">
        <v>111.36062953757882</v>
      </c>
      <c r="C192" s="95">
        <v>110.52414061364081</v>
      </c>
      <c r="D192" s="95">
        <v>110.52414061364081</v>
      </c>
      <c r="E192" s="95"/>
      <c r="F192" s="95">
        <f t="shared" si="6"/>
        <v>0</v>
      </c>
      <c r="G192" s="95">
        <f t="shared" si="7"/>
        <v>-0.75115319248059143</v>
      </c>
      <c r="H192" s="95"/>
      <c r="I192" s="95">
        <v>0.38050307976523412</v>
      </c>
      <c r="J192" s="95">
        <v>0.38050307976523406</v>
      </c>
      <c r="L192" s="95">
        <f t="shared" si="8"/>
        <v>0</v>
      </c>
    </row>
    <row r="193" spans="1:12" ht="15.75" x14ac:dyDescent="0.25">
      <c r="A193" s="153" t="s">
        <v>181</v>
      </c>
      <c r="B193" s="94">
        <v>107.6219394272062</v>
      </c>
      <c r="C193" s="94">
        <v>107.32865703982381</v>
      </c>
      <c r="D193" s="94">
        <v>107.53739613532757</v>
      </c>
      <c r="E193" s="94"/>
      <c r="F193" s="94">
        <f t="shared" si="6"/>
        <v>0.1944858915231773</v>
      </c>
      <c r="G193" s="94">
        <f t="shared" si="7"/>
        <v>-7.8555815225589409E-2</v>
      </c>
      <c r="H193" s="94"/>
      <c r="I193" s="94">
        <v>0.72615381774528598</v>
      </c>
      <c r="J193" s="94">
        <v>0.72756608447155746</v>
      </c>
      <c r="L193" s="94">
        <f t="shared" si="8"/>
        <v>1.4122667262714828E-3</v>
      </c>
    </row>
    <row r="194" spans="1:12" s="105" customFormat="1" ht="15.75" x14ac:dyDescent="0.25">
      <c r="A194" s="154" t="s">
        <v>204</v>
      </c>
      <c r="B194" s="95">
        <v>107.6219394272062</v>
      </c>
      <c r="C194" s="95">
        <v>107.32865703982381</v>
      </c>
      <c r="D194" s="95">
        <v>107.53739613532757</v>
      </c>
      <c r="E194" s="95"/>
      <c r="F194" s="95">
        <f t="shared" si="6"/>
        <v>0.1944858915231773</v>
      </c>
      <c r="G194" s="95">
        <f t="shared" si="7"/>
        <v>-7.8555815225589409E-2</v>
      </c>
      <c r="H194" s="95"/>
      <c r="I194" s="95">
        <v>0.72615381774528598</v>
      </c>
      <c r="J194" s="95">
        <v>0.72756608447155746</v>
      </c>
      <c r="L194" s="95">
        <f t="shared" si="8"/>
        <v>1.4122667262714828E-3</v>
      </c>
    </row>
    <row r="195" spans="1:12" ht="15.75" x14ac:dyDescent="0.25">
      <c r="A195" s="151" t="s">
        <v>117</v>
      </c>
      <c r="B195" s="97">
        <v>124.00208409719309</v>
      </c>
      <c r="C195" s="97">
        <v>133.24140936751891</v>
      </c>
      <c r="D195" s="97">
        <v>133.24140936751891</v>
      </c>
      <c r="E195" s="97"/>
      <c r="F195" s="97">
        <f t="shared" si="6"/>
        <v>0</v>
      </c>
      <c r="G195" s="97">
        <f t="shared" si="7"/>
        <v>7.4509435366296062</v>
      </c>
      <c r="H195" s="97"/>
      <c r="I195" s="97">
        <v>2.5889702379055093</v>
      </c>
      <c r="J195" s="97">
        <v>2.5889702379055093</v>
      </c>
      <c r="L195" s="97">
        <f t="shared" si="8"/>
        <v>0</v>
      </c>
    </row>
    <row r="196" spans="1:12" s="105" customFormat="1" ht="15.75" x14ac:dyDescent="0.25">
      <c r="A196" s="152" t="s">
        <v>135</v>
      </c>
      <c r="B196" s="95">
        <v>123.25389080531031</v>
      </c>
      <c r="C196" s="95">
        <v>123.26409156748828</v>
      </c>
      <c r="D196" s="95">
        <v>123.26409156748828</v>
      </c>
      <c r="E196" s="95"/>
      <c r="F196" s="95">
        <f t="shared" si="6"/>
        <v>0</v>
      </c>
      <c r="G196" s="95">
        <f t="shared" si="7"/>
        <v>8.2762192019414371E-3</v>
      </c>
      <c r="H196" s="95"/>
      <c r="I196" s="95">
        <v>0.76194371852981291</v>
      </c>
      <c r="J196" s="95">
        <v>0.76194371852981291</v>
      </c>
      <c r="L196" s="95">
        <f t="shared" si="8"/>
        <v>0</v>
      </c>
    </row>
    <row r="197" spans="1:12" ht="15.75" x14ac:dyDescent="0.25">
      <c r="A197" s="153" t="s">
        <v>182</v>
      </c>
      <c r="B197" s="94">
        <v>123.25389080531031</v>
      </c>
      <c r="C197" s="94">
        <v>123.26409156748828</v>
      </c>
      <c r="D197" s="94">
        <v>123.26409156748828</v>
      </c>
      <c r="E197" s="94"/>
      <c r="F197" s="94">
        <f t="shared" si="6"/>
        <v>0</v>
      </c>
      <c r="G197" s="94">
        <f t="shared" si="7"/>
        <v>8.2762192019414371E-3</v>
      </c>
      <c r="H197" s="94"/>
      <c r="I197" s="94">
        <v>0.76194371852981291</v>
      </c>
      <c r="J197" s="94">
        <v>0.76194371852981291</v>
      </c>
      <c r="L197" s="94">
        <f t="shared" si="8"/>
        <v>0</v>
      </c>
    </row>
    <row r="198" spans="1:12" s="105" customFormat="1" ht="15.75" x14ac:dyDescent="0.25">
      <c r="A198" s="154" t="s">
        <v>135</v>
      </c>
      <c r="B198" s="95">
        <v>123.25389080531031</v>
      </c>
      <c r="C198" s="95">
        <v>123.26409156748828</v>
      </c>
      <c r="D198" s="95">
        <v>123.26409156748828</v>
      </c>
      <c r="E198" s="95"/>
      <c r="F198" s="95">
        <f t="shared" si="6"/>
        <v>0</v>
      </c>
      <c r="G198" s="95">
        <f t="shared" si="7"/>
        <v>8.2762192019414371E-3</v>
      </c>
      <c r="H198" s="95"/>
      <c r="I198" s="95">
        <v>0.76194371852981291</v>
      </c>
      <c r="J198" s="95">
        <v>0.76194371852981291</v>
      </c>
      <c r="L198" s="95">
        <f t="shared" si="8"/>
        <v>0</v>
      </c>
    </row>
    <row r="199" spans="1:12" ht="15.75" x14ac:dyDescent="0.25">
      <c r="A199" s="158" t="s">
        <v>118</v>
      </c>
      <c r="B199" s="94">
        <v>125.09447818612115</v>
      </c>
      <c r="C199" s="94">
        <v>139.88714267147293</v>
      </c>
      <c r="D199" s="94">
        <v>139.88714267147293</v>
      </c>
      <c r="E199" s="94"/>
      <c r="F199" s="94">
        <f t="shared" ref="F199:F224" si="9">((D199/C199-1)*100)</f>
        <v>0</v>
      </c>
      <c r="G199" s="94">
        <f t="shared" ref="G199:G224" si="10">((D199/B199-1)*100)</f>
        <v>11.82519380539131</v>
      </c>
      <c r="H199" s="94"/>
      <c r="I199" s="94">
        <v>1.6970980145401515</v>
      </c>
      <c r="J199" s="94">
        <v>1.6970980145401515</v>
      </c>
      <c r="L199" s="94">
        <f t="shared" si="8"/>
        <v>0</v>
      </c>
    </row>
    <row r="200" spans="1:12" s="105" customFormat="1" ht="15.75" x14ac:dyDescent="0.25">
      <c r="A200" s="156" t="s">
        <v>119</v>
      </c>
      <c r="B200" s="95">
        <v>125.09447818612115</v>
      </c>
      <c r="C200" s="95">
        <v>139.88714267147293</v>
      </c>
      <c r="D200" s="95">
        <v>139.88714267147293</v>
      </c>
      <c r="E200" s="95"/>
      <c r="F200" s="95">
        <f t="shared" si="9"/>
        <v>0</v>
      </c>
      <c r="G200" s="95">
        <f t="shared" si="10"/>
        <v>11.82519380539131</v>
      </c>
      <c r="H200" s="95"/>
      <c r="I200" s="95">
        <v>1.6970980145401515</v>
      </c>
      <c r="J200" s="95">
        <v>1.6970980145401515</v>
      </c>
      <c r="L200" s="95">
        <f t="shared" ref="L200:L224" si="11">J200-I200</f>
        <v>0</v>
      </c>
    </row>
    <row r="201" spans="1:12" ht="15.75" x14ac:dyDescent="0.25">
      <c r="A201" s="155" t="s">
        <v>118</v>
      </c>
      <c r="B201" s="94">
        <v>125.09447818612115</v>
      </c>
      <c r="C201" s="94">
        <v>139.88714267147293</v>
      </c>
      <c r="D201" s="94">
        <v>139.88714267147293</v>
      </c>
      <c r="E201" s="94"/>
      <c r="F201" s="94">
        <f t="shared" si="9"/>
        <v>0</v>
      </c>
      <c r="G201" s="94">
        <f t="shared" si="10"/>
        <v>11.82519380539131</v>
      </c>
      <c r="H201" s="94"/>
      <c r="I201" s="94">
        <v>1.6970980145401515</v>
      </c>
      <c r="J201" s="94">
        <v>1.6970980145401515</v>
      </c>
      <c r="L201" s="94">
        <f t="shared" si="11"/>
        <v>0</v>
      </c>
    </row>
    <row r="202" spans="1:12" s="105" customFormat="1" ht="15.75" x14ac:dyDescent="0.25">
      <c r="A202" s="152" t="s">
        <v>120</v>
      </c>
      <c r="B202" s="95">
        <v>116.28043992448846</v>
      </c>
      <c r="C202" s="95">
        <v>116.28043992448846</v>
      </c>
      <c r="D202" s="95">
        <v>116.28043992448846</v>
      </c>
      <c r="E202" s="95"/>
      <c r="F202" s="95">
        <f t="shared" si="9"/>
        <v>0</v>
      </c>
      <c r="G202" s="95">
        <f t="shared" si="10"/>
        <v>0</v>
      </c>
      <c r="H202" s="95"/>
      <c r="I202" s="95">
        <v>0.12992850483554477</v>
      </c>
      <c r="J202" s="95">
        <v>0.12992850483554474</v>
      </c>
      <c r="L202" s="95">
        <f t="shared" si="11"/>
        <v>0</v>
      </c>
    </row>
    <row r="203" spans="1:12" ht="15.75" x14ac:dyDescent="0.25">
      <c r="A203" s="153" t="s">
        <v>121</v>
      </c>
      <c r="B203" s="94">
        <v>116.28043992448846</v>
      </c>
      <c r="C203" s="94">
        <v>116.28043992448846</v>
      </c>
      <c r="D203" s="94">
        <v>116.28043992448846</v>
      </c>
      <c r="E203" s="94"/>
      <c r="F203" s="94">
        <f t="shared" si="9"/>
        <v>0</v>
      </c>
      <c r="G203" s="94">
        <f t="shared" si="10"/>
        <v>0</v>
      </c>
      <c r="H203" s="94"/>
      <c r="I203" s="94">
        <v>0.12992850483554477</v>
      </c>
      <c r="J203" s="94">
        <v>0.12992850483554474</v>
      </c>
      <c r="L203" s="94">
        <f t="shared" si="11"/>
        <v>0</v>
      </c>
    </row>
    <row r="204" spans="1:12" s="105" customFormat="1" ht="15.75" x14ac:dyDescent="0.25">
      <c r="A204" s="154" t="s">
        <v>120</v>
      </c>
      <c r="B204" s="95">
        <v>116.28043992448846</v>
      </c>
      <c r="C204" s="95">
        <v>116.28043992448846</v>
      </c>
      <c r="D204" s="95">
        <v>116.28043992448846</v>
      </c>
      <c r="E204" s="95"/>
      <c r="F204" s="95">
        <f t="shared" si="9"/>
        <v>0</v>
      </c>
      <c r="G204" s="95">
        <f t="shared" si="10"/>
        <v>0</v>
      </c>
      <c r="H204" s="95"/>
      <c r="I204" s="95">
        <v>0.12992850483554477</v>
      </c>
      <c r="J204" s="95">
        <v>0.12992850483554474</v>
      </c>
      <c r="L204" s="95">
        <f t="shared" si="11"/>
        <v>0</v>
      </c>
    </row>
    <row r="205" spans="1:12" ht="15.75" x14ac:dyDescent="0.25">
      <c r="A205" s="151" t="s">
        <v>131</v>
      </c>
      <c r="B205" s="97">
        <v>121.79577182544507</v>
      </c>
      <c r="C205" s="97">
        <v>121.47811226613192</v>
      </c>
      <c r="D205" s="97">
        <v>121.47811226613192</v>
      </c>
      <c r="E205" s="97"/>
      <c r="F205" s="97">
        <f t="shared" si="9"/>
        <v>0</v>
      </c>
      <c r="G205" s="97">
        <f t="shared" si="10"/>
        <v>-0.26081328978186935</v>
      </c>
      <c r="H205" s="97"/>
      <c r="I205" s="97">
        <v>2.5648038527177528</v>
      </c>
      <c r="J205" s="97">
        <v>2.5648038527177528</v>
      </c>
      <c r="L205" s="97">
        <f t="shared" si="11"/>
        <v>0</v>
      </c>
    </row>
    <row r="206" spans="1:12" s="105" customFormat="1" ht="15.75" x14ac:dyDescent="0.25">
      <c r="A206" s="152" t="s">
        <v>122</v>
      </c>
      <c r="B206" s="95">
        <v>121.74951318765251</v>
      </c>
      <c r="C206" s="95">
        <v>121.41939177060232</v>
      </c>
      <c r="D206" s="95">
        <v>121.41939177060232</v>
      </c>
      <c r="E206" s="95"/>
      <c r="F206" s="95">
        <f t="shared" si="9"/>
        <v>0</v>
      </c>
      <c r="G206" s="95">
        <f t="shared" si="10"/>
        <v>-0.27114803863024228</v>
      </c>
      <c r="H206" s="95"/>
      <c r="I206" s="95">
        <v>2.46679127876995</v>
      </c>
      <c r="J206" s="95">
        <v>2.46679127876995</v>
      </c>
      <c r="L206" s="95">
        <f t="shared" si="11"/>
        <v>0</v>
      </c>
    </row>
    <row r="207" spans="1:12" ht="15.75" x14ac:dyDescent="0.25">
      <c r="A207" s="153" t="s">
        <v>183</v>
      </c>
      <c r="B207" s="94">
        <v>121.74951318765251</v>
      </c>
      <c r="C207" s="94">
        <v>121.41939177060232</v>
      </c>
      <c r="D207" s="94">
        <v>121.41939177060232</v>
      </c>
      <c r="E207" s="94"/>
      <c r="F207" s="94">
        <f t="shared" si="9"/>
        <v>0</v>
      </c>
      <c r="G207" s="94">
        <f t="shared" si="10"/>
        <v>-0.27114803863024228</v>
      </c>
      <c r="H207" s="94"/>
      <c r="I207" s="94">
        <v>2.46679127876995</v>
      </c>
      <c r="J207" s="94">
        <v>2.46679127876995</v>
      </c>
      <c r="L207" s="94">
        <f t="shared" si="11"/>
        <v>0</v>
      </c>
    </row>
    <row r="208" spans="1:12" s="105" customFormat="1" ht="15.75" x14ac:dyDescent="0.25">
      <c r="A208" s="154" t="s">
        <v>21</v>
      </c>
      <c r="B208" s="95">
        <v>114.09950364995929</v>
      </c>
      <c r="C208" s="95">
        <v>112.78134428071658</v>
      </c>
      <c r="D208" s="95">
        <v>112.78134428071658</v>
      </c>
      <c r="E208" s="95"/>
      <c r="F208" s="95">
        <f t="shared" si="9"/>
        <v>0</v>
      </c>
      <c r="G208" s="95">
        <f t="shared" si="10"/>
        <v>-1.1552717821513347</v>
      </c>
      <c r="H208" s="95"/>
      <c r="I208" s="95">
        <v>0.57383548118612726</v>
      </c>
      <c r="J208" s="95">
        <v>0.57383548118612726</v>
      </c>
      <c r="L208" s="95">
        <f t="shared" si="11"/>
        <v>0</v>
      </c>
    </row>
    <row r="209" spans="1:12" ht="15.75" x14ac:dyDescent="0.25">
      <c r="A209" s="155" t="s">
        <v>203</v>
      </c>
      <c r="B209" s="94">
        <v>124.30552025542433</v>
      </c>
      <c r="C209" s="94">
        <v>124.30552025542433</v>
      </c>
      <c r="D209" s="94">
        <v>124.30552025542433</v>
      </c>
      <c r="E209" s="94"/>
      <c r="F209" s="94">
        <f t="shared" si="9"/>
        <v>0</v>
      </c>
      <c r="G209" s="94">
        <f t="shared" si="10"/>
        <v>0</v>
      </c>
      <c r="H209" s="94"/>
      <c r="I209" s="94">
        <v>1.8929557975838227</v>
      </c>
      <c r="J209" s="94">
        <v>1.8929557975838225</v>
      </c>
      <c r="L209" s="94">
        <f t="shared" si="11"/>
        <v>0</v>
      </c>
    </row>
    <row r="210" spans="1:12" s="105" customFormat="1" ht="15.75" x14ac:dyDescent="0.25">
      <c r="A210" s="152" t="s">
        <v>123</v>
      </c>
      <c r="B210" s="95">
        <v>122.97492976527282</v>
      </c>
      <c r="C210" s="95">
        <v>122.97492976527282</v>
      </c>
      <c r="D210" s="95">
        <v>122.97492976527282</v>
      </c>
      <c r="E210" s="95"/>
      <c r="F210" s="95">
        <f t="shared" si="9"/>
        <v>0</v>
      </c>
      <c r="G210" s="95">
        <f t="shared" si="10"/>
        <v>0</v>
      </c>
      <c r="H210" s="95"/>
      <c r="I210" s="95">
        <v>9.8012573947802717E-2</v>
      </c>
      <c r="J210" s="95">
        <v>9.8012573947802703E-2</v>
      </c>
      <c r="L210" s="95">
        <f t="shared" si="11"/>
        <v>0</v>
      </c>
    </row>
    <row r="211" spans="1:12" ht="15.75" x14ac:dyDescent="0.25">
      <c r="A211" s="153" t="s">
        <v>124</v>
      </c>
      <c r="B211" s="94">
        <v>122.97492976527282</v>
      </c>
      <c r="C211" s="94">
        <v>122.97492976527282</v>
      </c>
      <c r="D211" s="94">
        <v>122.97492976527282</v>
      </c>
      <c r="E211" s="94"/>
      <c r="F211" s="94">
        <f t="shared" si="9"/>
        <v>0</v>
      </c>
      <c r="G211" s="94">
        <f t="shared" si="10"/>
        <v>0</v>
      </c>
      <c r="H211" s="94"/>
      <c r="I211" s="94">
        <v>9.8012573947802717E-2</v>
      </c>
      <c r="J211" s="94">
        <v>9.8012573947802703E-2</v>
      </c>
      <c r="L211" s="94">
        <f t="shared" si="11"/>
        <v>0</v>
      </c>
    </row>
    <row r="212" spans="1:12" s="105" customFormat="1" ht="15.75" x14ac:dyDescent="0.25">
      <c r="A212" s="154" t="s">
        <v>123</v>
      </c>
      <c r="B212" s="95">
        <v>122.97492976527282</v>
      </c>
      <c r="C212" s="95">
        <v>122.97492976527282</v>
      </c>
      <c r="D212" s="95">
        <v>122.97492976527282</v>
      </c>
      <c r="E212" s="95"/>
      <c r="F212" s="95">
        <f t="shared" si="9"/>
        <v>0</v>
      </c>
      <c r="G212" s="95">
        <f t="shared" si="10"/>
        <v>0</v>
      </c>
      <c r="H212" s="95"/>
      <c r="I212" s="95">
        <v>9.8012573947802717E-2</v>
      </c>
      <c r="J212" s="95">
        <v>9.8012573947802703E-2</v>
      </c>
      <c r="L212" s="95">
        <f t="shared" si="11"/>
        <v>0</v>
      </c>
    </row>
    <row r="213" spans="1:12" ht="15.75" x14ac:dyDescent="0.25">
      <c r="A213" s="151" t="s">
        <v>132</v>
      </c>
      <c r="B213" s="97">
        <v>98.552829314743079</v>
      </c>
      <c r="C213" s="97">
        <v>98.920917551729744</v>
      </c>
      <c r="D213" s="97">
        <v>99.024531844813566</v>
      </c>
      <c r="E213" s="97"/>
      <c r="F213" s="97">
        <f t="shared" si="9"/>
        <v>0.10474457339080256</v>
      </c>
      <c r="G213" s="97">
        <f t="shared" si="10"/>
        <v>0.47862911024505461</v>
      </c>
      <c r="H213" s="97"/>
      <c r="I213" s="97">
        <v>7.6213837433745297</v>
      </c>
      <c r="J213" s="97">
        <v>7.629366729263003</v>
      </c>
      <c r="L213" s="97">
        <f t="shared" si="11"/>
        <v>7.9829858884732374E-3</v>
      </c>
    </row>
    <row r="214" spans="1:12" s="105" customFormat="1" ht="15.75" x14ac:dyDescent="0.25">
      <c r="A214" s="152" t="s">
        <v>125</v>
      </c>
      <c r="B214" s="95">
        <v>98.608730856090133</v>
      </c>
      <c r="C214" s="95">
        <v>98.833537926216152</v>
      </c>
      <c r="D214" s="95">
        <v>98.950335311369713</v>
      </c>
      <c r="E214" s="95"/>
      <c r="F214" s="95">
        <f t="shared" si="9"/>
        <v>0.11817586176137151</v>
      </c>
      <c r="G214" s="95">
        <f t="shared" si="10"/>
        <v>0.34642414755152728</v>
      </c>
      <c r="H214" s="95"/>
      <c r="I214" s="95">
        <v>5.7888121048960564</v>
      </c>
      <c r="J214" s="95">
        <v>5.7956530834867639</v>
      </c>
      <c r="L214" s="95">
        <f t="shared" si="11"/>
        <v>6.840978590707536E-3</v>
      </c>
    </row>
    <row r="215" spans="1:12" ht="15.75" x14ac:dyDescent="0.25">
      <c r="A215" s="153" t="s">
        <v>184</v>
      </c>
      <c r="B215" s="94">
        <v>121.92711574326775</v>
      </c>
      <c r="C215" s="94">
        <v>121.92711574326775</v>
      </c>
      <c r="D215" s="94">
        <v>121.92711574326775</v>
      </c>
      <c r="E215" s="94"/>
      <c r="F215" s="94">
        <f t="shared" si="9"/>
        <v>0</v>
      </c>
      <c r="G215" s="94">
        <f t="shared" si="10"/>
        <v>0</v>
      </c>
      <c r="H215" s="94"/>
      <c r="I215" s="94">
        <v>9.5948105722564056E-2</v>
      </c>
      <c r="J215" s="94">
        <v>9.5948105722564042E-2</v>
      </c>
      <c r="L215" s="94">
        <f t="shared" si="11"/>
        <v>0</v>
      </c>
    </row>
    <row r="216" spans="1:12" s="105" customFormat="1" ht="15.75" x14ac:dyDescent="0.25">
      <c r="A216" s="154" t="s">
        <v>202</v>
      </c>
      <c r="B216" s="95">
        <v>121.92711574326775</v>
      </c>
      <c r="C216" s="95">
        <v>121.92711574326775</v>
      </c>
      <c r="D216" s="95">
        <v>121.92711574326775</v>
      </c>
      <c r="E216" s="95"/>
      <c r="F216" s="95">
        <f t="shared" si="9"/>
        <v>0</v>
      </c>
      <c r="G216" s="95">
        <f t="shared" si="10"/>
        <v>0</v>
      </c>
      <c r="H216" s="95"/>
      <c r="I216" s="95">
        <v>9.5948105722564056E-2</v>
      </c>
      <c r="J216" s="95">
        <v>9.5948105722564042E-2</v>
      </c>
      <c r="L216" s="95">
        <f t="shared" si="11"/>
        <v>0</v>
      </c>
    </row>
    <row r="217" spans="1:12" ht="15.75" x14ac:dyDescent="0.25">
      <c r="A217" s="153" t="s">
        <v>185</v>
      </c>
      <c r="B217" s="94">
        <v>98.291172213448476</v>
      </c>
      <c r="C217" s="94">
        <v>98.519040791838975</v>
      </c>
      <c r="D217" s="94">
        <v>98.637428768248029</v>
      </c>
      <c r="E217" s="94"/>
      <c r="F217" s="94">
        <f t="shared" si="9"/>
        <v>0.12016760968998064</v>
      </c>
      <c r="G217" s="94">
        <f t="shared" si="10"/>
        <v>0.352276350970393</v>
      </c>
      <c r="H217" s="94"/>
      <c r="I217" s="94">
        <v>5.6928639991734906</v>
      </c>
      <c r="J217" s="94">
        <v>5.6997049777641999</v>
      </c>
      <c r="L217" s="94">
        <f t="shared" si="11"/>
        <v>6.8409785907093124E-3</v>
      </c>
    </row>
    <row r="218" spans="1:12" s="105" customFormat="1" ht="15.75" x14ac:dyDescent="0.25">
      <c r="A218" s="154" t="s">
        <v>201</v>
      </c>
      <c r="B218" s="95">
        <v>98.291172213448476</v>
      </c>
      <c r="C218" s="95">
        <v>98.519040791838975</v>
      </c>
      <c r="D218" s="95">
        <v>98.637428768248029</v>
      </c>
      <c r="E218" s="95"/>
      <c r="F218" s="95">
        <f t="shared" si="9"/>
        <v>0.12016760968998064</v>
      </c>
      <c r="G218" s="95">
        <f t="shared" si="10"/>
        <v>0.352276350970393</v>
      </c>
      <c r="H218" s="95"/>
      <c r="I218" s="95">
        <v>5.6928639991734906</v>
      </c>
      <c r="J218" s="95">
        <v>5.6997049777641999</v>
      </c>
      <c r="L218" s="95">
        <f t="shared" si="11"/>
        <v>6.8409785907093124E-3</v>
      </c>
    </row>
    <row r="219" spans="1:12" ht="15.75" x14ac:dyDescent="0.25">
      <c r="A219" s="158" t="s">
        <v>134</v>
      </c>
      <c r="B219" s="94">
        <v>94.020857943594663</v>
      </c>
      <c r="C219" s="94">
        <v>97.047815636735692</v>
      </c>
      <c r="D219" s="94">
        <v>97.047815636735692</v>
      </c>
      <c r="E219" s="94"/>
      <c r="F219" s="94">
        <f t="shared" si="9"/>
        <v>0</v>
      </c>
      <c r="G219" s="94">
        <f t="shared" si="10"/>
        <v>3.2194533844362105</v>
      </c>
      <c r="H219" s="94"/>
      <c r="I219" s="94">
        <v>0.48707940402014682</v>
      </c>
      <c r="J219" s="94">
        <v>0.48707940402014682</v>
      </c>
      <c r="L219" s="94">
        <f t="shared" si="11"/>
        <v>0</v>
      </c>
    </row>
    <row r="220" spans="1:12" s="105" customFormat="1" ht="15.75" x14ac:dyDescent="0.25">
      <c r="A220" s="156" t="s">
        <v>126</v>
      </c>
      <c r="B220" s="95">
        <v>94.020857943594663</v>
      </c>
      <c r="C220" s="95">
        <v>97.047815636735692</v>
      </c>
      <c r="D220" s="95">
        <v>97.047815636735692</v>
      </c>
      <c r="E220" s="95"/>
      <c r="F220" s="95">
        <f t="shared" si="9"/>
        <v>0</v>
      </c>
      <c r="G220" s="95">
        <f t="shared" si="10"/>
        <v>3.2194533844362105</v>
      </c>
      <c r="H220" s="95"/>
      <c r="I220" s="95">
        <v>0.48707940402014682</v>
      </c>
      <c r="J220" s="95">
        <v>0.48707940402014682</v>
      </c>
      <c r="L220" s="95">
        <f t="shared" si="11"/>
        <v>0</v>
      </c>
    </row>
    <row r="221" spans="1:12" ht="15.75" x14ac:dyDescent="0.25">
      <c r="A221" s="155" t="s">
        <v>200</v>
      </c>
      <c r="B221" s="94">
        <v>94.020857943594663</v>
      </c>
      <c r="C221" s="94">
        <v>97.047815636735692</v>
      </c>
      <c r="D221" s="94">
        <v>97.047815636735692</v>
      </c>
      <c r="E221" s="94"/>
      <c r="F221" s="94">
        <f t="shared" si="9"/>
        <v>0</v>
      </c>
      <c r="G221" s="94">
        <f t="shared" si="10"/>
        <v>3.2194533844362105</v>
      </c>
      <c r="H221" s="94"/>
      <c r="I221" s="94">
        <v>0.48707940402014682</v>
      </c>
      <c r="J221" s="94">
        <v>0.48707940402014682</v>
      </c>
      <c r="L221" s="94">
        <f t="shared" si="11"/>
        <v>0</v>
      </c>
    </row>
    <row r="222" spans="1:12" s="105" customFormat="1" ht="15.75" x14ac:dyDescent="0.25">
      <c r="A222" s="152" t="s">
        <v>133</v>
      </c>
      <c r="B222" s="95">
        <v>100</v>
      </c>
      <c r="C222" s="95">
        <v>100</v>
      </c>
      <c r="D222" s="95">
        <v>100.08487654320987</v>
      </c>
      <c r="E222" s="95"/>
      <c r="F222" s="95">
        <f t="shared" si="9"/>
        <v>8.4876543209877475E-2</v>
      </c>
      <c r="G222" s="95">
        <f t="shared" si="10"/>
        <v>8.4876543209877475E-2</v>
      </c>
      <c r="H222" s="95"/>
      <c r="I222" s="95">
        <v>1.3454922344583256</v>
      </c>
      <c r="J222" s="95">
        <v>1.346634241756091</v>
      </c>
      <c r="L222" s="95">
        <f t="shared" si="11"/>
        <v>1.1420072977654794E-3</v>
      </c>
    </row>
    <row r="223" spans="1:12" ht="15.75" x14ac:dyDescent="0.25">
      <c r="A223" s="153" t="s">
        <v>186</v>
      </c>
      <c r="B223" s="94">
        <v>100</v>
      </c>
      <c r="C223" s="94">
        <v>100</v>
      </c>
      <c r="D223" s="94">
        <v>100.08487654320987</v>
      </c>
      <c r="E223" s="94"/>
      <c r="F223" s="94">
        <f t="shared" si="9"/>
        <v>8.4876543209877475E-2</v>
      </c>
      <c r="G223" s="94">
        <f t="shared" si="10"/>
        <v>8.4876543209877475E-2</v>
      </c>
      <c r="H223" s="94"/>
      <c r="I223" s="94">
        <v>1.3454922344583256</v>
      </c>
      <c r="J223" s="94">
        <v>1.346634241756091</v>
      </c>
      <c r="L223" s="94">
        <f t="shared" si="11"/>
        <v>1.1420072977654794E-3</v>
      </c>
    </row>
    <row r="224" spans="1:12" s="105" customFormat="1" ht="15.75" x14ac:dyDescent="0.25">
      <c r="A224" s="154" t="s">
        <v>133</v>
      </c>
      <c r="B224" s="95">
        <v>100</v>
      </c>
      <c r="C224" s="95">
        <v>100</v>
      </c>
      <c r="D224" s="95">
        <v>100.08487654320987</v>
      </c>
      <c r="E224" s="95"/>
      <c r="F224" s="95">
        <f t="shared" si="9"/>
        <v>8.4876543209877475E-2</v>
      </c>
      <c r="G224" s="95">
        <f t="shared" si="10"/>
        <v>8.4876543209877475E-2</v>
      </c>
      <c r="H224" s="95"/>
      <c r="I224" s="95">
        <v>1.3454922344583256</v>
      </c>
      <c r="J224" s="95">
        <v>1.346634241756091</v>
      </c>
      <c r="L224" s="95">
        <f t="shared" si="11"/>
        <v>1.1420072977654794E-3</v>
      </c>
    </row>
    <row r="225" spans="1:12" ht="6.75" customHeight="1" x14ac:dyDescent="0.25">
      <c r="A225" s="143"/>
      <c r="B225" s="143"/>
      <c r="C225" s="90"/>
      <c r="D225" s="90"/>
      <c r="E225" s="90"/>
      <c r="F225" s="90"/>
      <c r="G225" s="90"/>
      <c r="H225" s="90"/>
      <c r="I225" s="90"/>
      <c r="J225" s="90"/>
      <c r="K225" s="86"/>
      <c r="L225" s="90"/>
    </row>
    <row r="226" spans="1:12" x14ac:dyDescent="0.25">
      <c r="A226" s="177" t="s">
        <v>54</v>
      </c>
      <c r="B226" s="178"/>
      <c r="C226" s="178"/>
      <c r="D226" s="178"/>
    </row>
    <row r="227" spans="1:12" x14ac:dyDescent="0.25">
      <c r="A227" s="144"/>
      <c r="B227" s="144"/>
      <c r="C227" s="98"/>
      <c r="D227" s="98"/>
    </row>
  </sheetData>
  <mergeCells count="5">
    <mergeCell ref="A3:A4"/>
    <mergeCell ref="I3:J3"/>
    <mergeCell ref="A226:D226"/>
    <mergeCell ref="F3:G3"/>
    <mergeCell ref="B3:D3"/>
  </mergeCells>
  <pageMargins left="0.7" right="0.7" top="0.75" bottom="0.75" header="0.3" footer="0.3"/>
  <pageSetup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38" activePane="bottomRight" state="frozen"/>
      <selection activeCell="T36" sqref="T36"/>
      <selection pane="topRight" activeCell="T36" sqref="T36"/>
      <selection pane="bottomLeft" activeCell="T36" sqref="T36"/>
      <selection pane="bottomRight" activeCell="E62" sqref="E62"/>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7" t="s">
        <v>260</v>
      </c>
      <c r="B1" s="83"/>
      <c r="C1" s="83"/>
      <c r="D1" s="41"/>
      <c r="E1" s="41"/>
      <c r="F1" s="41"/>
      <c r="G1" s="41"/>
      <c r="H1" s="41"/>
      <c r="I1" s="41"/>
    </row>
    <row r="2" spans="1:16" ht="6" customHeight="1" x14ac:dyDescent="0.25">
      <c r="A2" s="29"/>
      <c r="B2" s="29"/>
      <c r="C2" s="29"/>
      <c r="D2" s="29"/>
      <c r="E2" s="29"/>
      <c r="F2" s="29"/>
      <c r="G2" s="29"/>
      <c r="H2" s="29"/>
      <c r="I2" s="29"/>
    </row>
    <row r="3" spans="1:16" ht="60" customHeight="1" x14ac:dyDescent="0.25">
      <c r="A3" s="180"/>
      <c r="B3" s="179" t="s">
        <v>242</v>
      </c>
      <c r="C3" s="179"/>
      <c r="D3" s="29"/>
      <c r="E3" s="45" t="s">
        <v>243</v>
      </c>
      <c r="F3" s="41"/>
      <c r="G3" s="182" t="s">
        <v>244</v>
      </c>
      <c r="H3" s="182"/>
      <c r="I3" s="166" t="s">
        <v>245</v>
      </c>
    </row>
    <row r="4" spans="1:16" ht="30" x14ac:dyDescent="0.25">
      <c r="A4" s="181"/>
      <c r="B4" s="118">
        <v>43009</v>
      </c>
      <c r="C4" s="118">
        <v>43040</v>
      </c>
      <c r="D4" s="136"/>
      <c r="E4" s="161" t="s">
        <v>273</v>
      </c>
      <c r="F4" s="136"/>
      <c r="G4" s="118">
        <v>43009</v>
      </c>
      <c r="H4" s="118">
        <v>43040</v>
      </c>
      <c r="I4" s="161" t="s">
        <v>271</v>
      </c>
    </row>
    <row r="5" spans="1:16" ht="15.75" x14ac:dyDescent="0.25">
      <c r="A5" s="46" t="s">
        <v>38</v>
      </c>
      <c r="B5" s="114"/>
      <c r="C5" s="114"/>
      <c r="D5" s="114"/>
      <c r="E5" s="114"/>
      <c r="F5" s="114"/>
      <c r="G5" s="26"/>
      <c r="H5" s="26"/>
    </row>
    <row r="6" spans="1:16" ht="7.5" customHeight="1" x14ac:dyDescent="0.25">
      <c r="A6" s="47"/>
      <c r="B6" s="114"/>
      <c r="C6" s="114"/>
      <c r="D6" s="114"/>
      <c r="E6" s="114"/>
      <c r="F6" s="114"/>
      <c r="G6" s="26"/>
      <c r="H6" s="26"/>
    </row>
    <row r="7" spans="1:16" ht="15.75" x14ac:dyDescent="0.25">
      <c r="A7" s="39" t="s">
        <v>241</v>
      </c>
      <c r="B7" s="133">
        <v>109.5388392789536</v>
      </c>
      <c r="C7" s="133">
        <v>109.34008741675697</v>
      </c>
      <c r="D7" s="94"/>
      <c r="E7" s="97">
        <f>((C7/B7-1)*100)</f>
        <v>-0.18144419231107545</v>
      </c>
      <c r="F7" s="94"/>
      <c r="G7" s="115">
        <v>109.5388392789536</v>
      </c>
      <c r="H7" s="115">
        <v>109.34008741675697</v>
      </c>
      <c r="I7" s="97">
        <f t="shared" ref="I7:I21" si="0">H7-G7</f>
        <v>-0.19875186219663021</v>
      </c>
      <c r="J7" s="1"/>
      <c r="K7" s="1"/>
      <c r="L7" s="1"/>
      <c r="N7" s="1"/>
      <c r="P7" s="1"/>
    </row>
    <row r="8" spans="1:16" x14ac:dyDescent="0.25">
      <c r="A8" s="15" t="s">
        <v>0</v>
      </c>
      <c r="B8" s="133">
        <v>103.84566880921275</v>
      </c>
      <c r="C8" s="133">
        <v>97.522099065514638</v>
      </c>
      <c r="D8" s="114"/>
      <c r="E8" s="94">
        <f>((C8/B8-1)*100)</f>
        <v>-6.0893918987761531</v>
      </c>
      <c r="F8" s="114"/>
      <c r="G8" s="115">
        <v>8.9788432882138292</v>
      </c>
      <c r="H8" s="115">
        <v>8.4320863324175299</v>
      </c>
      <c r="I8" s="116">
        <f t="shared" si="0"/>
        <v>-0.54675695579629924</v>
      </c>
      <c r="K8" s="1"/>
      <c r="L8" s="1"/>
      <c r="N8" s="1"/>
      <c r="P8" s="1"/>
    </row>
    <row r="9" spans="1:16" x14ac:dyDescent="0.25">
      <c r="A9" s="15" t="s">
        <v>246</v>
      </c>
      <c r="B9" s="133">
        <v>124.90591201723197</v>
      </c>
      <c r="C9" s="133">
        <v>125.58544912329786</v>
      </c>
      <c r="D9" s="114"/>
      <c r="E9" s="114">
        <f>((C9/B9-1)*100)</f>
        <v>0.54403918524861261</v>
      </c>
      <c r="F9" s="114"/>
      <c r="G9" s="115">
        <v>14.589508159202435</v>
      </c>
      <c r="H9" s="115">
        <v>14.668880800523539</v>
      </c>
      <c r="I9" s="116">
        <f t="shared" si="0"/>
        <v>7.9372641321103998E-2</v>
      </c>
      <c r="K9" s="1"/>
      <c r="L9" s="1"/>
      <c r="N9" s="1"/>
      <c r="P9" s="1"/>
    </row>
    <row r="10" spans="1:16" x14ac:dyDescent="0.25">
      <c r="A10" s="40" t="s">
        <v>22</v>
      </c>
      <c r="B10" s="1">
        <v>110.07767975538096</v>
      </c>
      <c r="C10" s="1">
        <v>110.45862242417377</v>
      </c>
      <c r="D10" s="26"/>
      <c r="E10" s="26">
        <f>((C10/B10-1)*100)</f>
        <v>0.34606713153779722</v>
      </c>
      <c r="F10" s="26"/>
      <c r="G10" s="1">
        <v>100.55999599073978</v>
      </c>
      <c r="H10" s="1">
        <v>100.90800108433945</v>
      </c>
      <c r="I10" s="116">
        <f t="shared" si="0"/>
        <v>0.34800509359966725</v>
      </c>
      <c r="J10" s="1"/>
      <c r="K10" s="1"/>
      <c r="L10" s="1"/>
      <c r="M10" s="115"/>
      <c r="N10" s="1"/>
      <c r="O10" s="1"/>
      <c r="P10" s="1"/>
    </row>
    <row r="11" spans="1:16" ht="15.75" x14ac:dyDescent="0.25">
      <c r="A11" s="40" t="s">
        <v>23</v>
      </c>
      <c r="B11" s="1">
        <v>115.08634817734043</v>
      </c>
      <c r="C11" s="1">
        <v>116.47710135529299</v>
      </c>
      <c r="D11" s="26"/>
      <c r="E11" s="26">
        <f t="shared" ref="E11:E22" si="1">((C11/B11-1)*100)</f>
        <v>1.208443225437561</v>
      </c>
      <c r="F11" s="26"/>
      <c r="G11" s="1">
        <v>22.774390505075274</v>
      </c>
      <c r="H11" s="1">
        <v>23.04960608426855</v>
      </c>
      <c r="I11" s="116">
        <f t="shared" si="0"/>
        <v>0.27521557919327577</v>
      </c>
      <c r="J11" s="1"/>
      <c r="K11" s="1"/>
      <c r="L11" s="160"/>
      <c r="M11" s="115"/>
      <c r="N11" s="1"/>
      <c r="O11" s="1"/>
      <c r="P11" s="1"/>
    </row>
    <row r="12" spans="1:16" ht="15.75" x14ac:dyDescent="0.25">
      <c r="A12" s="40" t="s">
        <v>24</v>
      </c>
      <c r="B12" s="1">
        <v>108.69269070868533</v>
      </c>
      <c r="C12" s="1">
        <v>108.79440217736658</v>
      </c>
      <c r="D12" s="26"/>
      <c r="E12" s="26">
        <f>((C12/B12-1)*100)</f>
        <v>9.3577100739783425E-2</v>
      </c>
      <c r="F12" s="26"/>
      <c r="G12" s="1">
        <v>77.785605485664519</v>
      </c>
      <c r="H12" s="1">
        <v>77.858395000070885</v>
      </c>
      <c r="I12" s="116">
        <f t="shared" si="0"/>
        <v>7.2789514406366607E-2</v>
      </c>
      <c r="J12" s="1"/>
      <c r="K12" s="1"/>
      <c r="L12" s="160"/>
      <c r="M12" s="115"/>
      <c r="N12" s="1"/>
      <c r="O12" s="1"/>
      <c r="P12" s="1"/>
    </row>
    <row r="13" spans="1:16" ht="15.75" x14ac:dyDescent="0.25">
      <c r="A13" s="40" t="s">
        <v>248</v>
      </c>
      <c r="B13" s="1">
        <v>108.35370261078005</v>
      </c>
      <c r="C13" s="1">
        <v>108.1490625394301</v>
      </c>
      <c r="D13" s="26"/>
      <c r="E13" s="26">
        <f t="shared" si="1"/>
        <v>-0.18886301660131499</v>
      </c>
      <c r="F13" s="26"/>
      <c r="G13" s="1">
        <v>105.91123238530508</v>
      </c>
      <c r="H13" s="1">
        <v>105.71120523690256</v>
      </c>
      <c r="I13" s="116">
        <f t="shared" si="0"/>
        <v>-0.20002714840252622</v>
      </c>
      <c r="J13" s="1"/>
      <c r="K13" s="1"/>
      <c r="L13" s="160"/>
      <c r="M13" s="115"/>
      <c r="N13" s="1"/>
      <c r="O13" s="1"/>
      <c r="P13" s="1"/>
    </row>
    <row r="14" spans="1:16" ht="15.75" x14ac:dyDescent="0.25">
      <c r="A14" s="40" t="s">
        <v>25</v>
      </c>
      <c r="B14" s="1">
        <v>109.92440649886768</v>
      </c>
      <c r="C14" s="1">
        <v>109.72425705519575</v>
      </c>
      <c r="D14" s="26"/>
      <c r="E14" s="26">
        <f t="shared" si="1"/>
        <v>-0.18207916699009008</v>
      </c>
      <c r="F14" s="26"/>
      <c r="G14" s="1">
        <v>105.64800288641489</v>
      </c>
      <c r="H14" s="1">
        <v>105.45563988281764</v>
      </c>
      <c r="I14" s="116">
        <f t="shared" si="0"/>
        <v>-0.19236300359725078</v>
      </c>
      <c r="J14" s="1"/>
      <c r="K14" s="1"/>
      <c r="L14" s="160"/>
      <c r="M14" s="115"/>
      <c r="N14" s="1"/>
      <c r="O14" s="1"/>
      <c r="P14" s="1"/>
    </row>
    <row r="15" spans="1:16" ht="15.75" x14ac:dyDescent="0.25">
      <c r="A15" s="40" t="s">
        <v>26</v>
      </c>
      <c r="B15" s="1">
        <v>109.64313413403711</v>
      </c>
      <c r="C15" s="1">
        <v>109.29050375627364</v>
      </c>
      <c r="D15" s="26"/>
      <c r="E15" s="26">
        <f t="shared" si="1"/>
        <v>-0.32161647014977701</v>
      </c>
      <c r="F15" s="26"/>
      <c r="G15" s="1">
        <v>84.1067338779105</v>
      </c>
      <c r="H15" s="1">
        <v>83.83623276925411</v>
      </c>
      <c r="I15" s="116">
        <f>H15-G15</f>
        <v>-0.27050110865638999</v>
      </c>
      <c r="J15" s="1"/>
      <c r="K15" s="1"/>
      <c r="L15" s="160"/>
      <c r="M15" s="115"/>
      <c r="N15" s="1"/>
      <c r="O15" s="1"/>
      <c r="P15" s="1"/>
    </row>
    <row r="16" spans="1:16" ht="15.75" x14ac:dyDescent="0.25">
      <c r="A16" s="40" t="s">
        <v>27</v>
      </c>
      <c r="B16" s="1">
        <v>110.61918407128441</v>
      </c>
      <c r="C16" s="1">
        <v>110.42935530266715</v>
      </c>
      <c r="D16" s="26"/>
      <c r="E16" s="26">
        <f>((C16/B16-1)*100)</f>
        <v>-0.17160564888539787</v>
      </c>
      <c r="F16" s="26"/>
      <c r="G16" s="1">
        <v>100.97964590079539</v>
      </c>
      <c r="H16" s="1">
        <v>100.80635912420514</v>
      </c>
      <c r="I16" s="116">
        <f t="shared" si="0"/>
        <v>-0.17328677659024549</v>
      </c>
      <c r="J16" s="1"/>
      <c r="K16" s="1"/>
      <c r="L16" s="160"/>
      <c r="M16" s="115"/>
      <c r="N16" s="1"/>
      <c r="O16" s="1"/>
      <c r="P16" s="1"/>
    </row>
    <row r="17" spans="1:16" ht="15.75" x14ac:dyDescent="0.25">
      <c r="A17" s="40" t="s">
        <v>28</v>
      </c>
      <c r="B17" s="1">
        <v>108.61318677162224</v>
      </c>
      <c r="C17" s="1">
        <v>108.40137028613459</v>
      </c>
      <c r="D17" s="26"/>
      <c r="E17" s="26">
        <f t="shared" si="1"/>
        <v>-0.195019124089435</v>
      </c>
      <c r="F17" s="26"/>
      <c r="G17" s="1">
        <v>102.72664674226644</v>
      </c>
      <c r="H17" s="1">
        <v>102.52631013558322</v>
      </c>
      <c r="I17" s="116">
        <f t="shared" si="0"/>
        <v>-0.20033660668322284</v>
      </c>
      <c r="J17" s="1"/>
      <c r="K17" s="1"/>
      <c r="L17" s="160"/>
      <c r="M17" s="115"/>
      <c r="N17" s="1"/>
      <c r="O17" s="1"/>
      <c r="P17" s="1"/>
    </row>
    <row r="18" spans="1:16" ht="15.75" x14ac:dyDescent="0.25">
      <c r="A18" s="40" t="s">
        <v>29</v>
      </c>
      <c r="B18" s="1">
        <v>110.00093088655339</v>
      </c>
      <c r="C18" s="1">
        <v>109.80641468349231</v>
      </c>
      <c r="D18" s="26"/>
      <c r="E18" s="26">
        <f t="shared" si="1"/>
        <v>-0.17683141541928737</v>
      </c>
      <c r="F18" s="26"/>
      <c r="G18" s="1">
        <v>104.01922073061903</v>
      </c>
      <c r="H18" s="1">
        <v>103.83528207029296</v>
      </c>
      <c r="I18" s="116">
        <f>H18-G18</f>
        <v>-0.18393866032606354</v>
      </c>
      <c r="J18" s="1"/>
      <c r="K18" s="1"/>
      <c r="L18" s="160"/>
      <c r="M18" s="115"/>
      <c r="N18" s="1"/>
      <c r="O18" s="1"/>
      <c r="P18" s="1"/>
    </row>
    <row r="19" spans="1:16" ht="15.75" x14ac:dyDescent="0.25">
      <c r="A19" s="40" t="s">
        <v>30</v>
      </c>
      <c r="B19" s="1">
        <v>110.00891853978877</v>
      </c>
      <c r="C19" s="1">
        <v>109.80025290937037</v>
      </c>
      <c r="D19" s="26"/>
      <c r="E19" s="26">
        <f t="shared" si="1"/>
        <v>-0.18968064879477664</v>
      </c>
      <c r="F19" s="26"/>
      <c r="G19" s="1">
        <v>104.78236101546665</v>
      </c>
      <c r="H19" s="1">
        <v>104.58360915327002</v>
      </c>
      <c r="I19" s="116">
        <f t="shared" si="0"/>
        <v>-0.19875186219663021</v>
      </c>
      <c r="J19" s="1"/>
      <c r="K19" s="1"/>
      <c r="L19" s="160"/>
      <c r="M19" s="115"/>
      <c r="N19" s="1"/>
      <c r="O19" s="1"/>
      <c r="P19" s="1"/>
    </row>
    <row r="20" spans="1:16" ht="15.75" x14ac:dyDescent="0.25">
      <c r="A20" s="40" t="s">
        <v>31</v>
      </c>
      <c r="B20" s="1">
        <v>110.05655007966102</v>
      </c>
      <c r="C20" s="1">
        <v>109.86031628456988</v>
      </c>
      <c r="D20" s="26"/>
      <c r="E20" s="26">
        <f t="shared" si="1"/>
        <v>-0.17830269524995446</v>
      </c>
      <c r="F20" s="26"/>
      <c r="G20" s="1">
        <v>104.44014487178519</v>
      </c>
      <c r="H20" s="1">
        <v>104.25392527855585</v>
      </c>
      <c r="I20" s="116">
        <f t="shared" si="0"/>
        <v>-0.1862195932293389</v>
      </c>
      <c r="J20" s="1"/>
      <c r="K20" s="1"/>
      <c r="L20" s="160"/>
      <c r="M20" s="115"/>
      <c r="N20" s="1"/>
      <c r="O20" s="1"/>
      <c r="P20" s="1"/>
    </row>
    <row r="21" spans="1:16" ht="15.75" x14ac:dyDescent="0.25">
      <c r="A21" s="40" t="s">
        <v>32</v>
      </c>
      <c r="B21" s="1">
        <v>109.01251885044871</v>
      </c>
      <c r="C21" s="1">
        <v>108.80867424445196</v>
      </c>
      <c r="D21" s="26"/>
      <c r="E21" s="26">
        <f>((C21/B21-1)*100)</f>
        <v>-0.18699192363071937</v>
      </c>
      <c r="F21" s="26"/>
      <c r="G21" s="1">
        <v>106.28900881790233</v>
      </c>
      <c r="H21" s="1">
        <v>106.0902569557057</v>
      </c>
      <c r="I21" s="116">
        <f t="shared" si="0"/>
        <v>-0.19875186219663021</v>
      </c>
      <c r="J21" s="1"/>
      <c r="K21" s="1"/>
      <c r="L21" s="160"/>
      <c r="M21" s="115"/>
      <c r="N21" s="1"/>
      <c r="O21" s="1"/>
      <c r="P21" s="1"/>
    </row>
    <row r="22" spans="1:16" ht="15.75" x14ac:dyDescent="0.25">
      <c r="A22" s="40" t="s">
        <v>33</v>
      </c>
      <c r="B22" s="1">
        <v>109.05007082990335</v>
      </c>
      <c r="C22" s="1">
        <v>108.78507013502751</v>
      </c>
      <c r="D22" s="26"/>
      <c r="E22" s="26">
        <f t="shared" si="1"/>
        <v>-0.24300827395993263</v>
      </c>
      <c r="F22" s="26"/>
      <c r="G22" s="1">
        <v>105.75201782251038</v>
      </c>
      <c r="H22" s="1">
        <v>105.49503166932207</v>
      </c>
      <c r="I22" s="116">
        <f>H22-G22</f>
        <v>-0.25698615318830775</v>
      </c>
      <c r="J22" s="1"/>
      <c r="K22" s="1"/>
      <c r="L22" s="160"/>
      <c r="M22" s="115"/>
      <c r="N22" s="1"/>
      <c r="O22" s="1"/>
      <c r="P22" s="1"/>
    </row>
    <row r="23" spans="1:16" ht="15.75" x14ac:dyDescent="0.25">
      <c r="A23" s="40" t="s">
        <v>34</v>
      </c>
      <c r="B23" s="1">
        <v>110.41563678619251</v>
      </c>
      <c r="C23" s="1">
        <v>110.20242895714378</v>
      </c>
      <c r="D23" s="26"/>
      <c r="E23" s="26">
        <f>((C23/B23-1)*100)</f>
        <v>-0.1930956839578668</v>
      </c>
      <c r="F23" s="26"/>
      <c r="G23" s="1">
        <v>102.48661153184922</v>
      </c>
      <c r="H23" s="1">
        <v>102.28871430834656</v>
      </c>
      <c r="I23" s="116">
        <f>H23-G23</f>
        <v>-0.19789722350266459</v>
      </c>
      <c r="J23" s="1"/>
      <c r="K23" s="1"/>
      <c r="L23" s="160"/>
      <c r="M23" s="115"/>
      <c r="N23" s="1"/>
      <c r="O23" s="1"/>
      <c r="P23" s="1"/>
    </row>
    <row r="24" spans="1:16" ht="7.5" customHeight="1" x14ac:dyDescent="0.25">
      <c r="A24" s="15"/>
      <c r="B24" s="26"/>
      <c r="C24" s="26"/>
      <c r="D24" s="26"/>
      <c r="E24" s="26"/>
      <c r="F24" s="26"/>
      <c r="G24" s="26"/>
      <c r="H24" s="26"/>
      <c r="L24" s="160"/>
    </row>
    <row r="25" spans="1:16" ht="15.75" x14ac:dyDescent="0.25">
      <c r="A25" s="16" t="s">
        <v>36</v>
      </c>
      <c r="B25" s="26"/>
      <c r="C25" s="26"/>
      <c r="D25" s="26"/>
      <c r="E25" s="26"/>
      <c r="F25" s="26"/>
      <c r="G25" s="134"/>
      <c r="H25" s="134"/>
      <c r="I25" s="41"/>
      <c r="K25" s="87"/>
    </row>
    <row r="26" spans="1:16" ht="7.5" customHeight="1" x14ac:dyDescent="0.25">
      <c r="A26" s="47"/>
      <c r="B26" s="26"/>
      <c r="C26" s="26"/>
      <c r="D26" s="26"/>
      <c r="E26" s="26"/>
      <c r="F26" s="26"/>
      <c r="G26" s="26"/>
      <c r="H26" s="26"/>
    </row>
    <row r="27" spans="1:16" ht="15.75" x14ac:dyDescent="0.25">
      <c r="A27" s="39" t="s">
        <v>241</v>
      </c>
      <c r="B27" s="132">
        <v>111.06707720222175</v>
      </c>
      <c r="C27" s="132">
        <f>'[1]Index No''s Cur'!$E$2</f>
        <v>111.13797189910584</v>
      </c>
      <c r="E27" s="37">
        <f>((C27/B27-1)*100)</f>
        <v>6.3830523562802277E-2</v>
      </c>
      <c r="G27" s="115">
        <v>111.06707720222175</v>
      </c>
      <c r="H27" s="115">
        <v>111.13797189910584</v>
      </c>
      <c r="I27" s="37">
        <f>H27-G27</f>
        <v>7.0894696884082009E-2</v>
      </c>
      <c r="K27" s="1"/>
      <c r="L27" s="1"/>
      <c r="N27" s="1"/>
      <c r="P27" s="1"/>
    </row>
    <row r="28" spans="1:16" x14ac:dyDescent="0.25">
      <c r="A28" s="15" t="s">
        <v>0</v>
      </c>
      <c r="B28" s="131">
        <v>99.585395970817203</v>
      </c>
      <c r="C28" s="131">
        <f>'[1]Index No''s Cur'!$E$37</f>
        <v>93.680663334785208</v>
      </c>
      <c r="D28" s="26"/>
      <c r="E28" s="26">
        <f t="shared" ref="E28:E43" si="2">((C28/B28-1)*100)</f>
        <v>-5.9293158183177148</v>
      </c>
      <c r="F28" s="26"/>
      <c r="G28" s="115">
        <v>7.6112345666911549</v>
      </c>
      <c r="H28" s="115">
        <v>7.15994043155907</v>
      </c>
      <c r="I28" s="116">
        <f t="shared" ref="I28:I43" si="3">H28-G28</f>
        <v>-0.45129413513208494</v>
      </c>
      <c r="K28" s="1"/>
      <c r="L28" s="1"/>
      <c r="N28" s="1"/>
      <c r="P28" s="1"/>
    </row>
    <row r="29" spans="1:16" x14ac:dyDescent="0.25">
      <c r="A29" s="15" t="s">
        <v>246</v>
      </c>
      <c r="B29" s="131">
        <v>125.89918838983422</v>
      </c>
      <c r="C29" s="133">
        <v>126.61611432372078</v>
      </c>
      <c r="D29" s="26"/>
      <c r="E29" s="26">
        <f t="shared" si="2"/>
        <v>0.56944444444444464</v>
      </c>
      <c r="F29" s="26"/>
      <c r="G29" s="115">
        <v>30.23485622448327</v>
      </c>
      <c r="H29" s="115">
        <v>30.407026933539356</v>
      </c>
      <c r="I29" s="116">
        <f t="shared" si="3"/>
        <v>0.17217070905608622</v>
      </c>
      <c r="K29" s="1"/>
      <c r="L29" s="1"/>
      <c r="N29" s="1"/>
      <c r="P29" s="1"/>
    </row>
    <row r="30" spans="1:16" x14ac:dyDescent="0.25">
      <c r="A30" s="40" t="s">
        <v>22</v>
      </c>
      <c r="B30" s="115">
        <v>112.01723285178731</v>
      </c>
      <c r="C30" s="115">
        <v>112.58263492573909</v>
      </c>
      <c r="D30" s="114"/>
      <c r="E30" s="114">
        <f t="shared" si="2"/>
        <v>0.5047456177567522</v>
      </c>
      <c r="F30" s="114"/>
      <c r="G30" s="1">
        <v>103.4558426355306</v>
      </c>
      <c r="H30" s="1">
        <v>103.97803146754676</v>
      </c>
      <c r="I30" s="116">
        <f>H30-G30</f>
        <v>0.5221888320161554</v>
      </c>
      <c r="J30" s="1"/>
      <c r="K30" s="1"/>
      <c r="L30" s="1"/>
      <c r="N30" s="1"/>
      <c r="P30" s="1"/>
    </row>
    <row r="31" spans="1:16" x14ac:dyDescent="0.25">
      <c r="A31" s="40" t="s">
        <v>23</v>
      </c>
      <c r="B31" s="1">
        <v>114.01663980598536</v>
      </c>
      <c r="C31" s="1">
        <v>115.5151096119597</v>
      </c>
      <c r="D31" s="114"/>
      <c r="E31" s="114">
        <f t="shared" si="2"/>
        <v>1.3142553652907063</v>
      </c>
      <c r="F31" s="114"/>
      <c r="G31" s="1">
        <v>18.403642668976609</v>
      </c>
      <c r="H31" s="1">
        <v>18.64551353016256</v>
      </c>
      <c r="I31" s="116">
        <f t="shared" si="3"/>
        <v>0.24187086118595147</v>
      </c>
      <c r="J31" s="1"/>
      <c r="K31" s="1"/>
      <c r="L31" s="1"/>
      <c r="N31" s="1"/>
      <c r="P31" s="1"/>
    </row>
    <row r="32" spans="1:16" x14ac:dyDescent="0.25">
      <c r="A32" s="40" t="s">
        <v>24</v>
      </c>
      <c r="B32" s="1">
        <v>111.5937934744769</v>
      </c>
      <c r="C32" s="1">
        <v>111.96158814358967</v>
      </c>
      <c r="D32" s="114"/>
      <c r="E32" s="114">
        <f t="shared" si="2"/>
        <v>0.32958344515539029</v>
      </c>
      <c r="F32" s="114"/>
      <c r="G32" s="1">
        <v>85.052199966553999</v>
      </c>
      <c r="H32" s="1">
        <v>85.332517937384196</v>
      </c>
      <c r="I32" s="116">
        <f t="shared" si="3"/>
        <v>0.28031797083019683</v>
      </c>
      <c r="J32" s="1"/>
      <c r="K32" s="1"/>
      <c r="L32" s="1"/>
      <c r="N32" s="1"/>
      <c r="P32" s="1"/>
    </row>
    <row r="33" spans="1:16" x14ac:dyDescent="0.25">
      <c r="A33" s="40" t="s">
        <v>248</v>
      </c>
      <c r="B33" s="1">
        <v>110.43686903667869</v>
      </c>
      <c r="C33" s="1">
        <v>110.50855252411147</v>
      </c>
      <c r="D33" s="114"/>
      <c r="E33" s="114">
        <f t="shared" si="2"/>
        <v>6.4909018209280411E-2</v>
      </c>
      <c r="F33" s="114"/>
      <c r="G33" s="1">
        <v>109.05074670776277</v>
      </c>
      <c r="H33" s="1">
        <v>109.12153047680067</v>
      </c>
      <c r="I33" s="116">
        <f t="shared" si="3"/>
        <v>7.0783769037902289E-2</v>
      </c>
      <c r="J33" s="1"/>
      <c r="K33" s="1"/>
      <c r="L33" s="1"/>
      <c r="N33" s="1"/>
      <c r="P33" s="1"/>
    </row>
    <row r="34" spans="1:16" x14ac:dyDescent="0.25">
      <c r="A34" s="40" t="s">
        <v>25</v>
      </c>
      <c r="B34" s="1">
        <v>111.52478769225587</v>
      </c>
      <c r="C34" s="1">
        <v>111.59734136268406</v>
      </c>
      <c r="D34" s="114"/>
      <c r="E34" s="114">
        <f t="shared" si="2"/>
        <v>6.50560937433875E-2</v>
      </c>
      <c r="F34" s="114"/>
      <c r="G34" s="1">
        <v>107.81632676288017</v>
      </c>
      <c r="H34" s="1">
        <v>107.88646785348971</v>
      </c>
      <c r="I34" s="116">
        <f t="shared" si="3"/>
        <v>7.0141090609538992E-2</v>
      </c>
      <c r="J34" s="1"/>
      <c r="K34" s="1"/>
      <c r="L34" s="1"/>
      <c r="N34" s="1"/>
      <c r="P34" s="1"/>
    </row>
    <row r="35" spans="1:16" x14ac:dyDescent="0.25">
      <c r="A35" s="40" t="s">
        <v>26</v>
      </c>
      <c r="B35" s="1">
        <v>108.41573499742449</v>
      </c>
      <c r="C35" s="1">
        <v>108.26400315032201</v>
      </c>
      <c r="D35" s="114"/>
      <c r="E35" s="114">
        <f t="shared" si="2"/>
        <v>-0.1399537134587403</v>
      </c>
      <c r="F35" s="114"/>
      <c r="G35" s="1">
        <v>72.363933524244473</v>
      </c>
      <c r="H35" s="1">
        <v>72.262657512072479</v>
      </c>
      <c r="I35" s="116">
        <f t="shared" si="3"/>
        <v>-0.10127601217199356</v>
      </c>
      <c r="J35" s="1"/>
      <c r="K35" s="1"/>
      <c r="L35" s="1"/>
      <c r="N35" s="1"/>
      <c r="P35" s="1"/>
    </row>
    <row r="36" spans="1:16" x14ac:dyDescent="0.25">
      <c r="A36" s="40" t="s">
        <v>27</v>
      </c>
      <c r="B36" s="1">
        <v>112.11603998473284</v>
      </c>
      <c r="C36" s="1">
        <v>112.1963072847131</v>
      </c>
      <c r="D36" s="114"/>
      <c r="E36" s="114">
        <f t="shared" si="2"/>
        <v>7.1593056614549511E-2</v>
      </c>
      <c r="F36" s="114"/>
      <c r="G36" s="1">
        <v>103.84329240251215</v>
      </c>
      <c r="H36" s="1">
        <v>103.91763698963229</v>
      </c>
      <c r="I36" s="116">
        <f t="shared" si="3"/>
        <v>7.4344587120137362E-2</v>
      </c>
      <c r="J36" s="1"/>
      <c r="K36" s="1"/>
      <c r="L36" s="1"/>
      <c r="N36" s="1"/>
      <c r="P36" s="1"/>
    </row>
    <row r="37" spans="1:16" x14ac:dyDescent="0.25">
      <c r="A37" s="40" t="s">
        <v>28</v>
      </c>
      <c r="B37" s="1">
        <v>110.44902054858261</v>
      </c>
      <c r="C37" s="1">
        <v>110.51954284857217</v>
      </c>
      <c r="D37" s="114"/>
      <c r="E37" s="114">
        <f t="shared" si="2"/>
        <v>6.3850543571408735E-2</v>
      </c>
      <c r="F37" s="114"/>
      <c r="G37" s="1">
        <v>106.75518132609932</v>
      </c>
      <c r="H37" s="1">
        <v>106.82334508966669</v>
      </c>
      <c r="I37" s="116">
        <f t="shared" si="3"/>
        <v>6.8163763567369529E-2</v>
      </c>
      <c r="J37" s="1"/>
      <c r="K37" s="1"/>
      <c r="L37" s="1"/>
      <c r="N37" s="1"/>
      <c r="P37" s="1"/>
    </row>
    <row r="38" spans="1:16" x14ac:dyDescent="0.25">
      <c r="A38" s="40" t="s">
        <v>29</v>
      </c>
      <c r="B38" s="1">
        <v>111.41241228849276</v>
      </c>
      <c r="C38" s="1">
        <v>111.48608823057225</v>
      </c>
      <c r="D38" s="114"/>
      <c r="E38" s="114">
        <f t="shared" si="2"/>
        <v>6.61290250934643E-2</v>
      </c>
      <c r="F38" s="114"/>
      <c r="G38" s="1">
        <v>105.81420958998132</v>
      </c>
      <c r="H38" s="1">
        <v>105.88418349519353</v>
      </c>
      <c r="I38" s="116">
        <f t="shared" si="3"/>
        <v>6.9973905212208365E-2</v>
      </c>
      <c r="J38" s="1"/>
      <c r="K38" s="1"/>
      <c r="L38" s="1"/>
      <c r="N38" s="1"/>
      <c r="P38" s="1"/>
    </row>
    <row r="39" spans="1:16" x14ac:dyDescent="0.25">
      <c r="A39" s="40" t="s">
        <v>30</v>
      </c>
      <c r="B39" s="1">
        <v>111.8649356873468</v>
      </c>
      <c r="C39" s="1">
        <v>111.93952237571976</v>
      </c>
      <c r="D39" s="114"/>
      <c r="E39" s="114">
        <f>((C39/B39-1)*100)</f>
        <v>6.6675663749915515E-2</v>
      </c>
      <c r="F39" s="114"/>
      <c r="G39" s="1">
        <v>106.32769573919161</v>
      </c>
      <c r="H39" s="1">
        <v>106.39859043607569</v>
      </c>
      <c r="I39" s="116">
        <f t="shared" si="3"/>
        <v>7.0894696884082009E-2</v>
      </c>
      <c r="J39" s="1"/>
      <c r="K39" s="1"/>
      <c r="L39" s="1"/>
      <c r="N39" s="1"/>
      <c r="P39" s="1"/>
    </row>
    <row r="40" spans="1:16" x14ac:dyDescent="0.25">
      <c r="A40" s="40" t="s">
        <v>31</v>
      </c>
      <c r="B40" s="1">
        <v>111.45794920575887</v>
      </c>
      <c r="C40" s="1">
        <v>111.54007779307021</v>
      </c>
      <c r="D40" s="114"/>
      <c r="E40" s="114">
        <f t="shared" si="2"/>
        <v>7.368571546182423E-2</v>
      </c>
      <c r="F40" s="114"/>
      <c r="G40" s="1">
        <v>107.13784159621804</v>
      </c>
      <c r="H40" s="1">
        <v>107.21678688132857</v>
      </c>
      <c r="I40" s="116">
        <f t="shared" si="3"/>
        <v>7.8945285110535224E-2</v>
      </c>
      <c r="J40" s="1"/>
      <c r="K40" s="1"/>
      <c r="L40" s="1"/>
      <c r="N40" s="1"/>
      <c r="P40" s="1"/>
    </row>
    <row r="41" spans="1:16" x14ac:dyDescent="0.25">
      <c r="A41" s="40" t="s">
        <v>32</v>
      </c>
      <c r="B41" s="1">
        <v>110.52338137359126</v>
      </c>
      <c r="C41" s="1">
        <v>110.59658003280464</v>
      </c>
      <c r="D41" s="114"/>
      <c r="E41" s="114">
        <f t="shared" si="2"/>
        <v>6.6229116684324296E-2</v>
      </c>
      <c r="F41" s="114"/>
      <c r="G41" s="1">
        <v>107.04460580683723</v>
      </c>
      <c r="H41" s="1">
        <v>107.11550050372131</v>
      </c>
      <c r="I41" s="116">
        <f t="shared" si="3"/>
        <v>7.0894696884082009E-2</v>
      </c>
      <c r="J41" s="1"/>
      <c r="K41" s="1"/>
      <c r="L41" s="1"/>
      <c r="N41" s="1"/>
      <c r="P41" s="1"/>
    </row>
    <row r="42" spans="1:16" x14ac:dyDescent="0.25">
      <c r="A42" s="40" t="s">
        <v>33</v>
      </c>
      <c r="B42" s="1">
        <v>110.36755667785609</v>
      </c>
      <c r="C42" s="1">
        <v>110.30976821042194</v>
      </c>
      <c r="D42" s="114"/>
      <c r="E42" s="114">
        <f t="shared" si="2"/>
        <v>-5.2360013371344216E-2</v>
      </c>
      <c r="F42" s="114"/>
      <c r="G42" s="1">
        <v>105.85154088286892</v>
      </c>
      <c r="H42" s="1">
        <v>105.79611700190887</v>
      </c>
      <c r="I42" s="116">
        <f t="shared" si="3"/>
        <v>-5.5423880960049132E-2</v>
      </c>
      <c r="J42" s="1"/>
      <c r="K42" s="1"/>
      <c r="L42" s="1"/>
      <c r="N42" s="1"/>
      <c r="P42" s="1"/>
    </row>
    <row r="43" spans="1:16" x14ac:dyDescent="0.25">
      <c r="A43" s="40" t="s">
        <v>34</v>
      </c>
      <c r="B43" s="1">
        <v>112.04029292417347</v>
      </c>
      <c r="C43" s="1">
        <v>112.12814584781054</v>
      </c>
      <c r="D43" s="114"/>
      <c r="E43" s="114">
        <f t="shared" si="2"/>
        <v>7.8411901061814504E-2</v>
      </c>
      <c r="F43" s="114"/>
      <c r="G43" s="1">
        <v>104.68027491928929</v>
      </c>
      <c r="H43" s="1">
        <v>104.76235671289021</v>
      </c>
      <c r="I43" s="116">
        <f t="shared" si="3"/>
        <v>8.2081793600920605E-2</v>
      </c>
      <c r="J43" s="1"/>
      <c r="K43" s="1"/>
      <c r="L43" s="1"/>
      <c r="N43" s="1"/>
      <c r="P43" s="1"/>
    </row>
    <row r="44" spans="1:16" ht="7.5" customHeight="1" x14ac:dyDescent="0.25">
      <c r="A44" s="15"/>
      <c r="B44" s="114"/>
      <c r="C44" s="114"/>
      <c r="D44" s="114"/>
      <c r="E44" s="114"/>
      <c r="F44" s="114"/>
      <c r="G44" s="114"/>
      <c r="H44" s="114"/>
    </row>
    <row r="45" spans="1:16" ht="15.75" x14ac:dyDescent="0.25">
      <c r="A45" s="16" t="s">
        <v>37</v>
      </c>
      <c r="B45" s="114"/>
      <c r="C45" s="114"/>
      <c r="D45" s="114"/>
      <c r="E45" s="114"/>
      <c r="F45" s="114"/>
      <c r="G45" s="114"/>
      <c r="H45" s="114"/>
      <c r="I45" s="116"/>
    </row>
    <row r="46" spans="1:16" ht="7.5" customHeight="1" x14ac:dyDescent="0.25">
      <c r="A46" s="47"/>
      <c r="B46" s="114"/>
      <c r="C46" s="114"/>
      <c r="D46" s="114"/>
      <c r="E46" s="114"/>
      <c r="F46" s="114"/>
      <c r="G46" s="114"/>
      <c r="H46" s="114"/>
    </row>
    <row r="47" spans="1:16" ht="15.75" x14ac:dyDescent="0.25">
      <c r="A47" s="39" t="s">
        <v>241</v>
      </c>
      <c r="B47" s="131">
        <v>108.23169696987796</v>
      </c>
      <c r="C47" s="131">
        <v>107.80230927506346</v>
      </c>
      <c r="E47" s="37">
        <f>((C47/B47-1)*100)</f>
        <v>-0.3967300770808313</v>
      </c>
      <c r="G47" s="115">
        <v>108.23169696987796</v>
      </c>
      <c r="H47" s="115">
        <v>107.80230927506346</v>
      </c>
      <c r="I47" s="37">
        <f>H47-G47</f>
        <v>-0.42938769481449413</v>
      </c>
      <c r="K47" s="1"/>
      <c r="L47" s="1"/>
      <c r="N47" s="1"/>
      <c r="P47" s="1"/>
    </row>
    <row r="48" spans="1:16" x14ac:dyDescent="0.25">
      <c r="A48" s="15" t="s">
        <v>0</v>
      </c>
      <c r="B48" s="131">
        <v>106.77585968473025</v>
      </c>
      <c r="C48" s="131">
        <v>100.16421621482596</v>
      </c>
      <c r="D48" s="26"/>
      <c r="E48" s="116">
        <f t="shared" ref="E48:E63" si="4">((C48/B48-1)*100)</f>
        <v>-6.1920770194930252</v>
      </c>
      <c r="F48" s="26"/>
      <c r="G48" s="1">
        <v>10.148595193297034</v>
      </c>
      <c r="H48" s="1">
        <v>9.5201863625315148</v>
      </c>
      <c r="I48" s="116">
        <f t="shared" ref="I48:I63" si="5">H48-G48</f>
        <v>-0.6284088307655189</v>
      </c>
      <c r="K48" s="1"/>
      <c r="L48" s="1"/>
      <c r="N48" s="1"/>
      <c r="P48" s="1"/>
    </row>
    <row r="49" spans="1:16" x14ac:dyDescent="0.25">
      <c r="A49" s="15" t="s">
        <v>246</v>
      </c>
      <c r="B49" s="131">
        <v>106.8532425139463</v>
      </c>
      <c r="C49" s="131">
        <v>106.8532425139463</v>
      </c>
      <c r="D49" s="26"/>
      <c r="E49" s="116">
        <f t="shared" si="4"/>
        <v>0</v>
      </c>
      <c r="F49" s="26"/>
      <c r="G49" s="115">
        <v>1.2076282274368093</v>
      </c>
      <c r="H49" s="115">
        <v>1.2076282274368093</v>
      </c>
      <c r="I49" s="116">
        <f t="shared" si="5"/>
        <v>0</v>
      </c>
      <c r="K49" s="1"/>
      <c r="L49" s="1"/>
      <c r="N49" s="1"/>
      <c r="P49" s="1"/>
    </row>
    <row r="50" spans="1:16" x14ac:dyDescent="0.25">
      <c r="A50" s="40" t="s">
        <v>22</v>
      </c>
      <c r="B50" s="1">
        <v>108.3846010529235</v>
      </c>
      <c r="C50" s="1">
        <v>108.60452503606065</v>
      </c>
      <c r="D50" s="26"/>
      <c r="E50" s="116">
        <f t="shared" si="4"/>
        <v>0.20291072809297539</v>
      </c>
      <c r="F50" s="26"/>
      <c r="G50" s="1">
        <v>98.083101776580918</v>
      </c>
      <c r="H50" s="1">
        <v>98.28212291253196</v>
      </c>
      <c r="I50" s="116">
        <f t="shared" si="5"/>
        <v>0.19902113595104254</v>
      </c>
      <c r="J50" s="1"/>
      <c r="K50" s="1"/>
      <c r="L50" s="1"/>
      <c r="M50" s="1"/>
      <c r="N50" s="1"/>
      <c r="P50" s="1"/>
    </row>
    <row r="51" spans="1:16" x14ac:dyDescent="0.25">
      <c r="A51" s="40" t="s">
        <v>23</v>
      </c>
      <c r="B51" s="1">
        <v>115.73100243863888</v>
      </c>
      <c r="C51" s="1">
        <v>117.05684074341066</v>
      </c>
      <c r="D51" s="26"/>
      <c r="E51" s="116">
        <f t="shared" si="4"/>
        <v>1.1456206866217622</v>
      </c>
      <c r="F51" s="26"/>
      <c r="G51" s="1">
        <v>26.512806711007556</v>
      </c>
      <c r="H51" s="1">
        <v>26.816542909292899</v>
      </c>
      <c r="I51" s="116">
        <f t="shared" si="5"/>
        <v>0.3037361982853426</v>
      </c>
      <c r="J51" s="1"/>
      <c r="K51" s="1"/>
      <c r="L51" s="1"/>
      <c r="M51" s="1"/>
      <c r="N51" s="1"/>
      <c r="P51" s="1"/>
    </row>
    <row r="52" spans="1:16" x14ac:dyDescent="0.25">
      <c r="A52" s="40" t="s">
        <v>24</v>
      </c>
      <c r="B52" s="1">
        <v>105.89447608838094</v>
      </c>
      <c r="C52" s="1">
        <v>105.73954104648548</v>
      </c>
      <c r="D52" s="26"/>
      <c r="E52" s="116">
        <f t="shared" si="4"/>
        <v>-0.14631078751090598</v>
      </c>
      <c r="F52" s="26"/>
      <c r="G52" s="1">
        <v>71.570295065573376</v>
      </c>
      <c r="H52" s="1">
        <v>71.465580003239054</v>
      </c>
      <c r="I52" s="116">
        <f t="shared" si="5"/>
        <v>-0.10471506233432137</v>
      </c>
      <c r="J52" s="1"/>
      <c r="K52" s="1"/>
      <c r="L52" s="1"/>
      <c r="M52" s="1"/>
      <c r="N52" s="1"/>
      <c r="P52" s="1"/>
    </row>
    <row r="53" spans="1:16" x14ac:dyDescent="0.25">
      <c r="A53" s="40" t="s">
        <v>248</v>
      </c>
      <c r="B53" s="1">
        <v>106.53782950767497</v>
      </c>
      <c r="C53" s="1">
        <v>106.09232125032236</v>
      </c>
      <c r="D53" s="26"/>
      <c r="E53" s="116">
        <f t="shared" si="4"/>
        <v>-0.41816907610316978</v>
      </c>
      <c r="F53" s="26"/>
      <c r="G53" s="1">
        <v>103.22592276279707</v>
      </c>
      <c r="H53" s="1">
        <v>102.7942638752809</v>
      </c>
      <c r="I53" s="116">
        <f t="shared" si="5"/>
        <v>-0.43165888751616421</v>
      </c>
      <c r="J53" s="1"/>
      <c r="K53" s="1"/>
      <c r="L53" s="1"/>
      <c r="M53" s="1"/>
      <c r="N53" s="1"/>
      <c r="P53" s="1"/>
    </row>
    <row r="54" spans="1:16" x14ac:dyDescent="0.25">
      <c r="A54" s="40" t="s">
        <v>25</v>
      </c>
      <c r="B54" s="1">
        <v>108.5405506974254</v>
      </c>
      <c r="C54" s="1">
        <v>108.1045938173265</v>
      </c>
      <c r="D54" s="26"/>
      <c r="E54" s="116">
        <f t="shared" si="4"/>
        <v>-0.40165346250563561</v>
      </c>
      <c r="F54" s="26"/>
      <c r="G54" s="1">
        <v>103.79337813489352</v>
      </c>
      <c r="H54" s="1">
        <v>103.37648843776314</v>
      </c>
      <c r="I54" s="116">
        <f t="shared" si="5"/>
        <v>-0.41688969713037238</v>
      </c>
      <c r="J54" s="1"/>
      <c r="K54" s="1"/>
      <c r="L54" s="1"/>
      <c r="M54" s="1"/>
      <c r="N54" s="1"/>
      <c r="P54" s="1"/>
    </row>
    <row r="55" spans="1:16" x14ac:dyDescent="0.25">
      <c r="A55" s="40" t="s">
        <v>26</v>
      </c>
      <c r="B55" s="1">
        <v>110.46528210733095</v>
      </c>
      <c r="C55" s="1">
        <v>109.97808399614337</v>
      </c>
      <c r="D55" s="26"/>
      <c r="E55" s="116">
        <f t="shared" si="4"/>
        <v>-0.44104183856988888</v>
      </c>
      <c r="F55" s="26"/>
      <c r="G55" s="1">
        <v>94.1506615514771</v>
      </c>
      <c r="H55" s="1">
        <v>93.735417742744758</v>
      </c>
      <c r="I55" s="116">
        <f t="shared" si="5"/>
        <v>-0.41524380873234179</v>
      </c>
      <c r="J55" s="1"/>
      <c r="K55" s="1"/>
      <c r="L55" s="1"/>
      <c r="M55" s="1"/>
      <c r="N55" s="1"/>
      <c r="P55" s="1"/>
    </row>
    <row r="56" spans="1:16" x14ac:dyDescent="0.25">
      <c r="A56" s="40" t="s">
        <v>27</v>
      </c>
      <c r="B56" s="1">
        <v>109.30369374404347</v>
      </c>
      <c r="C56" s="1">
        <v>108.87649492365728</v>
      </c>
      <c r="D56" s="26"/>
      <c r="E56" s="116">
        <f t="shared" si="4"/>
        <v>-0.39083658177788694</v>
      </c>
      <c r="F56" s="26"/>
      <c r="G56" s="1">
        <v>98.530293320520613</v>
      </c>
      <c r="H56" s="1">
        <v>98.145200890090962</v>
      </c>
      <c r="I56" s="116">
        <f t="shared" si="5"/>
        <v>-0.38509243042965124</v>
      </c>
      <c r="J56" s="1"/>
      <c r="K56" s="1"/>
      <c r="L56" s="1"/>
      <c r="M56" s="1"/>
      <c r="N56" s="1"/>
      <c r="P56" s="1"/>
    </row>
    <row r="57" spans="1:16" x14ac:dyDescent="0.25">
      <c r="A57" s="40" t="s">
        <v>28</v>
      </c>
      <c r="B57" s="1">
        <v>106.97780120820248</v>
      </c>
      <c r="C57" s="1">
        <v>106.51447351317192</v>
      </c>
      <c r="D57" s="26"/>
      <c r="E57" s="116">
        <f t="shared" si="4"/>
        <v>-0.43310639197828849</v>
      </c>
      <c r="F57" s="26"/>
      <c r="G57" s="1">
        <v>99.280934580614542</v>
      </c>
      <c r="H57" s="1">
        <v>98.85094250693011</v>
      </c>
      <c r="I57" s="116">
        <f t="shared" si="5"/>
        <v>-0.42999207368443138</v>
      </c>
      <c r="J57" s="1"/>
      <c r="K57" s="1"/>
      <c r="L57" s="1"/>
      <c r="M57" s="1"/>
      <c r="N57" s="1"/>
      <c r="P57" s="1"/>
    </row>
    <row r="58" spans="1:16" x14ac:dyDescent="0.25">
      <c r="A58" s="40" t="s">
        <v>29</v>
      </c>
      <c r="B58" s="1">
        <v>108.78383134482728</v>
      </c>
      <c r="C58" s="1">
        <v>108.35805702069094</v>
      </c>
      <c r="D58" s="26"/>
      <c r="E58" s="116">
        <f t="shared" si="4"/>
        <v>-0.39139485976248389</v>
      </c>
      <c r="F58" s="26"/>
      <c r="G58" s="1">
        <v>102.48391929183892</v>
      </c>
      <c r="H58" s="1">
        <v>102.08280249964753</v>
      </c>
      <c r="I58" s="116">
        <f t="shared" si="5"/>
        <v>-0.40111679219138807</v>
      </c>
      <c r="J58" s="1"/>
      <c r="K58" s="1"/>
      <c r="L58" s="1"/>
      <c r="M58" s="1"/>
      <c r="N58" s="1"/>
      <c r="P58" s="1"/>
    </row>
    <row r="59" spans="1:16" x14ac:dyDescent="0.25">
      <c r="A59" s="40" t="s">
        <v>30</v>
      </c>
      <c r="B59" s="1">
        <v>108.42755758829122</v>
      </c>
      <c r="C59" s="1">
        <v>107.97755574126124</v>
      </c>
      <c r="D59" s="26"/>
      <c r="E59" s="116">
        <f t="shared" si="4"/>
        <v>-0.4150253469128895</v>
      </c>
      <c r="F59" s="26"/>
      <c r="G59" s="1">
        <v>103.46059536084601</v>
      </c>
      <c r="H59" s="1">
        <v>103.03120766603152</v>
      </c>
      <c r="I59" s="116">
        <f t="shared" si="5"/>
        <v>-0.42938769481449413</v>
      </c>
      <c r="J59" s="1"/>
      <c r="K59" s="1"/>
      <c r="L59" s="1"/>
      <c r="M59" s="1"/>
      <c r="N59" s="1"/>
      <c r="P59" s="1"/>
    </row>
    <row r="60" spans="1:16" x14ac:dyDescent="0.25">
      <c r="A60" s="40" t="s">
        <v>31</v>
      </c>
      <c r="B60" s="1">
        <v>108.82881537367636</v>
      </c>
      <c r="C60" s="1">
        <v>108.38871446653138</v>
      </c>
      <c r="D60" s="26"/>
      <c r="E60" s="116">
        <f t="shared" si="4"/>
        <v>-0.4043974067289513</v>
      </c>
      <c r="F60" s="26"/>
      <c r="G60" s="1">
        <v>102.13273352446033</v>
      </c>
      <c r="H60" s="1">
        <v>101.71971139866602</v>
      </c>
      <c r="I60" s="116">
        <f t="shared" si="5"/>
        <v>-0.41302212579431341</v>
      </c>
      <c r="J60" s="1"/>
      <c r="K60" s="1"/>
      <c r="L60" s="1"/>
      <c r="M60" s="1"/>
      <c r="N60" s="1"/>
      <c r="P60" s="1"/>
    </row>
    <row r="61" spans="1:16" x14ac:dyDescent="0.25">
      <c r="A61" s="40" t="s">
        <v>32</v>
      </c>
      <c r="B61" s="1">
        <v>107.73611187795434</v>
      </c>
      <c r="C61" s="1">
        <v>107.29821556309568</v>
      </c>
      <c r="D61" s="26"/>
      <c r="E61" s="116">
        <f t="shared" si="4"/>
        <v>-0.40645268074526175</v>
      </c>
      <c r="F61" s="26"/>
      <c r="G61" s="1">
        <v>105.64272673197246</v>
      </c>
      <c r="H61" s="1">
        <v>105.21333903715795</v>
      </c>
      <c r="I61" s="116">
        <f t="shared" si="5"/>
        <v>-0.42938769481450834</v>
      </c>
      <c r="J61" s="1"/>
      <c r="K61" s="1"/>
      <c r="L61" s="1"/>
      <c r="M61" s="1"/>
      <c r="N61" s="1"/>
      <c r="P61" s="1"/>
    </row>
    <row r="62" spans="1:16" x14ac:dyDescent="0.25">
      <c r="A62" s="40" t="s">
        <v>33</v>
      </c>
      <c r="B62" s="1">
        <v>107.94598919301224</v>
      </c>
      <c r="C62" s="1">
        <v>107.50734016968319</v>
      </c>
      <c r="D62" s="26"/>
      <c r="E62" s="116">
        <f t="shared" si="4"/>
        <v>-0.40635972360651973</v>
      </c>
      <c r="F62" s="26"/>
      <c r="G62" s="1">
        <v>105.6668931171602</v>
      </c>
      <c r="H62" s="1">
        <v>105.23750542234572</v>
      </c>
      <c r="I62" s="116">
        <f t="shared" si="5"/>
        <v>-0.42938769481447991</v>
      </c>
      <c r="J62" s="1"/>
      <c r="K62" s="1"/>
      <c r="L62" s="1"/>
      <c r="M62" s="1"/>
      <c r="N62" s="1"/>
      <c r="P62" s="1"/>
    </row>
    <row r="63" spans="1:16" x14ac:dyDescent="0.25">
      <c r="A63" s="40" t="s">
        <v>34</v>
      </c>
      <c r="B63" s="1">
        <v>109.00893010498422</v>
      </c>
      <c r="C63" s="1">
        <v>108.53504916342126</v>
      </c>
      <c r="D63" s="26"/>
      <c r="E63" s="116">
        <f t="shared" si="4"/>
        <v>-0.43471754204592594</v>
      </c>
      <c r="F63" s="26"/>
      <c r="G63" s="1">
        <v>100.61031322650342</v>
      </c>
      <c r="H63" s="1">
        <v>100.17294254580045</v>
      </c>
      <c r="I63" s="116">
        <f t="shared" si="5"/>
        <v>-0.43737068070296914</v>
      </c>
      <c r="J63" s="1"/>
      <c r="K63" s="1"/>
      <c r="L63" s="1"/>
      <c r="M63" s="1"/>
      <c r="N63" s="1"/>
      <c r="P63" s="1"/>
    </row>
    <row r="64" spans="1:16" ht="8.25" customHeight="1" x14ac:dyDescent="0.25">
      <c r="A64" s="48"/>
      <c r="B64" s="49"/>
      <c r="C64" s="49"/>
      <c r="D64" s="49"/>
      <c r="E64" s="49"/>
      <c r="F64" s="49"/>
      <c r="G64" s="49"/>
      <c r="H64" s="49"/>
      <c r="I64" s="49"/>
    </row>
    <row r="65" spans="1:7" x14ac:dyDescent="0.25">
      <c r="G65" s="113"/>
    </row>
    <row r="66" spans="1:7" x14ac:dyDescent="0.25">
      <c r="A66" s="171" t="s">
        <v>54</v>
      </c>
      <c r="B66" s="172"/>
      <c r="C66" s="172"/>
      <c r="D66" s="172"/>
      <c r="G66" s="113"/>
    </row>
    <row r="67" spans="1:7" x14ac:dyDescent="0.25">
      <c r="A67" s="23"/>
      <c r="B67" s="8"/>
      <c r="C67" s="8"/>
      <c r="D67" s="8"/>
      <c r="G67" s="113"/>
    </row>
    <row r="68" spans="1:7" x14ac:dyDescent="0.25">
      <c r="G68" s="113"/>
    </row>
    <row r="69" spans="1:7" x14ac:dyDescent="0.25">
      <c r="G69" s="113"/>
    </row>
    <row r="70" spans="1:7" x14ac:dyDescent="0.25">
      <c r="G70" s="113"/>
    </row>
    <row r="71" spans="1:7" x14ac:dyDescent="0.25">
      <c r="G71" s="113"/>
    </row>
    <row r="72" spans="1:7" x14ac:dyDescent="0.25">
      <c r="G72" s="113"/>
    </row>
    <row r="73" spans="1:7" x14ac:dyDescent="0.25">
      <c r="G73" s="113"/>
    </row>
    <row r="74" spans="1:7" x14ac:dyDescent="0.25">
      <c r="G74" s="113"/>
    </row>
    <row r="75" spans="1:7" x14ac:dyDescent="0.25">
      <c r="G75" s="113"/>
    </row>
    <row r="76" spans="1:7" x14ac:dyDescent="0.25">
      <c r="G76" s="113"/>
    </row>
    <row r="77" spans="1:7" x14ac:dyDescent="0.25">
      <c r="G77" s="113"/>
    </row>
    <row r="78" spans="1:7" x14ac:dyDescent="0.25">
      <c r="G78" s="113"/>
    </row>
    <row r="79" spans="1:7" x14ac:dyDescent="0.25">
      <c r="G79" s="113"/>
    </row>
    <row r="80" spans="1: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row r="108" spans="7:7" x14ac:dyDescent="0.25">
      <c r="G108" s="113"/>
    </row>
    <row r="109" spans="7:7" x14ac:dyDescent="0.25">
      <c r="G109" s="113"/>
    </row>
    <row r="110" spans="7:7" x14ac:dyDescent="0.25">
      <c r="G110" s="113"/>
    </row>
    <row r="111" spans="7:7" x14ac:dyDescent="0.25">
      <c r="G111" s="113"/>
    </row>
    <row r="112" spans="7:7" x14ac:dyDescent="0.25">
      <c r="G112" s="113"/>
    </row>
    <row r="113" spans="7:7" x14ac:dyDescent="0.25">
      <c r="G113" s="113"/>
    </row>
    <row r="114" spans="7:7" x14ac:dyDescent="0.25">
      <c r="G114" s="113"/>
    </row>
    <row r="115" spans="7:7" x14ac:dyDescent="0.25">
      <c r="G115" s="113"/>
    </row>
    <row r="116" spans="7:7" x14ac:dyDescent="0.25">
      <c r="G116" s="113"/>
    </row>
    <row r="117" spans="7:7" x14ac:dyDescent="0.25">
      <c r="G117" s="113"/>
    </row>
    <row r="118" spans="7:7" x14ac:dyDescent="0.25">
      <c r="G118" s="113"/>
    </row>
    <row r="119" spans="7:7" x14ac:dyDescent="0.25">
      <c r="G119" s="113"/>
    </row>
    <row r="120" spans="7:7" x14ac:dyDescent="0.25">
      <c r="G120" s="113"/>
    </row>
    <row r="121" spans="7:7" x14ac:dyDescent="0.25">
      <c r="G121" s="113"/>
    </row>
    <row r="122" spans="7:7" x14ac:dyDescent="0.25">
      <c r="G122" s="113"/>
    </row>
    <row r="123" spans="7:7" x14ac:dyDescent="0.25">
      <c r="G123" s="113"/>
    </row>
    <row r="124" spans="7:7" x14ac:dyDescent="0.25">
      <c r="G124" s="113"/>
    </row>
    <row r="125" spans="7:7" x14ac:dyDescent="0.25">
      <c r="G125" s="113"/>
    </row>
    <row r="126" spans="7:7" x14ac:dyDescent="0.25">
      <c r="G126" s="113"/>
    </row>
    <row r="127" spans="7:7" x14ac:dyDescent="0.25">
      <c r="G127" s="113"/>
    </row>
    <row r="128" spans="7:7" x14ac:dyDescent="0.25">
      <c r="G128" s="113"/>
    </row>
    <row r="129" spans="7:7" x14ac:dyDescent="0.25">
      <c r="G129" s="113"/>
    </row>
    <row r="130" spans="7:7" x14ac:dyDescent="0.25">
      <c r="G130" s="113"/>
    </row>
    <row r="131" spans="7:7" x14ac:dyDescent="0.25">
      <c r="G131" s="113"/>
    </row>
    <row r="132" spans="7:7" x14ac:dyDescent="0.25">
      <c r="G132" s="113"/>
    </row>
    <row r="133" spans="7:7" x14ac:dyDescent="0.25">
      <c r="G133" s="113"/>
    </row>
    <row r="134" spans="7:7" x14ac:dyDescent="0.25">
      <c r="G134" s="113"/>
    </row>
    <row r="135" spans="7:7" x14ac:dyDescent="0.25">
      <c r="G135" s="113"/>
    </row>
    <row r="136" spans="7:7" x14ac:dyDescent="0.25">
      <c r="G136" s="113"/>
    </row>
    <row r="137" spans="7:7" x14ac:dyDescent="0.25">
      <c r="G137" s="113"/>
    </row>
    <row r="138" spans="7:7" x14ac:dyDescent="0.25">
      <c r="G138" s="113"/>
    </row>
    <row r="139" spans="7:7" x14ac:dyDescent="0.25">
      <c r="G139" s="113"/>
    </row>
    <row r="140" spans="7:7" x14ac:dyDescent="0.25">
      <c r="G140" s="113"/>
    </row>
    <row r="141" spans="7:7" x14ac:dyDescent="0.25">
      <c r="G141" s="113"/>
    </row>
    <row r="142" spans="7:7" x14ac:dyDescent="0.25">
      <c r="G142" s="113"/>
    </row>
    <row r="143" spans="7:7" x14ac:dyDescent="0.25">
      <c r="G143" s="113"/>
    </row>
    <row r="144" spans="7:7" x14ac:dyDescent="0.25">
      <c r="G144" s="113"/>
    </row>
    <row r="145" spans="7:7" x14ac:dyDescent="0.25">
      <c r="G145" s="113"/>
    </row>
    <row r="146" spans="7:7" x14ac:dyDescent="0.25">
      <c r="G146" s="113"/>
    </row>
    <row r="147" spans="7:7" x14ac:dyDescent="0.25">
      <c r="G147" s="113"/>
    </row>
    <row r="148" spans="7:7" x14ac:dyDescent="0.25">
      <c r="G148" s="113"/>
    </row>
    <row r="149" spans="7:7" x14ac:dyDescent="0.25">
      <c r="G149" s="113"/>
    </row>
    <row r="150" spans="7:7" x14ac:dyDescent="0.25">
      <c r="G150" s="113"/>
    </row>
    <row r="151" spans="7:7" x14ac:dyDescent="0.25">
      <c r="G151" s="113"/>
    </row>
    <row r="152" spans="7:7" x14ac:dyDescent="0.25">
      <c r="G152" s="113"/>
    </row>
    <row r="153" spans="7:7" x14ac:dyDescent="0.25">
      <c r="G153" s="113"/>
    </row>
    <row r="154" spans="7:7" x14ac:dyDescent="0.25">
      <c r="G154" s="113"/>
    </row>
    <row r="155" spans="7:7" x14ac:dyDescent="0.25">
      <c r="G155" s="113"/>
    </row>
    <row r="156" spans="7:7" x14ac:dyDescent="0.25">
      <c r="G156" s="113"/>
    </row>
    <row r="157" spans="7:7" x14ac:dyDescent="0.25">
      <c r="G157" s="113"/>
    </row>
    <row r="158" spans="7:7" x14ac:dyDescent="0.25">
      <c r="G158" s="113"/>
    </row>
    <row r="159" spans="7:7" x14ac:dyDescent="0.25">
      <c r="G159" s="113"/>
    </row>
    <row r="160" spans="7:7" x14ac:dyDescent="0.25">
      <c r="G160" s="113"/>
    </row>
    <row r="161" spans="7:7" x14ac:dyDescent="0.25">
      <c r="G161" s="113"/>
    </row>
    <row r="162" spans="7:7" x14ac:dyDescent="0.25">
      <c r="G162" s="113"/>
    </row>
    <row r="163" spans="7:7" x14ac:dyDescent="0.25">
      <c r="G163" s="113"/>
    </row>
    <row r="164" spans="7:7" x14ac:dyDescent="0.25">
      <c r="G164" s="113"/>
    </row>
    <row r="165" spans="7:7" x14ac:dyDescent="0.25">
      <c r="G165" s="113"/>
    </row>
    <row r="166" spans="7:7" x14ac:dyDescent="0.25">
      <c r="G166" s="113"/>
    </row>
    <row r="167" spans="7:7" x14ac:dyDescent="0.25">
      <c r="G167" s="113"/>
    </row>
    <row r="168" spans="7:7" x14ac:dyDescent="0.25">
      <c r="G168" s="113"/>
    </row>
    <row r="169" spans="7:7" x14ac:dyDescent="0.25">
      <c r="G169" s="113"/>
    </row>
    <row r="170" spans="7:7" x14ac:dyDescent="0.25">
      <c r="G170" s="113"/>
    </row>
    <row r="171" spans="7:7" x14ac:dyDescent="0.25">
      <c r="G171" s="113"/>
    </row>
    <row r="172" spans="7:7" x14ac:dyDescent="0.25">
      <c r="G172" s="113"/>
    </row>
    <row r="173" spans="7:7" x14ac:dyDescent="0.25">
      <c r="G173" s="113"/>
    </row>
    <row r="174" spans="7:7" x14ac:dyDescent="0.25">
      <c r="G174" s="113"/>
    </row>
    <row r="175" spans="7:7" x14ac:dyDescent="0.25">
      <c r="G175" s="113"/>
    </row>
    <row r="176" spans="7:7" x14ac:dyDescent="0.25">
      <c r="G176" s="113"/>
    </row>
    <row r="177" spans="7:7" x14ac:dyDescent="0.25">
      <c r="G177" s="113"/>
    </row>
    <row r="178" spans="7:7" x14ac:dyDescent="0.25">
      <c r="G178" s="113"/>
    </row>
    <row r="179" spans="7:7" x14ac:dyDescent="0.25">
      <c r="G179" s="113"/>
    </row>
    <row r="180" spans="7:7" x14ac:dyDescent="0.25">
      <c r="G180" s="113"/>
    </row>
    <row r="181" spans="7:7" x14ac:dyDescent="0.25">
      <c r="G181" s="113"/>
    </row>
    <row r="182" spans="7:7" x14ac:dyDescent="0.25">
      <c r="G182" s="113"/>
    </row>
    <row r="183" spans="7:7" x14ac:dyDescent="0.25">
      <c r="G183" s="113"/>
    </row>
    <row r="184" spans="7:7" x14ac:dyDescent="0.25">
      <c r="G184" s="113"/>
    </row>
    <row r="185" spans="7:7" x14ac:dyDescent="0.25">
      <c r="G185" s="113"/>
    </row>
    <row r="186" spans="7:7" x14ac:dyDescent="0.25">
      <c r="G186" s="113"/>
    </row>
    <row r="187" spans="7:7" x14ac:dyDescent="0.25">
      <c r="G187" s="113"/>
    </row>
    <row r="188" spans="7:7" x14ac:dyDescent="0.25">
      <c r="G188" s="113"/>
    </row>
    <row r="189" spans="7:7" x14ac:dyDescent="0.25">
      <c r="G189" s="113"/>
    </row>
    <row r="190" spans="7:7" x14ac:dyDescent="0.25">
      <c r="G190" s="113"/>
    </row>
    <row r="191" spans="7:7" x14ac:dyDescent="0.25">
      <c r="G191" s="113"/>
    </row>
    <row r="192" spans="7:7" x14ac:dyDescent="0.25">
      <c r="G192" s="113"/>
    </row>
    <row r="193" spans="7:7" x14ac:dyDescent="0.25">
      <c r="G193" s="113"/>
    </row>
    <row r="194" spans="7:7" x14ac:dyDescent="0.25">
      <c r="G194" s="113"/>
    </row>
    <row r="195" spans="7:7" x14ac:dyDescent="0.25">
      <c r="G195" s="113"/>
    </row>
    <row r="196" spans="7:7" x14ac:dyDescent="0.25">
      <c r="G196" s="113"/>
    </row>
    <row r="197" spans="7:7" x14ac:dyDescent="0.25">
      <c r="G197" s="113"/>
    </row>
    <row r="198" spans="7:7" x14ac:dyDescent="0.25">
      <c r="G198" s="113"/>
    </row>
    <row r="199" spans="7:7" x14ac:dyDescent="0.25">
      <c r="G199" s="113"/>
    </row>
    <row r="200" spans="7:7" x14ac:dyDescent="0.25">
      <c r="G200" s="113"/>
    </row>
    <row r="201" spans="7:7" x14ac:dyDescent="0.25">
      <c r="G201" s="113"/>
    </row>
    <row r="202" spans="7:7" x14ac:dyDescent="0.25">
      <c r="G202" s="113"/>
    </row>
    <row r="203" spans="7:7" x14ac:dyDescent="0.25">
      <c r="G203" s="113"/>
    </row>
    <row r="204" spans="7:7" x14ac:dyDescent="0.25">
      <c r="G204" s="113"/>
    </row>
    <row r="205" spans="7:7" x14ac:dyDescent="0.25">
      <c r="G205" s="113"/>
    </row>
    <row r="206" spans="7:7" x14ac:dyDescent="0.25">
      <c r="G206" s="113"/>
    </row>
    <row r="207" spans="7:7" x14ac:dyDescent="0.25">
      <c r="G207" s="113"/>
    </row>
    <row r="208" spans="7:7" x14ac:dyDescent="0.25">
      <c r="G208" s="113"/>
    </row>
    <row r="209" spans="7:7" x14ac:dyDescent="0.25">
      <c r="G209" s="113"/>
    </row>
    <row r="210" spans="7:7" x14ac:dyDescent="0.25">
      <c r="G210" s="113"/>
    </row>
    <row r="211" spans="7:7" x14ac:dyDescent="0.25">
      <c r="G211" s="113"/>
    </row>
    <row r="212" spans="7:7" x14ac:dyDescent="0.25">
      <c r="G212" s="113"/>
    </row>
    <row r="213" spans="7:7" x14ac:dyDescent="0.25">
      <c r="G213" s="113"/>
    </row>
    <row r="214" spans="7:7" x14ac:dyDescent="0.25">
      <c r="G214" s="113"/>
    </row>
    <row r="215" spans="7:7" x14ac:dyDescent="0.25">
      <c r="G215" s="113"/>
    </row>
    <row r="216" spans="7:7" x14ac:dyDescent="0.25">
      <c r="G216" s="113"/>
    </row>
    <row r="217" spans="7:7" x14ac:dyDescent="0.25">
      <c r="G217" s="113"/>
    </row>
    <row r="218" spans="7:7" x14ac:dyDescent="0.25">
      <c r="G218" s="113"/>
    </row>
    <row r="219" spans="7:7" x14ac:dyDescent="0.25">
      <c r="G219" s="113"/>
    </row>
    <row r="220" spans="7:7" x14ac:dyDescent="0.25">
      <c r="G220" s="113"/>
    </row>
    <row r="221" spans="7:7" x14ac:dyDescent="0.25">
      <c r="G221" s="113"/>
    </row>
    <row r="222" spans="7:7" x14ac:dyDescent="0.25">
      <c r="G222" s="113"/>
    </row>
    <row r="223" spans="7:7" x14ac:dyDescent="0.25">
      <c r="G223" s="113"/>
    </row>
    <row r="224" spans="7:7" x14ac:dyDescent="0.25">
      <c r="G224" s="113"/>
    </row>
    <row r="225" spans="7:7" x14ac:dyDescent="0.25">
      <c r="G225" s="113"/>
    </row>
    <row r="226" spans="7:7" x14ac:dyDescent="0.25">
      <c r="G226" s="113"/>
    </row>
    <row r="227" spans="7:7" x14ac:dyDescent="0.25">
      <c r="G227" s="113"/>
    </row>
    <row r="228" spans="7:7" x14ac:dyDescent="0.25">
      <c r="G228" s="113"/>
    </row>
    <row r="229" spans="7:7" x14ac:dyDescent="0.25">
      <c r="G229" s="113"/>
    </row>
    <row r="230" spans="7:7" x14ac:dyDescent="0.25">
      <c r="G230" s="113"/>
    </row>
    <row r="231" spans="7:7" x14ac:dyDescent="0.25">
      <c r="G231" s="113"/>
    </row>
    <row r="232" spans="7:7" x14ac:dyDescent="0.25">
      <c r="G232" s="113"/>
    </row>
    <row r="233" spans="7:7" x14ac:dyDescent="0.25">
      <c r="G233" s="113"/>
    </row>
    <row r="234" spans="7:7" x14ac:dyDescent="0.25">
      <c r="G234" s="113"/>
    </row>
    <row r="235" spans="7:7" x14ac:dyDescent="0.25">
      <c r="G235" s="113"/>
    </row>
    <row r="236" spans="7:7" x14ac:dyDescent="0.25">
      <c r="G236" s="113"/>
    </row>
    <row r="237" spans="7:7" x14ac:dyDescent="0.25">
      <c r="G237" s="113"/>
    </row>
    <row r="238" spans="7:7" x14ac:dyDescent="0.25">
      <c r="G238" s="113"/>
    </row>
    <row r="239" spans="7:7" x14ac:dyDescent="0.25">
      <c r="G239" s="113"/>
    </row>
    <row r="240" spans="7:7" x14ac:dyDescent="0.25">
      <c r="G240" s="113"/>
    </row>
    <row r="241" spans="7:7" x14ac:dyDescent="0.25">
      <c r="G241" s="113"/>
    </row>
    <row r="242" spans="7:7" x14ac:dyDescent="0.25">
      <c r="G242" s="113"/>
    </row>
    <row r="243" spans="7:7" x14ac:dyDescent="0.25">
      <c r="G243" s="113"/>
    </row>
    <row r="244" spans="7:7" x14ac:dyDescent="0.25">
      <c r="G244" s="113"/>
    </row>
    <row r="245" spans="7:7" x14ac:dyDescent="0.25">
      <c r="G245" s="113"/>
    </row>
    <row r="246" spans="7:7" x14ac:dyDescent="0.25">
      <c r="G246" s="113"/>
    </row>
    <row r="247" spans="7:7" x14ac:dyDescent="0.25">
      <c r="G247" s="113"/>
    </row>
    <row r="248" spans="7:7" x14ac:dyDescent="0.25">
      <c r="G248" s="113"/>
    </row>
    <row r="249" spans="7:7" x14ac:dyDescent="0.25">
      <c r="G249" s="113"/>
    </row>
    <row r="250" spans="7:7" x14ac:dyDescent="0.25">
      <c r="G250" s="113"/>
    </row>
    <row r="251" spans="7:7" x14ac:dyDescent="0.25">
      <c r="G251" s="113"/>
    </row>
    <row r="252" spans="7:7" x14ac:dyDescent="0.25">
      <c r="G252" s="113"/>
    </row>
    <row r="253" spans="7:7" x14ac:dyDescent="0.25">
      <c r="G253" s="113"/>
    </row>
    <row r="254" spans="7:7" x14ac:dyDescent="0.25">
      <c r="G254" s="113"/>
    </row>
    <row r="255" spans="7:7" x14ac:dyDescent="0.25">
      <c r="G255" s="113"/>
    </row>
    <row r="256" spans="7:7" x14ac:dyDescent="0.25">
      <c r="G256" s="113"/>
    </row>
    <row r="257" spans="7:7" x14ac:dyDescent="0.25">
      <c r="G257" s="113"/>
    </row>
    <row r="258" spans="7:7" x14ac:dyDescent="0.25">
      <c r="G258" s="113"/>
    </row>
    <row r="259" spans="7:7" x14ac:dyDescent="0.25">
      <c r="G259" s="113"/>
    </row>
    <row r="260" spans="7:7" x14ac:dyDescent="0.25">
      <c r="G260" s="113"/>
    </row>
    <row r="261" spans="7:7" x14ac:dyDescent="0.25">
      <c r="G261" s="113"/>
    </row>
    <row r="262" spans="7:7" x14ac:dyDescent="0.25">
      <c r="G262" s="113"/>
    </row>
    <row r="263" spans="7:7" x14ac:dyDescent="0.25">
      <c r="G263" s="113"/>
    </row>
    <row r="264" spans="7:7" x14ac:dyDescent="0.25">
      <c r="G264" s="113"/>
    </row>
    <row r="265" spans="7:7" x14ac:dyDescent="0.25">
      <c r="G265" s="113"/>
    </row>
    <row r="266" spans="7:7" x14ac:dyDescent="0.25">
      <c r="G266" s="113"/>
    </row>
    <row r="267" spans="7:7" x14ac:dyDescent="0.25">
      <c r="G267" s="113"/>
    </row>
    <row r="268" spans="7:7" x14ac:dyDescent="0.25">
      <c r="G268" s="113"/>
    </row>
    <row r="269" spans="7:7" x14ac:dyDescent="0.25">
      <c r="G269" s="113"/>
    </row>
    <row r="270" spans="7:7" x14ac:dyDescent="0.25">
      <c r="G270" s="113"/>
    </row>
    <row r="271" spans="7:7" x14ac:dyDescent="0.25">
      <c r="G271" s="113"/>
    </row>
    <row r="272" spans="7:7" x14ac:dyDescent="0.25">
      <c r="G272" s="113"/>
    </row>
    <row r="273" spans="7:7" x14ac:dyDescent="0.25">
      <c r="G273" s="113"/>
    </row>
    <row r="274" spans="7:7" x14ac:dyDescent="0.25">
      <c r="G274" s="113"/>
    </row>
    <row r="275" spans="7:7" x14ac:dyDescent="0.25">
      <c r="G275" s="113"/>
    </row>
    <row r="276" spans="7:7" x14ac:dyDescent="0.25">
      <c r="G276" s="113"/>
    </row>
    <row r="277" spans="7:7" x14ac:dyDescent="0.25">
      <c r="G277" s="113"/>
    </row>
    <row r="278" spans="7:7" x14ac:dyDescent="0.25">
      <c r="G278" s="113"/>
    </row>
    <row r="279" spans="7:7" x14ac:dyDescent="0.25">
      <c r="G279" s="113"/>
    </row>
    <row r="280" spans="7:7" x14ac:dyDescent="0.25">
      <c r="G280" s="113"/>
    </row>
    <row r="281" spans="7:7" x14ac:dyDescent="0.25">
      <c r="G281" s="113"/>
    </row>
    <row r="282" spans="7:7" x14ac:dyDescent="0.25">
      <c r="G282" s="113"/>
    </row>
    <row r="283" spans="7:7" x14ac:dyDescent="0.25">
      <c r="G283" s="113"/>
    </row>
    <row r="284" spans="7:7" x14ac:dyDescent="0.25">
      <c r="G284" s="113"/>
    </row>
    <row r="285" spans="7:7" x14ac:dyDescent="0.25">
      <c r="G285" s="113"/>
    </row>
    <row r="286" spans="7:7" x14ac:dyDescent="0.25">
      <c r="G286" s="113"/>
    </row>
    <row r="287" spans="7:7" x14ac:dyDescent="0.25">
      <c r="G287" s="113"/>
    </row>
    <row r="288" spans="7:7" x14ac:dyDescent="0.25">
      <c r="G288" s="113"/>
    </row>
    <row r="289" spans="7:7" x14ac:dyDescent="0.25">
      <c r="G289" s="113"/>
    </row>
    <row r="290" spans="7:7" x14ac:dyDescent="0.25">
      <c r="G290" s="113"/>
    </row>
    <row r="291" spans="7:7" x14ac:dyDescent="0.25">
      <c r="G291" s="113"/>
    </row>
    <row r="292" spans="7:7" x14ac:dyDescent="0.25">
      <c r="G292" s="113"/>
    </row>
    <row r="293" spans="7:7" x14ac:dyDescent="0.25">
      <c r="G293" s="113"/>
    </row>
    <row r="294" spans="7:7" x14ac:dyDescent="0.25">
      <c r="G294" s="113"/>
    </row>
    <row r="295" spans="7:7" x14ac:dyDescent="0.25">
      <c r="G295" s="113"/>
    </row>
    <row r="296" spans="7:7" x14ac:dyDescent="0.25">
      <c r="G296" s="113"/>
    </row>
    <row r="297" spans="7:7" x14ac:dyDescent="0.25">
      <c r="G297" s="113"/>
    </row>
    <row r="298" spans="7:7" x14ac:dyDescent="0.25">
      <c r="G298" s="113"/>
    </row>
    <row r="299" spans="7:7" x14ac:dyDescent="0.25">
      <c r="G299" s="113"/>
    </row>
    <row r="300" spans="7:7" x14ac:dyDescent="0.25">
      <c r="G300" s="113"/>
    </row>
    <row r="301" spans="7:7" x14ac:dyDescent="0.25">
      <c r="G301" s="113"/>
    </row>
    <row r="302" spans="7:7" x14ac:dyDescent="0.25">
      <c r="G302" s="113"/>
    </row>
    <row r="303" spans="7:7" x14ac:dyDescent="0.25">
      <c r="G303" s="113"/>
    </row>
    <row r="304" spans="7:7" x14ac:dyDescent="0.25">
      <c r="G304" s="113"/>
    </row>
    <row r="305" spans="7:7" x14ac:dyDescent="0.25">
      <c r="G305" s="113"/>
    </row>
    <row r="306" spans="7:7" x14ac:dyDescent="0.25">
      <c r="G306" s="113"/>
    </row>
    <row r="307" spans="7:7" x14ac:dyDescent="0.25">
      <c r="G307" s="113"/>
    </row>
    <row r="308" spans="7:7" x14ac:dyDescent="0.25">
      <c r="G308" s="113"/>
    </row>
    <row r="309" spans="7:7" x14ac:dyDescent="0.25">
      <c r="G309" s="113"/>
    </row>
    <row r="310" spans="7:7" x14ac:dyDescent="0.25">
      <c r="G310" s="113"/>
    </row>
    <row r="311" spans="7:7" x14ac:dyDescent="0.25">
      <c r="G311" s="113"/>
    </row>
    <row r="312" spans="7:7" x14ac:dyDescent="0.25">
      <c r="G312" s="113"/>
    </row>
    <row r="313" spans="7:7" x14ac:dyDescent="0.25">
      <c r="G313" s="113"/>
    </row>
    <row r="314" spans="7:7" x14ac:dyDescent="0.25">
      <c r="G314" s="113"/>
    </row>
    <row r="315" spans="7:7" x14ac:dyDescent="0.25">
      <c r="G315" s="113"/>
    </row>
    <row r="316" spans="7:7" x14ac:dyDescent="0.25">
      <c r="G316" s="113"/>
    </row>
    <row r="317" spans="7:7" x14ac:dyDescent="0.25">
      <c r="G317" s="113"/>
    </row>
    <row r="318" spans="7:7" x14ac:dyDescent="0.25">
      <c r="G318" s="113"/>
    </row>
    <row r="319" spans="7:7" x14ac:dyDescent="0.25">
      <c r="G319" s="113"/>
    </row>
    <row r="320" spans="7:7" x14ac:dyDescent="0.25">
      <c r="G320" s="113"/>
    </row>
    <row r="321" spans="7:7" x14ac:dyDescent="0.25">
      <c r="G321" s="113"/>
    </row>
    <row r="322" spans="7:7" x14ac:dyDescent="0.25">
      <c r="G322" s="113"/>
    </row>
    <row r="323" spans="7:7" x14ac:dyDescent="0.25">
      <c r="G323" s="113"/>
    </row>
    <row r="324" spans="7:7" x14ac:dyDescent="0.25">
      <c r="G324" s="113"/>
    </row>
    <row r="325" spans="7:7" x14ac:dyDescent="0.25">
      <c r="G325" s="113"/>
    </row>
    <row r="326" spans="7:7" x14ac:dyDescent="0.25">
      <c r="G326" s="113"/>
    </row>
    <row r="327" spans="7:7" x14ac:dyDescent="0.25">
      <c r="G327" s="113"/>
    </row>
    <row r="328" spans="7:7" x14ac:dyDescent="0.25">
      <c r="G328" s="113"/>
    </row>
    <row r="329" spans="7:7" x14ac:dyDescent="0.25">
      <c r="G329" s="113"/>
    </row>
    <row r="330" spans="7:7" x14ac:dyDescent="0.25">
      <c r="G330" s="113"/>
    </row>
    <row r="331" spans="7:7" x14ac:dyDescent="0.25">
      <c r="G331" s="113"/>
    </row>
    <row r="332" spans="7:7" x14ac:dyDescent="0.25">
      <c r="G332" s="113"/>
    </row>
    <row r="333" spans="7:7" x14ac:dyDescent="0.25">
      <c r="G333" s="113"/>
    </row>
    <row r="334" spans="7:7" x14ac:dyDescent="0.25">
      <c r="G334" s="113"/>
    </row>
    <row r="335" spans="7:7" x14ac:dyDescent="0.25">
      <c r="G335" s="113"/>
    </row>
    <row r="336" spans="7:7" x14ac:dyDescent="0.25">
      <c r="G336" s="113"/>
    </row>
    <row r="337" spans="7:7" x14ac:dyDescent="0.25">
      <c r="G337" s="113"/>
    </row>
    <row r="338" spans="7:7" x14ac:dyDescent="0.25">
      <c r="G338" s="113"/>
    </row>
    <row r="339" spans="7:7" x14ac:dyDescent="0.25">
      <c r="G339" s="113"/>
    </row>
    <row r="340" spans="7:7" x14ac:dyDescent="0.25">
      <c r="G340" s="113"/>
    </row>
    <row r="341" spans="7:7" x14ac:dyDescent="0.25">
      <c r="G341" s="113"/>
    </row>
    <row r="342" spans="7:7" x14ac:dyDescent="0.25">
      <c r="G342" s="113"/>
    </row>
    <row r="343" spans="7:7" x14ac:dyDescent="0.25">
      <c r="G343" s="113"/>
    </row>
    <row r="344" spans="7:7" x14ac:dyDescent="0.25">
      <c r="G344" s="113"/>
    </row>
    <row r="345" spans="7:7" x14ac:dyDescent="0.25">
      <c r="G345" s="113"/>
    </row>
    <row r="346" spans="7:7" x14ac:dyDescent="0.25">
      <c r="G346" s="113"/>
    </row>
    <row r="347" spans="7:7" x14ac:dyDescent="0.25">
      <c r="G347" s="113"/>
    </row>
    <row r="348" spans="7:7" x14ac:dyDescent="0.25">
      <c r="G348" s="113"/>
    </row>
    <row r="349" spans="7:7" x14ac:dyDescent="0.25">
      <c r="G349" s="113"/>
    </row>
    <row r="350" spans="7:7" x14ac:dyDescent="0.25">
      <c r="G350" s="113"/>
    </row>
    <row r="351" spans="7:7" x14ac:dyDescent="0.25">
      <c r="G351" s="113"/>
    </row>
    <row r="352" spans="7:7" x14ac:dyDescent="0.25">
      <c r="G352" s="113"/>
    </row>
    <row r="353" spans="7:7" x14ac:dyDescent="0.25">
      <c r="G353" s="113"/>
    </row>
    <row r="354" spans="7:7" x14ac:dyDescent="0.25">
      <c r="G354" s="113"/>
    </row>
    <row r="355" spans="7:7" x14ac:dyDescent="0.25">
      <c r="G355" s="113"/>
    </row>
    <row r="356" spans="7:7" x14ac:dyDescent="0.25">
      <c r="G356" s="113"/>
    </row>
    <row r="357" spans="7:7" x14ac:dyDescent="0.25">
      <c r="G357" s="113"/>
    </row>
    <row r="358" spans="7:7" x14ac:dyDescent="0.25">
      <c r="G358" s="113"/>
    </row>
    <row r="359" spans="7:7" x14ac:dyDescent="0.25">
      <c r="G359" s="113"/>
    </row>
    <row r="360" spans="7:7" x14ac:dyDescent="0.25">
      <c r="G360" s="113"/>
    </row>
    <row r="361" spans="7:7" x14ac:dyDescent="0.25">
      <c r="G361" s="113"/>
    </row>
    <row r="362" spans="7:7" x14ac:dyDescent="0.25">
      <c r="G362" s="113"/>
    </row>
    <row r="363" spans="7:7" x14ac:dyDescent="0.25">
      <c r="G363" s="113"/>
    </row>
    <row r="364" spans="7:7" x14ac:dyDescent="0.25">
      <c r="G364" s="113"/>
    </row>
    <row r="365" spans="7:7" x14ac:dyDescent="0.25">
      <c r="G365" s="113"/>
    </row>
    <row r="366" spans="7:7" x14ac:dyDescent="0.25">
      <c r="G366" s="113"/>
    </row>
    <row r="367" spans="7:7" x14ac:dyDescent="0.25">
      <c r="G367" s="113"/>
    </row>
    <row r="368" spans="7:7" x14ac:dyDescent="0.25">
      <c r="G368" s="113"/>
    </row>
    <row r="369" spans="7:7" x14ac:dyDescent="0.25">
      <c r="G369" s="113"/>
    </row>
    <row r="370" spans="7:7" x14ac:dyDescent="0.25">
      <c r="G370" s="113"/>
    </row>
    <row r="371" spans="7:7" x14ac:dyDescent="0.25">
      <c r="G371" s="113"/>
    </row>
    <row r="372" spans="7:7" x14ac:dyDescent="0.25">
      <c r="G372" s="113"/>
    </row>
    <row r="373" spans="7:7" x14ac:dyDescent="0.25">
      <c r="G373" s="113"/>
    </row>
    <row r="374" spans="7:7" x14ac:dyDescent="0.25">
      <c r="G374" s="113"/>
    </row>
    <row r="375" spans="7:7" x14ac:dyDescent="0.25">
      <c r="G375" s="113"/>
    </row>
    <row r="376" spans="7:7" x14ac:dyDescent="0.25">
      <c r="G376" s="113"/>
    </row>
    <row r="377" spans="7:7" x14ac:dyDescent="0.25">
      <c r="G377" s="113"/>
    </row>
    <row r="378" spans="7:7" x14ac:dyDescent="0.25">
      <c r="G378" s="113"/>
    </row>
    <row r="379" spans="7:7" x14ac:dyDescent="0.25">
      <c r="G379" s="113"/>
    </row>
    <row r="380" spans="7:7" x14ac:dyDescent="0.25">
      <c r="G380" s="113"/>
    </row>
    <row r="381" spans="7:7" x14ac:dyDescent="0.25">
      <c r="G381" s="113"/>
    </row>
    <row r="382" spans="7:7" x14ac:dyDescent="0.25">
      <c r="G382" s="113"/>
    </row>
    <row r="383" spans="7:7" x14ac:dyDescent="0.25">
      <c r="G383" s="113"/>
    </row>
    <row r="384" spans="7:7" x14ac:dyDescent="0.25">
      <c r="G384" s="113"/>
    </row>
    <row r="385" spans="7:7" x14ac:dyDescent="0.25">
      <c r="G385" s="113"/>
    </row>
    <row r="386" spans="7:7" x14ac:dyDescent="0.25">
      <c r="G386" s="113"/>
    </row>
    <row r="387" spans="7:7" x14ac:dyDescent="0.25">
      <c r="G387" s="113"/>
    </row>
    <row r="388" spans="7:7" x14ac:dyDescent="0.25">
      <c r="G388" s="113"/>
    </row>
    <row r="389" spans="7:7" x14ac:dyDescent="0.25">
      <c r="G389" s="113"/>
    </row>
    <row r="390" spans="7:7" x14ac:dyDescent="0.25">
      <c r="G390" s="113"/>
    </row>
    <row r="391" spans="7:7" x14ac:dyDescent="0.25">
      <c r="G391" s="113"/>
    </row>
    <row r="392" spans="7:7" x14ac:dyDescent="0.25">
      <c r="G392" s="113"/>
    </row>
    <row r="393" spans="7:7" x14ac:dyDescent="0.25">
      <c r="G393" s="113"/>
    </row>
    <row r="394" spans="7:7" x14ac:dyDescent="0.25">
      <c r="G394" s="113"/>
    </row>
    <row r="395" spans="7:7" x14ac:dyDescent="0.25">
      <c r="G395" s="113"/>
    </row>
    <row r="396" spans="7:7" x14ac:dyDescent="0.25">
      <c r="G396" s="113"/>
    </row>
    <row r="397" spans="7:7" x14ac:dyDescent="0.25">
      <c r="G397" s="113"/>
    </row>
    <row r="398" spans="7:7" x14ac:dyDescent="0.25">
      <c r="G398" s="113"/>
    </row>
    <row r="399" spans="7:7" x14ac:dyDescent="0.25">
      <c r="G399" s="113"/>
    </row>
    <row r="400" spans="7:7" x14ac:dyDescent="0.25">
      <c r="G400" s="113"/>
    </row>
    <row r="401" spans="7:7" x14ac:dyDescent="0.25">
      <c r="G401" s="113"/>
    </row>
    <row r="402" spans="7:7" x14ac:dyDescent="0.25">
      <c r="G402" s="113"/>
    </row>
    <row r="403" spans="7:7" x14ac:dyDescent="0.25">
      <c r="G403" s="113"/>
    </row>
    <row r="404" spans="7:7" x14ac:dyDescent="0.25">
      <c r="G404" s="113"/>
    </row>
    <row r="405" spans="7:7" x14ac:dyDescent="0.25">
      <c r="G405" s="113"/>
    </row>
    <row r="406" spans="7:7" x14ac:dyDescent="0.25">
      <c r="G406" s="113"/>
    </row>
    <row r="407" spans="7:7" x14ac:dyDescent="0.25">
      <c r="G407" s="113"/>
    </row>
    <row r="408" spans="7:7" x14ac:dyDescent="0.25">
      <c r="G408" s="113"/>
    </row>
    <row r="409" spans="7:7" x14ac:dyDescent="0.25">
      <c r="G409" s="113"/>
    </row>
    <row r="410" spans="7:7" x14ac:dyDescent="0.25">
      <c r="G410" s="113"/>
    </row>
    <row r="411" spans="7:7" x14ac:dyDescent="0.25">
      <c r="G411" s="113"/>
    </row>
    <row r="412" spans="7:7" x14ac:dyDescent="0.25">
      <c r="G412" s="113"/>
    </row>
    <row r="413" spans="7:7" x14ac:dyDescent="0.25">
      <c r="G413" s="113"/>
    </row>
    <row r="414" spans="7:7" x14ac:dyDescent="0.25">
      <c r="G414" s="113"/>
    </row>
    <row r="415" spans="7:7" x14ac:dyDescent="0.25">
      <c r="G415" s="113"/>
    </row>
    <row r="416" spans="7:7" x14ac:dyDescent="0.25">
      <c r="G416" s="113"/>
    </row>
    <row r="417" spans="7:7" x14ac:dyDescent="0.25">
      <c r="G417" s="113"/>
    </row>
    <row r="418" spans="7:7" x14ac:dyDescent="0.25">
      <c r="G418" s="113"/>
    </row>
    <row r="419" spans="7:7" x14ac:dyDescent="0.25">
      <c r="G419" s="113"/>
    </row>
    <row r="420" spans="7:7" x14ac:dyDescent="0.25">
      <c r="G420" s="113"/>
    </row>
    <row r="421" spans="7:7" x14ac:dyDescent="0.25">
      <c r="G421" s="113"/>
    </row>
    <row r="422" spans="7:7" x14ac:dyDescent="0.25">
      <c r="G422" s="113"/>
    </row>
    <row r="423" spans="7:7" x14ac:dyDescent="0.25">
      <c r="G423" s="113"/>
    </row>
    <row r="424" spans="7:7" x14ac:dyDescent="0.25">
      <c r="G424" s="113"/>
    </row>
    <row r="425" spans="7:7" x14ac:dyDescent="0.25">
      <c r="G425" s="113"/>
    </row>
    <row r="426" spans="7:7" x14ac:dyDescent="0.25">
      <c r="G426" s="113"/>
    </row>
    <row r="427" spans="7:7" x14ac:dyDescent="0.25">
      <c r="G427" s="113"/>
    </row>
    <row r="428" spans="7:7" x14ac:dyDescent="0.25">
      <c r="G428" s="113"/>
    </row>
    <row r="429" spans="7:7" x14ac:dyDescent="0.25">
      <c r="G429" s="113"/>
    </row>
    <row r="430" spans="7:7" x14ac:dyDescent="0.25">
      <c r="G430" s="113"/>
    </row>
    <row r="431" spans="7:7" x14ac:dyDescent="0.25">
      <c r="G431" s="113"/>
    </row>
    <row r="432" spans="7:7" x14ac:dyDescent="0.25">
      <c r="G432" s="113"/>
    </row>
    <row r="433" spans="7:7" x14ac:dyDescent="0.25">
      <c r="G433" s="113"/>
    </row>
    <row r="434" spans="7:7" x14ac:dyDescent="0.25">
      <c r="G434" s="113"/>
    </row>
    <row r="435" spans="7:7" x14ac:dyDescent="0.25">
      <c r="G435" s="113"/>
    </row>
    <row r="436" spans="7:7" x14ac:dyDescent="0.25">
      <c r="G436" s="113"/>
    </row>
    <row r="437" spans="7:7" x14ac:dyDescent="0.25">
      <c r="G437" s="113"/>
    </row>
    <row r="438" spans="7:7" x14ac:dyDescent="0.25">
      <c r="G438" s="113"/>
    </row>
    <row r="439" spans="7:7" x14ac:dyDescent="0.25">
      <c r="G439" s="113"/>
    </row>
    <row r="440" spans="7:7" x14ac:dyDescent="0.25">
      <c r="G440" s="113"/>
    </row>
    <row r="441" spans="7:7" x14ac:dyDescent="0.25">
      <c r="G441" s="113"/>
    </row>
    <row r="442" spans="7:7" x14ac:dyDescent="0.25">
      <c r="G442" s="113"/>
    </row>
    <row r="443" spans="7:7" x14ac:dyDescent="0.25">
      <c r="G443" s="113"/>
    </row>
    <row r="444" spans="7:7" x14ac:dyDescent="0.25">
      <c r="G444" s="113"/>
    </row>
    <row r="445" spans="7:7" x14ac:dyDescent="0.25">
      <c r="G445" s="113"/>
    </row>
    <row r="446" spans="7:7" x14ac:dyDescent="0.25">
      <c r="G446" s="113"/>
    </row>
    <row r="447" spans="7:7" x14ac:dyDescent="0.25">
      <c r="G447" s="113"/>
    </row>
    <row r="448" spans="7:7" x14ac:dyDescent="0.25">
      <c r="G448" s="113"/>
    </row>
    <row r="449" spans="7:7" x14ac:dyDescent="0.25">
      <c r="G449" s="113"/>
    </row>
    <row r="450" spans="7:7" x14ac:dyDescent="0.25">
      <c r="G450" s="113"/>
    </row>
    <row r="451" spans="7:7" x14ac:dyDescent="0.25">
      <c r="G451" s="113"/>
    </row>
    <row r="452" spans="7:7" x14ac:dyDescent="0.25">
      <c r="G452" s="113"/>
    </row>
    <row r="453" spans="7:7" x14ac:dyDescent="0.25">
      <c r="G453" s="113"/>
    </row>
    <row r="454" spans="7:7" x14ac:dyDescent="0.25">
      <c r="G454" s="113"/>
    </row>
    <row r="455" spans="7:7" x14ac:dyDescent="0.25">
      <c r="G455" s="113"/>
    </row>
    <row r="456" spans="7:7" x14ac:dyDescent="0.25">
      <c r="G456" s="113"/>
    </row>
    <row r="457" spans="7:7" x14ac:dyDescent="0.25">
      <c r="G457" s="113"/>
    </row>
    <row r="458" spans="7:7" x14ac:dyDescent="0.25">
      <c r="G458" s="113"/>
    </row>
    <row r="459" spans="7:7" x14ac:dyDescent="0.25">
      <c r="G459" s="113"/>
    </row>
    <row r="460" spans="7:7" x14ac:dyDescent="0.25">
      <c r="G460" s="113"/>
    </row>
    <row r="461" spans="7:7" x14ac:dyDescent="0.25">
      <c r="G461" s="113"/>
    </row>
    <row r="462" spans="7:7" x14ac:dyDescent="0.25">
      <c r="G462" s="113"/>
    </row>
    <row r="463" spans="7:7" x14ac:dyDescent="0.25">
      <c r="G463" s="113"/>
    </row>
    <row r="464" spans="7:7" x14ac:dyDescent="0.25">
      <c r="G464" s="113"/>
    </row>
    <row r="465" spans="7:7" x14ac:dyDescent="0.25">
      <c r="G465" s="113"/>
    </row>
    <row r="466" spans="7:7" x14ac:dyDescent="0.25">
      <c r="G466" s="113"/>
    </row>
    <row r="467" spans="7:7" x14ac:dyDescent="0.25">
      <c r="G467" s="113"/>
    </row>
    <row r="468" spans="7:7" x14ac:dyDescent="0.25">
      <c r="G468" s="113"/>
    </row>
    <row r="469" spans="7:7" x14ac:dyDescent="0.25">
      <c r="G469" s="113"/>
    </row>
    <row r="470" spans="7:7" x14ac:dyDescent="0.25">
      <c r="G470" s="113"/>
    </row>
    <row r="471" spans="7:7" x14ac:dyDescent="0.25">
      <c r="G471" s="113"/>
    </row>
    <row r="472" spans="7:7" x14ac:dyDescent="0.25">
      <c r="G472" s="113"/>
    </row>
    <row r="473" spans="7:7" x14ac:dyDescent="0.25">
      <c r="G473" s="113"/>
    </row>
    <row r="474" spans="7:7" x14ac:dyDescent="0.25">
      <c r="G474" s="113"/>
    </row>
    <row r="475" spans="7:7" x14ac:dyDescent="0.25">
      <c r="G475" s="113"/>
    </row>
    <row r="476" spans="7:7" x14ac:dyDescent="0.25">
      <c r="G476" s="113"/>
    </row>
    <row r="477" spans="7:7" x14ac:dyDescent="0.25">
      <c r="G477" s="113"/>
    </row>
    <row r="478" spans="7:7" x14ac:dyDescent="0.25">
      <c r="G478" s="113"/>
    </row>
    <row r="479" spans="7:7" x14ac:dyDescent="0.25">
      <c r="G479" s="113"/>
    </row>
    <row r="480" spans="7:7" x14ac:dyDescent="0.25">
      <c r="G480" s="113"/>
    </row>
    <row r="481" spans="7:7" x14ac:dyDescent="0.25">
      <c r="G481" s="113"/>
    </row>
    <row r="482" spans="7:7" x14ac:dyDescent="0.25">
      <c r="G482" s="113"/>
    </row>
    <row r="483" spans="7:7" x14ac:dyDescent="0.25">
      <c r="G483" s="113"/>
    </row>
    <row r="484" spans="7:7" x14ac:dyDescent="0.25">
      <c r="G484" s="113"/>
    </row>
    <row r="485" spans="7:7" x14ac:dyDescent="0.25">
      <c r="G485" s="113"/>
    </row>
    <row r="486" spans="7:7" x14ac:dyDescent="0.25">
      <c r="G486" s="113"/>
    </row>
    <row r="487" spans="7:7" x14ac:dyDescent="0.25">
      <c r="G487" s="113"/>
    </row>
    <row r="488" spans="7:7" x14ac:dyDescent="0.25">
      <c r="G488" s="113"/>
    </row>
    <row r="489" spans="7:7" x14ac:dyDescent="0.25">
      <c r="G489" s="113"/>
    </row>
    <row r="490" spans="7:7" x14ac:dyDescent="0.25">
      <c r="G490" s="113"/>
    </row>
    <row r="491" spans="7:7" x14ac:dyDescent="0.25">
      <c r="G491" s="113"/>
    </row>
    <row r="492" spans="7:7" x14ac:dyDescent="0.25">
      <c r="G492" s="113"/>
    </row>
    <row r="493" spans="7:7" x14ac:dyDescent="0.25">
      <c r="G493" s="113"/>
    </row>
    <row r="494" spans="7:7" x14ac:dyDescent="0.25">
      <c r="G494" s="113"/>
    </row>
    <row r="495" spans="7:7" x14ac:dyDescent="0.25">
      <c r="G495" s="113"/>
    </row>
    <row r="496" spans="7:7" x14ac:dyDescent="0.25">
      <c r="G496" s="113"/>
    </row>
    <row r="497" spans="7:7" x14ac:dyDescent="0.25">
      <c r="G497" s="113"/>
    </row>
    <row r="498" spans="7:7" x14ac:dyDescent="0.25">
      <c r="G498" s="11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4"/>
  <sheetViews>
    <sheetView workbookViewId="0">
      <pane ySplit="133" topLeftCell="A134" activePane="bottomLeft" state="frozen"/>
      <selection activeCell="P14" sqref="P14"/>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191" t="s">
        <v>44</v>
      </c>
      <c r="B3" s="192"/>
      <c r="C3" s="50" t="s">
        <v>38</v>
      </c>
      <c r="D3" s="50" t="s">
        <v>36</v>
      </c>
      <c r="E3" s="50" t="s">
        <v>39</v>
      </c>
    </row>
    <row r="4" spans="1:5" hidden="1" x14ac:dyDescent="0.25">
      <c r="A4" s="183">
        <v>2000</v>
      </c>
      <c r="B4" s="185"/>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193">
        <v>2001</v>
      </c>
      <c r="B17" s="193"/>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193">
        <v>2002</v>
      </c>
      <c r="B30" s="193"/>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193">
        <v>2003</v>
      </c>
      <c r="B43" s="193"/>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193">
        <v>2004</v>
      </c>
      <c r="B56" s="193"/>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193">
        <v>2005</v>
      </c>
      <c r="B69" s="193"/>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193">
        <v>2006</v>
      </c>
      <c r="B82" s="193"/>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193">
        <v>2007</v>
      </c>
      <c r="B95" s="193"/>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193">
        <v>2008</v>
      </c>
      <c r="B108" s="193"/>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193">
        <v>2009</v>
      </c>
      <c r="B121" s="193"/>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0">
        <v>2010</v>
      </c>
      <c r="B134" s="190"/>
      <c r="C134" s="26">
        <v>80.568542845421106</v>
      </c>
      <c r="D134" s="26">
        <v>80.568542845421106</v>
      </c>
      <c r="E134" s="27" t="s">
        <v>5</v>
      </c>
    </row>
    <row r="135" spans="1:9" x14ac:dyDescent="0.25">
      <c r="A135" s="190">
        <v>2011</v>
      </c>
      <c r="B135" s="190"/>
      <c r="C135" s="26">
        <v>89.651368722070842</v>
      </c>
      <c r="D135" s="26">
        <v>89.651368722070842</v>
      </c>
      <c r="E135" s="27" t="s">
        <v>5</v>
      </c>
    </row>
    <row r="136" spans="1:9" x14ac:dyDescent="0.25">
      <c r="A136" s="190">
        <v>2012</v>
      </c>
      <c r="B136" s="190"/>
      <c r="C136" s="26">
        <v>99.409647361204449</v>
      </c>
      <c r="D136" s="26">
        <v>99.415139330518244</v>
      </c>
      <c r="E136" s="27" t="s">
        <v>5</v>
      </c>
    </row>
    <row r="137" spans="1:9" x14ac:dyDescent="0.25">
      <c r="A137" s="190">
        <v>2013</v>
      </c>
      <c r="B137" s="190"/>
      <c r="C137" s="26">
        <v>103.19281073321666</v>
      </c>
      <c r="D137" s="26">
        <v>103.38895723436703</v>
      </c>
      <c r="E137" s="26">
        <v>103.02504144381011</v>
      </c>
      <c r="G137" s="26"/>
      <c r="H137" s="26"/>
      <c r="I137" s="26"/>
    </row>
    <row r="138" spans="1:9" x14ac:dyDescent="0.25">
      <c r="A138" s="190">
        <v>2014</v>
      </c>
      <c r="B138" s="190"/>
      <c r="C138" s="26">
        <v>105.38050013404563</v>
      </c>
      <c r="D138" s="26">
        <v>105.92043432963987</v>
      </c>
      <c r="E138" s="26">
        <v>104.91868013832885</v>
      </c>
      <c r="F138" s="26"/>
    </row>
    <row r="139" spans="1:9" x14ac:dyDescent="0.25">
      <c r="A139" s="190">
        <v>2015</v>
      </c>
      <c r="B139" s="190"/>
      <c r="C139" s="26">
        <v>106.38499407837655</v>
      </c>
      <c r="D139" s="26">
        <v>107.37293678888472</v>
      </c>
      <c r="E139" s="26">
        <v>105.53998055254647</v>
      </c>
      <c r="F139" s="71"/>
    </row>
    <row r="140" spans="1:9" x14ac:dyDescent="0.25">
      <c r="A140" s="190">
        <v>2016</v>
      </c>
      <c r="B140" s="190"/>
      <c r="C140" s="26">
        <v>106.91958868829052</v>
      </c>
      <c r="D140" s="26">
        <v>108.23342334232696</v>
      </c>
      <c r="E140" s="26">
        <v>105.79583116515029</v>
      </c>
      <c r="F140" s="71"/>
    </row>
    <row r="141" spans="1:9" ht="12.75" customHeight="1" x14ac:dyDescent="0.25">
      <c r="A141" s="11"/>
      <c r="B141" s="12"/>
      <c r="C141" s="26"/>
      <c r="D141" s="26"/>
      <c r="E141" s="27"/>
    </row>
    <row r="142" spans="1:9" x14ac:dyDescent="0.25">
      <c r="A142" s="190">
        <v>2010</v>
      </c>
      <c r="B142" s="190"/>
      <c r="C142" s="27"/>
      <c r="D142" s="26"/>
      <c r="E142" s="27"/>
    </row>
    <row r="143" spans="1:9" hidden="1" x14ac:dyDescent="0.25">
      <c r="A143" s="11"/>
      <c r="B143" s="12" t="s">
        <v>45</v>
      </c>
      <c r="C143" s="26">
        <v>77.389912482844039</v>
      </c>
      <c r="D143" s="26">
        <v>77.389912482844039</v>
      </c>
      <c r="E143" s="27" t="s">
        <v>5</v>
      </c>
    </row>
    <row r="144" spans="1:9" hidden="1" x14ac:dyDescent="0.25">
      <c r="A144" s="11"/>
      <c r="B144" s="12" t="s">
        <v>46</v>
      </c>
      <c r="C144" s="26">
        <v>78.114608960554079</v>
      </c>
      <c r="D144" s="26">
        <v>78.114608960554079</v>
      </c>
      <c r="E144" s="27" t="s">
        <v>5</v>
      </c>
    </row>
    <row r="145" spans="1:5" hidden="1" x14ac:dyDescent="0.25">
      <c r="A145" s="11"/>
      <c r="B145" s="12" t="s">
        <v>43</v>
      </c>
      <c r="C145" s="26">
        <v>78.802289490440288</v>
      </c>
      <c r="D145" s="26">
        <v>78.802289490440288</v>
      </c>
      <c r="E145" s="27" t="s">
        <v>5</v>
      </c>
    </row>
    <row r="146" spans="1:5" hidden="1" x14ac:dyDescent="0.25">
      <c r="A146" s="11"/>
      <c r="B146" s="12" t="s">
        <v>47</v>
      </c>
      <c r="C146" s="26">
        <v>79.493759054355692</v>
      </c>
      <c r="D146" s="26">
        <v>79.493759054355692</v>
      </c>
      <c r="E146" s="27" t="s">
        <v>5</v>
      </c>
    </row>
    <row r="147" spans="1:5" hidden="1" x14ac:dyDescent="0.25">
      <c r="A147" s="11"/>
      <c r="B147" s="12" t="s">
        <v>35</v>
      </c>
      <c r="C147" s="26">
        <v>79.593148331583464</v>
      </c>
      <c r="D147" s="26">
        <v>79.593148331583464</v>
      </c>
      <c r="E147" s="27" t="s">
        <v>5</v>
      </c>
    </row>
    <row r="148" spans="1:5" hidden="1" x14ac:dyDescent="0.25">
      <c r="A148" s="11"/>
      <c r="B148" s="12" t="s">
        <v>42</v>
      </c>
      <c r="C148" s="26">
        <v>80.456465161931419</v>
      </c>
      <c r="D148" s="26">
        <v>80.456465161931419</v>
      </c>
      <c r="E148" s="27" t="s">
        <v>5</v>
      </c>
    </row>
    <row r="149" spans="1:5" hidden="1" x14ac:dyDescent="0.25">
      <c r="A149" s="11"/>
      <c r="B149" s="12" t="s">
        <v>48</v>
      </c>
      <c r="C149" s="26">
        <v>82.218774035333112</v>
      </c>
      <c r="D149" s="26">
        <v>82.218774035333112</v>
      </c>
      <c r="E149" s="27" t="s">
        <v>5</v>
      </c>
    </row>
    <row r="150" spans="1:5" hidden="1" x14ac:dyDescent="0.25">
      <c r="A150" s="11"/>
      <c r="B150" s="12" t="s">
        <v>49</v>
      </c>
      <c r="C150" s="26">
        <v>82.738454625647236</v>
      </c>
      <c r="D150" s="26">
        <v>82.738454625647236</v>
      </c>
      <c r="E150" s="27" t="s">
        <v>5</v>
      </c>
    </row>
    <row r="151" spans="1:5" hidden="1" x14ac:dyDescent="0.25">
      <c r="A151" s="11"/>
      <c r="B151" s="12" t="s">
        <v>41</v>
      </c>
      <c r="C151" s="26">
        <v>81.674668748738398</v>
      </c>
      <c r="D151" s="26">
        <v>81.674668748738398</v>
      </c>
      <c r="E151" s="27" t="s">
        <v>5</v>
      </c>
    </row>
    <row r="152" spans="1:5" hidden="1" x14ac:dyDescent="0.25">
      <c r="A152" s="11"/>
      <c r="B152" s="12" t="s">
        <v>50</v>
      </c>
      <c r="C152" s="26">
        <v>81.490055352268982</v>
      </c>
      <c r="D152" s="26">
        <v>81.490055352268982</v>
      </c>
      <c r="E152" s="27" t="s">
        <v>5</v>
      </c>
    </row>
    <row r="153" spans="1:5" x14ac:dyDescent="0.25">
      <c r="A153" s="11"/>
      <c r="B153" s="12" t="s">
        <v>51</v>
      </c>
      <c r="C153" s="26">
        <v>81.876012187767557</v>
      </c>
      <c r="D153" s="26">
        <v>81.876012187767557</v>
      </c>
      <c r="E153" s="27" t="s">
        <v>5</v>
      </c>
    </row>
    <row r="154" spans="1:5" x14ac:dyDescent="0.25">
      <c r="A154" s="11"/>
      <c r="B154" s="12" t="s">
        <v>40</v>
      </c>
      <c r="C154" s="26">
        <v>82.974365713589037</v>
      </c>
      <c r="D154" s="26">
        <v>82.974365713589037</v>
      </c>
      <c r="E154" s="27" t="s">
        <v>5</v>
      </c>
    </row>
    <row r="155" spans="1:5" x14ac:dyDescent="0.25">
      <c r="A155" s="190">
        <v>2011</v>
      </c>
      <c r="B155" s="190"/>
      <c r="C155" s="26"/>
      <c r="D155" s="26"/>
      <c r="E155" s="27"/>
    </row>
    <row r="156" spans="1:5" x14ac:dyDescent="0.25">
      <c r="A156" s="11"/>
      <c r="B156" s="12" t="s">
        <v>45</v>
      </c>
      <c r="C156" s="26">
        <v>83.42322051397251</v>
      </c>
      <c r="D156" s="26">
        <v>83.42322051397251</v>
      </c>
      <c r="E156" s="27" t="s">
        <v>5</v>
      </c>
    </row>
    <row r="157" spans="1:5" x14ac:dyDescent="0.25">
      <c r="A157" s="11"/>
      <c r="B157" s="12" t="s">
        <v>46</v>
      </c>
      <c r="C157" s="26">
        <v>82.763753714396117</v>
      </c>
      <c r="D157" s="26">
        <v>82.763753714396117</v>
      </c>
      <c r="E157" s="27" t="s">
        <v>5</v>
      </c>
    </row>
    <row r="158" spans="1:5" x14ac:dyDescent="0.25">
      <c r="A158" s="11"/>
      <c r="B158" s="12" t="s">
        <v>43</v>
      </c>
      <c r="C158" s="26">
        <v>83.286640410427239</v>
      </c>
      <c r="D158" s="26">
        <v>83.286640410427239</v>
      </c>
      <c r="E158" s="27" t="s">
        <v>5</v>
      </c>
    </row>
    <row r="159" spans="1:5" x14ac:dyDescent="0.25">
      <c r="A159" s="11"/>
      <c r="B159" s="12" t="s">
        <v>47</v>
      </c>
      <c r="C159" s="26">
        <v>86.965500988635156</v>
      </c>
      <c r="D159" s="26">
        <v>86.965500988635156</v>
      </c>
      <c r="E159" s="27" t="s">
        <v>5</v>
      </c>
    </row>
    <row r="160" spans="1:5" x14ac:dyDescent="0.25">
      <c r="A160" s="11"/>
      <c r="B160" s="12" t="s">
        <v>35</v>
      </c>
      <c r="C160" s="26">
        <v>89.847381978421922</v>
      </c>
      <c r="D160" s="26">
        <v>89.847381978421922</v>
      </c>
      <c r="E160" s="27" t="s">
        <v>5</v>
      </c>
    </row>
    <row r="161" spans="1:5" x14ac:dyDescent="0.25">
      <c r="A161" s="11"/>
      <c r="B161" s="12" t="s">
        <v>42</v>
      </c>
      <c r="C161" s="26">
        <v>90.663889665301312</v>
      </c>
      <c r="D161" s="26">
        <v>90.663889665301312</v>
      </c>
      <c r="E161" s="27" t="s">
        <v>5</v>
      </c>
    </row>
    <row r="162" spans="1:5" x14ac:dyDescent="0.25">
      <c r="A162" s="11"/>
      <c r="B162" s="12" t="s">
        <v>48</v>
      </c>
      <c r="C162" s="26">
        <v>90.718393462490738</v>
      </c>
      <c r="D162" s="26">
        <v>90.718393462490738</v>
      </c>
      <c r="E162" s="27" t="s">
        <v>5</v>
      </c>
    </row>
    <row r="163" spans="1:5" x14ac:dyDescent="0.25">
      <c r="A163" s="11"/>
      <c r="B163" s="12" t="s">
        <v>49</v>
      </c>
      <c r="C163" s="26">
        <v>91.00443638528057</v>
      </c>
      <c r="D163" s="26">
        <v>91.00443638528057</v>
      </c>
      <c r="E163" s="27" t="s">
        <v>5</v>
      </c>
    </row>
    <row r="164" spans="1:5" x14ac:dyDescent="0.25">
      <c r="A164" s="11"/>
      <c r="B164" s="12" t="s">
        <v>41</v>
      </c>
      <c r="C164" s="26">
        <v>92.189005008474396</v>
      </c>
      <c r="D164" s="26">
        <v>92.189005008474396</v>
      </c>
      <c r="E164" s="27" t="s">
        <v>5</v>
      </c>
    </row>
    <row r="165" spans="1:5" x14ac:dyDescent="0.25">
      <c r="A165" s="11"/>
      <c r="B165" s="12" t="s">
        <v>50</v>
      </c>
      <c r="C165" s="26">
        <v>92.495800179178048</v>
      </c>
      <c r="D165" s="26">
        <v>92.495800179178048</v>
      </c>
      <c r="E165" s="27" t="s">
        <v>5</v>
      </c>
    </row>
    <row r="166" spans="1:5" x14ac:dyDescent="0.25">
      <c r="A166" s="11"/>
      <c r="B166" s="12" t="s">
        <v>51</v>
      </c>
      <c r="C166" s="26">
        <v>95.662033599649305</v>
      </c>
      <c r="D166" s="26">
        <v>95.662033599649305</v>
      </c>
      <c r="E166" s="27" t="s">
        <v>5</v>
      </c>
    </row>
    <row r="167" spans="1:5" x14ac:dyDescent="0.25">
      <c r="A167" s="11"/>
      <c r="B167" s="12" t="s">
        <v>40</v>
      </c>
      <c r="C167" s="26">
        <v>96.796368758622648</v>
      </c>
      <c r="D167" s="26">
        <v>96.796368758622648</v>
      </c>
      <c r="E167" s="27" t="s">
        <v>5</v>
      </c>
    </row>
    <row r="168" spans="1:5" x14ac:dyDescent="0.25">
      <c r="A168" s="190">
        <v>2012</v>
      </c>
      <c r="B168" s="190"/>
      <c r="C168" s="26"/>
      <c r="D168" s="26"/>
      <c r="E168" s="27"/>
    </row>
    <row r="169" spans="1:5" x14ac:dyDescent="0.25">
      <c r="A169" s="11"/>
      <c r="B169" s="12" t="s">
        <v>45</v>
      </c>
      <c r="C169" s="26">
        <v>97.59859943214181</v>
      </c>
      <c r="D169" s="26">
        <v>97.59859943214181</v>
      </c>
      <c r="E169" s="27" t="s">
        <v>5</v>
      </c>
    </row>
    <row r="170" spans="1:5" x14ac:dyDescent="0.25">
      <c r="A170" s="11"/>
      <c r="B170" s="12" t="s">
        <v>46</v>
      </c>
      <c r="C170" s="26">
        <v>97.302942479972216</v>
      </c>
      <c r="D170" s="26">
        <v>97.302942479972216</v>
      </c>
      <c r="E170" s="27" t="s">
        <v>5</v>
      </c>
    </row>
    <row r="171" spans="1:5" x14ac:dyDescent="0.25">
      <c r="A171" s="11"/>
      <c r="B171" s="12" t="s">
        <v>43</v>
      </c>
      <c r="C171" s="26">
        <v>98.042112633334924</v>
      </c>
      <c r="D171" s="26">
        <v>98.042112633334924</v>
      </c>
      <c r="E171" s="27" t="s">
        <v>5</v>
      </c>
    </row>
    <row r="172" spans="1:5" x14ac:dyDescent="0.25">
      <c r="A172" s="11"/>
      <c r="B172" s="12" t="s">
        <v>47</v>
      </c>
      <c r="C172" s="26">
        <v>97.952949517338325</v>
      </c>
      <c r="D172" s="26">
        <v>97.952949517338325</v>
      </c>
      <c r="E172" s="27" t="s">
        <v>5</v>
      </c>
    </row>
    <row r="173" spans="1:5" x14ac:dyDescent="0.25">
      <c r="A173" s="11"/>
      <c r="B173" s="12" t="s">
        <v>35</v>
      </c>
      <c r="C173" s="26">
        <v>96.007467362032386</v>
      </c>
      <c r="D173" s="26">
        <v>96.007467362032386</v>
      </c>
      <c r="E173" s="27" t="s">
        <v>5</v>
      </c>
    </row>
    <row r="174" spans="1:5" x14ac:dyDescent="0.25">
      <c r="A174" s="11"/>
      <c r="B174" s="12" t="s">
        <v>42</v>
      </c>
      <c r="C174" s="26">
        <v>100</v>
      </c>
      <c r="D174" s="26">
        <v>100</v>
      </c>
      <c r="E174" s="26">
        <v>100</v>
      </c>
    </row>
    <row r="175" spans="1:5" x14ac:dyDescent="0.25">
      <c r="A175" s="11"/>
      <c r="B175" s="12" t="s">
        <v>48</v>
      </c>
      <c r="C175" s="26">
        <v>100.24448657012601</v>
      </c>
      <c r="D175" s="26">
        <v>100.16971494476736</v>
      </c>
      <c r="E175" s="26">
        <v>100.30844071858456</v>
      </c>
    </row>
    <row r="176" spans="1:5" x14ac:dyDescent="0.25">
      <c r="A176" s="11"/>
      <c r="B176" s="12" t="s">
        <v>49</v>
      </c>
      <c r="C176" s="26">
        <v>100.89350190672525</v>
      </c>
      <c r="D176" s="26">
        <v>100.75455974353467</v>
      </c>
      <c r="E176" s="26">
        <v>101.01234281314153</v>
      </c>
    </row>
    <row r="177" spans="1:9" x14ac:dyDescent="0.25">
      <c r="A177" s="11"/>
      <c r="B177" s="12" t="s">
        <v>41</v>
      </c>
      <c r="C177" s="26">
        <v>100.91361135830726</v>
      </c>
      <c r="D177" s="26">
        <v>100.8338365195621</v>
      </c>
      <c r="E177" s="26">
        <v>100.9818448874822</v>
      </c>
      <c r="G177" s="26"/>
    </row>
    <row r="178" spans="1:9" x14ac:dyDescent="0.25">
      <c r="A178" s="11"/>
      <c r="B178" s="12" t="s">
        <v>50</v>
      </c>
      <c r="C178" s="26">
        <v>100.95666404241017</v>
      </c>
      <c r="D178" s="26">
        <v>100.89426959173556</v>
      </c>
      <c r="E178" s="26">
        <v>101.01003166605477</v>
      </c>
      <c r="G178" s="26"/>
    </row>
    <row r="179" spans="1:9" x14ac:dyDescent="0.25">
      <c r="A179" s="65"/>
      <c r="B179" s="12" t="s">
        <v>51</v>
      </c>
      <c r="C179" s="26">
        <v>101.30243465313896</v>
      </c>
      <c r="D179" s="26">
        <v>101.37251925540282</v>
      </c>
      <c r="E179" s="26">
        <v>101.24248943947883</v>
      </c>
      <c r="G179" s="26"/>
    </row>
    <row r="180" spans="1:9" x14ac:dyDescent="0.25">
      <c r="A180" s="65"/>
      <c r="B180" s="66" t="s">
        <v>40</v>
      </c>
      <c r="C180" s="26">
        <v>101.7009983789261</v>
      </c>
      <c r="D180" s="26">
        <v>102.05270048639676</v>
      </c>
      <c r="E180" s="26">
        <v>101.40017826586225</v>
      </c>
      <c r="G180" s="17"/>
    </row>
    <row r="181" spans="1:9" x14ac:dyDescent="0.25">
      <c r="A181" s="190">
        <v>2013</v>
      </c>
      <c r="B181" s="190"/>
      <c r="C181" s="67"/>
      <c r="D181" s="67"/>
      <c r="E181" s="74"/>
      <c r="G181" s="17"/>
    </row>
    <row r="182" spans="1:9" ht="15" customHeight="1" x14ac:dyDescent="0.25">
      <c r="A182" s="11"/>
      <c r="B182" s="75" t="s">
        <v>45</v>
      </c>
      <c r="C182" s="77">
        <v>101.82326041829094</v>
      </c>
      <c r="D182" s="76">
        <v>102.19904602381725</v>
      </c>
      <c r="E182" s="67">
        <v>101.50184105246689</v>
      </c>
      <c r="G182" s="17"/>
    </row>
    <row r="183" spans="1:9" ht="15" customHeight="1" x14ac:dyDescent="0.25">
      <c r="A183" s="65"/>
      <c r="B183" s="78" t="s">
        <v>46</v>
      </c>
      <c r="C183" s="76">
        <v>101.61695886850373</v>
      </c>
      <c r="D183" s="76">
        <v>101.92543514176123</v>
      </c>
      <c r="E183" s="67">
        <v>101.35311095452275</v>
      </c>
      <c r="G183" s="17"/>
    </row>
    <row r="184" spans="1:9" ht="15" customHeight="1" x14ac:dyDescent="0.25">
      <c r="A184" s="65"/>
      <c r="B184" s="75" t="s">
        <v>43</v>
      </c>
      <c r="C184" s="77">
        <v>102.12566814142265</v>
      </c>
      <c r="D184" s="76">
        <v>102.51325194787705</v>
      </c>
      <c r="E184" s="67">
        <v>101.79415746234871</v>
      </c>
      <c r="G184" s="17"/>
    </row>
    <row r="185" spans="1:9" ht="15" customHeight="1" x14ac:dyDescent="0.25">
      <c r="A185" s="65"/>
      <c r="B185" s="75" t="s">
        <v>47</v>
      </c>
      <c r="C185" s="77">
        <v>102.24323827834799</v>
      </c>
      <c r="D185" s="76">
        <v>102.51731591591248</v>
      </c>
      <c r="E185" s="76">
        <v>102.00881242712586</v>
      </c>
      <c r="G185" s="17"/>
    </row>
    <row r="186" spans="1:9" ht="16.5" customHeight="1" x14ac:dyDescent="0.25">
      <c r="A186" s="107"/>
      <c r="B186" s="75" t="s">
        <v>35</v>
      </c>
      <c r="C186" s="77">
        <v>102.34106701439609</v>
      </c>
      <c r="D186" s="76">
        <v>102.75970651770406</v>
      </c>
      <c r="E186" s="76">
        <v>101.98299357655466</v>
      </c>
      <c r="G186" s="17"/>
      <c r="H186" s="17"/>
      <c r="I186" s="17"/>
    </row>
    <row r="187" spans="1:9" ht="16.5" customHeight="1" x14ac:dyDescent="0.25">
      <c r="A187" s="108"/>
      <c r="B187" s="75" t="s">
        <v>42</v>
      </c>
      <c r="C187" s="77">
        <v>102.06719267346149</v>
      </c>
      <c r="D187" s="76">
        <v>102.44497806384724</v>
      </c>
      <c r="E187" s="76">
        <v>101.74406283876411</v>
      </c>
      <c r="G187" s="17"/>
    </row>
    <row r="188" spans="1:9" ht="16.5" customHeight="1" x14ac:dyDescent="0.25">
      <c r="A188" s="108"/>
      <c r="B188" s="75" t="s">
        <v>48</v>
      </c>
      <c r="C188" s="77">
        <v>103.25634477540279</v>
      </c>
      <c r="D188" s="76">
        <v>103.73731152128252</v>
      </c>
      <c r="E188" s="76">
        <v>102.84496119878445</v>
      </c>
      <c r="G188" s="109"/>
      <c r="H188" s="109"/>
      <c r="I188" s="109"/>
    </row>
    <row r="189" spans="1:9" ht="16.5" customHeight="1" x14ac:dyDescent="0.25">
      <c r="A189" s="108"/>
      <c r="B189" s="75" t="s">
        <v>49</v>
      </c>
      <c r="C189" s="77">
        <v>103.43085978874505</v>
      </c>
      <c r="D189" s="76">
        <v>103.47502406200259</v>
      </c>
      <c r="E189" s="76">
        <v>103.39308491793109</v>
      </c>
      <c r="G189" s="109"/>
      <c r="H189" s="109"/>
      <c r="I189" s="109"/>
    </row>
    <row r="190" spans="1:9" ht="16.5" customHeight="1" x14ac:dyDescent="0.25">
      <c r="A190" s="108"/>
      <c r="B190" s="75" t="s">
        <v>41</v>
      </c>
      <c r="C190" s="77">
        <v>104.3457858782799</v>
      </c>
      <c r="D190" s="76">
        <v>104.26731193059332</v>
      </c>
      <c r="E190" s="76">
        <v>104.41290672093116</v>
      </c>
      <c r="G190" s="109"/>
      <c r="H190" s="109"/>
      <c r="I190" s="109"/>
    </row>
    <row r="191" spans="1:9" ht="16.5" customHeight="1" x14ac:dyDescent="0.25">
      <c r="A191" s="108"/>
      <c r="B191" s="75" t="s">
        <v>50</v>
      </c>
      <c r="C191" s="77">
        <v>104.94594055432941</v>
      </c>
      <c r="D191" s="76">
        <v>104.60047298039753</v>
      </c>
      <c r="E191" s="76">
        <v>105.24142810598927</v>
      </c>
      <c r="G191" s="109"/>
      <c r="H191" s="109"/>
      <c r="I191" s="109"/>
    </row>
    <row r="192" spans="1:9" ht="16.5" customHeight="1" x14ac:dyDescent="0.25">
      <c r="A192" s="108"/>
      <c r="B192" s="75" t="s">
        <v>51</v>
      </c>
      <c r="C192" s="77">
        <v>105.07383775862121</v>
      </c>
      <c r="D192" s="76">
        <v>105.04426006075825</v>
      </c>
      <c r="E192" s="76">
        <v>105.09913634576732</v>
      </c>
      <c r="G192" s="109"/>
      <c r="H192" s="109"/>
      <c r="I192" s="109"/>
    </row>
    <row r="193" spans="1:9" ht="16.5" customHeight="1" x14ac:dyDescent="0.25">
      <c r="A193" s="108"/>
      <c r="B193" s="75" t="s">
        <v>40</v>
      </c>
      <c r="C193" s="77">
        <v>105.04357464879853</v>
      </c>
      <c r="D193" s="76">
        <v>105.18337264645089</v>
      </c>
      <c r="E193" s="76">
        <v>104.92400172453513</v>
      </c>
      <c r="G193" s="109"/>
      <c r="H193" s="109"/>
      <c r="I193" s="109"/>
    </row>
    <row r="194" spans="1:9" x14ac:dyDescent="0.25">
      <c r="A194" s="190">
        <v>2014</v>
      </c>
      <c r="B194" s="190"/>
      <c r="C194" s="67"/>
      <c r="D194" s="67"/>
      <c r="E194" s="74"/>
      <c r="G194" s="17"/>
    </row>
    <row r="195" spans="1:9" ht="15" customHeight="1" x14ac:dyDescent="0.25">
      <c r="A195" s="11"/>
      <c r="B195" s="75" t="s">
        <v>45</v>
      </c>
      <c r="C195" s="77">
        <v>105.15896985278053</v>
      </c>
      <c r="D195" s="76">
        <v>104.84435659296444</v>
      </c>
      <c r="E195" s="76">
        <v>105.42806689365393</v>
      </c>
      <c r="G195" s="17"/>
      <c r="H195" s="17"/>
      <c r="I195" s="17"/>
    </row>
    <row r="196" spans="1:9" ht="15" customHeight="1" x14ac:dyDescent="0.25">
      <c r="A196" s="11"/>
      <c r="B196" s="75" t="s">
        <v>46</v>
      </c>
      <c r="C196" s="77">
        <v>105.01355186464795</v>
      </c>
      <c r="D196" s="76">
        <v>105.3921503032707</v>
      </c>
      <c r="E196" s="76">
        <v>104.68972660829299</v>
      </c>
      <c r="G196" s="17"/>
      <c r="H196" s="17"/>
      <c r="I196" s="17"/>
    </row>
    <row r="197" spans="1:9" ht="15" customHeight="1" x14ac:dyDescent="0.25">
      <c r="A197" s="11"/>
      <c r="B197" s="75" t="s">
        <v>43</v>
      </c>
      <c r="C197" s="77">
        <v>104.39801712089321</v>
      </c>
      <c r="D197" s="76">
        <v>104.82460113286137</v>
      </c>
      <c r="E197" s="76">
        <v>104.03314853470717</v>
      </c>
      <c r="G197" s="17"/>
      <c r="H197" s="17"/>
      <c r="I197" s="17"/>
    </row>
    <row r="198" spans="1:9" ht="15" customHeight="1" x14ac:dyDescent="0.25">
      <c r="A198" s="11"/>
      <c r="B198" s="75" t="s">
        <v>47</v>
      </c>
      <c r="C198" s="77">
        <v>104.59296064304696</v>
      </c>
      <c r="D198" s="76">
        <v>105.1621283813342</v>
      </c>
      <c r="E198" s="76">
        <v>104.10613642520197</v>
      </c>
      <c r="G198" s="17"/>
      <c r="H198" s="17"/>
      <c r="I198" s="17"/>
    </row>
    <row r="199" spans="1:9" ht="15" customHeight="1" x14ac:dyDescent="0.25">
      <c r="A199" s="11"/>
      <c r="B199" s="75" t="s">
        <v>35</v>
      </c>
      <c r="C199" s="77">
        <v>105.60752384285271</v>
      </c>
      <c r="D199" s="76">
        <v>106.10721967558275</v>
      </c>
      <c r="E199" s="76">
        <v>105.18012078297227</v>
      </c>
      <c r="G199" s="17"/>
      <c r="H199" s="17"/>
      <c r="I199" s="17"/>
    </row>
    <row r="200" spans="1:9" ht="15" customHeight="1" x14ac:dyDescent="0.25">
      <c r="A200" s="11"/>
      <c r="B200" s="75" t="s">
        <v>42</v>
      </c>
      <c r="C200" s="77">
        <v>105.45481378593364</v>
      </c>
      <c r="D200" s="76">
        <v>106.05845785900058</v>
      </c>
      <c r="E200" s="76">
        <v>104.93850104724626</v>
      </c>
      <c r="G200" s="17"/>
      <c r="H200" s="17"/>
      <c r="I200" s="17"/>
    </row>
    <row r="201" spans="1:9" ht="15" customHeight="1" x14ac:dyDescent="0.25">
      <c r="A201" s="11"/>
      <c r="B201" s="75" t="s">
        <v>48</v>
      </c>
      <c r="C201" s="77">
        <v>105.89024984877231</v>
      </c>
      <c r="D201" s="76">
        <v>106.20631701883168</v>
      </c>
      <c r="E201" s="76">
        <v>105.61990924002026</v>
      </c>
      <c r="G201" s="17"/>
      <c r="H201" s="17"/>
      <c r="I201" s="17"/>
    </row>
    <row r="202" spans="1:9" ht="15" customHeight="1" x14ac:dyDescent="0.25">
      <c r="A202" s="11"/>
      <c r="B202" s="75" t="s">
        <v>49</v>
      </c>
      <c r="C202" s="77">
        <v>105.74086822284956</v>
      </c>
      <c r="D202" s="76">
        <v>106.51128422573854</v>
      </c>
      <c r="E202" s="76">
        <v>105.0819110424051</v>
      </c>
      <c r="G202" s="17"/>
      <c r="H202" s="17"/>
      <c r="I202" s="17"/>
    </row>
    <row r="203" spans="1:9" ht="15" customHeight="1" x14ac:dyDescent="0.25">
      <c r="A203" s="11"/>
      <c r="B203" s="75" t="s">
        <v>41</v>
      </c>
      <c r="C203" s="77">
        <v>105.8090548036067</v>
      </c>
      <c r="D203" s="76">
        <v>106.48847553539866</v>
      </c>
      <c r="E203" s="76">
        <v>105.22792828484501</v>
      </c>
      <c r="G203" s="17"/>
      <c r="H203" s="17"/>
      <c r="I203" s="17"/>
    </row>
    <row r="204" spans="1:9" ht="15" customHeight="1" x14ac:dyDescent="0.25">
      <c r="A204" s="112"/>
      <c r="B204" s="75" t="s">
        <v>50</v>
      </c>
      <c r="C204" s="77">
        <v>105.85453303952553</v>
      </c>
      <c r="D204" s="76">
        <v>106.8855547927573</v>
      </c>
      <c r="E204" s="76">
        <v>104.97267286925536</v>
      </c>
      <c r="G204" s="109"/>
      <c r="H204" s="109"/>
      <c r="I204" s="109"/>
    </row>
    <row r="205" spans="1:9" ht="15" customHeight="1" x14ac:dyDescent="0.25">
      <c r="A205" s="112"/>
      <c r="B205" s="75" t="s">
        <v>51</v>
      </c>
      <c r="C205" s="77">
        <v>105.44398185358602</v>
      </c>
      <c r="D205" s="76">
        <v>106.14778793910757</v>
      </c>
      <c r="E205" s="76">
        <v>104.8419978969239</v>
      </c>
      <c r="G205" s="26"/>
      <c r="H205" s="26"/>
      <c r="I205" s="26"/>
    </row>
    <row r="206" spans="1:9" ht="15" customHeight="1" x14ac:dyDescent="0.25">
      <c r="A206" s="112"/>
      <c r="B206" s="75" t="s">
        <v>40</v>
      </c>
      <c r="C206" s="77">
        <v>105.60147673005247</v>
      </c>
      <c r="D206" s="76">
        <v>106.4168784988309</v>
      </c>
      <c r="E206" s="76">
        <v>104.90404203442206</v>
      </c>
      <c r="G206" s="17"/>
      <c r="H206" s="17"/>
      <c r="I206" s="17"/>
    </row>
    <row r="207" spans="1:9" x14ac:dyDescent="0.25">
      <c r="A207" s="190">
        <v>2015</v>
      </c>
      <c r="B207" s="190"/>
      <c r="C207" s="67"/>
      <c r="D207" s="67"/>
      <c r="E207" s="74"/>
      <c r="G207" s="17"/>
    </row>
    <row r="208" spans="1:9" ht="15" customHeight="1" x14ac:dyDescent="0.25">
      <c r="A208" s="11"/>
      <c r="B208" s="75" t="s">
        <v>45</v>
      </c>
      <c r="C208" s="77">
        <v>105.30480193359342</v>
      </c>
      <c r="D208" s="76">
        <v>106.35549201831586</v>
      </c>
      <c r="E208" s="76">
        <v>104.40611891928246</v>
      </c>
      <c r="G208" s="17"/>
      <c r="H208" s="17"/>
      <c r="I208" s="17"/>
    </row>
    <row r="209" spans="1:9" ht="15" customHeight="1" x14ac:dyDescent="0.25">
      <c r="A209" s="11"/>
      <c r="B209" s="75" t="s">
        <v>46</v>
      </c>
      <c r="C209" s="77">
        <v>105.43217364780411</v>
      </c>
      <c r="D209" s="76">
        <v>106.38592399948861</v>
      </c>
      <c r="E209" s="76">
        <v>104.61640575067163</v>
      </c>
      <c r="G209" s="17"/>
      <c r="H209" s="17"/>
      <c r="I209" s="17"/>
    </row>
    <row r="210" spans="1:9" ht="15" customHeight="1" x14ac:dyDescent="0.25">
      <c r="A210" s="11"/>
      <c r="B210" s="75" t="s">
        <v>43</v>
      </c>
      <c r="C210" s="77">
        <v>105.35756355895435</v>
      </c>
      <c r="D210" s="76">
        <v>105.94361477753759</v>
      </c>
      <c r="E210" s="76">
        <v>104.85629845393902</v>
      </c>
      <c r="G210" s="17"/>
      <c r="H210" s="17"/>
      <c r="I210" s="17"/>
    </row>
    <row r="211" spans="1:9" ht="15" customHeight="1" x14ac:dyDescent="0.25">
      <c r="A211" s="11"/>
      <c r="B211" s="75" t="s">
        <v>47</v>
      </c>
      <c r="C211" s="77">
        <v>106.06388213106912</v>
      </c>
      <c r="D211" s="76">
        <v>106.99773342131819</v>
      </c>
      <c r="E211" s="76">
        <v>105.2651344274007</v>
      </c>
      <c r="G211" s="17"/>
      <c r="H211" s="17"/>
      <c r="I211" s="17"/>
    </row>
    <row r="212" spans="1:9" ht="15" customHeight="1" x14ac:dyDescent="0.25">
      <c r="A212" s="11"/>
      <c r="B212" s="75" t="s">
        <v>35</v>
      </c>
      <c r="C212" s="77">
        <v>106.10127795050008</v>
      </c>
      <c r="D212" s="76">
        <v>106.82397230166286</v>
      </c>
      <c r="E212" s="76">
        <v>105.48313836074649</v>
      </c>
      <c r="G212" s="17"/>
      <c r="H212" s="17"/>
      <c r="I212" s="17"/>
    </row>
    <row r="213" spans="1:9" ht="15" customHeight="1" x14ac:dyDescent="0.25">
      <c r="A213" s="11"/>
      <c r="B213" s="75" t="s">
        <v>42</v>
      </c>
      <c r="C213" s="77">
        <v>106.98715425252276</v>
      </c>
      <c r="D213" s="76">
        <v>107.96828216587758</v>
      </c>
      <c r="E213" s="76">
        <v>106.14796960291099</v>
      </c>
      <c r="G213" s="17"/>
      <c r="H213" s="17"/>
      <c r="I213" s="17"/>
    </row>
    <row r="214" spans="1:9" ht="15" customHeight="1" x14ac:dyDescent="0.25">
      <c r="A214" s="11"/>
      <c r="B214" s="75" t="s">
        <v>48</v>
      </c>
      <c r="C214" s="77">
        <v>106.85657855404348</v>
      </c>
      <c r="D214" s="76">
        <v>107.98011858556926</v>
      </c>
      <c r="E214" s="76">
        <v>105.89558505375992</v>
      </c>
      <c r="G214" s="17"/>
      <c r="H214" s="17"/>
      <c r="I214" s="17"/>
    </row>
    <row r="215" spans="1:9" ht="15" customHeight="1" x14ac:dyDescent="0.25">
      <c r="A215" s="11"/>
      <c r="B215" s="75" t="s">
        <v>49</v>
      </c>
      <c r="C215" s="77">
        <v>107.01969350992501</v>
      </c>
      <c r="D215" s="76">
        <v>108.11368976368043</v>
      </c>
      <c r="E215" s="76">
        <v>106.08396958403534</v>
      </c>
      <c r="G215" s="17"/>
      <c r="H215" s="17"/>
      <c r="I215" s="17"/>
    </row>
    <row r="216" spans="1:9" ht="15" customHeight="1" x14ac:dyDescent="0.25">
      <c r="A216" s="11"/>
      <c r="B216" s="75" t="s">
        <v>41</v>
      </c>
      <c r="C216" s="77">
        <v>106.97557619963439</v>
      </c>
      <c r="D216" s="76">
        <v>107.9372591431315</v>
      </c>
      <c r="E216" s="76">
        <v>106.15302334695215</v>
      </c>
      <c r="G216" s="109"/>
      <c r="H216" s="109"/>
      <c r="I216" s="109"/>
    </row>
    <row r="217" spans="1:9" ht="15" customHeight="1" x14ac:dyDescent="0.25">
      <c r="A217" s="11"/>
      <c r="B217" s="75" t="s">
        <v>50</v>
      </c>
      <c r="C217" s="77">
        <v>106.95325296574117</v>
      </c>
      <c r="D217" s="76">
        <v>108.07561267079635</v>
      </c>
      <c r="E217" s="76">
        <v>105.99326902990096</v>
      </c>
      <c r="G217" s="109"/>
      <c r="H217" s="109"/>
      <c r="I217" s="109"/>
    </row>
    <row r="218" spans="1:9" ht="15" customHeight="1" x14ac:dyDescent="0.25">
      <c r="A218" s="112"/>
      <c r="B218" s="75" t="s">
        <v>51</v>
      </c>
      <c r="C218" s="77">
        <v>107.06489578214516</v>
      </c>
      <c r="D218" s="76">
        <v>108.24394019171041</v>
      </c>
      <c r="E218" s="76">
        <v>106.0564279195456</v>
      </c>
      <c r="G218" s="109"/>
      <c r="H218" s="109"/>
      <c r="I218" s="109"/>
    </row>
    <row r="219" spans="1:9" ht="15" customHeight="1" x14ac:dyDescent="0.25">
      <c r="A219" s="112"/>
      <c r="B219" s="75" t="s">
        <v>40</v>
      </c>
      <c r="C219" s="77">
        <v>106.50307845458552</v>
      </c>
      <c r="D219" s="76">
        <v>107.64960242752787</v>
      </c>
      <c r="E219" s="76">
        <v>105.5224261814123</v>
      </c>
      <c r="G219" s="109"/>
      <c r="H219" s="109"/>
      <c r="I219" s="109"/>
    </row>
    <row r="220" spans="1:9" ht="15" customHeight="1" x14ac:dyDescent="0.25">
      <c r="A220" s="190">
        <v>2016</v>
      </c>
      <c r="B220" s="190"/>
      <c r="C220" s="67"/>
      <c r="D220" s="67"/>
      <c r="E220" s="74"/>
      <c r="G220" s="109"/>
      <c r="H220" s="109"/>
      <c r="I220" s="109"/>
    </row>
    <row r="221" spans="1:9" ht="15" customHeight="1" x14ac:dyDescent="0.25">
      <c r="A221" s="119"/>
      <c r="B221" s="75" t="s">
        <v>45</v>
      </c>
      <c r="C221" s="77">
        <v>106.40071755950871</v>
      </c>
      <c r="D221" s="76">
        <v>107.80747544854762</v>
      </c>
      <c r="E221" s="76">
        <v>105.1974803361735</v>
      </c>
      <c r="G221" s="109"/>
      <c r="H221" s="109"/>
      <c r="I221" s="109"/>
    </row>
    <row r="222" spans="1:9" ht="15" customHeight="1" x14ac:dyDescent="0.25">
      <c r="A222" s="119"/>
      <c r="B222" s="75" t="s">
        <v>46</v>
      </c>
      <c r="C222" s="77">
        <v>106.63038619744921</v>
      </c>
      <c r="D222" s="76">
        <v>107.82176551159691</v>
      </c>
      <c r="E222" s="76">
        <v>105.61136796477138</v>
      </c>
      <c r="G222" s="109"/>
      <c r="H222" s="109"/>
      <c r="I222" s="109"/>
    </row>
    <row r="223" spans="1:9" ht="15" customHeight="1" x14ac:dyDescent="0.25">
      <c r="A223" s="119"/>
      <c r="B223" s="75" t="s">
        <v>43</v>
      </c>
      <c r="C223" s="77">
        <v>106.062411174174</v>
      </c>
      <c r="D223" s="76">
        <v>107.4687097798739</v>
      </c>
      <c r="E223" s="76">
        <v>104.85956678802452</v>
      </c>
      <c r="G223" s="109"/>
      <c r="H223" s="109"/>
      <c r="I223" s="109"/>
    </row>
    <row r="224" spans="1:9" ht="15" customHeight="1" x14ac:dyDescent="0.25">
      <c r="A224" s="119"/>
      <c r="B224" s="75" t="s">
        <v>47</v>
      </c>
      <c r="C224" s="77">
        <v>105.86893022730047</v>
      </c>
      <c r="D224" s="76">
        <v>107.64143873197617</v>
      </c>
      <c r="E224" s="76">
        <v>104.35285683036282</v>
      </c>
      <c r="G224" s="109"/>
      <c r="H224" s="109"/>
      <c r="I224" s="109"/>
    </row>
    <row r="225" spans="1:9" ht="15" customHeight="1" x14ac:dyDescent="0.25">
      <c r="A225" s="119"/>
      <c r="B225" s="75" t="s">
        <v>35</v>
      </c>
      <c r="C225" s="77">
        <v>105.93595093311723</v>
      </c>
      <c r="D225" s="76">
        <v>107.70207649008842</v>
      </c>
      <c r="E225" s="76">
        <v>104.42533704014436</v>
      </c>
      <c r="G225" s="109"/>
      <c r="H225" s="109"/>
      <c r="I225" s="109"/>
    </row>
    <row r="226" spans="1:9" ht="15" customHeight="1" x14ac:dyDescent="0.25">
      <c r="A226" s="119"/>
      <c r="B226" s="75" t="s">
        <v>261</v>
      </c>
      <c r="C226" s="77">
        <v>106.16673824347546</v>
      </c>
      <c r="D226" s="76">
        <v>107.78400426074076</v>
      </c>
      <c r="E226" s="76">
        <v>104.78344785131129</v>
      </c>
      <c r="G226" s="109"/>
      <c r="H226" s="109"/>
      <c r="I226" s="109"/>
    </row>
    <row r="227" spans="1:9" ht="15" customHeight="1" x14ac:dyDescent="0.25">
      <c r="A227" s="119"/>
      <c r="B227" s="75" t="s">
        <v>262</v>
      </c>
      <c r="C227" s="77">
        <v>106.44633482430255</v>
      </c>
      <c r="D227" s="76">
        <v>108.07966540192885</v>
      </c>
      <c r="E227" s="76">
        <v>105.04930398884424</v>
      </c>
      <c r="G227" s="109"/>
      <c r="H227" s="109"/>
      <c r="I227" s="109"/>
    </row>
    <row r="228" spans="1:9" ht="15" customHeight="1" x14ac:dyDescent="0.25">
      <c r="A228" s="119"/>
      <c r="B228" s="75" t="s">
        <v>263</v>
      </c>
      <c r="C228" s="77">
        <v>106.34650731154315</v>
      </c>
      <c r="D228" s="76">
        <v>107.71666788997094</v>
      </c>
      <c r="E228" s="76">
        <v>105.17457273576682</v>
      </c>
      <c r="G228" s="109"/>
      <c r="H228" s="109"/>
      <c r="I228" s="109"/>
    </row>
    <row r="229" spans="1:9" ht="15" customHeight="1" x14ac:dyDescent="0.25">
      <c r="A229" s="119"/>
      <c r="B229" s="75" t="s">
        <v>264</v>
      </c>
      <c r="C229" s="77">
        <v>106.75036802647057</v>
      </c>
      <c r="D229" s="76">
        <v>108.35867547314169</v>
      </c>
      <c r="E229" s="76">
        <v>105.37474013663935</v>
      </c>
      <c r="G229" s="109"/>
      <c r="H229" s="109"/>
      <c r="I229" s="109"/>
    </row>
    <row r="230" spans="1:9" ht="15" customHeight="1" x14ac:dyDescent="0.25">
      <c r="A230" s="119"/>
      <c r="B230" s="75" t="s">
        <v>265</v>
      </c>
      <c r="C230" s="77">
        <v>108.78521616648365</v>
      </c>
      <c r="D230" s="76">
        <v>109.37532954155068</v>
      </c>
      <c r="E230" s="76">
        <v>108.28047659160642</v>
      </c>
      <c r="G230" s="109"/>
      <c r="H230" s="109"/>
      <c r="I230" s="109"/>
    </row>
    <row r="231" spans="1:9" ht="15" customHeight="1" x14ac:dyDescent="0.25">
      <c r="A231" s="119"/>
      <c r="B231" s="75" t="s">
        <v>266</v>
      </c>
      <c r="C231" s="77">
        <v>108.6699796816679</v>
      </c>
      <c r="D231" s="76">
        <v>109.43065477943924</v>
      </c>
      <c r="E231" s="76">
        <v>108.01935415496268</v>
      </c>
      <c r="G231" s="109"/>
      <c r="H231" s="109"/>
      <c r="I231" s="109"/>
    </row>
    <row r="232" spans="1:9" ht="15" customHeight="1" x14ac:dyDescent="0.25">
      <c r="A232" s="119"/>
      <c r="B232" s="75" t="s">
        <v>267</v>
      </c>
      <c r="C232" s="77">
        <v>108.97152391399352</v>
      </c>
      <c r="D232" s="76">
        <v>109.61461679906843</v>
      </c>
      <c r="E232" s="76">
        <v>108.4214695631963</v>
      </c>
      <c r="G232" s="109"/>
      <c r="H232" s="109"/>
      <c r="I232" s="109"/>
    </row>
    <row r="233" spans="1:9" ht="15" customHeight="1" x14ac:dyDescent="0.25">
      <c r="A233" s="190">
        <v>2017</v>
      </c>
      <c r="B233" s="190"/>
      <c r="G233" s="109"/>
      <c r="H233" s="109"/>
      <c r="I233" s="109"/>
    </row>
    <row r="234" spans="1:9" ht="15" customHeight="1" x14ac:dyDescent="0.25">
      <c r="A234" s="126"/>
      <c r="B234" s="75" t="s">
        <v>45</v>
      </c>
      <c r="C234" s="77">
        <v>109.49980955008905</v>
      </c>
      <c r="D234" s="76">
        <v>110.00033350331248</v>
      </c>
      <c r="E234" s="76">
        <v>109.07169817685147</v>
      </c>
      <c r="G234" s="109"/>
      <c r="H234" s="109"/>
      <c r="I234" s="109"/>
    </row>
    <row r="235" spans="1:9" ht="15" customHeight="1" x14ac:dyDescent="0.25">
      <c r="A235" s="126"/>
      <c r="B235" s="75" t="s">
        <v>46</v>
      </c>
      <c r="C235" s="77">
        <v>109.88576174896833</v>
      </c>
      <c r="D235" s="76">
        <v>110.19473478970797</v>
      </c>
      <c r="E235" s="76">
        <v>109.62148893662328</v>
      </c>
      <c r="G235" s="109"/>
      <c r="H235" s="109"/>
      <c r="I235" s="109"/>
    </row>
    <row r="236" spans="1:9" ht="15" customHeight="1" x14ac:dyDescent="0.25">
      <c r="A236" s="126"/>
      <c r="B236" s="75" t="s">
        <v>43</v>
      </c>
      <c r="C236" s="77">
        <v>110.60323178045907</v>
      </c>
      <c r="D236" s="76">
        <v>110.43188535416721</v>
      </c>
      <c r="E236" s="76">
        <v>110.74978891001659</v>
      </c>
      <c r="G236" s="109"/>
      <c r="H236" s="109"/>
      <c r="I236" s="109"/>
    </row>
    <row r="237" spans="1:9" ht="15" customHeight="1" x14ac:dyDescent="0.25">
      <c r="A237" s="126"/>
      <c r="B237" s="75" t="s">
        <v>47</v>
      </c>
      <c r="C237" s="77">
        <v>110.59194937513206</v>
      </c>
      <c r="D237" s="76">
        <v>110.4759024861235</v>
      </c>
      <c r="E237" s="76">
        <v>110.69120734808921</v>
      </c>
      <c r="G237" s="109"/>
      <c r="H237" s="109"/>
      <c r="I237" s="109"/>
    </row>
    <row r="238" spans="1:9" ht="15" customHeight="1" x14ac:dyDescent="0.25">
      <c r="A238" s="126"/>
      <c r="B238" s="75" t="s">
        <v>35</v>
      </c>
      <c r="C238" s="77">
        <v>110.85201445600245</v>
      </c>
      <c r="D238" s="76">
        <v>110.76399676778138</v>
      </c>
      <c r="E238" s="76">
        <v>110.92729831231124</v>
      </c>
      <c r="G238" s="109"/>
      <c r="H238" s="109"/>
      <c r="I238" s="109"/>
    </row>
    <row r="239" spans="1:9" ht="15" customHeight="1" x14ac:dyDescent="0.25">
      <c r="A239" s="126"/>
      <c r="B239" s="75" t="s">
        <v>42</v>
      </c>
      <c r="C239" s="77">
        <v>109.74800644419963</v>
      </c>
      <c r="D239" s="76">
        <v>110.12785640422548</v>
      </c>
      <c r="E239" s="76">
        <v>109.4231107284929</v>
      </c>
      <c r="G239" s="109"/>
      <c r="H239" s="109"/>
      <c r="I239" s="109"/>
    </row>
    <row r="240" spans="1:9" ht="15" customHeight="1" x14ac:dyDescent="0.25">
      <c r="A240" s="126"/>
      <c r="B240" s="75" t="s">
        <v>48</v>
      </c>
      <c r="C240" s="77">
        <v>109.6669128495823</v>
      </c>
      <c r="D240" s="76">
        <v>110.64310784713696</v>
      </c>
      <c r="E240" s="76">
        <v>108.83194745330235</v>
      </c>
      <c r="G240" s="109"/>
      <c r="H240" s="109"/>
      <c r="I240" s="109"/>
    </row>
    <row r="241" spans="1:9" ht="15" customHeight="1" x14ac:dyDescent="0.25">
      <c r="A241" s="126"/>
      <c r="B241" s="75" t="s">
        <v>49</v>
      </c>
      <c r="C241" s="77">
        <v>109.27002315425663</v>
      </c>
      <c r="D241" s="76">
        <v>110.36744976871628</v>
      </c>
      <c r="E241" s="76">
        <v>108.3313651501429</v>
      </c>
      <c r="G241" s="109"/>
      <c r="H241" s="109"/>
      <c r="I241" s="109"/>
    </row>
    <row r="242" spans="1:9" ht="15" customHeight="1" x14ac:dyDescent="0.25">
      <c r="A242" s="126"/>
      <c r="B242" s="75" t="s">
        <v>41</v>
      </c>
      <c r="C242" s="77">
        <v>109.83466504100939</v>
      </c>
      <c r="D242" s="76">
        <v>111.03618447704602</v>
      </c>
      <c r="E242" s="76">
        <v>108.8069736939307</v>
      </c>
      <c r="G242" s="109"/>
      <c r="H242" s="109"/>
      <c r="I242" s="109"/>
    </row>
    <row r="243" spans="1:9" ht="15" customHeight="1" x14ac:dyDescent="0.25">
      <c r="A243" s="126"/>
      <c r="B243" s="75" t="s">
        <v>50</v>
      </c>
      <c r="C243" s="77">
        <v>109.5388392789536</v>
      </c>
      <c r="D243" s="76">
        <v>111.06707720222175</v>
      </c>
      <c r="E243" s="76">
        <v>108.23169696987796</v>
      </c>
      <c r="G243" s="109"/>
      <c r="H243" s="109"/>
      <c r="I243" s="109"/>
    </row>
    <row r="244" spans="1:9" ht="15" customHeight="1" x14ac:dyDescent="0.25">
      <c r="A244" s="126"/>
      <c r="B244" s="75" t="s">
        <v>51</v>
      </c>
      <c r="C244" s="77">
        <v>109.34008741675697</v>
      </c>
      <c r="D244" s="76">
        <v>111.13797189910584</v>
      </c>
      <c r="E244" s="76">
        <v>107.80230927506346</v>
      </c>
      <c r="G244" s="109"/>
      <c r="H244" s="109"/>
      <c r="I244" s="109"/>
    </row>
    <row r="245" spans="1:9" s="124" customFormat="1" ht="15" customHeight="1" x14ac:dyDescent="0.25">
      <c r="A245" s="120"/>
      <c r="B245" s="121"/>
      <c r="C245" s="122"/>
      <c r="D245" s="123"/>
      <c r="E245" s="123"/>
      <c r="G245" s="125"/>
      <c r="H245" s="125"/>
      <c r="I245" s="125"/>
    </row>
    <row r="246" spans="1:9" ht="20.25" customHeight="1" x14ac:dyDescent="0.25">
      <c r="A246" s="18"/>
      <c r="B246" s="183" t="s">
        <v>54</v>
      </c>
      <c r="C246" s="184"/>
      <c r="D246" s="184"/>
      <c r="E246" s="185"/>
      <c r="G246" s="109"/>
      <c r="H246" s="109"/>
      <c r="I246" s="109"/>
    </row>
    <row r="247" spans="1:9" x14ac:dyDescent="0.25">
      <c r="B247" s="23" t="s">
        <v>251</v>
      </c>
      <c r="G247" s="17"/>
    </row>
    <row r="248" spans="1:9" ht="15" customHeight="1" x14ac:dyDescent="0.25">
      <c r="B248" s="186" t="s">
        <v>249</v>
      </c>
      <c r="C248" s="187"/>
      <c r="D248" s="187"/>
      <c r="E248" s="187"/>
      <c r="G248" s="17"/>
    </row>
    <row r="249" spans="1:9" x14ac:dyDescent="0.25">
      <c r="B249" s="188"/>
      <c r="C249" s="189"/>
      <c r="D249" s="189"/>
      <c r="E249" s="189"/>
    </row>
    <row r="250" spans="1:9" x14ac:dyDescent="0.25">
      <c r="B250" s="171"/>
      <c r="C250" s="172"/>
      <c r="D250" s="172"/>
      <c r="E250" s="172"/>
    </row>
    <row r="254" spans="1:9" x14ac:dyDescent="0.25">
      <c r="A254" s="5"/>
      <c r="B254" s="5"/>
      <c r="C254" s="5"/>
      <c r="D254" s="5"/>
      <c r="E254" s="19"/>
    </row>
  </sheetData>
  <mergeCells count="28">
    <mergeCell ref="A233:B233"/>
    <mergeCell ref="A194:B194"/>
    <mergeCell ref="A138:B138"/>
    <mergeCell ref="A207:B207"/>
    <mergeCell ref="A220:B220"/>
    <mergeCell ref="A139:B139"/>
    <mergeCell ref="A140:B140"/>
    <mergeCell ref="A142:B142"/>
    <mergeCell ref="A155:B155"/>
    <mergeCell ref="A136:B136"/>
    <mergeCell ref="A181:B181"/>
    <mergeCell ref="A137:B137"/>
    <mergeCell ref="B246:E246"/>
    <mergeCell ref="B248:E250"/>
    <mergeCell ref="A134:B134"/>
    <mergeCell ref="A3:B3"/>
    <mergeCell ref="A82:B82"/>
    <mergeCell ref="A95:B95"/>
    <mergeCell ref="A108:B108"/>
    <mergeCell ref="A121:B121"/>
    <mergeCell ref="A4:B4"/>
    <mergeCell ref="A17:B17"/>
    <mergeCell ref="A30:B30"/>
    <mergeCell ref="A43:B43"/>
    <mergeCell ref="A56:B56"/>
    <mergeCell ref="A69:B69"/>
    <mergeCell ref="A135:B135"/>
    <mergeCell ref="A168:B168"/>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62"/>
  <sheetViews>
    <sheetView workbookViewId="0">
      <selection activeCell="I147" sqref="I147"/>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03" t="s">
        <v>259</v>
      </c>
      <c r="B1" s="204"/>
      <c r="C1" s="204"/>
      <c r="D1" s="204"/>
      <c r="E1" s="205"/>
    </row>
    <row r="2" spans="1:159" ht="12" customHeight="1" x14ac:dyDescent="0.25">
      <c r="A2" s="20"/>
      <c r="B2" s="21"/>
      <c r="C2" s="19"/>
      <c r="D2" s="19"/>
      <c r="E2" s="22"/>
    </row>
    <row r="3" spans="1:159" x14ac:dyDescent="0.25">
      <c r="A3" s="191" t="s">
        <v>44</v>
      </c>
      <c r="B3" s="192"/>
      <c r="C3" s="50" t="s">
        <v>38</v>
      </c>
      <c r="D3" s="50" t="s">
        <v>36</v>
      </c>
      <c r="E3" s="50" t="s">
        <v>39</v>
      </c>
    </row>
    <row r="4" spans="1:159" hidden="1" x14ac:dyDescent="0.25">
      <c r="A4" s="183">
        <v>2000</v>
      </c>
      <c r="B4" s="18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93">
        <v>2001</v>
      </c>
      <c r="B17" s="19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93">
        <v>2002</v>
      </c>
      <c r="B30" s="19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93">
        <v>2003</v>
      </c>
      <c r="B43" s="19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93">
        <v>2004</v>
      </c>
      <c r="B56" s="19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93">
        <v>2005</v>
      </c>
      <c r="B69" s="19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93">
        <v>2006</v>
      </c>
      <c r="B82" s="19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93">
        <v>2007</v>
      </c>
      <c r="B95" s="19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93">
        <v>2008</v>
      </c>
      <c r="B108" s="19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93">
        <v>2009</v>
      </c>
      <c r="B121" s="19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01" t="s">
        <v>53</v>
      </c>
      <c r="B135" s="202"/>
      <c r="C135" s="202"/>
      <c r="D135" s="202"/>
      <c r="E135" s="202"/>
    </row>
    <row r="136" spans="1:5" ht="15.75" customHeight="1" x14ac:dyDescent="0.25">
      <c r="A136" s="11"/>
      <c r="B136" s="12"/>
      <c r="C136" s="13"/>
      <c r="D136" s="13"/>
    </row>
    <row r="137" spans="1:5" x14ac:dyDescent="0.25">
      <c r="A137" s="190">
        <v>2010</v>
      </c>
      <c r="B137" s="190"/>
      <c r="C137" s="26">
        <v>6.1498853675017617</v>
      </c>
      <c r="D137" s="26">
        <v>6.1498853675017617</v>
      </c>
      <c r="E137" s="27" t="s">
        <v>5</v>
      </c>
    </row>
    <row r="138" spans="1:5" x14ac:dyDescent="0.25">
      <c r="A138" s="190">
        <v>2011</v>
      </c>
      <c r="B138" s="190"/>
      <c r="C138" s="26">
        <v>11.273414605593723</v>
      </c>
      <c r="D138" s="26">
        <v>11.273414605593723</v>
      </c>
      <c r="E138" s="27" t="s">
        <v>5</v>
      </c>
    </row>
    <row r="139" spans="1:5" x14ac:dyDescent="0.25">
      <c r="A139" s="190">
        <v>2012</v>
      </c>
      <c r="B139" s="190"/>
      <c r="C139" s="26">
        <v>10.884695658563071</v>
      </c>
      <c r="D139" s="26">
        <v>10.890821576540755</v>
      </c>
      <c r="E139" s="27" t="s">
        <v>5</v>
      </c>
    </row>
    <row r="140" spans="1:5" x14ac:dyDescent="0.25">
      <c r="A140" s="190">
        <v>2013</v>
      </c>
      <c r="B140" s="190"/>
      <c r="C140" s="26">
        <v>3.8056300091942941</v>
      </c>
      <c r="D140" s="26">
        <v>3.9971959307297356</v>
      </c>
      <c r="E140" s="27" t="s">
        <v>5</v>
      </c>
    </row>
    <row r="141" spans="1:5" x14ac:dyDescent="0.25">
      <c r="A141" s="190">
        <v>2014</v>
      </c>
      <c r="B141" s="190"/>
      <c r="C141" s="26">
        <v>2.1200017571813001</v>
      </c>
      <c r="D141" s="26">
        <v>2.4484985272985815</v>
      </c>
      <c r="E141" s="26">
        <v>1.8380373043106468</v>
      </c>
    </row>
    <row r="142" spans="1:5" x14ac:dyDescent="0.25">
      <c r="A142" s="190">
        <v>2015</v>
      </c>
      <c r="B142" s="190"/>
      <c r="C142" s="26">
        <v>0.95320665877764998</v>
      </c>
      <c r="D142" s="26">
        <v>1.3713146744890103</v>
      </c>
      <c r="E142" s="26">
        <v>0.59217330355134656</v>
      </c>
    </row>
    <row r="143" spans="1:5" x14ac:dyDescent="0.25">
      <c r="A143" s="190">
        <v>2016</v>
      </c>
      <c r="B143" s="190"/>
      <c r="C143" s="26">
        <v>0.50250941361158485</v>
      </c>
      <c r="D143" s="26">
        <v>0.80139984913900619</v>
      </c>
      <c r="E143" s="26">
        <v>0.24242056068641826</v>
      </c>
    </row>
    <row r="144" spans="1:5" ht="14.25" customHeight="1" x14ac:dyDescent="0.25">
      <c r="A144" s="211"/>
      <c r="B144" s="211"/>
      <c r="C144" s="25"/>
      <c r="D144" s="25"/>
      <c r="E144" s="19"/>
    </row>
    <row r="145" spans="1:5" x14ac:dyDescent="0.25">
      <c r="A145" s="206" t="s">
        <v>52</v>
      </c>
      <c r="B145" s="207"/>
      <c r="C145" s="207"/>
      <c r="D145" s="207"/>
      <c r="E145" s="207"/>
    </row>
    <row r="146" spans="1:5" ht="12.75" customHeight="1" x14ac:dyDescent="0.25">
      <c r="A146" s="11"/>
      <c r="B146" s="24"/>
      <c r="C146" s="13"/>
      <c r="D146" s="13"/>
    </row>
    <row r="147" spans="1:5" x14ac:dyDescent="0.25">
      <c r="A147" s="190">
        <v>2010</v>
      </c>
      <c r="B147" s="190"/>
      <c r="C147" s="13"/>
      <c r="D147" s="13"/>
    </row>
    <row r="148" spans="1:5" x14ac:dyDescent="0.25">
      <c r="A148" s="11"/>
      <c r="B148" s="12" t="s">
        <v>45</v>
      </c>
      <c r="C148" s="26">
        <v>3.6787192502928612</v>
      </c>
      <c r="D148" s="26">
        <v>3.6787192502928612</v>
      </c>
      <c r="E148" s="27" t="s">
        <v>5</v>
      </c>
    </row>
    <row r="149" spans="1:5" x14ac:dyDescent="0.25">
      <c r="A149" s="11"/>
      <c r="B149" s="12" t="s">
        <v>46</v>
      </c>
      <c r="C149" s="26">
        <v>5.833804569995249</v>
      </c>
      <c r="D149" s="26">
        <v>5.833804569995249</v>
      </c>
      <c r="E149" s="27" t="s">
        <v>5</v>
      </c>
    </row>
    <row r="150" spans="1:5" x14ac:dyDescent="0.25">
      <c r="A150" s="11"/>
      <c r="B150" s="12" t="s">
        <v>43</v>
      </c>
      <c r="C150" s="26">
        <v>4.1543552543887641</v>
      </c>
      <c r="D150" s="26">
        <v>4.1543552543887641</v>
      </c>
      <c r="E150" s="27" t="s">
        <v>5</v>
      </c>
    </row>
    <row r="151" spans="1:5" x14ac:dyDescent="0.25">
      <c r="A151" s="11"/>
      <c r="B151" s="12" t="s">
        <v>47</v>
      </c>
      <c r="C151" s="26">
        <v>6.2780317985318801</v>
      </c>
      <c r="D151" s="26">
        <v>6.2780317985318801</v>
      </c>
      <c r="E151" s="27" t="s">
        <v>5</v>
      </c>
    </row>
    <row r="152" spans="1:5" x14ac:dyDescent="0.25">
      <c r="A152" s="11"/>
      <c r="B152" s="12" t="s">
        <v>35</v>
      </c>
      <c r="C152" s="26">
        <v>5.3389178667781589</v>
      </c>
      <c r="D152" s="26">
        <v>5.3389178667781589</v>
      </c>
      <c r="E152" s="27" t="s">
        <v>5</v>
      </c>
    </row>
    <row r="153" spans="1:5" x14ac:dyDescent="0.25">
      <c r="A153" s="11"/>
      <c r="B153" s="12" t="s">
        <v>42</v>
      </c>
      <c r="C153" s="26">
        <v>6.0835733297670114</v>
      </c>
      <c r="D153" s="26">
        <v>6.0835733297670114</v>
      </c>
      <c r="E153" s="27" t="s">
        <v>5</v>
      </c>
    </row>
    <row r="154" spans="1:5" x14ac:dyDescent="0.25">
      <c r="A154" s="11"/>
      <c r="B154" s="12" t="s">
        <v>48</v>
      </c>
      <c r="C154" s="26">
        <v>8.9066893986073481</v>
      </c>
      <c r="D154" s="26">
        <v>8.9066893986073481</v>
      </c>
      <c r="E154" s="27" t="s">
        <v>5</v>
      </c>
    </row>
    <row r="155" spans="1:5" x14ac:dyDescent="0.25">
      <c r="A155" s="11"/>
      <c r="B155" s="12" t="s">
        <v>49</v>
      </c>
      <c r="C155" s="26">
        <v>8.2362262487674975</v>
      </c>
      <c r="D155" s="26">
        <v>8.2362262487674975</v>
      </c>
      <c r="E155" s="27" t="s">
        <v>5</v>
      </c>
    </row>
    <row r="156" spans="1:5" x14ac:dyDescent="0.25">
      <c r="A156" s="11"/>
      <c r="B156" s="12" t="s">
        <v>41</v>
      </c>
      <c r="C156" s="26">
        <v>6.6341639388678653</v>
      </c>
      <c r="D156" s="26">
        <v>6.6341639388678653</v>
      </c>
      <c r="E156" s="27" t="s">
        <v>5</v>
      </c>
    </row>
    <row r="157" spans="1:5" x14ac:dyDescent="0.25">
      <c r="A157" s="11"/>
      <c r="B157" s="12" t="s">
        <v>50</v>
      </c>
      <c r="C157" s="26">
        <v>6.8680424003632501</v>
      </c>
      <c r="D157" s="26">
        <v>6.8680424003632501</v>
      </c>
      <c r="E157" s="27" t="s">
        <v>5</v>
      </c>
    </row>
    <row r="158" spans="1:5" x14ac:dyDescent="0.25">
      <c r="A158" s="11"/>
      <c r="B158" s="12" t="s">
        <v>51</v>
      </c>
      <c r="C158" s="26">
        <v>4.806164067711638</v>
      </c>
      <c r="D158" s="26">
        <v>4.806164067711638</v>
      </c>
      <c r="E158" s="27" t="s">
        <v>5</v>
      </c>
    </row>
    <row r="159" spans="1:5" x14ac:dyDescent="0.25">
      <c r="A159" s="11"/>
      <c r="B159" s="12" t="s">
        <v>40</v>
      </c>
      <c r="C159" s="26">
        <v>6.936011455342328</v>
      </c>
      <c r="D159" s="26">
        <v>6.936011455342328</v>
      </c>
      <c r="E159" s="27" t="s">
        <v>5</v>
      </c>
    </row>
    <row r="160" spans="1:5" x14ac:dyDescent="0.25">
      <c r="A160" s="190">
        <v>2011</v>
      </c>
      <c r="B160" s="190"/>
      <c r="C160" s="26"/>
      <c r="D160" s="26"/>
      <c r="E160" s="27"/>
    </row>
    <row r="161" spans="1:5" x14ac:dyDescent="0.25">
      <c r="A161" s="11"/>
      <c r="B161" s="12" t="s">
        <v>45</v>
      </c>
      <c r="C161" s="26">
        <v>7.7959876650150584</v>
      </c>
      <c r="D161" s="26">
        <v>7.7959876650150584</v>
      </c>
      <c r="E161" s="27" t="s">
        <v>5</v>
      </c>
    </row>
    <row r="162" spans="1:5" x14ac:dyDescent="0.25">
      <c r="A162" s="11"/>
      <c r="B162" s="12" t="s">
        <v>46</v>
      </c>
      <c r="C162" s="26">
        <v>5.9516968921776714</v>
      </c>
      <c r="D162" s="26">
        <v>5.9516968921776714</v>
      </c>
      <c r="E162" s="27" t="s">
        <v>5</v>
      </c>
    </row>
    <row r="163" spans="1:5" x14ac:dyDescent="0.25">
      <c r="A163" s="11"/>
      <c r="B163" s="12" t="s">
        <v>43</v>
      </c>
      <c r="C163" s="26">
        <v>5.6906353216183758</v>
      </c>
      <c r="D163" s="26">
        <v>5.6906353216183758</v>
      </c>
      <c r="E163" s="27" t="s">
        <v>5</v>
      </c>
    </row>
    <row r="164" spans="1:5" x14ac:dyDescent="0.25">
      <c r="A164" s="11"/>
      <c r="B164" s="12" t="s">
        <v>47</v>
      </c>
      <c r="C164" s="26">
        <v>9.3991553842239117</v>
      </c>
      <c r="D164" s="26">
        <v>9.3991553842239117</v>
      </c>
      <c r="E164" s="27" t="s">
        <v>5</v>
      </c>
    </row>
    <row r="165" spans="1:5" x14ac:dyDescent="0.25">
      <c r="A165" s="11"/>
      <c r="B165" s="12" t="s">
        <v>35</v>
      </c>
      <c r="C165" s="26">
        <v>12.883312020928649</v>
      </c>
      <c r="D165" s="26">
        <v>12.883312020928649</v>
      </c>
      <c r="E165" s="27" t="s">
        <v>5</v>
      </c>
    </row>
    <row r="166" spans="1:5" x14ac:dyDescent="0.25">
      <c r="A166" s="11"/>
      <c r="B166" s="12" t="s">
        <v>42</v>
      </c>
      <c r="C166" s="26">
        <v>12.686891578974823</v>
      </c>
      <c r="D166" s="26">
        <v>12.686891578974823</v>
      </c>
      <c r="E166" s="27" t="s">
        <v>5</v>
      </c>
    </row>
    <row r="167" spans="1:5" x14ac:dyDescent="0.25">
      <c r="A167" s="11"/>
      <c r="B167" s="12" t="s">
        <v>48</v>
      </c>
      <c r="C167" s="26">
        <v>10.337808519870361</v>
      </c>
      <c r="D167" s="26">
        <v>10.337808519870361</v>
      </c>
      <c r="E167" s="27" t="s">
        <v>5</v>
      </c>
    </row>
    <row r="168" spans="1:5" x14ac:dyDescent="0.25">
      <c r="A168" s="11"/>
      <c r="B168" s="12" t="s">
        <v>49</v>
      </c>
      <c r="C168" s="26">
        <v>9.9904957096830458</v>
      </c>
      <c r="D168" s="26">
        <v>9.9904957096830458</v>
      </c>
      <c r="E168" s="27" t="s">
        <v>5</v>
      </c>
    </row>
    <row r="169" spans="1:5" x14ac:dyDescent="0.25">
      <c r="A169" s="11"/>
      <c r="B169" s="12" t="s">
        <v>41</v>
      </c>
      <c r="C169" s="26">
        <v>12.873436061408473</v>
      </c>
      <c r="D169" s="26">
        <v>12.873436061408473</v>
      </c>
      <c r="E169" s="27" t="s">
        <v>5</v>
      </c>
    </row>
    <row r="170" spans="1:5" x14ac:dyDescent="0.25">
      <c r="A170" s="11"/>
      <c r="B170" s="12" t="s">
        <v>50</v>
      </c>
      <c r="C170" s="26">
        <v>13.505629342541159</v>
      </c>
      <c r="D170" s="26">
        <v>13.505629342541159</v>
      </c>
      <c r="E170" s="27" t="s">
        <v>5</v>
      </c>
    </row>
    <row r="171" spans="1:5" x14ac:dyDescent="0.25">
      <c r="A171" s="11"/>
      <c r="B171" s="12" t="s">
        <v>51</v>
      </c>
      <c r="C171" s="26">
        <v>16.837680589848514</v>
      </c>
      <c r="D171" s="26">
        <v>16.837680589848514</v>
      </c>
      <c r="E171" s="27" t="s">
        <v>5</v>
      </c>
    </row>
    <row r="172" spans="1:5" x14ac:dyDescent="0.25">
      <c r="A172" s="11"/>
      <c r="B172" s="12" t="s">
        <v>40</v>
      </c>
      <c r="C172" s="26">
        <v>16.658160536887266</v>
      </c>
      <c r="D172" s="26">
        <v>16.658160536887266</v>
      </c>
      <c r="E172" s="27" t="s">
        <v>5</v>
      </c>
    </row>
    <row r="173" spans="1:5" x14ac:dyDescent="0.25">
      <c r="A173" s="190">
        <v>2012</v>
      </c>
      <c r="B173" s="190"/>
      <c r="C173" s="26"/>
      <c r="D173" s="26"/>
      <c r="E173" s="27"/>
    </row>
    <row r="174" spans="1:5" x14ac:dyDescent="0.25">
      <c r="A174" s="11"/>
      <c r="B174" s="12" t="s">
        <v>45</v>
      </c>
      <c r="C174" s="26">
        <v>16.992126209986203</v>
      </c>
      <c r="D174" s="26">
        <v>16.992126209986203</v>
      </c>
      <c r="E174" s="27" t="s">
        <v>5</v>
      </c>
    </row>
    <row r="175" spans="1:5" x14ac:dyDescent="0.25">
      <c r="A175" s="11"/>
      <c r="B175" s="12" t="s">
        <v>46</v>
      </c>
      <c r="C175" s="26">
        <v>17.567096842596584</v>
      </c>
      <c r="D175" s="26">
        <v>17.567096842596584</v>
      </c>
      <c r="E175" s="27" t="s">
        <v>5</v>
      </c>
    </row>
    <row r="176" spans="1:5" x14ac:dyDescent="0.25">
      <c r="A176" s="11"/>
      <c r="B176" s="12" t="s">
        <v>43</v>
      </c>
      <c r="C176" s="26">
        <v>17.716493485863239</v>
      </c>
      <c r="D176" s="26">
        <v>17.716493485863239</v>
      </c>
      <c r="E176" s="27" t="s">
        <v>5</v>
      </c>
    </row>
    <row r="177" spans="1:5" x14ac:dyDescent="0.25">
      <c r="A177" s="11"/>
      <c r="B177" s="12" t="s">
        <v>47</v>
      </c>
      <c r="C177" s="26">
        <v>12.634261176899365</v>
      </c>
      <c r="D177" s="26">
        <v>12.634261176899365</v>
      </c>
      <c r="E177" s="27" t="s">
        <v>5</v>
      </c>
    </row>
    <row r="178" spans="1:5" x14ac:dyDescent="0.25">
      <c r="A178" s="11"/>
      <c r="B178" s="12" t="s">
        <v>35</v>
      </c>
      <c r="C178" s="26">
        <v>6.8561656978384677</v>
      </c>
      <c r="D178" s="26">
        <v>6.8561656978384677</v>
      </c>
      <c r="E178" s="27" t="s">
        <v>5</v>
      </c>
    </row>
    <row r="179" spans="1:5" x14ac:dyDescent="0.25">
      <c r="A179" s="11"/>
      <c r="B179" s="12" t="s">
        <v>42</v>
      </c>
      <c r="C179" s="26">
        <v>10.297495915037702</v>
      </c>
      <c r="D179" s="26">
        <v>10.297495915037702</v>
      </c>
      <c r="E179" s="27" t="s">
        <v>5</v>
      </c>
    </row>
    <row r="180" spans="1:5" x14ac:dyDescent="0.25">
      <c r="A180" s="11"/>
      <c r="B180" s="12" t="s">
        <v>48</v>
      </c>
      <c r="C180" s="26">
        <v>10.500729503740637</v>
      </c>
      <c r="D180" s="26">
        <v>10.418307822199768</v>
      </c>
      <c r="E180" s="27" t="s">
        <v>5</v>
      </c>
    </row>
    <row r="181" spans="1:5" x14ac:dyDescent="0.25">
      <c r="A181" s="11"/>
      <c r="B181" s="12" t="s">
        <v>49</v>
      </c>
      <c r="C181" s="26">
        <v>10.866575206924933</v>
      </c>
      <c r="D181" s="26">
        <v>10.713898954305412</v>
      </c>
      <c r="E181" s="27" t="s">
        <v>5</v>
      </c>
    </row>
    <row r="182" spans="1:5" x14ac:dyDescent="0.25">
      <c r="A182" s="11"/>
      <c r="B182" s="12" t="s">
        <v>41</v>
      </c>
      <c r="C182" s="26">
        <v>9.463825267482683</v>
      </c>
      <c r="D182" s="26">
        <v>9.3772912618951043</v>
      </c>
      <c r="E182" s="27" t="s">
        <v>5</v>
      </c>
    </row>
    <row r="183" spans="1:5" x14ac:dyDescent="0.25">
      <c r="A183" s="11"/>
      <c r="B183" s="12" t="s">
        <v>50</v>
      </c>
      <c r="C183" s="26">
        <v>9.1472951710695796</v>
      </c>
      <c r="D183" s="26">
        <v>9.0798386481207203</v>
      </c>
      <c r="E183" s="27" t="s">
        <v>5</v>
      </c>
    </row>
    <row r="184" spans="1:5" x14ac:dyDescent="0.25">
      <c r="A184" s="11"/>
      <c r="B184" s="12" t="s">
        <v>51</v>
      </c>
      <c r="C184" s="26">
        <v>5.8961751504207349</v>
      </c>
      <c r="D184" s="26">
        <v>5.9694378646101054</v>
      </c>
      <c r="E184" s="27" t="s">
        <v>5</v>
      </c>
    </row>
    <row r="185" spans="1:5" x14ac:dyDescent="0.25">
      <c r="A185" s="69"/>
      <c r="B185" s="70" t="s">
        <v>40</v>
      </c>
      <c r="C185" s="67">
        <v>5.0669562125144729</v>
      </c>
      <c r="D185" s="67">
        <v>5.4302984659286402</v>
      </c>
      <c r="E185" s="68" t="s">
        <v>5</v>
      </c>
    </row>
    <row r="186" spans="1:5" x14ac:dyDescent="0.25">
      <c r="A186" s="190">
        <v>2013</v>
      </c>
      <c r="B186" s="190"/>
      <c r="C186" s="67"/>
      <c r="D186" s="67"/>
      <c r="E186" s="68"/>
    </row>
    <row r="187" spans="1:5" x14ac:dyDescent="0.25">
      <c r="A187" s="11"/>
      <c r="B187" s="12" t="s">
        <v>45</v>
      </c>
      <c r="C187" s="67">
        <v>4.3286082082422128</v>
      </c>
      <c r="D187" s="67">
        <v>4.7136399686493746</v>
      </c>
      <c r="E187" s="68" t="s">
        <v>5</v>
      </c>
    </row>
    <row r="188" spans="1:5" x14ac:dyDescent="0.25">
      <c r="A188" s="69"/>
      <c r="B188" s="75" t="s">
        <v>46</v>
      </c>
      <c r="C188" s="67">
        <v>4.4335929403362728</v>
      </c>
      <c r="D188" s="76">
        <v>4.7506196050961735</v>
      </c>
      <c r="E188" s="68" t="s">
        <v>5</v>
      </c>
    </row>
    <row r="189" spans="1:5" x14ac:dyDescent="0.25">
      <c r="A189" s="69"/>
      <c r="B189" s="79" t="s">
        <v>43</v>
      </c>
      <c r="C189" s="67">
        <v>4.1651035441879092</v>
      </c>
      <c r="D189" s="67">
        <v>4.560427345403717</v>
      </c>
      <c r="E189" s="68" t="s">
        <v>5</v>
      </c>
    </row>
    <row r="190" spans="1:5" x14ac:dyDescent="0.25">
      <c r="A190" s="69"/>
      <c r="B190" s="79" t="s">
        <v>47</v>
      </c>
      <c r="C190" s="67">
        <v>4.3799485182937303</v>
      </c>
      <c r="D190" s="67">
        <v>4.659753913552378</v>
      </c>
      <c r="E190" s="68" t="s">
        <v>5</v>
      </c>
    </row>
    <row r="191" spans="1:5" x14ac:dyDescent="0.25">
      <c r="A191" s="69"/>
      <c r="B191" s="79" t="s">
        <v>35</v>
      </c>
      <c r="C191" s="67">
        <v>6.5969864911449738</v>
      </c>
      <c r="D191" s="67">
        <v>7.0330353890180275</v>
      </c>
      <c r="E191" s="68" t="s">
        <v>5</v>
      </c>
    </row>
    <row r="192" spans="1:5" x14ac:dyDescent="0.25">
      <c r="A192" s="69"/>
      <c r="B192" s="79" t="s">
        <v>42</v>
      </c>
      <c r="C192" s="67">
        <v>2.0671926734614932</v>
      </c>
      <c r="D192" s="67">
        <v>2.4449780638472474</v>
      </c>
      <c r="E192" s="67">
        <v>1.7440628387641155</v>
      </c>
    </row>
    <row r="193" spans="1:5" x14ac:dyDescent="0.25">
      <c r="A193" s="69"/>
      <c r="B193" s="79" t="s">
        <v>48</v>
      </c>
      <c r="C193" s="67">
        <v>3.004512575531848</v>
      </c>
      <c r="D193" s="67">
        <v>3.5615520903521602</v>
      </c>
      <c r="E193" s="67">
        <v>2.5287208753609125</v>
      </c>
    </row>
    <row r="194" spans="1:5" x14ac:dyDescent="0.25">
      <c r="A194" s="69"/>
      <c r="B194" s="79" t="s">
        <v>49</v>
      </c>
      <c r="C194" s="67">
        <v>2.5148873159002383</v>
      </c>
      <c r="D194" s="67">
        <v>2.7000905223472982</v>
      </c>
      <c r="E194" s="67">
        <v>2.356882375447511</v>
      </c>
    </row>
    <row r="195" spans="1:5" x14ac:dyDescent="0.25">
      <c r="A195" s="69"/>
      <c r="B195" s="79" t="s">
        <v>41</v>
      </c>
      <c r="C195" s="67">
        <v>3.401101668818729</v>
      </c>
      <c r="D195" s="67">
        <v>3.4050825888838565</v>
      </c>
      <c r="E195" s="67">
        <v>3.3977016732779974</v>
      </c>
    </row>
    <row r="196" spans="1:5" x14ac:dyDescent="0.25">
      <c r="A196" s="69"/>
      <c r="B196" s="79" t="s">
        <v>50</v>
      </c>
      <c r="C196" s="67">
        <v>3.9514741793007513</v>
      </c>
      <c r="D196" s="67">
        <v>3.6733537034947084</v>
      </c>
      <c r="E196" s="67">
        <v>4.1890853513676163</v>
      </c>
    </row>
    <row r="197" spans="1:5" x14ac:dyDescent="0.25">
      <c r="A197" s="69"/>
      <c r="B197" s="79" t="s">
        <v>51</v>
      </c>
      <c r="C197" s="67">
        <v>3.7229145759384741</v>
      </c>
      <c r="D197" s="67">
        <v>3.6220277766843889</v>
      </c>
      <c r="E197" s="67">
        <v>3.8093165504330395</v>
      </c>
    </row>
    <row r="198" spans="1:5" x14ac:dyDescent="0.25">
      <c r="A198" s="69"/>
      <c r="B198" s="79" t="s">
        <v>40</v>
      </c>
      <c r="C198" s="67">
        <v>3.2866700653403358</v>
      </c>
      <c r="D198" s="67">
        <v>3.0677014377208378</v>
      </c>
      <c r="E198" s="67">
        <v>3.4751649542801966</v>
      </c>
    </row>
    <row r="199" spans="1:5" x14ac:dyDescent="0.25">
      <c r="A199" s="190">
        <v>2014</v>
      </c>
      <c r="B199" s="190"/>
      <c r="C199" s="67"/>
      <c r="D199" s="67"/>
      <c r="E199" s="68"/>
    </row>
    <row r="200" spans="1:5" x14ac:dyDescent="0.25">
      <c r="A200" s="11"/>
      <c r="B200" s="12" t="s">
        <v>45</v>
      </c>
      <c r="C200" s="67">
        <v>3.2759797916374511</v>
      </c>
      <c r="D200" s="67">
        <v>2.5883906671014589</v>
      </c>
      <c r="E200" s="67">
        <v>3.8681326372765668</v>
      </c>
    </row>
    <row r="201" spans="1:5" x14ac:dyDescent="0.25">
      <c r="A201" s="11"/>
      <c r="B201" s="12" t="s">
        <v>46</v>
      </c>
      <c r="C201" s="67">
        <v>3.3425454116763564</v>
      </c>
      <c r="D201" s="67">
        <v>3.4012267464817336</v>
      </c>
      <c r="E201" s="67">
        <v>3.2920702900450571</v>
      </c>
    </row>
    <row r="202" spans="1:5" x14ac:dyDescent="0.25">
      <c r="A202" s="11"/>
      <c r="B202" s="12" t="s">
        <v>43</v>
      </c>
      <c r="C202" s="67">
        <v>2.2250517630140187</v>
      </c>
      <c r="D202" s="67">
        <v>2.2546833127091936</v>
      </c>
      <c r="E202" s="67">
        <v>2.1995280752597379</v>
      </c>
    </row>
    <row r="203" spans="1:5" x14ac:dyDescent="0.25">
      <c r="A203" s="11"/>
      <c r="B203" s="12" t="s">
        <v>47</v>
      </c>
      <c r="C203" s="67">
        <v>2.2981689589115506</v>
      </c>
      <c r="D203" s="67">
        <v>2.5798690121687118</v>
      </c>
      <c r="E203" s="67">
        <v>2.0560223652975163</v>
      </c>
    </row>
    <row r="204" spans="1:5" x14ac:dyDescent="0.25">
      <c r="A204" s="11"/>
      <c r="B204" s="12" t="s">
        <v>35</v>
      </c>
      <c r="C204" s="67">
        <v>3.1917361463479121</v>
      </c>
      <c r="D204" s="67">
        <v>3.2576126103493364</v>
      </c>
      <c r="E204" s="67">
        <v>3.1349611286097812</v>
      </c>
    </row>
    <row r="205" spans="1:5" x14ac:dyDescent="0.25">
      <c r="A205" s="11"/>
      <c r="B205" s="12" t="s">
        <v>42</v>
      </c>
      <c r="C205" s="67">
        <v>3.319010765104502</v>
      </c>
      <c r="D205" s="67">
        <v>3.5272395616125607</v>
      </c>
      <c r="E205" s="67">
        <v>3.1396802126375079</v>
      </c>
    </row>
    <row r="206" spans="1:5" x14ac:dyDescent="0.25">
      <c r="A206" s="11"/>
      <c r="B206" s="12" t="s">
        <v>48</v>
      </c>
      <c r="C206" s="67">
        <v>2.550840899025264</v>
      </c>
      <c r="D206" s="67">
        <v>2.3800554124083106</v>
      </c>
      <c r="E206" s="67">
        <v>2.6981857048613556</v>
      </c>
    </row>
    <row r="207" spans="1:5" x14ac:dyDescent="0.25">
      <c r="A207" s="11"/>
      <c r="B207" s="12" t="s">
        <v>49</v>
      </c>
      <c r="C207" s="67">
        <v>2.2333841551956946</v>
      </c>
      <c r="D207" s="67">
        <v>2.9342927834610677</v>
      </c>
      <c r="E207" s="67">
        <v>1.6334033613703669</v>
      </c>
    </row>
    <row r="208" spans="1:5" x14ac:dyDescent="0.25">
      <c r="A208" s="11"/>
      <c r="B208" s="12" t="s">
        <v>41</v>
      </c>
      <c r="C208" s="67">
        <v>1.4023268050649573</v>
      </c>
      <c r="D208" s="67">
        <v>2.1302588161895564</v>
      </c>
      <c r="E208" s="67">
        <v>0.78057549541474813</v>
      </c>
    </row>
    <row r="209" spans="1:5" x14ac:dyDescent="0.25">
      <c r="A209" s="11"/>
      <c r="B209" s="12" t="s">
        <v>50</v>
      </c>
      <c r="C209" s="67">
        <v>0.86577192066401576</v>
      </c>
      <c r="D209" s="67">
        <v>2.1845807645516135</v>
      </c>
      <c r="E209" s="67">
        <v>-0.255370191730242</v>
      </c>
    </row>
    <row r="210" spans="1:5" x14ac:dyDescent="0.25">
      <c r="A210" s="11"/>
      <c r="B210" s="12" t="s">
        <v>51</v>
      </c>
      <c r="C210" s="67">
        <v>0.35227046319095123</v>
      </c>
      <c r="D210" s="67">
        <v>1.0505361051722728</v>
      </c>
      <c r="E210" s="67">
        <v>-0.24466276106918095</v>
      </c>
    </row>
    <row r="211" spans="1:5" x14ac:dyDescent="0.25">
      <c r="A211" s="11"/>
      <c r="B211" s="12" t="s">
        <v>40</v>
      </c>
      <c r="C211" s="67">
        <v>0.53111490457100619</v>
      </c>
      <c r="D211" s="67">
        <v>1.1727194340175329</v>
      </c>
      <c r="E211" s="67">
        <v>-1.9022997393358665E-2</v>
      </c>
    </row>
    <row r="212" spans="1:5" x14ac:dyDescent="0.25">
      <c r="A212" s="190">
        <v>2015</v>
      </c>
      <c r="B212" s="190"/>
      <c r="C212" s="67"/>
      <c r="D212" s="67"/>
      <c r="E212" s="68"/>
    </row>
    <row r="213" spans="1:5" x14ac:dyDescent="0.25">
      <c r="A213" s="11"/>
      <c r="B213" s="12" t="s">
        <v>45</v>
      </c>
      <c r="C213" s="67">
        <v>0.13867773811122586</v>
      </c>
      <c r="D213" s="67">
        <v>1.4413130801289364</v>
      </c>
      <c r="E213" s="67">
        <v>-0.9693319857626892</v>
      </c>
    </row>
    <row r="214" spans="1:5" x14ac:dyDescent="0.25">
      <c r="A214" s="11"/>
      <c r="B214" s="12" t="s">
        <v>46</v>
      </c>
      <c r="C214" s="67">
        <v>0.39863596242866173</v>
      </c>
      <c r="D214" s="67">
        <v>0.94292951928420798</v>
      </c>
      <c r="E214" s="67">
        <v>-7.003634453616181E-2</v>
      </c>
    </row>
    <row r="215" spans="1:5" x14ac:dyDescent="0.25">
      <c r="A215" s="11"/>
      <c r="B215" s="12" t="s">
        <v>43</v>
      </c>
      <c r="C215" s="67">
        <v>0.91912324057839001</v>
      </c>
      <c r="D215" s="67">
        <v>1.0675105200332657</v>
      </c>
      <c r="E215" s="67">
        <v>0.79123811095387353</v>
      </c>
    </row>
    <row r="216" spans="1:5" x14ac:dyDescent="0.25">
      <c r="A216" s="11"/>
      <c r="B216" s="12" t="s">
        <v>47</v>
      </c>
      <c r="C216" s="67">
        <v>1.4063293351472161</v>
      </c>
      <c r="D216" s="67">
        <v>1.745500084714724</v>
      </c>
      <c r="E216" s="67">
        <v>1.1132850012462558</v>
      </c>
    </row>
    <row r="217" spans="1:5" x14ac:dyDescent="0.25">
      <c r="A217" s="11"/>
      <c r="B217" s="12" t="s">
        <v>35</v>
      </c>
      <c r="C217" s="67">
        <v>0.46753686639038339</v>
      </c>
      <c r="D217" s="67">
        <v>0.67549845172791834</v>
      </c>
      <c r="E217" s="67">
        <v>0.28809396254589892</v>
      </c>
    </row>
    <row r="218" spans="1:5" x14ac:dyDescent="0.25">
      <c r="A218" s="11"/>
      <c r="B218" s="12" t="s">
        <v>42</v>
      </c>
      <c r="C218" s="67">
        <v>1.4530777795498828</v>
      </c>
      <c r="D218" s="67">
        <v>1.800727962135773</v>
      </c>
      <c r="E218" s="67">
        <v>1.1525498683464086</v>
      </c>
    </row>
    <row r="219" spans="1:5" x14ac:dyDescent="0.25">
      <c r="A219" s="11"/>
      <c r="B219" s="12" t="s">
        <v>48</v>
      </c>
      <c r="C219" s="67">
        <v>0.91257571556515593</v>
      </c>
      <c r="D219" s="67">
        <v>1.6701469522034662</v>
      </c>
      <c r="E219" s="67">
        <v>0.2610074329009171</v>
      </c>
    </row>
    <row r="220" spans="1:5" x14ac:dyDescent="0.25">
      <c r="A220" s="11"/>
      <c r="B220" s="12" t="s">
        <v>49</v>
      </c>
      <c r="C220" s="67">
        <v>1.2093954859348388</v>
      </c>
      <c r="D220" s="67">
        <v>1.5044467350011193</v>
      </c>
      <c r="E220" s="67">
        <v>0.95359756183523992</v>
      </c>
    </row>
    <row r="221" spans="1:5" x14ac:dyDescent="0.25">
      <c r="A221" s="11"/>
      <c r="B221" s="12" t="s">
        <v>41</v>
      </c>
      <c r="C221" s="67">
        <v>1.1024778533301083</v>
      </c>
      <c r="D221" s="67">
        <v>1.3605074168342668</v>
      </c>
      <c r="E221" s="67">
        <v>0.87913453888683879</v>
      </c>
    </row>
    <row r="222" spans="1:5" x14ac:dyDescent="0.25">
      <c r="A222" s="11"/>
      <c r="B222" s="12" t="s">
        <v>50</v>
      </c>
      <c r="C222" s="67">
        <v>1.0379526456419041</v>
      </c>
      <c r="D222" s="67">
        <v>1.1133944903466864</v>
      </c>
      <c r="E222" s="67">
        <v>0.97224937952828938</v>
      </c>
    </row>
    <row r="223" spans="1:5" x14ac:dyDescent="0.25">
      <c r="A223" s="69"/>
      <c r="B223" s="12" t="s">
        <v>51</v>
      </c>
      <c r="C223" s="67">
        <v>1.5372275402211644</v>
      </c>
      <c r="D223" s="67">
        <v>1.9747488791808987</v>
      </c>
      <c r="E223" s="67">
        <v>1.1583430752776014</v>
      </c>
    </row>
    <row r="224" spans="1:5" x14ac:dyDescent="0.25">
      <c r="A224" s="69"/>
      <c r="B224" s="12" t="s">
        <v>40</v>
      </c>
      <c r="C224" s="67">
        <v>0.85377757248394914</v>
      </c>
      <c r="D224" s="67">
        <v>1.1583913624289455</v>
      </c>
      <c r="E224" s="67">
        <v>0.58947599634657788</v>
      </c>
    </row>
    <row r="225" spans="1:5" x14ac:dyDescent="0.25">
      <c r="A225" s="190">
        <v>2016</v>
      </c>
      <c r="B225" s="190"/>
      <c r="C225" s="67"/>
      <c r="D225" s="67"/>
      <c r="E225" s="67"/>
    </row>
    <row r="226" spans="1:5" x14ac:dyDescent="0.25">
      <c r="A226" s="69"/>
      <c r="B226" s="12" t="s">
        <v>45</v>
      </c>
      <c r="C226" s="67">
        <v>1.0407081213698044</v>
      </c>
      <c r="D226" s="67">
        <v>1.3652171624402021</v>
      </c>
      <c r="E226" s="67">
        <v>0.75796459544947847</v>
      </c>
    </row>
    <row r="227" spans="1:5" x14ac:dyDescent="0.25">
      <c r="A227" s="69"/>
      <c r="B227" s="12" t="s">
        <v>46</v>
      </c>
      <c r="C227" s="67">
        <v>1.1364771380392158</v>
      </c>
      <c r="D227" s="67">
        <v>1.349653655417038</v>
      </c>
      <c r="E227" s="67">
        <v>0.951057539169331</v>
      </c>
    </row>
    <row r="228" spans="1:5" x14ac:dyDescent="0.25">
      <c r="A228" s="69"/>
      <c r="B228" s="12" t="s">
        <v>43</v>
      </c>
      <c r="C228" s="67">
        <v>0.66900523456510097</v>
      </c>
      <c r="D228" s="67">
        <v>1.4395346104989271</v>
      </c>
      <c r="E228" s="67">
        <v>3.1169649641338282E-3</v>
      </c>
    </row>
    <row r="229" spans="1:5" x14ac:dyDescent="0.25">
      <c r="A229" s="69"/>
      <c r="B229" s="12" t="s">
        <v>47</v>
      </c>
      <c r="C229" s="67">
        <v>-0.18380611745640874</v>
      </c>
      <c r="D229" s="67">
        <v>0.60160649209577421</v>
      </c>
      <c r="E229" s="67">
        <v>-0.86664744409465921</v>
      </c>
    </row>
    <row r="230" spans="1:5" x14ac:dyDescent="0.25">
      <c r="A230" s="69"/>
      <c r="B230" s="12" t="s">
        <v>35</v>
      </c>
      <c r="C230" s="67">
        <v>-0.15582000573073351</v>
      </c>
      <c r="D230" s="67">
        <v>0.82201042472549446</v>
      </c>
      <c r="E230" s="67">
        <v>-1.0028155561550678</v>
      </c>
    </row>
    <row r="231" spans="1:5" x14ac:dyDescent="0.25">
      <c r="A231" s="69"/>
      <c r="B231" s="12" t="s">
        <v>42</v>
      </c>
      <c r="C231" s="67">
        <v>-0.76683599519887791</v>
      </c>
      <c r="D231" s="67">
        <v>-0.1706778152251287</v>
      </c>
      <c r="E231" s="67">
        <v>-1.2854902045740801</v>
      </c>
    </row>
    <row r="232" spans="1:5" x14ac:dyDescent="0.25">
      <c r="A232" s="69"/>
      <c r="B232" s="12" t="s">
        <v>48</v>
      </c>
      <c r="C232" s="67">
        <v>-0.38391995634919907</v>
      </c>
      <c r="D232" s="67">
        <v>9.2189949097631896E-2</v>
      </c>
      <c r="E232" s="67">
        <v>-0.79916557851400505</v>
      </c>
    </row>
    <row r="233" spans="1:5" x14ac:dyDescent="0.25">
      <c r="A233" s="69"/>
      <c r="B233" s="12" t="s">
        <v>49</v>
      </c>
      <c r="C233" s="67">
        <v>-0.62903020584658131</v>
      </c>
      <c r="D233" s="67">
        <v>-0.36722627317347101</v>
      </c>
      <c r="E233" s="67">
        <v>-0.85724247672325227</v>
      </c>
    </row>
    <row r="234" spans="1:5" x14ac:dyDescent="0.25">
      <c r="A234" s="69"/>
      <c r="B234" s="12" t="s">
        <v>41</v>
      </c>
      <c r="C234" s="67">
        <v>-0.21052298212775877</v>
      </c>
      <c r="D234" s="67">
        <v>0.39042711789760709</v>
      </c>
      <c r="E234" s="67">
        <v>-0.73317102591515804</v>
      </c>
    </row>
    <row r="235" spans="1:5" x14ac:dyDescent="0.25">
      <c r="A235" s="69"/>
      <c r="B235" s="12" t="s">
        <v>50</v>
      </c>
      <c r="C235" s="67">
        <v>1.7128634706690793</v>
      </c>
      <c r="D235" s="67">
        <v>1.2025995861927985</v>
      </c>
      <c r="E235" s="67">
        <v>2.1578800075127802</v>
      </c>
    </row>
    <row r="236" spans="1:5" x14ac:dyDescent="0.25">
      <c r="A236" s="69"/>
      <c r="B236" s="12" t="s">
        <v>51</v>
      </c>
      <c r="C236" s="67">
        <v>1.4991691607198154</v>
      </c>
      <c r="D236" s="67">
        <v>1.0963335089493542</v>
      </c>
      <c r="E236" s="67">
        <v>1.8508319334554324</v>
      </c>
    </row>
    <row r="237" spans="1:5" x14ac:dyDescent="0.25">
      <c r="A237" s="69"/>
      <c r="B237" s="12" t="s">
        <v>40</v>
      </c>
      <c r="C237" s="67">
        <v>2.3177221684353322</v>
      </c>
      <c r="D237" s="67">
        <v>1.8253800545742438</v>
      </c>
      <c r="E237" s="67">
        <v>2.7473244187922852</v>
      </c>
    </row>
    <row r="238" spans="1:5" x14ac:dyDescent="0.25">
      <c r="A238" s="190">
        <v>2017</v>
      </c>
      <c r="B238" s="190"/>
      <c r="C238" s="67"/>
      <c r="D238" s="67"/>
      <c r="E238" s="67"/>
    </row>
    <row r="239" spans="1:5" x14ac:dyDescent="0.25">
      <c r="A239" s="69"/>
      <c r="B239" s="12" t="s">
        <v>45</v>
      </c>
      <c r="C239" s="67">
        <v>2.9126607993475773</v>
      </c>
      <c r="D239" s="67">
        <v>2.0340500931323779</v>
      </c>
      <c r="E239" s="67">
        <v>3.682804786100724</v>
      </c>
    </row>
    <row r="240" spans="1:5" x14ac:dyDescent="0.25">
      <c r="A240" s="69"/>
      <c r="B240" s="12" t="s">
        <v>46</v>
      </c>
      <c r="C240" s="67">
        <v>3.0529529786107013</v>
      </c>
      <c r="D240" s="67">
        <v>2.2008258414724535</v>
      </c>
      <c r="E240" s="67">
        <v>3.7970542841463395</v>
      </c>
    </row>
    <row r="241" spans="1:5" x14ac:dyDescent="0.25">
      <c r="A241" s="69"/>
      <c r="B241" s="12" t="s">
        <v>43</v>
      </c>
      <c r="C241" s="67">
        <v>4.281272277346404</v>
      </c>
      <c r="D241" s="67">
        <v>2.7572449509840835</v>
      </c>
      <c r="E241" s="67">
        <v>5.617248194339064</v>
      </c>
    </row>
    <row r="242" spans="1:5" x14ac:dyDescent="0.25">
      <c r="A242" s="69"/>
      <c r="B242" s="12" t="s">
        <v>47</v>
      </c>
      <c r="C242" s="67">
        <v>4.4611947411684172</v>
      </c>
      <c r="D242" s="67">
        <v>2.6332458833117744</v>
      </c>
      <c r="E242" s="67">
        <v>6.0739597460470751</v>
      </c>
    </row>
    <row r="243" spans="1:5" x14ac:dyDescent="0.25">
      <c r="A243" s="69"/>
      <c r="B243" s="12" t="s">
        <v>35</v>
      </c>
      <c r="C243" s="67">
        <v>4.6405997959927614</v>
      </c>
      <c r="D243" s="67">
        <v>2.8429538013361677</v>
      </c>
      <c r="E243" s="67">
        <v>6.2264211507091716</v>
      </c>
    </row>
    <row r="244" spans="1:5" x14ac:dyDescent="0.25">
      <c r="A244" s="69"/>
      <c r="B244" s="12" t="s">
        <v>42</v>
      </c>
      <c r="C244" s="67">
        <v>3.3732487782671905</v>
      </c>
      <c r="D244" s="67">
        <v>2.1745825454904333</v>
      </c>
      <c r="E244" s="67">
        <v>4.4278585714848218</v>
      </c>
    </row>
    <row r="245" spans="1:5" x14ac:dyDescent="0.25">
      <c r="A245" s="69"/>
      <c r="B245" s="12" t="s">
        <v>48</v>
      </c>
      <c r="C245" s="67">
        <v>3.0255414905506539</v>
      </c>
      <c r="D245" s="67">
        <v>2.3718082727913092</v>
      </c>
      <c r="E245" s="67">
        <v>3.6008267745018196</v>
      </c>
    </row>
    <row r="246" spans="1:5" x14ac:dyDescent="0.25">
      <c r="A246" s="69"/>
      <c r="B246" s="12" t="s">
        <v>49</v>
      </c>
      <c r="C246" s="67">
        <v>2.7490473515496161</v>
      </c>
      <c r="D246" s="67">
        <v>2.4608836595772177</v>
      </c>
      <c r="E246" s="67">
        <v>3.0014787151139588</v>
      </c>
    </row>
    <row r="247" spans="1:5" x14ac:dyDescent="0.25">
      <c r="A247" s="69"/>
      <c r="B247" s="12" t="s">
        <v>41</v>
      </c>
      <c r="C247" s="67">
        <v>2.889261247112529</v>
      </c>
      <c r="D247" s="67">
        <v>2.4709687454310014</v>
      </c>
      <c r="E247" s="67">
        <v>3.2571691781548173</v>
      </c>
    </row>
    <row r="248" spans="1:5" x14ac:dyDescent="0.25">
      <c r="A248" s="69"/>
      <c r="B248" s="12" t="s">
        <v>50</v>
      </c>
      <c r="C248" s="67">
        <v>0.69276243503217927</v>
      </c>
      <c r="D248" s="67">
        <v>1.5467360580873946</v>
      </c>
      <c r="E248" s="67">
        <v>-4.5049323076440384E-2</v>
      </c>
    </row>
    <row r="249" spans="1:5" x14ac:dyDescent="0.25">
      <c r="A249" s="69"/>
      <c r="B249" s="12" t="s">
        <v>51</v>
      </c>
      <c r="C249" s="67">
        <v>0.61664475971381361</v>
      </c>
      <c r="D249" s="67">
        <v>1.5601817636088811</v>
      </c>
      <c r="E249" s="67">
        <v>-0.20093147343562823</v>
      </c>
    </row>
    <row r="250" spans="1:5" ht="12.75" customHeight="1" x14ac:dyDescent="0.25">
      <c r="A250" s="19"/>
      <c r="B250" s="19"/>
      <c r="C250" s="19"/>
      <c r="D250" s="67"/>
      <c r="E250" s="19"/>
    </row>
    <row r="251" spans="1:5" x14ac:dyDescent="0.25">
      <c r="A251" s="206" t="s">
        <v>55</v>
      </c>
      <c r="B251" s="207"/>
      <c r="C251" s="207"/>
      <c r="D251" s="207"/>
      <c r="E251" s="207"/>
    </row>
    <row r="252" spans="1:5" ht="9.75" customHeight="1" x14ac:dyDescent="0.25"/>
    <row r="253" spans="1:5" x14ac:dyDescent="0.25">
      <c r="A253" s="190">
        <v>2010</v>
      </c>
      <c r="B253" s="190"/>
    </row>
    <row r="254" spans="1:5" hidden="1" x14ac:dyDescent="0.25">
      <c r="A254" s="11"/>
      <c r="B254" s="12" t="s">
        <v>45</v>
      </c>
      <c r="C254" s="26">
        <v>-0.26114093647122694</v>
      </c>
      <c r="D254" s="26">
        <v>-0.26114093647122694</v>
      </c>
      <c r="E254" s="26" t="s">
        <v>5</v>
      </c>
    </row>
    <row r="255" spans="1:5" hidden="1" x14ac:dyDescent="0.25">
      <c r="A255" s="11"/>
      <c r="B255" s="12" t="s">
        <v>46</v>
      </c>
      <c r="C255" s="26">
        <v>0.93642240242963748</v>
      </c>
      <c r="D255" s="26">
        <v>0.93642240242963748</v>
      </c>
      <c r="E255" s="26" t="s">
        <v>5</v>
      </c>
    </row>
    <row r="256" spans="1:5" hidden="1" x14ac:dyDescent="0.25">
      <c r="A256" s="11"/>
      <c r="B256" s="12" t="s">
        <v>43</v>
      </c>
      <c r="C256" s="26">
        <v>0.88034816923101555</v>
      </c>
      <c r="D256" s="26">
        <v>0.88034816923101555</v>
      </c>
      <c r="E256" s="26" t="s">
        <v>5</v>
      </c>
    </row>
    <row r="257" spans="1:5" hidden="1" x14ac:dyDescent="0.25">
      <c r="A257" s="11"/>
      <c r="B257" s="12" t="s">
        <v>47</v>
      </c>
      <c r="C257" s="26">
        <v>0.87747395207253831</v>
      </c>
      <c r="D257" s="26">
        <v>0.87747395207253831</v>
      </c>
      <c r="E257" s="26" t="s">
        <v>5</v>
      </c>
    </row>
    <row r="258" spans="1:5" hidden="1" x14ac:dyDescent="0.25">
      <c r="A258" s="11"/>
      <c r="B258" s="12" t="s">
        <v>35</v>
      </c>
      <c r="C258" s="26">
        <v>0.1250277737649963</v>
      </c>
      <c r="D258" s="26">
        <v>0.1250277737649963</v>
      </c>
      <c r="E258" s="26" t="s">
        <v>5</v>
      </c>
    </row>
    <row r="259" spans="1:5" hidden="1" x14ac:dyDescent="0.25">
      <c r="A259" s="11"/>
      <c r="B259" s="12" t="s">
        <v>42</v>
      </c>
      <c r="C259" s="26">
        <v>1.0846622459905753</v>
      </c>
      <c r="D259" s="26">
        <v>1.0846622459905753</v>
      </c>
      <c r="E259" s="26" t="s">
        <v>5</v>
      </c>
    </row>
    <row r="260" spans="1:5" hidden="1" x14ac:dyDescent="0.25">
      <c r="A260" s="11"/>
      <c r="B260" s="12" t="s">
        <v>48</v>
      </c>
      <c r="C260" s="26">
        <v>2.1903881432707273</v>
      </c>
      <c r="D260" s="26">
        <v>2.1903881432707273</v>
      </c>
      <c r="E260" s="26" t="s">
        <v>5</v>
      </c>
    </row>
    <row r="261" spans="1:5" hidden="1" x14ac:dyDescent="0.25">
      <c r="A261" s="11"/>
      <c r="B261" s="12" t="s">
        <v>49</v>
      </c>
      <c r="C261" s="26">
        <v>0.63207046859004024</v>
      </c>
      <c r="D261" s="26">
        <v>0.63207046859004024</v>
      </c>
      <c r="E261" s="26" t="s">
        <v>5</v>
      </c>
    </row>
    <row r="262" spans="1:5" hidden="1" x14ac:dyDescent="0.25">
      <c r="A262" s="11"/>
      <c r="B262" s="12" t="s">
        <v>41</v>
      </c>
      <c r="C262" s="26">
        <v>-1.2857212304991372</v>
      </c>
      <c r="D262" s="26">
        <v>-1.2857212304991372</v>
      </c>
      <c r="E262" s="26" t="s">
        <v>5</v>
      </c>
    </row>
    <row r="263" spans="1:5" hidden="1" x14ac:dyDescent="0.25">
      <c r="A263" s="11"/>
      <c r="B263" s="12" t="s">
        <v>50</v>
      </c>
      <c r="C263" s="26">
        <v>-0.22603507219276509</v>
      </c>
      <c r="D263" s="26">
        <v>-0.22603507219276509</v>
      </c>
      <c r="E263" s="26" t="s">
        <v>5</v>
      </c>
    </row>
    <row r="264" spans="1:5" x14ac:dyDescent="0.25">
      <c r="A264" s="11"/>
      <c r="B264" s="12" t="s">
        <v>51</v>
      </c>
      <c r="C264" s="26">
        <v>0.47362446108318856</v>
      </c>
      <c r="D264" s="26">
        <v>0.47362446108318856</v>
      </c>
      <c r="E264" s="26" t="s">
        <v>5</v>
      </c>
    </row>
    <row r="265" spans="1:5" x14ac:dyDescent="0.25">
      <c r="A265" s="11"/>
      <c r="B265" s="12" t="s">
        <v>40</v>
      </c>
      <c r="C265" s="26">
        <v>1.3414839053257799</v>
      </c>
      <c r="D265" s="26">
        <v>1.3414839053257799</v>
      </c>
      <c r="E265" s="26" t="s">
        <v>5</v>
      </c>
    </row>
    <row r="266" spans="1:5" x14ac:dyDescent="0.25">
      <c r="A266" s="11"/>
      <c r="B266" s="12"/>
      <c r="C266" s="26"/>
      <c r="D266" s="26"/>
      <c r="E266" s="26"/>
    </row>
    <row r="267" spans="1:5" x14ac:dyDescent="0.25">
      <c r="A267" s="190">
        <v>2011</v>
      </c>
      <c r="B267" s="190"/>
      <c r="C267" s="26"/>
      <c r="D267" s="27"/>
      <c r="E267" s="26"/>
    </row>
    <row r="268" spans="1:5" x14ac:dyDescent="0.25">
      <c r="A268" s="11"/>
      <c r="B268" s="12" t="s">
        <v>45</v>
      </c>
      <c r="C268" s="26">
        <v>0.540955988663816</v>
      </c>
      <c r="D268" s="26">
        <v>0.540955988663816</v>
      </c>
      <c r="E268" s="26" t="s">
        <v>5</v>
      </c>
    </row>
    <row r="269" spans="1:5" x14ac:dyDescent="0.25">
      <c r="A269" s="11"/>
      <c r="B269" s="12" t="s">
        <v>46</v>
      </c>
      <c r="C269" s="26">
        <v>-0.79050748162610152</v>
      </c>
      <c r="D269" s="26">
        <v>-0.79050748162610152</v>
      </c>
      <c r="E269" s="26" t="s">
        <v>5</v>
      </c>
    </row>
    <row r="270" spans="1:5" x14ac:dyDescent="0.25">
      <c r="A270" s="11"/>
      <c r="B270" s="12" t="s">
        <v>43</v>
      </c>
      <c r="C270" s="26">
        <v>0.63178223867843553</v>
      </c>
      <c r="D270" s="26">
        <v>0.63178223867843553</v>
      </c>
      <c r="E270" s="26" t="s">
        <v>5</v>
      </c>
    </row>
    <row r="271" spans="1:5" x14ac:dyDescent="0.25">
      <c r="A271" s="11"/>
      <c r="B271" s="12" t="s">
        <v>47</v>
      </c>
      <c r="C271" s="26">
        <v>4.4171076658620301</v>
      </c>
      <c r="D271" s="26">
        <v>4.4171076658620301</v>
      </c>
      <c r="E271" s="26" t="s">
        <v>5</v>
      </c>
    </row>
    <row r="272" spans="1:5" x14ac:dyDescent="0.25">
      <c r="A272" s="11"/>
      <c r="B272" s="12" t="s">
        <v>35</v>
      </c>
      <c r="C272" s="26">
        <v>3.3138209485660042</v>
      </c>
      <c r="D272" s="26">
        <v>3.3138209485660042</v>
      </c>
      <c r="E272" s="26" t="s">
        <v>5</v>
      </c>
    </row>
    <row r="273" spans="1:8" x14ac:dyDescent="0.25">
      <c r="A273" s="11"/>
      <c r="B273" s="12" t="s">
        <v>42</v>
      </c>
      <c r="C273" s="26">
        <v>0.90877181827677678</v>
      </c>
      <c r="D273" s="26">
        <v>0.90877181827677678</v>
      </c>
      <c r="E273" s="26" t="s">
        <v>5</v>
      </c>
    </row>
    <row r="274" spans="1:8" x14ac:dyDescent="0.25">
      <c r="A274" s="11"/>
      <c r="B274" s="12" t="s">
        <v>48</v>
      </c>
      <c r="C274" s="26">
        <v>6.0116323478554001E-2</v>
      </c>
      <c r="D274" s="26">
        <v>6.0116323478554001E-2</v>
      </c>
      <c r="E274" s="26" t="s">
        <v>5</v>
      </c>
    </row>
    <row r="275" spans="1:8" x14ac:dyDescent="0.25">
      <c r="A275" s="11"/>
      <c r="B275" s="12" t="s">
        <v>49</v>
      </c>
      <c r="C275" s="26">
        <v>0.31530862912392266</v>
      </c>
      <c r="D275" s="26">
        <v>0.31530862912392266</v>
      </c>
      <c r="E275" s="26" t="s">
        <v>5</v>
      </c>
    </row>
    <row r="276" spans="1:8" x14ac:dyDescent="0.25">
      <c r="A276" s="11"/>
      <c r="B276" s="12" t="s">
        <v>41</v>
      </c>
      <c r="C276" s="26">
        <v>1.301660303876595</v>
      </c>
      <c r="D276" s="26">
        <v>1.301660303876595</v>
      </c>
      <c r="E276" s="26" t="s">
        <v>5</v>
      </c>
    </row>
    <row r="277" spans="1:8" x14ac:dyDescent="0.25">
      <c r="A277" s="11"/>
      <c r="B277" s="12" t="s">
        <v>50</v>
      </c>
      <c r="C277" s="26">
        <v>0.33278932848386233</v>
      </c>
      <c r="D277" s="26">
        <v>0.33278932848386233</v>
      </c>
      <c r="E277" s="26" t="s">
        <v>5</v>
      </c>
    </row>
    <row r="278" spans="1:8" x14ac:dyDescent="0.25">
      <c r="A278" s="11"/>
      <c r="B278" s="12" t="s">
        <v>51</v>
      </c>
      <c r="C278" s="26">
        <v>3.4231104702459936</v>
      </c>
      <c r="D278" s="26">
        <v>3.4231104702459936</v>
      </c>
      <c r="E278" s="26" t="s">
        <v>5</v>
      </c>
    </row>
    <row r="279" spans="1:8" x14ac:dyDescent="0.25">
      <c r="A279" s="11"/>
      <c r="B279" s="12" t="s">
        <v>40</v>
      </c>
      <c r="C279" s="26">
        <v>1.1857736202019353</v>
      </c>
      <c r="D279" s="26">
        <v>1.1857736202019353</v>
      </c>
      <c r="E279" s="26" t="s">
        <v>5</v>
      </c>
      <c r="G279" s="26"/>
    </row>
    <row r="280" spans="1:8" x14ac:dyDescent="0.25">
      <c r="A280" s="11"/>
      <c r="B280" s="12"/>
      <c r="C280" s="26"/>
      <c r="D280" s="26"/>
      <c r="E280" s="26"/>
      <c r="G280" s="26"/>
      <c r="H280" s="26"/>
    </row>
    <row r="281" spans="1:8" x14ac:dyDescent="0.25">
      <c r="A281" s="190">
        <v>2012</v>
      </c>
      <c r="B281" s="190"/>
      <c r="C281" s="26"/>
      <c r="D281" s="27"/>
      <c r="E281" s="26"/>
      <c r="G281" s="1"/>
    </row>
    <row r="282" spans="1:8" x14ac:dyDescent="0.25">
      <c r="A282" s="11"/>
      <c r="B282" s="12" t="s">
        <v>45</v>
      </c>
      <c r="C282" s="26">
        <v>0.82878178572964867</v>
      </c>
      <c r="D282" s="26">
        <v>0.82878178572964867</v>
      </c>
      <c r="E282" s="26" t="s">
        <v>5</v>
      </c>
    </row>
    <row r="283" spans="1:8" x14ac:dyDescent="0.25">
      <c r="A283" s="11"/>
      <c r="B283" s="12" t="s">
        <v>46</v>
      </c>
      <c r="C283" s="26">
        <v>-0.3029315521839604</v>
      </c>
      <c r="D283" s="26">
        <v>-0.3029315521839604</v>
      </c>
      <c r="E283" s="26" t="s">
        <v>5</v>
      </c>
    </row>
    <row r="284" spans="1:8" x14ac:dyDescent="0.25">
      <c r="A284" s="11"/>
      <c r="B284" s="12" t="s">
        <v>43</v>
      </c>
      <c r="C284" s="26">
        <v>0.75965858228270733</v>
      </c>
      <c r="D284" s="26">
        <v>0.75965858228270733</v>
      </c>
      <c r="E284" s="26" t="s">
        <v>5</v>
      </c>
    </row>
    <row r="285" spans="1:8" x14ac:dyDescent="0.25">
      <c r="A285" s="11"/>
      <c r="B285" s="12" t="s">
        <v>47</v>
      </c>
      <c r="C285" s="26">
        <v>-9.0943691034139906E-2</v>
      </c>
      <c r="D285" s="26">
        <v>-9.0943691034139906E-2</v>
      </c>
      <c r="E285" s="26" t="s">
        <v>5</v>
      </c>
    </row>
    <row r="286" spans="1:8" x14ac:dyDescent="0.25">
      <c r="A286" s="11"/>
      <c r="B286" s="12" t="s">
        <v>35</v>
      </c>
      <c r="C286" s="26">
        <v>-1.9861394321378456</v>
      </c>
      <c r="D286" s="26">
        <v>-1.9861394321378456</v>
      </c>
      <c r="E286" s="26" t="s">
        <v>5</v>
      </c>
    </row>
    <row r="287" spans="1:8" x14ac:dyDescent="0.25">
      <c r="A287" s="11"/>
      <c r="B287" s="12" t="s">
        <v>42</v>
      </c>
      <c r="C287" s="26">
        <v>4.158564690507105</v>
      </c>
      <c r="D287" s="26">
        <v>4.158564690507105</v>
      </c>
      <c r="E287" s="26" t="s">
        <v>5</v>
      </c>
    </row>
    <row r="288" spans="1:8" x14ac:dyDescent="0.25">
      <c r="A288" s="11"/>
      <c r="B288" s="12" t="s">
        <v>48</v>
      </c>
      <c r="C288" s="26">
        <v>0.24448657012601238</v>
      </c>
      <c r="D288" s="26">
        <v>0.16971494476736293</v>
      </c>
      <c r="E288" s="26">
        <v>0.30844071858455724</v>
      </c>
    </row>
    <row r="289" spans="1:5" x14ac:dyDescent="0.25">
      <c r="A289" s="11"/>
      <c r="B289" s="12" t="s">
        <v>49</v>
      </c>
      <c r="C289" s="26">
        <v>0.64743245120539861</v>
      </c>
      <c r="D289" s="26">
        <v>0.58385391142401488</v>
      </c>
      <c r="E289" s="26">
        <v>0.70173764990701937</v>
      </c>
    </row>
    <row r="290" spans="1:5" x14ac:dyDescent="0.25">
      <c r="A290" s="11"/>
      <c r="B290" s="12" t="s">
        <v>41</v>
      </c>
      <c r="C290" s="26">
        <v>1.9931364460523682E-2</v>
      </c>
      <c r="D290" s="26">
        <v>7.8683065291751397E-2</v>
      </c>
      <c r="E290" s="26">
        <v>-3.0192276319884748E-2</v>
      </c>
    </row>
    <row r="291" spans="1:5" x14ac:dyDescent="0.25">
      <c r="A291" s="11"/>
      <c r="B291" s="12" t="s">
        <v>50</v>
      </c>
      <c r="C291" s="26">
        <v>4.2662910903112916E-2</v>
      </c>
      <c r="D291" s="26">
        <v>5.9933326212124882E-2</v>
      </c>
      <c r="E291" s="26">
        <v>2.7912718968425843E-2</v>
      </c>
    </row>
    <row r="292" spans="1:5" x14ac:dyDescent="0.25">
      <c r="A292" s="11"/>
      <c r="B292" s="12" t="s">
        <v>51</v>
      </c>
      <c r="C292" s="26">
        <v>0.34249409289468513</v>
      </c>
      <c r="D292" s="26">
        <v>0.47401072984865067</v>
      </c>
      <c r="E292" s="26">
        <v>1.6205766238419628E-2</v>
      </c>
    </row>
    <row r="293" spans="1:5" x14ac:dyDescent="0.25">
      <c r="A293" s="69"/>
      <c r="B293" s="70" t="s">
        <v>40</v>
      </c>
      <c r="C293" s="67">
        <v>0.39343943425627081</v>
      </c>
      <c r="D293" s="67">
        <v>0.67097201094534764</v>
      </c>
      <c r="E293" s="67">
        <v>0.15575360429840313</v>
      </c>
    </row>
    <row r="294" spans="1:5" x14ac:dyDescent="0.25">
      <c r="A294" s="190">
        <v>2013</v>
      </c>
      <c r="B294" s="190"/>
      <c r="C294" s="67"/>
      <c r="D294" s="67"/>
      <c r="E294" s="67"/>
    </row>
    <row r="295" spans="1:5" x14ac:dyDescent="0.25">
      <c r="A295" s="11"/>
      <c r="B295" s="12" t="s">
        <v>45</v>
      </c>
      <c r="C295" s="26">
        <v>0.12021714763241764</v>
      </c>
      <c r="D295" s="67">
        <v>0.14340192540029939</v>
      </c>
      <c r="E295" s="26">
        <v>0.10025898212731033</v>
      </c>
    </row>
    <row r="296" spans="1:5" x14ac:dyDescent="0.25">
      <c r="A296" s="11"/>
      <c r="B296" s="12" t="s">
        <v>46</v>
      </c>
      <c r="C296" s="26">
        <v>-0.20260748766021131</v>
      </c>
      <c r="D296" s="67">
        <v>-0.26772351866400923</v>
      </c>
      <c r="E296" s="26">
        <v>-0.14652945838417031</v>
      </c>
    </row>
    <row r="297" spans="1:5" ht="14.25" customHeight="1" x14ac:dyDescent="0.25">
      <c r="A297" s="11"/>
      <c r="B297" s="12" t="s">
        <v>43</v>
      </c>
      <c r="C297" s="26">
        <v>0.5006145416900365</v>
      </c>
      <c r="D297" s="67">
        <v>0.57671257944424958</v>
      </c>
      <c r="E297" s="26">
        <v>0.43515833275591387</v>
      </c>
    </row>
    <row r="298" spans="1:5" ht="14.25" customHeight="1" x14ac:dyDescent="0.25">
      <c r="A298" s="11"/>
      <c r="B298" s="12" t="s">
        <v>47</v>
      </c>
      <c r="C298" s="26">
        <v>0.11512300390781327</v>
      </c>
      <c r="D298" s="67">
        <v>3.9643343257678154E-3</v>
      </c>
      <c r="E298" s="26">
        <v>0.21087159629622487</v>
      </c>
    </row>
    <row r="299" spans="1:5" ht="14.25" customHeight="1" x14ac:dyDescent="0.25">
      <c r="A299" s="11"/>
      <c r="B299" s="12" t="s">
        <v>35</v>
      </c>
      <c r="C299" s="26">
        <v>9.5682352882620059E-2</v>
      </c>
      <c r="D299" s="67">
        <v>0.23643869294276421</v>
      </c>
      <c r="E299" s="26">
        <v>-2.5310411872159211E-2</v>
      </c>
    </row>
    <row r="300" spans="1:5" ht="14.25" customHeight="1" x14ac:dyDescent="0.25">
      <c r="A300" s="11"/>
      <c r="B300" s="12" t="s">
        <v>42</v>
      </c>
      <c r="C300" s="26">
        <v>-0.2676094249594585</v>
      </c>
      <c r="D300" s="67">
        <v>-0.30627613149381006</v>
      </c>
      <c r="E300" s="26">
        <v>-0.23428488359796829</v>
      </c>
    </row>
    <row r="301" spans="1:5" ht="14.25" customHeight="1" x14ac:dyDescent="0.25">
      <c r="A301" s="11"/>
      <c r="B301" s="12" t="s">
        <v>48</v>
      </c>
      <c r="C301" s="26">
        <v>1.1650679035972944</v>
      </c>
      <c r="D301" s="67">
        <v>1.2614902964104724</v>
      </c>
      <c r="E301" s="26">
        <v>1.0820271269931014</v>
      </c>
    </row>
    <row r="302" spans="1:5" ht="14.25" customHeight="1" x14ac:dyDescent="0.25">
      <c r="A302" s="11"/>
      <c r="B302" s="12" t="s">
        <v>49</v>
      </c>
      <c r="C302" s="26">
        <v>0.16901141883518545</v>
      </c>
      <c r="D302" s="67">
        <v>-0.25283811141193491</v>
      </c>
      <c r="E302" s="26">
        <v>0.53296118036079143</v>
      </c>
    </row>
    <row r="303" spans="1:5" ht="14.25" customHeight="1" x14ac:dyDescent="0.25">
      <c r="A303" s="11"/>
      <c r="B303" s="12" t="s">
        <v>41</v>
      </c>
      <c r="C303" s="26">
        <v>0.88457747659020924</v>
      </c>
      <c r="D303" s="67">
        <v>0.76568029413164318</v>
      </c>
      <c r="E303" s="26">
        <v>0.98635397503572531</v>
      </c>
    </row>
    <row r="304" spans="1:5" ht="14.25" customHeight="1" x14ac:dyDescent="0.25">
      <c r="A304" s="11"/>
      <c r="B304" s="12" t="s">
        <v>50</v>
      </c>
      <c r="C304" s="26">
        <v>0.5751594767321011</v>
      </c>
      <c r="D304" s="67">
        <v>0.31952588364987378</v>
      </c>
      <c r="E304" s="26">
        <v>0.79350476016584182</v>
      </c>
    </row>
    <row r="305" spans="1:5" ht="14.25" customHeight="1" x14ac:dyDescent="0.25">
      <c r="A305" s="11"/>
      <c r="B305" s="12" t="s">
        <v>51</v>
      </c>
      <c r="C305" s="26">
        <v>0.12186960602404984</v>
      </c>
      <c r="D305" s="67">
        <v>0.42426871286125323</v>
      </c>
      <c r="E305" s="26">
        <v>-0.13520508300082223</v>
      </c>
    </row>
    <row r="306" spans="1:5" ht="14.25" customHeight="1" x14ac:dyDescent="0.25">
      <c r="A306" s="11"/>
      <c r="B306" s="12" t="s">
        <v>40</v>
      </c>
      <c r="C306" s="26">
        <v>-2.8801755478091717E-2</v>
      </c>
      <c r="D306" s="67">
        <v>0.13243235338340487</v>
      </c>
      <c r="E306" s="26">
        <v>-0.16663754557982857</v>
      </c>
    </row>
    <row r="307" spans="1:5" x14ac:dyDescent="0.25">
      <c r="A307" s="208">
        <v>2014</v>
      </c>
      <c r="B307" s="209"/>
      <c r="C307" s="26"/>
      <c r="D307" s="67"/>
      <c r="E307" s="26"/>
    </row>
    <row r="308" spans="1:5" x14ac:dyDescent="0.25">
      <c r="A308" s="11"/>
      <c r="B308" s="12" t="s">
        <v>45</v>
      </c>
      <c r="C308" s="26">
        <v>0.10985460497494604</v>
      </c>
      <c r="D308" s="67">
        <v>0.52248278124586989</v>
      </c>
      <c r="E308" s="26">
        <v>-0.70032611534622813</v>
      </c>
    </row>
    <row r="309" spans="1:5" x14ac:dyDescent="0.25">
      <c r="A309" s="11"/>
      <c r="B309" s="12" t="s">
        <v>46</v>
      </c>
      <c r="C309" s="26">
        <v>-0.58614791407883837</v>
      </c>
      <c r="D309" s="67">
        <v>0.52248278124586989</v>
      </c>
      <c r="E309" s="26">
        <v>-0.70032611534622813</v>
      </c>
    </row>
    <row r="310" spans="1:5" x14ac:dyDescent="0.25">
      <c r="A310" s="11"/>
      <c r="B310" s="12" t="s">
        <v>43</v>
      </c>
      <c r="C310" s="26">
        <v>-0.58614791407883837</v>
      </c>
      <c r="D310" s="67">
        <v>-0.5385118045093229</v>
      </c>
      <c r="E310" s="26">
        <v>-0.62716571611890481</v>
      </c>
    </row>
    <row r="311" spans="1:5" x14ac:dyDescent="0.25">
      <c r="A311" s="11"/>
      <c r="B311" s="12" t="s">
        <v>47</v>
      </c>
      <c r="C311" s="26">
        <v>0.1867310582422288</v>
      </c>
      <c r="D311" s="67">
        <v>0.32199239951795633</v>
      </c>
      <c r="E311" s="26">
        <v>7.0158301967038206E-2</v>
      </c>
    </row>
    <row r="312" spans="1:5" x14ac:dyDescent="0.25">
      <c r="A312" s="11"/>
      <c r="B312" s="12" t="s">
        <v>35</v>
      </c>
      <c r="C312" s="26">
        <v>0.97001097738138586</v>
      </c>
      <c r="D312" s="67">
        <v>0.89869928347352523</v>
      </c>
      <c r="E312" s="26">
        <v>1.0316244504395167</v>
      </c>
    </row>
    <row r="313" spans="1:5" x14ac:dyDescent="0.25">
      <c r="A313" s="11"/>
      <c r="B313" s="12" t="s">
        <v>42</v>
      </c>
      <c r="C313" s="26">
        <v>-0.14460149368364927</v>
      </c>
      <c r="D313" s="67">
        <v>-4.5955229748984028E-2</v>
      </c>
      <c r="E313" s="26">
        <v>-0.22971996412188833</v>
      </c>
    </row>
    <row r="314" spans="1:5" x14ac:dyDescent="0.25">
      <c r="A314" s="11"/>
      <c r="B314" s="12" t="s">
        <v>48</v>
      </c>
      <c r="C314" s="26">
        <v>0.4129124571995213</v>
      </c>
      <c r="D314" s="67">
        <v>0.13941288871810453</v>
      </c>
      <c r="E314" s="26">
        <v>0.64934050512805985</v>
      </c>
    </row>
    <row r="315" spans="1:5" x14ac:dyDescent="0.25">
      <c r="A315" s="11"/>
      <c r="B315" s="12" t="s">
        <v>49</v>
      </c>
      <c r="C315" s="26">
        <v>-0.14107212527697532</v>
      </c>
      <c r="D315" s="67">
        <v>0.28714601491433012</v>
      </c>
      <c r="E315" s="26">
        <v>-0.50937195599417562</v>
      </c>
    </row>
    <row r="316" spans="1:5" x14ac:dyDescent="0.25">
      <c r="A316" s="11"/>
      <c r="B316" s="12" t="s">
        <v>41</v>
      </c>
      <c r="C316" s="26">
        <v>6.4484604583947558E-2</v>
      </c>
      <c r="D316" s="67">
        <v>-2.1414341687531202E-2</v>
      </c>
      <c r="E316" s="26">
        <v>0.13895564040606878</v>
      </c>
    </row>
    <row r="317" spans="1:5" x14ac:dyDescent="0.25">
      <c r="A317" s="11"/>
      <c r="B317" s="12" t="s">
        <v>50</v>
      </c>
      <c r="C317" s="26">
        <v>4.2981421583676571E-2</v>
      </c>
      <c r="D317" s="67">
        <v>0.37288472331133971</v>
      </c>
      <c r="E317" s="26">
        <v>-0.24257382973338348</v>
      </c>
    </row>
    <row r="318" spans="1:5" x14ac:dyDescent="0.25">
      <c r="A318" s="11"/>
      <c r="B318" s="12" t="s">
        <v>51</v>
      </c>
      <c r="C318" s="26">
        <v>-0.3878446903981092</v>
      </c>
      <c r="D318" s="67">
        <v>-0.69024000023221177</v>
      </c>
      <c r="E318" s="26">
        <v>-0.1244847528024895</v>
      </c>
    </row>
    <row r="319" spans="1:5" x14ac:dyDescent="0.25">
      <c r="A319" s="11"/>
      <c r="B319" s="12" t="s">
        <v>40</v>
      </c>
      <c r="C319" s="26">
        <v>0.14936355181003336</v>
      </c>
      <c r="D319" s="67">
        <v>0.25350557458407863</v>
      </c>
      <c r="E319" s="26">
        <v>5.9178705807538812E-2</v>
      </c>
    </row>
    <row r="320" spans="1:5" x14ac:dyDescent="0.25">
      <c r="A320" s="194">
        <v>2015</v>
      </c>
      <c r="B320" s="210"/>
      <c r="C320" s="26"/>
      <c r="D320" s="26"/>
      <c r="E320" s="26"/>
    </row>
    <row r="321" spans="1:5" x14ac:dyDescent="0.25">
      <c r="A321" s="11"/>
      <c r="B321" s="12" t="s">
        <v>45</v>
      </c>
      <c r="C321" s="26">
        <v>-0.28093811341051156</v>
      </c>
      <c r="D321" s="26">
        <v>-5.7684909932509409E-2</v>
      </c>
      <c r="E321" s="26">
        <v>-0.47464626289253076</v>
      </c>
    </row>
    <row r="322" spans="1:5" x14ac:dyDescent="0.25">
      <c r="A322" s="11"/>
      <c r="B322" s="12" t="s">
        <v>46</v>
      </c>
      <c r="C322" s="26">
        <v>0.12095527637097092</v>
      </c>
      <c r="D322" s="26">
        <v>2.8613455304693503E-2</v>
      </c>
      <c r="E322" s="26">
        <v>0.2014123631506104</v>
      </c>
    </row>
    <row r="323" spans="1:5" x14ac:dyDescent="0.25">
      <c r="A323" s="11"/>
      <c r="B323" s="12" t="s">
        <v>43</v>
      </c>
      <c r="C323" s="26">
        <v>-7.0765959069563067E-2</v>
      </c>
      <c r="D323" s="26">
        <v>-0.41575915809420882</v>
      </c>
      <c r="E323" s="26">
        <v>0.22930696342131629</v>
      </c>
    </row>
    <row r="324" spans="1:5" x14ac:dyDescent="0.25">
      <c r="A324" s="11"/>
      <c r="B324" s="12" t="s">
        <v>47</v>
      </c>
      <c r="C324" s="26">
        <v>0.67040139146681277</v>
      </c>
      <c r="D324" s="26">
        <v>0.99498081691289375</v>
      </c>
      <c r="E324" s="26">
        <v>0.38990120716617671</v>
      </c>
    </row>
    <row r="325" spans="1:5" x14ac:dyDescent="0.25">
      <c r="A325" s="11"/>
      <c r="B325" s="12" t="s">
        <v>35</v>
      </c>
      <c r="C325" s="26">
        <v>3.5257826396306591E-2</v>
      </c>
      <c r="D325" s="26">
        <v>-0.16239700982366712</v>
      </c>
      <c r="E325" s="26">
        <v>0.20709984795217462</v>
      </c>
    </row>
    <row r="326" spans="1:5" x14ac:dyDescent="0.25">
      <c r="A326" s="11"/>
      <c r="B326" s="12" t="s">
        <v>42</v>
      </c>
      <c r="C326" s="26">
        <v>0.83493462014281317</v>
      </c>
      <c r="D326" s="26">
        <v>1.0712107400230986</v>
      </c>
      <c r="E326" s="26">
        <v>0.63027252743543816</v>
      </c>
    </row>
    <row r="327" spans="1:5" x14ac:dyDescent="0.25">
      <c r="A327" s="11"/>
      <c r="B327" s="12" t="s">
        <v>48</v>
      </c>
      <c r="C327" s="26">
        <v>-0.12204801538236998</v>
      </c>
      <c r="D327" s="26">
        <v>1.0962867477593008E-2</v>
      </c>
      <c r="E327" s="26">
        <v>-0.23776672327809889</v>
      </c>
    </row>
    <row r="328" spans="1:5" x14ac:dyDescent="0.25">
      <c r="A328" s="11"/>
      <c r="B328" s="12" t="s">
        <v>49</v>
      </c>
      <c r="C328" s="26">
        <v>0.15264849210854248</v>
      </c>
      <c r="D328" s="26">
        <v>0.12369978831363593</v>
      </c>
      <c r="E328" s="26">
        <v>0.17789649132189389</v>
      </c>
    </row>
    <row r="329" spans="1:5" x14ac:dyDescent="0.25">
      <c r="A329" s="11"/>
      <c r="B329" s="12" t="s">
        <v>41</v>
      </c>
      <c r="C329" s="26">
        <v>-4.122354385786009E-2</v>
      </c>
      <c r="D329" s="26">
        <v>-0.16318989846205723</v>
      </c>
      <c r="E329" s="26">
        <v>6.5093494509649297E-2</v>
      </c>
    </row>
    <row r="330" spans="1:5" x14ac:dyDescent="0.25">
      <c r="A330" s="11"/>
      <c r="B330" s="12" t="s">
        <v>50</v>
      </c>
      <c r="C330" s="26">
        <v>-2.0867598648455221E-2</v>
      </c>
      <c r="D330" s="26">
        <v>0.12817958206756686</v>
      </c>
      <c r="E330" s="26">
        <v>-0.15049436371591396</v>
      </c>
    </row>
    <row r="331" spans="1:5" x14ac:dyDescent="0.25">
      <c r="A331" s="11"/>
      <c r="B331" s="12" t="s">
        <v>51</v>
      </c>
      <c r="C331" s="26">
        <v>0.10438468518554345</v>
      </c>
      <c r="D331" s="26">
        <v>0.15574977254748656</v>
      </c>
      <c r="E331" s="26">
        <v>5.9587641953773307E-2</v>
      </c>
    </row>
    <row r="332" spans="1:5" x14ac:dyDescent="0.25">
      <c r="A332" s="11"/>
      <c r="B332" s="12" t="s">
        <v>40</v>
      </c>
      <c r="C332" s="26">
        <v>-0.52474466393057639</v>
      </c>
      <c r="D332" s="26">
        <v>-0.54907255143328282</v>
      </c>
      <c r="E332" s="26">
        <v>-0.5035071882096509</v>
      </c>
    </row>
    <row r="333" spans="1:5" x14ac:dyDescent="0.25">
      <c r="A333" s="194">
        <v>2016</v>
      </c>
      <c r="B333" s="194"/>
      <c r="C333" s="26"/>
      <c r="D333" s="26"/>
      <c r="E333" s="26"/>
    </row>
    <row r="334" spans="1:5" x14ac:dyDescent="0.25">
      <c r="A334" s="11"/>
      <c r="B334" s="12" t="s">
        <v>45</v>
      </c>
      <c r="C334" s="26">
        <v>-9.6110738358101688E-2</v>
      </c>
      <c r="D334" s="26">
        <v>0.1466545323528079</v>
      </c>
      <c r="E334" s="26">
        <v>-0.30794008155210495</v>
      </c>
    </row>
    <row r="335" spans="1:5" x14ac:dyDescent="0.25">
      <c r="A335" s="11"/>
      <c r="B335" s="12" t="s">
        <v>46</v>
      </c>
      <c r="C335" s="26">
        <v>0.21585252732159166</v>
      </c>
      <c r="D335" s="26">
        <v>1.3255168985115695E-2</v>
      </c>
      <c r="E335" s="26">
        <v>0.39343872807147129</v>
      </c>
    </row>
    <row r="336" spans="1:5" x14ac:dyDescent="0.25">
      <c r="A336" s="11"/>
      <c r="B336" s="12" t="s">
        <v>43</v>
      </c>
      <c r="C336" s="26">
        <v>-0.5326577568831814</v>
      </c>
      <c r="D336" s="26">
        <v>-0.3274438422036674</v>
      </c>
      <c r="E336" s="26">
        <v>-0.71185630035360825</v>
      </c>
    </row>
    <row r="337" spans="1:5" x14ac:dyDescent="0.25">
      <c r="A337" s="11"/>
      <c r="B337" s="12" t="s">
        <v>47</v>
      </c>
      <c r="C337" s="26">
        <v>-0.18242178801290976</v>
      </c>
      <c r="D337" s="26">
        <v>0.16072487746066066</v>
      </c>
      <c r="E337" s="26">
        <v>-0.48322720871623037</v>
      </c>
    </row>
    <row r="338" spans="1:5" x14ac:dyDescent="0.25">
      <c r="A338" s="11"/>
      <c r="B338" s="12" t="s">
        <v>35</v>
      </c>
      <c r="C338" s="26">
        <v>6.3305358496457131E-2</v>
      </c>
      <c r="D338" s="26">
        <v>5.6333098875827048E-2</v>
      </c>
      <c r="E338" s="26">
        <v>6.945685243611166E-2</v>
      </c>
    </row>
    <row r="339" spans="1:5" x14ac:dyDescent="0.25">
      <c r="A339" s="11"/>
      <c r="B339" s="12" t="s">
        <v>42</v>
      </c>
      <c r="C339" s="26">
        <v>0.21785551394535307</v>
      </c>
      <c r="D339" s="26">
        <v>7.6068886805424896E-2</v>
      </c>
      <c r="E339" s="26">
        <v>0.34293479084417378</v>
      </c>
    </row>
    <row r="340" spans="1:5" x14ac:dyDescent="0.25">
      <c r="A340" s="11"/>
      <c r="B340" s="12" t="s">
        <v>48</v>
      </c>
      <c r="C340" s="26">
        <v>0.2633560995213724</v>
      </c>
      <c r="D340" s="26">
        <v>0.27430892293893727</v>
      </c>
      <c r="E340" s="26">
        <v>0.25371959310807046</v>
      </c>
    </row>
    <row r="341" spans="1:5" x14ac:dyDescent="0.25">
      <c r="A341" s="11"/>
      <c r="B341" s="12" t="s">
        <v>49</v>
      </c>
      <c r="C341" s="26">
        <v>-9.378201036623901E-2</v>
      </c>
      <c r="D341" s="26">
        <v>-0.33586106193795873</v>
      </c>
      <c r="E341" s="26">
        <v>0.11924757439218947</v>
      </c>
    </row>
    <row r="342" spans="1:5" x14ac:dyDescent="0.25">
      <c r="A342" s="11"/>
      <c r="B342" s="12" t="s">
        <v>41</v>
      </c>
      <c r="C342" s="26">
        <v>0.37975926538358351</v>
      </c>
      <c r="D342" s="26">
        <v>0.59601507895374883</v>
      </c>
      <c r="E342" s="26">
        <v>0.19031919566283584</v>
      </c>
    </row>
    <row r="343" spans="1:5" x14ac:dyDescent="0.25">
      <c r="A343" s="11"/>
      <c r="B343" s="12" t="s">
        <v>50</v>
      </c>
      <c r="C343" s="26">
        <v>1.9061743557722499</v>
      </c>
      <c r="D343" s="26">
        <v>0.93823043145353502</v>
      </c>
      <c r="E343" s="26">
        <v>2.7575265677516336</v>
      </c>
    </row>
    <row r="344" spans="1:5" x14ac:dyDescent="0.25">
      <c r="A344" s="11"/>
      <c r="B344" s="12" t="s">
        <v>51</v>
      </c>
      <c r="C344" s="26">
        <v>-0.10593028067288346</v>
      </c>
      <c r="D344" s="26">
        <v>5.0582922237074612E-2</v>
      </c>
      <c r="E344" s="26">
        <v>-0.24115375630325842</v>
      </c>
    </row>
    <row r="345" spans="1:5" x14ac:dyDescent="0.25">
      <c r="A345" s="11"/>
      <c r="B345" s="12" t="s">
        <v>40</v>
      </c>
      <c r="C345" s="26">
        <v>0.27748623236054648</v>
      </c>
      <c r="D345" s="26">
        <v>0.16810830566624801</v>
      </c>
      <c r="E345" s="26">
        <v>0.37226237036813714</v>
      </c>
    </row>
    <row r="346" spans="1:5" x14ac:dyDescent="0.25">
      <c r="A346" s="194">
        <v>2017</v>
      </c>
      <c r="B346" s="194"/>
      <c r="C346" s="26"/>
      <c r="D346" s="26"/>
      <c r="E346" s="12"/>
    </row>
    <row r="347" spans="1:5" x14ac:dyDescent="0.25">
      <c r="A347" s="12"/>
      <c r="B347" s="12" t="s">
        <v>45</v>
      </c>
      <c r="C347" s="26">
        <v>0.48479237246648044</v>
      </c>
      <c r="D347" s="26">
        <v>0.35188437044950671</v>
      </c>
      <c r="E347" s="26">
        <v>0.59972311413485357</v>
      </c>
    </row>
    <row r="348" spans="1:5" x14ac:dyDescent="0.25">
      <c r="A348" s="12"/>
      <c r="B348" s="12" t="s">
        <v>46</v>
      </c>
      <c r="C348" s="26">
        <v>0.35246837457076907</v>
      </c>
      <c r="D348" s="26">
        <v>0.17672790636551472</v>
      </c>
      <c r="E348" s="26">
        <v>0.50406362875212718</v>
      </c>
    </row>
    <row r="349" spans="1:5" x14ac:dyDescent="0.25">
      <c r="A349" s="12"/>
      <c r="B349" s="12" t="s">
        <v>43</v>
      </c>
      <c r="C349" s="26">
        <v>0.65292356359123449</v>
      </c>
      <c r="D349" s="26">
        <v>0.21521043170693588</v>
      </c>
      <c r="E349" s="26">
        <v>1.0292689730255544</v>
      </c>
    </row>
    <row r="350" spans="1:5" x14ac:dyDescent="0.25">
      <c r="A350" s="12"/>
      <c r="B350" s="12" t="s">
        <v>47</v>
      </c>
      <c r="C350" s="26">
        <v>-1.0200791735814896E-2</v>
      </c>
      <c r="D350" s="26">
        <v>3.9859078576021112E-2</v>
      </c>
      <c r="E350" s="26">
        <v>-5.2895416328946343E-2</v>
      </c>
    </row>
    <row r="351" spans="1:5" x14ac:dyDescent="0.25">
      <c r="A351" s="12"/>
      <c r="B351" s="12" t="s">
        <v>35</v>
      </c>
      <c r="C351" s="26">
        <v>0.23515733499572811</v>
      </c>
      <c r="D351" s="26">
        <v>0.26077567612001751</v>
      </c>
      <c r="E351" s="26">
        <v>0.21328791136914216</v>
      </c>
    </row>
    <row r="352" spans="1:5" x14ac:dyDescent="0.25">
      <c r="A352" s="12"/>
      <c r="B352" s="12" t="s">
        <v>42</v>
      </c>
      <c r="C352" s="26">
        <v>-0.99592958884928695</v>
      </c>
      <c r="D352" s="26">
        <v>-0.57432052121555444</v>
      </c>
      <c r="E352" s="26">
        <v>-1.3560120968450495</v>
      </c>
    </row>
    <row r="353" spans="1:5" x14ac:dyDescent="0.25">
      <c r="A353" s="12"/>
      <c r="B353" s="12" t="s">
        <v>48</v>
      </c>
      <c r="C353" s="26">
        <v>-7.3890722250669061E-2</v>
      </c>
      <c r="D353" s="26">
        <v>0.4678665868336207</v>
      </c>
      <c r="E353" s="26">
        <v>-0.54025449583258167</v>
      </c>
    </row>
    <row r="354" spans="1:5" x14ac:dyDescent="0.25">
      <c r="A354" s="12"/>
      <c r="B354" s="12" t="s">
        <v>49</v>
      </c>
      <c r="C354" s="26">
        <v>-0.36190468484330607</v>
      </c>
      <c r="D354" s="26">
        <v>-0.24914166258012127</v>
      </c>
      <c r="E354" s="26">
        <v>-0.4599589687340977</v>
      </c>
    </row>
    <row r="355" spans="1:5" x14ac:dyDescent="0.25">
      <c r="A355" s="12"/>
      <c r="B355" s="12" t="s">
        <v>41</v>
      </c>
      <c r="C355" s="26">
        <v>0.51673997172640984</v>
      </c>
      <c r="D355" s="26">
        <v>0.60591660832167715</v>
      </c>
      <c r="E355" s="26">
        <v>0.43903124744031352</v>
      </c>
    </row>
    <row r="356" spans="1:5" x14ac:dyDescent="0.25">
      <c r="A356" s="12"/>
      <c r="B356" s="12" t="s">
        <v>50</v>
      </c>
      <c r="C356" s="26">
        <v>-0.26933733711969055</v>
      </c>
      <c r="D356" s="26">
        <v>2.7822214281969515E-2</v>
      </c>
      <c r="E356" s="26">
        <v>-0.52871310038543617</v>
      </c>
    </row>
    <row r="357" spans="1:5" x14ac:dyDescent="0.25">
      <c r="A357" s="12"/>
      <c r="B357" s="12" t="s">
        <v>51</v>
      </c>
      <c r="C357" s="26">
        <v>-0.18144419231107545</v>
      </c>
      <c r="D357" s="26">
        <v>6.3830523562802277E-2</v>
      </c>
      <c r="E357" s="26">
        <v>-0.3967300770808313</v>
      </c>
    </row>
    <row r="358" spans="1:5" ht="14.25" customHeight="1" x14ac:dyDescent="0.25">
      <c r="A358" s="11"/>
      <c r="B358" s="110"/>
      <c r="C358" s="71"/>
      <c r="D358" s="71"/>
      <c r="E358" s="71"/>
    </row>
    <row r="359" spans="1:5" x14ac:dyDescent="0.25">
      <c r="A359" s="195" t="s">
        <v>252</v>
      </c>
      <c r="B359" s="196"/>
      <c r="C359" s="196"/>
      <c r="D359" s="196"/>
      <c r="E359" s="197"/>
    </row>
    <row r="360" spans="1:5" x14ac:dyDescent="0.25">
      <c r="A360" s="186" t="s">
        <v>249</v>
      </c>
      <c r="B360" s="187"/>
      <c r="C360" s="187"/>
      <c r="D360" s="187"/>
      <c r="E360" s="198"/>
    </row>
    <row r="361" spans="1:5" x14ac:dyDescent="0.25">
      <c r="A361" s="188"/>
      <c r="B361" s="189"/>
      <c r="C361" s="189"/>
      <c r="D361" s="189"/>
      <c r="E361" s="199"/>
    </row>
    <row r="362" spans="1:5" x14ac:dyDescent="0.25">
      <c r="A362" s="171"/>
      <c r="B362" s="172"/>
      <c r="C362" s="172"/>
      <c r="D362" s="172"/>
      <c r="E362" s="200"/>
    </row>
  </sheetData>
  <mergeCells count="41">
    <mergeCell ref="A141:B141"/>
    <mergeCell ref="A173:B173"/>
    <mergeCell ref="A147:B147"/>
    <mergeCell ref="A144:B144"/>
    <mergeCell ref="A145:E145"/>
    <mergeCell ref="A142:B142"/>
    <mergeCell ref="A160:B160"/>
    <mergeCell ref="A143:B143"/>
    <mergeCell ref="A199:B199"/>
    <mergeCell ref="A186:B186"/>
    <mergeCell ref="A212:B212"/>
    <mergeCell ref="A225:B225"/>
    <mergeCell ref="A238:B238"/>
    <mergeCell ref="A267:B267"/>
    <mergeCell ref="A281:B281"/>
    <mergeCell ref="A294:B294"/>
    <mergeCell ref="A307:B307"/>
    <mergeCell ref="A320:B320"/>
    <mergeCell ref="A1:E1"/>
    <mergeCell ref="A56:B56"/>
    <mergeCell ref="A3:B3"/>
    <mergeCell ref="A4:B4"/>
    <mergeCell ref="A17:B17"/>
    <mergeCell ref="A30:B30"/>
    <mergeCell ref="A43:B43"/>
    <mergeCell ref="A333:B333"/>
    <mergeCell ref="A346:B346"/>
    <mergeCell ref="A359:E359"/>
    <mergeCell ref="A360:E362"/>
    <mergeCell ref="A69:B69"/>
    <mergeCell ref="A82:B82"/>
    <mergeCell ref="A95:B95"/>
    <mergeCell ref="A140:B140"/>
    <mergeCell ref="A108:B108"/>
    <mergeCell ref="A121:B121"/>
    <mergeCell ref="A138:B138"/>
    <mergeCell ref="A135:E135"/>
    <mergeCell ref="A137:B137"/>
    <mergeCell ref="A139:B139"/>
    <mergeCell ref="A251:E251"/>
    <mergeCell ref="A253:B253"/>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2017-11-26T03:17:42Z</cp:lastPrinted>
  <dcterms:created xsi:type="dcterms:W3CDTF">2012-11-24T10:19:41Z</dcterms:created>
  <dcterms:modified xsi:type="dcterms:W3CDTF">2017-12-25T08:09:21Z</dcterms:modified>
</cp:coreProperties>
</file>