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PDF\2017\Aug\"/>
    </mc:Choice>
  </mc:AlternateContent>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<sst xmlns="http://schemas.openxmlformats.org/spreadsheetml/2006/main" count="1987" uniqueCount="275">
  <si>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</si>
  <si>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</si>
  <si>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</si>
  <si>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</si>
  <si>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</si>
  <si>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</si>
  <si>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</si>
  <si>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</si>
  <si>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</si>
  <si>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</si>
  <si>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</si>
  <si>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</si>
  <si>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</si>
  <si>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</si>
  <si>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</si>
  <si>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</si>
  <si>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</si>
  <si>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</si>
  <si>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</si>
  <si>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</si>
  <si>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</si>
  <si>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</si>
  <si>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</si>
  <si>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</si>
  <si>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</si>
  <si>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</si>
  <si>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</si>
  <si>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</si>
  <si>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</si>
  <si>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</si>
  <si>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</si>
  <si>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</si>
  <si>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</si>
  <si>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</si>
  <si>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</si>
  <si>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</si>
  <si>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</si>
  <si>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</si>
  <si>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</si>
  <si>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</si>
  <si>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</si>
  <si>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</si>
  <si>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</si>
  <si>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</si>
  <si>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</si>
  <si>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</si>
  <si>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</si>
  <si>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</si>
  <si>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</si>
  <si>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</si>
  <si>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</si>
  <si>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</si>
  <si>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</si>
  <si>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</si>
  <si>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</si>
  <si>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</si>
  <si>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</si>
  <si>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</si>
  <si>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</si>
  <si>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</si>
  <si>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</si>
  <si>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</si>
  <si>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</si>
  <si>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</si>
  <si>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</si>
  <si>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</si>
  <si>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</si>
  <si>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</si>
  <si>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</si>
  <si>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</si>
  <si>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</si>
  <si>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</si>
  <si>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</si>
  <si>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</si>
  <si>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</si>
  <si>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</si>
  <si>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</si>
  <si>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</si>
  <si>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</si>
  <si>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</si>
  <si>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</si>
  <si>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</si>
  <si>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</si>
  <si>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</si>
  <si>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</si>
  <si>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</si>
  <si>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</si>
  <si>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</si>
  <si>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</si>
  <si>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</si>
  <si>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</si>
  <si>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</si>
  <si>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</si>
  <si>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</si>
  <si>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</si>
  <si>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</si>
  <si>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</si>
  <si>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</si>
  <si>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</si>
  <si>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</si>
  <si>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</si>
  <si>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</si>
  <si>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</si>
  <si>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</si>
  <si>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</si>
  <si>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</si>
  <si>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</si>
  <si>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</si>
  <si>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</si>
  <si>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</si>
  <si>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</si>
  <si>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</si>
  <si>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</si>
  <si>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</si>
  <si>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</si>
  <si>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</si>
  <si>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</si>
  <si>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</si>
  <si>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</si>
  <si>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</si>
  <si>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</si>
  <si>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</si>
  <si>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</si>
  <si>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</si>
  <si>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</si>
  <si>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</si>
  <si>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</si>
  <si>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</si>
  <si>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</si>
  <si>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</si>
  <si>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</si>
  <si>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</si>
  <si>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</si>
  <si>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</si>
  <si>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</si>
  <si>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</si>
  <si>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</si>
  <si>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</si>
  <si>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</si>
  <si>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</si>
  <si>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</si>
  <si>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</si>
  <si>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</si>
  <si>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</si>
  <si>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</si>
  <si>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</si>
  <si>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</si>
  <si>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</si>
  <si>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</si>
  <si>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</si>
  <si>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</si>
  <si>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</si>
  <si>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</si>
  <si>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</si>
  <si>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</si>
  <si>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</si>
  <si>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</si>
  <si>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</si>
  <si>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</si>
  <si>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</si>
  <si>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</si>
  <si>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</si>
  <si>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</si>
  <si>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</si>
  <si>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</si>
  <si>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</si>
  <si>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</si>
  <si>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</si>
  <si>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</si>
  <si>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</si>
  <si>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</si>
  <si>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</si>
  <si>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</si>
  <si>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</si>
  <si>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</si>
  <si>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</si>
  <si>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</si>
  <si>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</si>
  <si>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</si>
  <si>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</si>
  <si>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</si>
  <si>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</si>
  <si>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</si>
  <si>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</si>
  <si>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</si>
  <si>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</si>
  <si>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</si>
  <si>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</si>
  <si>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</si>
  <si>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</si>
  <si>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</si>
  <si>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</si>
  <si>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</si>
  <si>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</si>
  <si>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</si>
  <si>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</si>
  <si>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</si>
  <si>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</si>
  <si>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</si>
  <si>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</si>
  <si>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</si>
  <si>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</si>
  <si>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</si>
  <si>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</si>
  <si>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</si>
  <si>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</si>
  <si>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</si>
  <si>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</si>
  <si>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</si>
  <si>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</si>
  <si>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</si>
  <si>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</si>
  <si>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</si>
  <si>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</si>
  <si>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</si>
  <si>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</si>
  <si>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</si>
  <si>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</si>
  <si>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</si>
  <si>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</si>
  <si>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</si>
  <si>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</si>
  <si>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</si>
  <si>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</si>
  <si>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</si>
  <si>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</si>
  <si>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</si>
  <si>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</si>
  <si>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</si>
  <si>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</si>
  <si>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</si>
  <si>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</si>
  <si>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</si>
  <si>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</si>
  <si>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</si>
  <si>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</si>
  <si>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</si>
  <si>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</si>
  <si>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</si>
  <si>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</si>
  <si>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</si>
  <si>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</si>
  <si>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</si>
  <si>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</si>
  <si>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</si>
  <si>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</si>
  <si>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</si>
  <si>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</si>
  <si>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</si>
  <si>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</si>
  <si>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</si>
  <si>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</si>
  <si>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</si>
  <si>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</si>
  <si>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</si>
  <si>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</si>
  <si>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</si>
  <si>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</si>
  <si>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</si>
  <si>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</si>
  <si>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</si>
  <si>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</si>
  <si>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</si>
  <si>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</si>
  <si>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</si>
  <si>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</si>
  <si>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</si>
  <si>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</si>
  <si>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</si>
  <si>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Jul 2017 -Aug  2017</t>
  </si>
  <si>
    <t>Jul  2017 -Aug 2017</t>
  </si>
  <si>
    <t>Jul  2017 -Aug  2017</t>
  </si>
  <si>
    <t>Aug 2016 -Aug 2017</t>
  </si>
  <si>
    <t>Jul   2017 -Aug 2017</t>
  </si>
  <si>
    <t>Jul   2017 -Aug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</si>
</sst>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2" fontId="8" fillId="2" borderId="4" xfId="0" applyNumberFormat="1" applyFont="1" applyFill="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6" fillId="0" borderId="1" xfId="0" applyNumberFormat="1" applyFont="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2" fillId="0" borderId="18" xfId="0" applyFont="1" applyFill="1" applyBorder="1" applyAlignment="1">
      <alignment horizontal="center" vertical="center" wrapText="1"/>
    </xf>
    <xf numFmtId="2" fontId="12" fillId="0" borderId="0" xfId="0" applyNumberFormat="1" applyFont="1"/>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98" bestFit="1" customWidth="1"/>
    <col min="4" max="4" width="1.85546875" style="86" customWidth="1"/>
    <col min="5" max="5" width="11.85546875" style="86" customWidth="1"/>
    <col min="6" max="6" width="1.85546875" style="86" customWidth="1"/>
    <col min="7" max="8" width="9.7109375" style="86" bestFit="1" customWidth="1"/>
    <col min="9" max="9" width="1.85546875" style="86" customWidth="1"/>
    <col min="10" max="10" width="11.140625" style="86" customWidth="1"/>
  </cols>
  <sheetData>
    <row r="1" spans="1:10" ht="15.75" x14ac:dyDescent="0.25">
      <c r="A1" s="53" t="s">
        <v>253</v>
      </c>
      <c r="B1" s="87"/>
      <c r="C1" s="87"/>
      <c r="D1" s="88"/>
    </row>
    <row r="2" spans="1:10" ht="6" customHeight="1" x14ac:dyDescent="0.25">
      <c r="A2" s="42"/>
      <c r="B2" s="89"/>
      <c r="C2" s="89"/>
      <c r="D2" s="84"/>
      <c r="E2" s="84"/>
      <c r="F2" s="84"/>
      <c r="G2" s="84"/>
      <c r="H2" s="84"/>
      <c r="I2" s="84"/>
      <c r="J2" s="84"/>
    </row>
    <row r="3" spans="1:10" ht="47.25" customHeight="1" x14ac:dyDescent="0.25">
      <c r="A3" s="169" t="s">
        <v>56</v>
      </c>
      <c r="B3" s="171" t="s">
        <v>242</v>
      </c>
      <c r="C3" s="171"/>
      <c r="D3" s="171"/>
      <c r="E3" s="161" t="s">
        <v>243</v>
      </c>
      <c r="F3" s="90"/>
      <c r="G3" s="168" t="s">
        <v>244</v>
      </c>
      <c r="H3" s="168"/>
      <c r="I3" s="90"/>
      <c r="J3" s="109" t="s">
        <v>245</v>
      </c>
    </row>
    <row r="4" spans="1:10" ht="30" x14ac:dyDescent="0.25">
      <c r="A4" s="170"/>
      <c r="B4" s="83">
        <v>42919</v>
      </c>
      <c r="C4" s="116">
        <v>42950</v>
      </c>
      <c r="D4" s="136"/>
      <c r="E4" s="160" t="s">
        <v>269</v>
      </c>
      <c r="F4" s="136"/>
      <c r="G4" s="116">
        <v>42919</v>
      </c>
      <c r="H4" s="116">
        <v>42950</v>
      </c>
      <c r="I4" s="84"/>
      <c r="J4" s="85" t="s">
        <v>270</v>
      </c>
    </row>
    <row r="5" spans="1:10" ht="15.75" x14ac:dyDescent="0.25">
      <c r="A5" s="125" t="s">
        <v>241</v>
      </c>
      <c r="B5" s="127">
        <v>109.6669128495823</v>
      </c>
      <c r="C5" s="127">
        <v>109.27002315425663</v>
      </c>
      <c r="D5" s="126"/>
      <c r="E5" s="126">
        <f>((C5/B5-1)*100)</f>
        <v>-0.36190468484330607</v>
      </c>
      <c r="F5" s="126"/>
      <c r="G5" s="126">
        <v>109.6669128495823</v>
      </c>
      <c r="H5" s="126">
        <v>109.27002315425663</v>
      </c>
      <c r="I5" s="126"/>
      <c r="J5" s="128">
        <f t="shared" ref="J5" si="0">H5-G5</f>
        <v>-0.39688969532566887</v>
      </c>
    </row>
    <row r="6" spans="1:10" ht="13.5" customHeight="1" x14ac:dyDescent="0.25">
      <c r="A6" s="39"/>
      <c r="B6" s="91"/>
      <c r="C6" s="91"/>
      <c r="D6" s="91"/>
      <c r="E6" s="91"/>
      <c r="F6" s="91"/>
      <c r="G6" s="91"/>
      <c r="H6" s="91"/>
      <c r="I6" s="91"/>
      <c r="J6" s="91"/>
    </row>
    <row r="7" spans="1:10" ht="15.75" customHeight="1" x14ac:dyDescent="0.25">
      <c r="A7" s="55" t="s">
        <v>127</v>
      </c>
      <c r="B7" s="92">
        <v>113.16400362691853</v>
      </c>
      <c r="C7" s="92">
        <v>111.57389227723965</v>
      </c>
      <c r="D7" s="92"/>
      <c r="E7" s="92">
        <f t="shared" ref="E7:E70" si="1">((C7/B7-1)*100)</f>
        <v>-1.4051388239330831</v>
      </c>
      <c r="F7" s="92"/>
      <c r="G7" s="92">
        <v>32.178516158455302</v>
      </c>
      <c r="H7" s="92">
        <v>31.726363334947262</v>
      </c>
      <c r="I7" s="92"/>
      <c r="J7" s="92">
        <f>H7-G7</f>
        <v>-0.45215282350804031</v>
      </c>
    </row>
    <row r="8" spans="1:10" ht="15.75" x14ac:dyDescent="0.25">
      <c r="A8" s="34" t="s">
        <v>57</v>
      </c>
      <c r="B8" s="93">
        <v>113.63272988434008</v>
      </c>
      <c r="C8" s="93">
        <v>111.91123990231138</v>
      </c>
      <c r="D8" s="93"/>
      <c r="E8" s="93">
        <f t="shared" si="1"/>
        <v>-1.5149596280762623</v>
      </c>
      <c r="F8" s="93"/>
      <c r="G8" s="93">
        <v>29.683315718936573</v>
      </c>
      <c r="H8" s="93">
        <v>29.233625469520263</v>
      </c>
      <c r="I8" s="93"/>
      <c r="J8" s="93">
        <f t="shared" ref="J8:J71" si="2">H8-G8</f>
        <v>-0.44969024941631019</v>
      </c>
    </row>
    <row r="9" spans="1:10" ht="15.75" x14ac:dyDescent="0.25">
      <c r="A9" s="58" t="s">
        <v>58</v>
      </c>
      <c r="B9" s="94">
        <v>129.5669751616233</v>
      </c>
      <c r="C9" s="94">
        <v>128.54754595694155</v>
      </c>
      <c r="D9" s="94"/>
      <c r="E9" s="94">
        <f t="shared" si="1"/>
        <v>-0.7867971011981334</v>
      </c>
      <c r="F9" s="94"/>
      <c r="G9" s="94">
        <v>5.305236575762498</v>
      </c>
      <c r="H9" s="94">
        <v>5.2634951281726954</v>
      </c>
      <c r="I9" s="94"/>
      <c r="J9" s="94">
        <f t="shared" si="2"/>
        <v>-4.1741447589802583E-2</v>
      </c>
    </row>
    <row r="10" spans="1:10" ht="15.75" x14ac:dyDescent="0.25">
      <c r="A10" s="35" t="s">
        <v>62</v>
      </c>
      <c r="B10" s="93">
        <v>88.951172941066261</v>
      </c>
      <c r="C10" s="93">
        <v>88.40942589629546</v>
      </c>
      <c r="D10" s="93"/>
      <c r="E10" s="93">
        <f t="shared" si="1"/>
        <v>-0.60903867465551542</v>
      </c>
      <c r="F10" s="93"/>
      <c r="G10" s="93">
        <v>0.92812153269832598</v>
      </c>
      <c r="H10" s="93">
        <v>0.92246891361638783</v>
      </c>
      <c r="I10" s="93"/>
      <c r="J10" s="93">
        <f t="shared" si="2"/>
        <v>-5.6526190819381483E-3</v>
      </c>
    </row>
    <row r="11" spans="1:10" ht="15.75" x14ac:dyDescent="0.25">
      <c r="A11" s="58" t="s">
        <v>63</v>
      </c>
      <c r="B11" s="94">
        <v>111.47138068741813</v>
      </c>
      <c r="C11" s="94">
        <v>106.07532117145389</v>
      </c>
      <c r="D11" s="94"/>
      <c r="E11" s="94">
        <f t="shared" si="1"/>
        <v>-4.8407577646280124</v>
      </c>
      <c r="F11" s="94"/>
      <c r="G11" s="94">
        <v>9.6381878010915987</v>
      </c>
      <c r="H11" s="94">
        <v>9.1716264767408262</v>
      </c>
      <c r="I11" s="94"/>
      <c r="J11" s="94">
        <f t="shared" si="2"/>
        <v>-0.46656132435077247</v>
      </c>
    </row>
    <row r="12" spans="1:10" ht="15.75" x14ac:dyDescent="0.25">
      <c r="A12" s="35" t="s">
        <v>152</v>
      </c>
      <c r="B12" s="93">
        <v>102.23037128938725</v>
      </c>
      <c r="C12" s="93">
        <v>102.24983308564883</v>
      </c>
      <c r="D12" s="93"/>
      <c r="E12" s="93">
        <f t="shared" si="1"/>
        <v>1.9037196105342602E-2</v>
      </c>
      <c r="F12" s="93"/>
      <c r="G12" s="93">
        <v>4.9964674285821413</v>
      </c>
      <c r="H12" s="93">
        <v>4.9974186158848601</v>
      </c>
      <c r="I12" s="93"/>
      <c r="J12" s="93">
        <f t="shared" si="2"/>
        <v>9.5118730271881446E-4</v>
      </c>
    </row>
    <row r="13" spans="1:10" ht="15.75" x14ac:dyDescent="0.25">
      <c r="A13" s="58" t="s">
        <v>153</v>
      </c>
      <c r="B13" s="94">
        <v>85.926267662792469</v>
      </c>
      <c r="C13" s="94">
        <v>85.91913529712977</v>
      </c>
      <c r="D13" s="94"/>
      <c r="E13" s="94">
        <f t="shared" si="1"/>
        <v>-8.3005649572642781E-3</v>
      </c>
      <c r="F13" s="94"/>
      <c r="G13" s="94">
        <v>0.80792946766941398</v>
      </c>
      <c r="H13" s="94">
        <v>0.80786240495914108</v>
      </c>
      <c r="I13" s="94"/>
      <c r="J13" s="94">
        <f t="shared" si="2"/>
        <v>-6.706271027290267E-5</v>
      </c>
    </row>
    <row r="14" spans="1:10" ht="15.75" x14ac:dyDescent="0.25">
      <c r="A14" s="35" t="s">
        <v>69</v>
      </c>
      <c r="B14" s="93">
        <v>122.62625992412363</v>
      </c>
      <c r="C14" s="93">
        <v>118.23231851793844</v>
      </c>
      <c r="D14" s="93"/>
      <c r="E14" s="93">
        <f t="shared" si="1"/>
        <v>-3.5831977660445546</v>
      </c>
      <c r="F14" s="93"/>
      <c r="G14" s="93">
        <v>2.0432747392982549</v>
      </c>
      <c r="H14" s="93">
        <v>1.9700601644855671</v>
      </c>
      <c r="I14" s="93"/>
      <c r="J14" s="93">
        <f t="shared" si="2"/>
        <v>-7.3214574812687783E-2</v>
      </c>
    </row>
    <row r="15" spans="1:10" ht="15.75" x14ac:dyDescent="0.25">
      <c r="A15" s="58" t="s">
        <v>72</v>
      </c>
      <c r="B15" s="94">
        <v>110.69353436591516</v>
      </c>
      <c r="C15" s="94">
        <v>119.27202093047333</v>
      </c>
      <c r="D15" s="94"/>
      <c r="E15" s="94">
        <f t="shared" si="1"/>
        <v>7.7497629953711789</v>
      </c>
      <c r="F15" s="94"/>
      <c r="G15" s="94">
        <v>1.8775356377125394</v>
      </c>
      <c r="H15" s="94">
        <v>2.0230401997888925</v>
      </c>
      <c r="I15" s="94"/>
      <c r="J15" s="94">
        <f t="shared" si="2"/>
        <v>0.14550456207635309</v>
      </c>
    </row>
    <row r="16" spans="1:10" ht="15.75" x14ac:dyDescent="0.25">
      <c r="A16" s="35" t="s">
        <v>154</v>
      </c>
      <c r="B16" s="93">
        <v>138.19288345640919</v>
      </c>
      <c r="C16" s="93">
        <v>137.69435275277255</v>
      </c>
      <c r="D16" s="93"/>
      <c r="E16" s="93">
        <f t="shared" si="1"/>
        <v>-0.36074991068111295</v>
      </c>
      <c r="F16" s="93"/>
      <c r="G16" s="93">
        <v>1.5275778684106012</v>
      </c>
      <c r="H16" s="93">
        <v>1.5220671326147257</v>
      </c>
      <c r="I16" s="93"/>
      <c r="J16" s="93">
        <f t="shared" si="2"/>
        <v>-5.5107357958754655E-3</v>
      </c>
    </row>
    <row r="17" spans="1:10" ht="15.75" x14ac:dyDescent="0.25">
      <c r="A17" s="58" t="s">
        <v>155</v>
      </c>
      <c r="B17" s="94">
        <v>125.29967579762236</v>
      </c>
      <c r="C17" s="94">
        <v>125.13328258677316</v>
      </c>
      <c r="D17" s="94"/>
      <c r="E17" s="94">
        <f t="shared" si="1"/>
        <v>-0.13279620221678945</v>
      </c>
      <c r="F17" s="94"/>
      <c r="G17" s="94">
        <v>2.5589846677111963</v>
      </c>
      <c r="H17" s="94">
        <v>2.5555864332571661</v>
      </c>
      <c r="I17" s="94"/>
      <c r="J17" s="94">
        <f t="shared" si="2"/>
        <v>-3.3982344540302023E-3</v>
      </c>
    </row>
    <row r="18" spans="1:10" ht="15.75" x14ac:dyDescent="0.25">
      <c r="A18" s="34" t="s">
        <v>76</v>
      </c>
      <c r="B18" s="93">
        <v>107.87070573200363</v>
      </c>
      <c r="C18" s="93">
        <v>107.76424550500704</v>
      </c>
      <c r="D18" s="93"/>
      <c r="E18" s="93">
        <f t="shared" si="1"/>
        <v>-9.8692435795388889E-2</v>
      </c>
      <c r="F18" s="93"/>
      <c r="G18" s="93">
        <v>2.495200439518737</v>
      </c>
      <c r="H18" s="93">
        <v>2.4927378654269985</v>
      </c>
      <c r="I18" s="93"/>
      <c r="J18" s="93">
        <f t="shared" si="2"/>
        <v>-2.4625740917385563E-3</v>
      </c>
    </row>
    <row r="19" spans="1:10" ht="15.75" x14ac:dyDescent="0.25">
      <c r="A19" s="58" t="s">
        <v>156</v>
      </c>
      <c r="B19" s="94">
        <v>106.8354477109233</v>
      </c>
      <c r="C19" s="94">
        <v>107.0146269639406</v>
      </c>
      <c r="D19" s="94"/>
      <c r="E19" s="94">
        <f t="shared" si="1"/>
        <v>0.16771517025147009</v>
      </c>
      <c r="F19" s="94"/>
      <c r="G19" s="94">
        <v>0.67583865902481477</v>
      </c>
      <c r="H19" s="94">
        <v>0.67697214298242359</v>
      </c>
      <c r="I19" s="94"/>
      <c r="J19" s="94">
        <f t="shared" si="2"/>
        <v>1.1334839576088163E-3</v>
      </c>
    </row>
    <row r="20" spans="1:10" ht="15.75" x14ac:dyDescent="0.25">
      <c r="A20" s="35" t="s">
        <v>157</v>
      </c>
      <c r="B20" s="93">
        <v>108.26040252384968</v>
      </c>
      <c r="C20" s="93">
        <v>108.04642051318231</v>
      </c>
      <c r="D20" s="93"/>
      <c r="E20" s="93">
        <f t="shared" si="1"/>
        <v>-0.19765491876886365</v>
      </c>
      <c r="F20" s="93"/>
      <c r="G20" s="93">
        <v>1.8193617804939222</v>
      </c>
      <c r="H20" s="93">
        <v>1.8157657224445749</v>
      </c>
      <c r="I20" s="93"/>
      <c r="J20" s="93">
        <f t="shared" si="2"/>
        <v>-3.5960580493472616E-3</v>
      </c>
    </row>
    <row r="21" spans="1:10" ht="15.75" x14ac:dyDescent="0.25">
      <c r="A21" s="55" t="s">
        <v>247</v>
      </c>
      <c r="B21" s="95">
        <v>161.36325396112733</v>
      </c>
      <c r="C21" s="95">
        <v>160.71752015594527</v>
      </c>
      <c r="D21" s="95"/>
      <c r="E21" s="95">
        <f t="shared" si="1"/>
        <v>-0.40017401070606695</v>
      </c>
      <c r="F21" s="95"/>
      <c r="G21" s="95">
        <v>3.6373924821154859</v>
      </c>
      <c r="H21" s="95">
        <v>3.6228365827346836</v>
      </c>
      <c r="I21" s="95"/>
      <c r="J21" s="95">
        <f t="shared" si="2"/>
        <v>-1.4555899380802373E-2</v>
      </c>
    </row>
    <row r="22" spans="1:10" ht="15.75" x14ac:dyDescent="0.25">
      <c r="A22" s="34" t="s">
        <v>1</v>
      </c>
      <c r="B22" s="93">
        <v>173.9453597181444</v>
      </c>
      <c r="C22" s="93">
        <v>173.81432030694023</v>
      </c>
      <c r="D22" s="93"/>
      <c r="E22" s="93">
        <f t="shared" si="1"/>
        <v>-7.5333663063215095E-2</v>
      </c>
      <c r="F22" s="93"/>
      <c r="G22" s="93">
        <v>2.8975065588566267</v>
      </c>
      <c r="H22" s="93">
        <v>2.8953237610283429</v>
      </c>
      <c r="I22" s="93"/>
      <c r="J22" s="93">
        <f t="shared" si="2"/>
        <v>-2.182797828283789E-3</v>
      </c>
    </row>
    <row r="23" spans="1:10" ht="15.75" x14ac:dyDescent="0.25">
      <c r="A23" s="58" t="s">
        <v>78</v>
      </c>
      <c r="B23" s="94">
        <v>173.9453597181444</v>
      </c>
      <c r="C23" s="94">
        <v>173.81432030694023</v>
      </c>
      <c r="D23" s="94"/>
      <c r="E23" s="94">
        <f t="shared" si="1"/>
        <v>-7.5333663063215095E-2</v>
      </c>
      <c r="F23" s="94"/>
      <c r="G23" s="94">
        <v>2.8975065588566267</v>
      </c>
      <c r="H23" s="94">
        <v>2.8953237610283429</v>
      </c>
      <c r="I23" s="94"/>
      <c r="J23" s="94">
        <f t="shared" si="2"/>
        <v>-2.182797828283789E-3</v>
      </c>
    </row>
    <row r="24" spans="1:10" ht="15.75" x14ac:dyDescent="0.25">
      <c r="A24" s="35" t="s">
        <v>16</v>
      </c>
      <c r="B24" s="93">
        <v>125.74383389299319</v>
      </c>
      <c r="C24" s="93">
        <v>123.64102158443046</v>
      </c>
      <c r="D24" s="93"/>
      <c r="E24" s="93">
        <f t="shared" si="1"/>
        <v>-1.6722985481357311</v>
      </c>
      <c r="F24" s="93"/>
      <c r="G24" s="93">
        <v>0.73988592325885993</v>
      </c>
      <c r="H24" s="93">
        <v>0.72751282170634135</v>
      </c>
      <c r="I24" s="93"/>
      <c r="J24" s="93">
        <f t="shared" si="2"/>
        <v>-1.2373101552518584E-2</v>
      </c>
    </row>
    <row r="25" spans="1:10" ht="15.75" x14ac:dyDescent="0.25">
      <c r="A25" s="55" t="s">
        <v>128</v>
      </c>
      <c r="B25" s="95">
        <v>100.10621027675735</v>
      </c>
      <c r="C25" s="95">
        <v>100.21039832853231</v>
      </c>
      <c r="D25" s="95"/>
      <c r="E25" s="95">
        <f t="shared" si="1"/>
        <v>0.10407751076273453</v>
      </c>
      <c r="F25" s="95"/>
      <c r="G25" s="95">
        <v>3.8944450362884795</v>
      </c>
      <c r="H25" s="95">
        <v>3.8984982777402704</v>
      </c>
      <c r="I25" s="95"/>
      <c r="J25" s="95">
        <f t="shared" si="2"/>
        <v>4.0532414517908677E-3</v>
      </c>
    </row>
    <row r="26" spans="1:10" ht="15.75" x14ac:dyDescent="0.25">
      <c r="A26" s="34" t="s">
        <v>79</v>
      </c>
      <c r="B26" s="93">
        <v>99.77585943213063</v>
      </c>
      <c r="C26" s="93">
        <v>99.930039663534473</v>
      </c>
      <c r="D26" s="93"/>
      <c r="E26" s="93">
        <f t="shared" si="1"/>
        <v>0.15452658817609599</v>
      </c>
      <c r="F26" s="93"/>
      <c r="G26" s="93">
        <v>2.9873186987288474</v>
      </c>
      <c r="H26" s="93">
        <v>2.9919349003919398</v>
      </c>
      <c r="I26" s="93"/>
      <c r="J26" s="93">
        <f t="shared" si="2"/>
        <v>4.6162016630924008E-3</v>
      </c>
    </row>
    <row r="27" spans="1:10" s="57" customFormat="1" ht="15.75" x14ac:dyDescent="0.25">
      <c r="A27" s="58" t="s">
        <v>80</v>
      </c>
      <c r="B27" s="94">
        <v>97.02071594189988</v>
      </c>
      <c r="C27" s="94">
        <v>96.924940350811283</v>
      </c>
      <c r="D27" s="94"/>
      <c r="E27" s="94">
        <f t="shared" si="1"/>
        <v>-9.8716640213158957E-2</v>
      </c>
      <c r="F27" s="94"/>
      <c r="G27" s="94">
        <v>0.50285305276119563</v>
      </c>
      <c r="H27" s="94">
        <v>0.50235665312230049</v>
      </c>
      <c r="I27" s="94"/>
      <c r="J27" s="94">
        <f t="shared" si="2"/>
        <v>-4.9639963889513972E-4</v>
      </c>
    </row>
    <row r="28" spans="1:10" ht="15.75" x14ac:dyDescent="0.25">
      <c r="A28" s="35" t="s">
        <v>82</v>
      </c>
      <c r="B28" s="93">
        <v>102.59759711661272</v>
      </c>
      <c r="C28" s="93">
        <v>102.83445000318487</v>
      </c>
      <c r="D28" s="93"/>
      <c r="E28" s="93">
        <f t="shared" si="1"/>
        <v>0.2308561732717207</v>
      </c>
      <c r="F28" s="93"/>
      <c r="G28" s="93">
        <v>2.2146262019037368</v>
      </c>
      <c r="H28" s="93">
        <v>2.2197388032057241</v>
      </c>
      <c r="I28" s="93"/>
      <c r="J28" s="93">
        <f t="shared" si="2"/>
        <v>5.1126013019873184E-3</v>
      </c>
    </row>
    <row r="29" spans="1:10" s="57" customFormat="1" ht="15.75" x14ac:dyDescent="0.25">
      <c r="A29" s="58" t="s">
        <v>158</v>
      </c>
      <c r="B29" s="94">
        <v>85.074708911125342</v>
      </c>
      <c r="C29" s="94">
        <v>85.074708911125342</v>
      </c>
      <c r="D29" s="94"/>
      <c r="E29" s="94">
        <f t="shared" si="1"/>
        <v>0</v>
      </c>
      <c r="F29" s="94"/>
      <c r="G29" s="94">
        <v>0.26983944406391508</v>
      </c>
      <c r="H29" s="94">
        <v>0.26983944406391508</v>
      </c>
      <c r="I29" s="94"/>
      <c r="J29" s="94">
        <f t="shared" si="2"/>
        <v>0</v>
      </c>
    </row>
    <row r="30" spans="1:10" ht="15.75" x14ac:dyDescent="0.25">
      <c r="A30" s="34" t="s">
        <v>83</v>
      </c>
      <c r="B30" s="93">
        <v>101.20974513537176</v>
      </c>
      <c r="C30" s="93">
        <v>101.14693463462017</v>
      </c>
      <c r="D30" s="93"/>
      <c r="E30" s="93">
        <f t="shared" si="1"/>
        <v>-6.2059736112940467E-2</v>
      </c>
      <c r="F30" s="93"/>
      <c r="G30" s="93">
        <v>0.90712633755963101</v>
      </c>
      <c r="H30" s="93">
        <v>0.90656337734833048</v>
      </c>
      <c r="I30" s="93"/>
      <c r="J30" s="93">
        <f t="shared" si="2"/>
        <v>-5.6296021130053386E-4</v>
      </c>
    </row>
    <row r="31" spans="1:10" s="57" customFormat="1" ht="15.75" x14ac:dyDescent="0.25">
      <c r="A31" s="58" t="s">
        <v>159</v>
      </c>
      <c r="B31" s="94">
        <v>101.20974513537176</v>
      </c>
      <c r="C31" s="94">
        <v>101.14693463462017</v>
      </c>
      <c r="D31" s="94"/>
      <c r="E31" s="94">
        <f t="shared" si="1"/>
        <v>-6.2059736112940467E-2</v>
      </c>
      <c r="F31" s="94"/>
      <c r="G31" s="94">
        <v>0.90712633755963101</v>
      </c>
      <c r="H31" s="94">
        <v>0.90656337734833048</v>
      </c>
      <c r="I31" s="94"/>
      <c r="J31" s="94">
        <f t="shared" si="2"/>
        <v>-5.6296021130053386E-4</v>
      </c>
    </row>
    <row r="32" spans="1:10" ht="15.75" x14ac:dyDescent="0.25">
      <c r="A32" s="33" t="s">
        <v>129</v>
      </c>
      <c r="B32" s="96">
        <v>107.84852463616971</v>
      </c>
      <c r="C32" s="96">
        <v>108.1740565533721</v>
      </c>
      <c r="D32" s="96"/>
      <c r="E32" s="96">
        <f t="shared" si="1"/>
        <v>0.3018417899554704</v>
      </c>
      <c r="F32" s="96"/>
      <c r="G32" s="96">
        <v>25.118427285881616</v>
      </c>
      <c r="H32" s="96">
        <v>25.19424519640998</v>
      </c>
      <c r="I32" s="96"/>
      <c r="J32" s="96">
        <f t="shared" si="2"/>
        <v>7.5817910528364507E-2</v>
      </c>
    </row>
    <row r="33" spans="1:10" s="57" customFormat="1" ht="15.75" x14ac:dyDescent="0.25">
      <c r="A33" s="61" t="s">
        <v>149</v>
      </c>
      <c r="B33" s="94">
        <v>122.26401244576164</v>
      </c>
      <c r="C33" s="94">
        <v>122.90327873522459</v>
      </c>
      <c r="D33" s="94"/>
      <c r="E33" s="94">
        <f t="shared" si="1"/>
        <v>0.52285727964844764</v>
      </c>
      <c r="F33" s="94"/>
      <c r="G33" s="94">
        <v>14.280923763706065</v>
      </c>
      <c r="H33" s="94">
        <v>14.355592613205648</v>
      </c>
      <c r="I33" s="94"/>
      <c r="J33" s="94">
        <f t="shared" si="2"/>
        <v>7.4668849499582635E-2</v>
      </c>
    </row>
    <row r="34" spans="1:10" ht="15.75" x14ac:dyDescent="0.25">
      <c r="A34" s="35" t="s">
        <v>160</v>
      </c>
      <c r="B34" s="93">
        <v>122.26401244576164</v>
      </c>
      <c r="C34" s="93">
        <v>122.90327873522459</v>
      </c>
      <c r="D34" s="93"/>
      <c r="E34" s="93">
        <f t="shared" si="1"/>
        <v>0.52285727964844764</v>
      </c>
      <c r="F34" s="93"/>
      <c r="G34" s="93">
        <v>14.280923763706065</v>
      </c>
      <c r="H34" s="93">
        <v>14.355592613205648</v>
      </c>
      <c r="I34" s="93"/>
      <c r="J34" s="93">
        <f t="shared" si="2"/>
        <v>7.4668849499582635E-2</v>
      </c>
    </row>
    <row r="35" spans="1:10" s="57" customFormat="1" ht="15.75" x14ac:dyDescent="0.25">
      <c r="A35" s="61" t="s">
        <v>148</v>
      </c>
      <c r="B35" s="94">
        <v>107.63545515100326</v>
      </c>
      <c r="C35" s="94">
        <v>107.67915407456739</v>
      </c>
      <c r="D35" s="94"/>
      <c r="E35" s="94">
        <f t="shared" si="1"/>
        <v>4.0599004763652857E-2</v>
      </c>
      <c r="F35" s="94"/>
      <c r="G35" s="94">
        <v>3.347789698621249</v>
      </c>
      <c r="H35" s="94">
        <v>3.3491488679204693</v>
      </c>
      <c r="I35" s="94"/>
      <c r="J35" s="94">
        <f t="shared" si="2"/>
        <v>1.3591692992203086E-3</v>
      </c>
    </row>
    <row r="36" spans="1:10" ht="15.75" x14ac:dyDescent="0.25">
      <c r="A36" s="35" t="s">
        <v>161</v>
      </c>
      <c r="B36" s="93">
        <v>104.1563096727897</v>
      </c>
      <c r="C36" s="93">
        <v>104.21076579751306</v>
      </c>
      <c r="D36" s="93"/>
      <c r="E36" s="93">
        <f t="shared" si="1"/>
        <v>5.2283078091419632E-2</v>
      </c>
      <c r="F36" s="93"/>
      <c r="G36" s="93">
        <v>2.5996351952428851</v>
      </c>
      <c r="H36" s="93">
        <v>2.6009943645421059</v>
      </c>
      <c r="I36" s="93"/>
      <c r="J36" s="93">
        <f t="shared" si="2"/>
        <v>1.3591692992207527E-3</v>
      </c>
    </row>
    <row r="37" spans="1:10" s="57" customFormat="1" ht="15.75" x14ac:dyDescent="0.25">
      <c r="A37" s="58" t="s">
        <v>162</v>
      </c>
      <c r="B37" s="94">
        <v>121.76877013422421</v>
      </c>
      <c r="C37" s="94">
        <v>121.76877013422421</v>
      </c>
      <c r="D37" s="94"/>
      <c r="E37" s="94">
        <f t="shared" si="1"/>
        <v>0</v>
      </c>
      <c r="F37" s="94"/>
      <c r="G37" s="94">
        <v>0.74815450337836342</v>
      </c>
      <c r="H37" s="94">
        <v>0.74815450337836342</v>
      </c>
      <c r="I37" s="94"/>
      <c r="J37" s="94">
        <f t="shared" si="2"/>
        <v>0</v>
      </c>
    </row>
    <row r="38" spans="1:10" ht="15.75" x14ac:dyDescent="0.25">
      <c r="A38" s="34" t="s">
        <v>147</v>
      </c>
      <c r="B38" s="93">
        <v>102.1398853523409</v>
      </c>
      <c r="C38" s="93">
        <v>102.12659867612302</v>
      </c>
      <c r="D38" s="93"/>
      <c r="E38" s="93">
        <f t="shared" si="1"/>
        <v>-1.3008313228513035E-2</v>
      </c>
      <c r="F38" s="93"/>
      <c r="G38" s="93">
        <v>1.6151845880824873</v>
      </c>
      <c r="H38" s="93">
        <v>1.6149744798120509</v>
      </c>
      <c r="I38" s="93"/>
      <c r="J38" s="93">
        <f t="shared" si="2"/>
        <v>-2.1010827043643765E-4</v>
      </c>
    </row>
    <row r="39" spans="1:10" s="57" customFormat="1" ht="15.75" x14ac:dyDescent="0.25">
      <c r="A39" s="58" t="s">
        <v>84</v>
      </c>
      <c r="B39" s="94">
        <v>100</v>
      </c>
      <c r="C39" s="94">
        <v>100</v>
      </c>
      <c r="D39" s="94"/>
      <c r="E39" s="94">
        <f t="shared" si="1"/>
        <v>0</v>
      </c>
      <c r="F39" s="94"/>
      <c r="G39" s="94">
        <v>1.3959538897111059</v>
      </c>
      <c r="H39" s="94">
        <v>1.3959538897111059</v>
      </c>
      <c r="I39" s="94"/>
      <c r="J39" s="94">
        <f t="shared" si="2"/>
        <v>0</v>
      </c>
    </row>
    <row r="40" spans="1:10" ht="15.75" x14ac:dyDescent="0.25">
      <c r="A40" s="35" t="s">
        <v>86</v>
      </c>
      <c r="B40" s="93">
        <v>118.25269424850393</v>
      </c>
      <c r="C40" s="93">
        <v>118.13936217755054</v>
      </c>
      <c r="D40" s="93"/>
      <c r="E40" s="93">
        <f t="shared" si="1"/>
        <v>-9.5838891175892282E-2</v>
      </c>
      <c r="F40" s="93"/>
      <c r="G40" s="93">
        <v>0.21923069837138126</v>
      </c>
      <c r="H40" s="93">
        <v>0.21902059010094488</v>
      </c>
      <c r="I40" s="93"/>
      <c r="J40" s="93">
        <f t="shared" si="2"/>
        <v>-2.1010827043638214E-4</v>
      </c>
    </row>
    <row r="41" spans="1:10" s="57" customFormat="1" ht="15.75" x14ac:dyDescent="0.25">
      <c r="A41" s="61" t="s">
        <v>146</v>
      </c>
      <c r="B41" s="94">
        <v>84.911413231178017</v>
      </c>
      <c r="C41" s="94">
        <v>84.911413231178017</v>
      </c>
      <c r="D41" s="94"/>
      <c r="E41" s="94">
        <f t="shared" si="1"/>
        <v>0</v>
      </c>
      <c r="F41" s="94"/>
      <c r="G41" s="94">
        <v>5.8745292354718117</v>
      </c>
      <c r="H41" s="94">
        <v>5.8745292354718117</v>
      </c>
      <c r="I41" s="94"/>
      <c r="J41" s="94">
        <f t="shared" si="2"/>
        <v>0</v>
      </c>
    </row>
    <row r="42" spans="1:10" ht="15.75" x14ac:dyDescent="0.25">
      <c r="A42" s="35" t="s">
        <v>17</v>
      </c>
      <c r="B42" s="93">
        <v>72.325133767889298</v>
      </c>
      <c r="C42" s="93">
        <v>72.325133767889298</v>
      </c>
      <c r="D42" s="93"/>
      <c r="E42" s="93">
        <f t="shared" si="1"/>
        <v>0</v>
      </c>
      <c r="F42" s="93"/>
      <c r="G42" s="93">
        <v>3.2513207934665451</v>
      </c>
      <c r="H42" s="93">
        <v>3.2513207934665451</v>
      </c>
      <c r="I42" s="93"/>
      <c r="J42" s="93">
        <f t="shared" si="2"/>
        <v>0</v>
      </c>
    </row>
    <row r="43" spans="1:10" s="57" customFormat="1" ht="15.75" x14ac:dyDescent="0.25">
      <c r="A43" s="58" t="s">
        <v>88</v>
      </c>
      <c r="B43" s="94">
        <v>97.709840830703527</v>
      </c>
      <c r="C43" s="94">
        <v>97.709840830703527</v>
      </c>
      <c r="D43" s="94"/>
      <c r="E43" s="94">
        <f t="shared" si="1"/>
        <v>0</v>
      </c>
      <c r="F43" s="94"/>
      <c r="G43" s="94">
        <v>1.7071864379589397</v>
      </c>
      <c r="H43" s="94">
        <v>1.7071864379589397</v>
      </c>
      <c r="I43" s="94"/>
      <c r="J43" s="94">
        <f t="shared" si="2"/>
        <v>0</v>
      </c>
    </row>
    <row r="44" spans="1:10" ht="15.75" x14ac:dyDescent="0.25">
      <c r="A44" s="35" t="s">
        <v>90</v>
      </c>
      <c r="B44" s="93">
        <v>135.54671882237798</v>
      </c>
      <c r="C44" s="93">
        <v>135.54671882237798</v>
      </c>
      <c r="D44" s="93"/>
      <c r="E44" s="93">
        <f t="shared" si="1"/>
        <v>0</v>
      </c>
      <c r="F44" s="93"/>
      <c r="G44" s="93">
        <v>0.9160220040463275</v>
      </c>
      <c r="H44" s="93">
        <v>0.91602200404632728</v>
      </c>
      <c r="I44" s="93"/>
      <c r="J44" s="93">
        <f t="shared" si="2"/>
        <v>0</v>
      </c>
    </row>
    <row r="45" spans="1:10" s="57" customFormat="1" ht="15.75" x14ac:dyDescent="0.25">
      <c r="A45" s="55" t="s">
        <v>250</v>
      </c>
      <c r="B45" s="95">
        <v>98.344525882033039</v>
      </c>
      <c r="C45" s="95">
        <v>98.281432173438176</v>
      </c>
      <c r="D45" s="95"/>
      <c r="E45" s="95">
        <f t="shared" si="1"/>
        <v>-6.4155791111897287E-2</v>
      </c>
      <c r="F45" s="95"/>
      <c r="G45" s="95">
        <v>8.5699042083659247</v>
      </c>
      <c r="H45" s="95">
        <v>8.5644061185235163</v>
      </c>
      <c r="I45" s="95"/>
      <c r="J45" s="95">
        <f t="shared" si="2"/>
        <v>-5.4980898424084046E-3</v>
      </c>
    </row>
    <row r="46" spans="1:10" ht="15.75" x14ac:dyDescent="0.25">
      <c r="A46" s="34" t="s">
        <v>145</v>
      </c>
      <c r="B46" s="93">
        <v>100.27757839219535</v>
      </c>
      <c r="C46" s="93">
        <v>100.27757839219535</v>
      </c>
      <c r="D46" s="93"/>
      <c r="E46" s="93">
        <f t="shared" si="1"/>
        <v>0</v>
      </c>
      <c r="F46" s="93"/>
      <c r="G46" s="93">
        <v>2.0751758220936352</v>
      </c>
      <c r="H46" s="93">
        <v>2.0751758220936352</v>
      </c>
      <c r="I46" s="93"/>
      <c r="J46" s="93">
        <f t="shared" si="2"/>
        <v>0</v>
      </c>
    </row>
    <row r="47" spans="1:10" s="57" customFormat="1" ht="15.75" x14ac:dyDescent="0.25">
      <c r="A47" s="58" t="s">
        <v>163</v>
      </c>
      <c r="B47" s="94">
        <v>100.27757839219535</v>
      </c>
      <c r="C47" s="94">
        <v>100.27757839219535</v>
      </c>
      <c r="D47" s="94"/>
      <c r="E47" s="94">
        <f t="shared" si="1"/>
        <v>0</v>
      </c>
      <c r="F47" s="94"/>
      <c r="G47" s="94">
        <v>2.0751758220936352</v>
      </c>
      <c r="H47" s="94">
        <v>2.0751758220936352</v>
      </c>
      <c r="I47" s="94"/>
      <c r="J47" s="94">
        <f t="shared" si="2"/>
        <v>0</v>
      </c>
    </row>
    <row r="48" spans="1:10" ht="15.75" x14ac:dyDescent="0.25">
      <c r="A48" s="34" t="s">
        <v>92</v>
      </c>
      <c r="B48" s="93">
        <v>95.105771927000049</v>
      </c>
      <c r="C48" s="93">
        <v>95.453936904467909</v>
      </c>
      <c r="D48" s="93"/>
      <c r="E48" s="93">
        <f t="shared" si="1"/>
        <v>0.36608185855964148</v>
      </c>
      <c r="F48" s="93"/>
      <c r="G48" s="93">
        <v>0.29730594570848823</v>
      </c>
      <c r="H48" s="93">
        <v>0.29839432884014611</v>
      </c>
      <c r="I48" s="93"/>
      <c r="J48" s="93">
        <f t="shared" si="2"/>
        <v>1.0883831316578774E-3</v>
      </c>
    </row>
    <row r="49" spans="1:10" s="57" customFormat="1" ht="15.75" x14ac:dyDescent="0.25">
      <c r="A49" s="58" t="s">
        <v>93</v>
      </c>
      <c r="B49" s="94">
        <v>95.105771927000049</v>
      </c>
      <c r="C49" s="94">
        <v>95.453936904467909</v>
      </c>
      <c r="D49" s="94"/>
      <c r="E49" s="94">
        <f t="shared" si="1"/>
        <v>0.36608185855964148</v>
      </c>
      <c r="F49" s="94"/>
      <c r="G49" s="94">
        <v>0.29730594570848823</v>
      </c>
      <c r="H49" s="94">
        <v>0.29839432884014611</v>
      </c>
      <c r="I49" s="94"/>
      <c r="J49" s="94">
        <f t="shared" si="2"/>
        <v>1.0883831316578774E-3</v>
      </c>
    </row>
    <row r="50" spans="1:10" ht="15.75" x14ac:dyDescent="0.25">
      <c r="A50" s="34" t="s">
        <v>94</v>
      </c>
      <c r="B50" s="93">
        <v>85.799385490392041</v>
      </c>
      <c r="C50" s="93">
        <v>85.830569626536246</v>
      </c>
      <c r="D50" s="93"/>
      <c r="E50" s="93">
        <f t="shared" si="1"/>
        <v>3.6345407331261903E-2</v>
      </c>
      <c r="F50" s="93"/>
      <c r="G50" s="93">
        <v>2.1131983881018952</v>
      </c>
      <c r="H50" s="93">
        <v>2.1139664386637689</v>
      </c>
      <c r="I50" s="93"/>
      <c r="J50" s="93">
        <f t="shared" si="2"/>
        <v>7.6805056187367882E-4</v>
      </c>
    </row>
    <row r="51" spans="1:10" s="57" customFormat="1" ht="15.75" x14ac:dyDescent="0.25">
      <c r="A51" s="58" t="s">
        <v>164</v>
      </c>
      <c r="B51" s="94">
        <v>84.592876065284315</v>
      </c>
      <c r="C51" s="94">
        <v>84.528594425569452</v>
      </c>
      <c r="D51" s="94"/>
      <c r="E51" s="94">
        <f t="shared" si="1"/>
        <v>-7.598942452938795E-2</v>
      </c>
      <c r="F51" s="94"/>
      <c r="G51" s="94">
        <v>1.8770741365308758</v>
      </c>
      <c r="H51" s="94">
        <v>1.8756477586965361</v>
      </c>
      <c r="I51" s="94"/>
      <c r="J51" s="94">
        <f t="shared" si="2"/>
        <v>-1.4263778343397426E-3</v>
      </c>
    </row>
    <row r="52" spans="1:10" ht="15.75" x14ac:dyDescent="0.25">
      <c r="A52" s="35" t="s">
        <v>97</v>
      </c>
      <c r="B52" s="93">
        <v>96.771354704123382</v>
      </c>
      <c r="C52" s="93">
        <v>97.670702430118652</v>
      </c>
      <c r="D52" s="93"/>
      <c r="E52" s="93">
        <f t="shared" si="1"/>
        <v>0.92935324584946244</v>
      </c>
      <c r="F52" s="93"/>
      <c r="G52" s="93">
        <v>0.23612425157101952</v>
      </c>
      <c r="H52" s="93">
        <v>0.23831867996723255</v>
      </c>
      <c r="I52" s="93"/>
      <c r="J52" s="93">
        <f t="shared" si="2"/>
        <v>2.1944283962130329E-3</v>
      </c>
    </row>
    <row r="53" spans="1:10" s="57" customFormat="1" ht="15.75" x14ac:dyDescent="0.25">
      <c r="A53" s="61" t="s">
        <v>144</v>
      </c>
      <c r="B53" s="94">
        <v>93.215074215798637</v>
      </c>
      <c r="C53" s="94">
        <v>93.218700017326597</v>
      </c>
      <c r="D53" s="94"/>
      <c r="E53" s="94">
        <f t="shared" si="1"/>
        <v>3.8897158624484618E-3</v>
      </c>
      <c r="F53" s="94"/>
      <c r="G53" s="94">
        <v>0.82709051084827878</v>
      </c>
      <c r="H53" s="94">
        <v>0.82712268231907604</v>
      </c>
      <c r="I53" s="94"/>
      <c r="J53" s="94">
        <f t="shared" si="2"/>
        <v>3.2171470797259794E-5</v>
      </c>
    </row>
    <row r="54" spans="1:10" ht="15.75" x14ac:dyDescent="0.25">
      <c r="A54" s="35" t="s">
        <v>165</v>
      </c>
      <c r="B54" s="93">
        <v>93.215074215798637</v>
      </c>
      <c r="C54" s="93">
        <v>93.218700017326597</v>
      </c>
      <c r="D54" s="93"/>
      <c r="E54" s="93">
        <f t="shared" si="1"/>
        <v>3.8897158624484618E-3</v>
      </c>
      <c r="F54" s="93"/>
      <c r="G54" s="93">
        <v>0.82709051084827878</v>
      </c>
      <c r="H54" s="93">
        <v>0.82712268231907604</v>
      </c>
      <c r="I54" s="93"/>
      <c r="J54" s="93">
        <f t="shared" si="2"/>
        <v>3.2171470797259794E-5</v>
      </c>
    </row>
    <row r="55" spans="1:10" s="57" customFormat="1" ht="15.75" x14ac:dyDescent="0.25">
      <c r="A55" s="61" t="s">
        <v>143</v>
      </c>
      <c r="B55" s="94">
        <v>97.762474274997672</v>
      </c>
      <c r="C55" s="94">
        <v>97.79965832808017</v>
      </c>
      <c r="D55" s="94"/>
      <c r="E55" s="94">
        <f t="shared" si="1"/>
        <v>3.8035098189004302E-2</v>
      </c>
      <c r="F55" s="94"/>
      <c r="G55" s="94">
        <v>0.54221819928054504</v>
      </c>
      <c r="H55" s="94">
        <v>0.54242443250504002</v>
      </c>
      <c r="I55" s="94"/>
      <c r="J55" s="94">
        <f t="shared" si="2"/>
        <v>2.0623322449497827E-4</v>
      </c>
    </row>
    <row r="56" spans="1:10" ht="15.75" x14ac:dyDescent="0.25">
      <c r="A56" s="35" t="s">
        <v>166</v>
      </c>
      <c r="B56" s="93">
        <v>97.762474274997672</v>
      </c>
      <c r="C56" s="93">
        <v>97.79965832808017</v>
      </c>
      <c r="D56" s="93"/>
      <c r="E56" s="93">
        <f t="shared" si="1"/>
        <v>3.8035098189004302E-2</v>
      </c>
      <c r="F56" s="93"/>
      <c r="G56" s="93">
        <v>0.54221819928054504</v>
      </c>
      <c r="H56" s="93">
        <v>0.54242443250504002</v>
      </c>
      <c r="I56" s="93"/>
      <c r="J56" s="93">
        <f t="shared" si="2"/>
        <v>2.0623322449497827E-4</v>
      </c>
    </row>
    <row r="57" spans="1:10" s="57" customFormat="1" ht="15.75" x14ac:dyDescent="0.25">
      <c r="A57" s="61" t="s">
        <v>142</v>
      </c>
      <c r="B57" s="94">
        <v>111.85129761944584</v>
      </c>
      <c r="C57" s="94">
        <v>111.5384779664158</v>
      </c>
      <c r="D57" s="94"/>
      <c r="E57" s="94">
        <f t="shared" si="1"/>
        <v>-0.27967458553261881</v>
      </c>
      <c r="F57" s="94"/>
      <c r="G57" s="94">
        <v>2.7149153423330818</v>
      </c>
      <c r="H57" s="94">
        <v>2.7073224141018501</v>
      </c>
      <c r="I57" s="94"/>
      <c r="J57" s="94">
        <f t="shared" si="2"/>
        <v>-7.5929282312316992E-3</v>
      </c>
    </row>
    <row r="58" spans="1:10" ht="15.75" x14ac:dyDescent="0.25">
      <c r="A58" s="35" t="s">
        <v>99</v>
      </c>
      <c r="B58" s="93">
        <v>99.566871815867003</v>
      </c>
      <c r="C58" s="93">
        <v>99.125626067511504</v>
      </c>
      <c r="D58" s="93"/>
      <c r="E58" s="93">
        <f t="shared" si="1"/>
        <v>-0.44316522183353024</v>
      </c>
      <c r="F58" s="93"/>
      <c r="G58" s="93">
        <v>1.7133402751727187</v>
      </c>
      <c r="H58" s="93">
        <v>1.7057473469414863</v>
      </c>
      <c r="I58" s="93"/>
      <c r="J58" s="93">
        <f t="shared" si="2"/>
        <v>-7.5929282312323654E-3</v>
      </c>
    </row>
    <row r="59" spans="1:10" s="57" customFormat="1" ht="15.75" x14ac:dyDescent="0.25">
      <c r="A59" s="58" t="s">
        <v>167</v>
      </c>
      <c r="B59" s="94">
        <v>141.77364173348306</v>
      </c>
      <c r="C59" s="94">
        <v>141.77364173348306</v>
      </c>
      <c r="D59" s="94"/>
      <c r="E59" s="94">
        <f t="shared" si="1"/>
        <v>0</v>
      </c>
      <c r="F59" s="94"/>
      <c r="G59" s="94">
        <v>1.0015750671603636</v>
      </c>
      <c r="H59" s="94">
        <v>1.0015750671603636</v>
      </c>
      <c r="I59" s="94"/>
      <c r="J59" s="94">
        <f t="shared" si="2"/>
        <v>0</v>
      </c>
    </row>
    <row r="60" spans="1:10" ht="15.75" x14ac:dyDescent="0.25">
      <c r="A60" s="33" t="s">
        <v>2</v>
      </c>
      <c r="B60" s="96">
        <v>125.49738677386105</v>
      </c>
      <c r="C60" s="96">
        <v>125.52036145728432</v>
      </c>
      <c r="D60" s="96"/>
      <c r="E60" s="96">
        <f t="shared" si="1"/>
        <v>1.8306901851805613E-2</v>
      </c>
      <c r="F60" s="96"/>
      <c r="G60" s="96">
        <v>6.8016178585868214</v>
      </c>
      <c r="H60" s="96">
        <v>6.8028630240925274</v>
      </c>
      <c r="I60" s="96"/>
      <c r="J60" s="96">
        <f t="shared" si="2"/>
        <v>1.2451655057059696E-3</v>
      </c>
    </row>
    <row r="61" spans="1:10" s="57" customFormat="1" ht="15.75" x14ac:dyDescent="0.25">
      <c r="A61" s="61" t="s">
        <v>141</v>
      </c>
      <c r="B61" s="94">
        <v>103.32494997330359</v>
      </c>
      <c r="C61" s="94">
        <v>103.36391843780166</v>
      </c>
      <c r="D61" s="94"/>
      <c r="E61" s="94">
        <f t="shared" si="1"/>
        <v>3.7714477004957558E-2</v>
      </c>
      <c r="F61" s="94"/>
      <c r="G61" s="94">
        <v>3.3015584586870954</v>
      </c>
      <c r="H61" s="94">
        <v>3.3028036241928018</v>
      </c>
      <c r="I61" s="94"/>
      <c r="J61" s="94">
        <f t="shared" si="2"/>
        <v>1.2451655057064137E-3</v>
      </c>
    </row>
    <row r="62" spans="1:10" ht="15.75" x14ac:dyDescent="0.25">
      <c r="A62" s="35" t="s">
        <v>102</v>
      </c>
      <c r="B62" s="93">
        <v>106.54971982245685</v>
      </c>
      <c r="C62" s="93">
        <v>106.60099095481283</v>
      </c>
      <c r="D62" s="93"/>
      <c r="E62" s="93">
        <f t="shared" si="1"/>
        <v>4.8119443618821478E-2</v>
      </c>
      <c r="F62" s="93"/>
      <c r="G62" s="93">
        <v>2.5876556586344512</v>
      </c>
      <c r="H62" s="93">
        <v>2.5889008241401572</v>
      </c>
      <c r="I62" s="93"/>
      <c r="J62" s="93">
        <f t="shared" si="2"/>
        <v>1.2451655057059696E-3</v>
      </c>
    </row>
    <row r="63" spans="1:10" s="57" customFormat="1" ht="15.75" x14ac:dyDescent="0.25">
      <c r="A63" s="58" t="s">
        <v>168</v>
      </c>
      <c r="B63" s="94">
        <v>93.110553321122765</v>
      </c>
      <c r="C63" s="94">
        <v>93.110553321122765</v>
      </c>
      <c r="D63" s="94"/>
      <c r="E63" s="94">
        <f t="shared" si="1"/>
        <v>0</v>
      </c>
      <c r="F63" s="94"/>
      <c r="G63" s="94">
        <v>0.71390280005264428</v>
      </c>
      <c r="H63" s="94">
        <v>0.71390280005264417</v>
      </c>
      <c r="I63" s="94"/>
      <c r="J63" s="94">
        <f t="shared" si="2"/>
        <v>0</v>
      </c>
    </row>
    <row r="64" spans="1:10" ht="15.75" x14ac:dyDescent="0.25">
      <c r="A64" s="34" t="s">
        <v>104</v>
      </c>
      <c r="B64" s="93">
        <v>157.34756115310969</v>
      </c>
      <c r="C64" s="93">
        <v>157.34756115310969</v>
      </c>
      <c r="D64" s="93"/>
      <c r="E64" s="93">
        <f t="shared" si="1"/>
        <v>0</v>
      </c>
      <c r="F64" s="93"/>
      <c r="G64" s="93">
        <v>3.500059399899726</v>
      </c>
      <c r="H64" s="93">
        <v>3.5000593998997256</v>
      </c>
      <c r="I64" s="93"/>
      <c r="J64" s="93">
        <f t="shared" si="2"/>
        <v>0</v>
      </c>
    </row>
    <row r="65" spans="1:10" s="57" customFormat="1" ht="15.75" x14ac:dyDescent="0.25">
      <c r="A65" s="58" t="s">
        <v>19</v>
      </c>
      <c r="B65" s="94">
        <v>163.57117066583655</v>
      </c>
      <c r="C65" s="94">
        <v>163.57117066583655</v>
      </c>
      <c r="D65" s="94"/>
      <c r="E65" s="94">
        <f t="shared" si="1"/>
        <v>0</v>
      </c>
      <c r="F65" s="94"/>
      <c r="G65" s="94">
        <v>2.8659697635359933</v>
      </c>
      <c r="H65" s="94">
        <v>2.8659697635359933</v>
      </c>
      <c r="I65" s="94"/>
      <c r="J65" s="94">
        <f t="shared" si="2"/>
        <v>0</v>
      </c>
    </row>
    <row r="66" spans="1:10" ht="15.75" x14ac:dyDescent="0.25">
      <c r="A66" s="35" t="s">
        <v>106</v>
      </c>
      <c r="B66" s="93">
        <v>146.66666666666663</v>
      </c>
      <c r="C66" s="93">
        <v>146.66666666666663</v>
      </c>
      <c r="D66" s="93"/>
      <c r="E66" s="93">
        <f t="shared" si="1"/>
        <v>0</v>
      </c>
      <c r="F66" s="93"/>
      <c r="G66" s="93">
        <v>0.1029862877593303</v>
      </c>
      <c r="H66" s="93">
        <v>0.1029862877593303</v>
      </c>
      <c r="I66" s="93"/>
      <c r="J66" s="93">
        <f t="shared" si="2"/>
        <v>0</v>
      </c>
    </row>
    <row r="67" spans="1:10" s="57" customFormat="1" ht="15.75" x14ac:dyDescent="0.25">
      <c r="A67" s="58" t="s">
        <v>108</v>
      </c>
      <c r="B67" s="94">
        <v>132.09195402298855</v>
      </c>
      <c r="C67" s="94">
        <v>132.09195402298855</v>
      </c>
      <c r="D67" s="94"/>
      <c r="E67" s="94">
        <f t="shared" si="1"/>
        <v>0</v>
      </c>
      <c r="F67" s="94"/>
      <c r="G67" s="94">
        <v>0.53110334860440189</v>
      </c>
      <c r="H67" s="94">
        <v>0.53110334860440178</v>
      </c>
      <c r="I67" s="94"/>
      <c r="J67" s="94">
        <f t="shared" si="2"/>
        <v>0</v>
      </c>
    </row>
    <row r="68" spans="1:10" ht="15.75" x14ac:dyDescent="0.25">
      <c r="A68" s="33" t="s">
        <v>3</v>
      </c>
      <c r="B68" s="96">
        <v>100.81388528639233</v>
      </c>
      <c r="C68" s="96">
        <v>100.84179555620557</v>
      </c>
      <c r="D68" s="96"/>
      <c r="E68" s="96">
        <f t="shared" si="1"/>
        <v>2.7684946110295705E-2</v>
      </c>
      <c r="F68" s="96"/>
      <c r="G68" s="96">
        <v>5.4821303475944845</v>
      </c>
      <c r="H68" s="96">
        <v>5.4836480724269121</v>
      </c>
      <c r="I68" s="96"/>
      <c r="J68" s="96">
        <f t="shared" si="2"/>
        <v>1.5177248324276249E-3</v>
      </c>
    </row>
    <row r="69" spans="1:10" s="57" customFormat="1" ht="15.75" x14ac:dyDescent="0.25">
      <c r="A69" s="61" t="s">
        <v>150</v>
      </c>
      <c r="B69" s="94">
        <v>91.924551529903894</v>
      </c>
      <c r="C69" s="94">
        <v>91.940162023774633</v>
      </c>
      <c r="D69" s="94"/>
      <c r="E69" s="94">
        <f t="shared" si="1"/>
        <v>1.6981854804765106E-2</v>
      </c>
      <c r="F69" s="94"/>
      <c r="G69" s="94">
        <v>2.3667964213929524</v>
      </c>
      <c r="H69" s="94">
        <v>2.367198347324758</v>
      </c>
      <c r="I69" s="94"/>
      <c r="J69" s="94">
        <f t="shared" si="2"/>
        <v>4.0192593180554681E-4</v>
      </c>
    </row>
    <row r="70" spans="1:10" ht="15.75" x14ac:dyDescent="0.25">
      <c r="A70" s="35" t="s">
        <v>109</v>
      </c>
      <c r="B70" s="93">
        <v>98.644499872502323</v>
      </c>
      <c r="C70" s="93">
        <v>98.644499872502323</v>
      </c>
      <c r="D70" s="93"/>
      <c r="E70" s="93">
        <f t="shared" si="1"/>
        <v>0</v>
      </c>
      <c r="F70" s="93"/>
      <c r="G70" s="93">
        <v>1.7091077617946295</v>
      </c>
      <c r="H70" s="93">
        <v>1.7091077617946295</v>
      </c>
      <c r="I70" s="93"/>
      <c r="J70" s="93">
        <f t="shared" si="2"/>
        <v>0</v>
      </c>
    </row>
    <row r="71" spans="1:10" s="57" customFormat="1" ht="15.75" x14ac:dyDescent="0.25">
      <c r="A71" s="58" t="s">
        <v>169</v>
      </c>
      <c r="B71" s="94">
        <v>60.596408611094908</v>
      </c>
      <c r="C71" s="94">
        <v>60.67422719129214</v>
      </c>
      <c r="D71" s="94"/>
      <c r="E71" s="94">
        <f t="shared" ref="E71:E115" si="3">((C71/B71-1)*100)</f>
        <v>0.12842110940380902</v>
      </c>
      <c r="F71" s="94"/>
      <c r="G71" s="94">
        <v>0.31297497247258099</v>
      </c>
      <c r="H71" s="94">
        <v>0.31337689840438648</v>
      </c>
      <c r="I71" s="94"/>
      <c r="J71" s="94">
        <f t="shared" si="2"/>
        <v>4.019259318054913E-4</v>
      </c>
    </row>
    <row r="72" spans="1:10" ht="15.75" x14ac:dyDescent="0.25">
      <c r="A72" s="35" t="s">
        <v>170</v>
      </c>
      <c r="B72" s="93">
        <v>105.85979965943839</v>
      </c>
      <c r="C72" s="93">
        <v>105.85979965943839</v>
      </c>
      <c r="D72" s="93"/>
      <c r="E72" s="93">
        <f t="shared" si="3"/>
        <v>0</v>
      </c>
      <c r="F72" s="93"/>
      <c r="G72" s="93">
        <v>0.34471368712574174</v>
      </c>
      <c r="H72" s="93">
        <v>0.3447136871257418</v>
      </c>
      <c r="I72" s="93"/>
      <c r="J72" s="93">
        <f t="shared" ref="J72:J115" si="4">H72-G72</f>
        <v>0</v>
      </c>
    </row>
    <row r="73" spans="1:10" s="57" customFormat="1" ht="15.75" x14ac:dyDescent="0.25">
      <c r="A73" s="61" t="s">
        <v>111</v>
      </c>
      <c r="B73" s="94">
        <v>108.80769095135965</v>
      </c>
      <c r="C73" s="94">
        <v>108.84666189470596</v>
      </c>
      <c r="D73" s="94"/>
      <c r="E73" s="94">
        <f t="shared" si="3"/>
        <v>3.5816349934059133E-2</v>
      </c>
      <c r="F73" s="94"/>
      <c r="G73" s="94">
        <v>3.1153339262015316</v>
      </c>
      <c r="H73" s="94">
        <v>3.1164497251021541</v>
      </c>
      <c r="I73" s="94"/>
      <c r="J73" s="94">
        <f t="shared" si="4"/>
        <v>1.1157989006225222E-3</v>
      </c>
    </row>
    <row r="74" spans="1:10" ht="15.75" x14ac:dyDescent="0.25">
      <c r="A74" s="35" t="s">
        <v>171</v>
      </c>
      <c r="B74" s="93">
        <v>110.32982955934074</v>
      </c>
      <c r="C74" s="93">
        <v>110.32982955934074</v>
      </c>
      <c r="D74" s="93"/>
      <c r="E74" s="93">
        <f t="shared" si="3"/>
        <v>0</v>
      </c>
      <c r="F74" s="93"/>
      <c r="G74" s="93">
        <v>1.0774456361279943</v>
      </c>
      <c r="H74" s="93">
        <v>1.0774456361279943</v>
      </c>
      <c r="I74" s="93"/>
      <c r="J74" s="93">
        <f t="shared" si="4"/>
        <v>0</v>
      </c>
    </row>
    <row r="75" spans="1:10" s="57" customFormat="1" ht="15.75" x14ac:dyDescent="0.25">
      <c r="A75" s="58" t="s">
        <v>172</v>
      </c>
      <c r="B75" s="94">
        <v>91.311672988124016</v>
      </c>
      <c r="C75" s="94">
        <v>91.311672988124016</v>
      </c>
      <c r="D75" s="94"/>
      <c r="E75" s="94">
        <f t="shared" si="3"/>
        <v>0</v>
      </c>
      <c r="F75" s="94"/>
      <c r="G75" s="94">
        <v>0.37496094533972524</v>
      </c>
      <c r="H75" s="94">
        <v>0.37496094533972524</v>
      </c>
      <c r="I75" s="94"/>
      <c r="J75" s="94">
        <f t="shared" si="4"/>
        <v>0</v>
      </c>
    </row>
    <row r="76" spans="1:10" ht="15.75" x14ac:dyDescent="0.25">
      <c r="A76" s="35" t="s">
        <v>173</v>
      </c>
      <c r="B76" s="93">
        <v>112.66830257545074</v>
      </c>
      <c r="C76" s="93">
        <v>112.74390128909678</v>
      </c>
      <c r="D76" s="93"/>
      <c r="E76" s="93">
        <f t="shared" si="3"/>
        <v>6.70984757185078E-2</v>
      </c>
      <c r="F76" s="93"/>
      <c r="G76" s="93">
        <v>1.6629273447338122</v>
      </c>
      <c r="H76" s="93">
        <v>1.6640431436344347</v>
      </c>
      <c r="I76" s="93"/>
      <c r="J76" s="93">
        <f t="shared" si="4"/>
        <v>1.1157989006225222E-3</v>
      </c>
    </row>
    <row r="77" spans="1:10" s="57" customFormat="1" ht="15.75" x14ac:dyDescent="0.25">
      <c r="A77" s="55" t="s">
        <v>4</v>
      </c>
      <c r="B77" s="95">
        <v>100.20909082660211</v>
      </c>
      <c r="C77" s="95">
        <v>100.20909082660211</v>
      </c>
      <c r="D77" s="95"/>
      <c r="E77" s="95">
        <f t="shared" si="3"/>
        <v>0</v>
      </c>
      <c r="F77" s="95"/>
      <c r="G77" s="95">
        <v>4.7609646982924234</v>
      </c>
      <c r="H77" s="95">
        <v>4.7609646982924225</v>
      </c>
      <c r="I77" s="95"/>
      <c r="J77" s="95">
        <f t="shared" si="4"/>
        <v>0</v>
      </c>
    </row>
    <row r="78" spans="1:10" ht="15.75" x14ac:dyDescent="0.25">
      <c r="A78" s="34" t="s">
        <v>140</v>
      </c>
      <c r="B78" s="93">
        <v>81.311464452303838</v>
      </c>
      <c r="C78" s="93">
        <v>81.311464452303838</v>
      </c>
      <c r="D78" s="93"/>
      <c r="E78" s="93">
        <f t="shared" si="3"/>
        <v>0</v>
      </c>
      <c r="F78" s="93"/>
      <c r="G78" s="93">
        <v>0.9427211041198359</v>
      </c>
      <c r="H78" s="93">
        <v>0.94272110411983578</v>
      </c>
      <c r="I78" s="93"/>
      <c r="J78" s="93">
        <f t="shared" si="4"/>
        <v>0</v>
      </c>
    </row>
    <row r="79" spans="1:10" s="57" customFormat="1" ht="15.75" x14ac:dyDescent="0.25">
      <c r="A79" s="58" t="s">
        <v>174</v>
      </c>
      <c r="B79" s="94">
        <v>81.311464452303838</v>
      </c>
      <c r="C79" s="94">
        <v>81.311464452303838</v>
      </c>
      <c r="D79" s="94"/>
      <c r="E79" s="94">
        <f t="shared" si="3"/>
        <v>0</v>
      </c>
      <c r="F79" s="94"/>
      <c r="G79" s="94">
        <v>0.9427211041198359</v>
      </c>
      <c r="H79" s="94">
        <v>0.94272110411983578</v>
      </c>
      <c r="I79" s="94"/>
      <c r="J79" s="94">
        <f t="shared" si="4"/>
        <v>0</v>
      </c>
    </row>
    <row r="80" spans="1:10" ht="15.75" x14ac:dyDescent="0.25">
      <c r="A80" s="34" t="s">
        <v>139</v>
      </c>
      <c r="B80" s="93">
        <v>106.30932390895443</v>
      </c>
      <c r="C80" s="93">
        <v>106.30932390895443</v>
      </c>
      <c r="D80" s="93"/>
      <c r="E80" s="93">
        <f t="shared" si="3"/>
        <v>0</v>
      </c>
      <c r="F80" s="93"/>
      <c r="G80" s="93">
        <v>3.818243594172587</v>
      </c>
      <c r="H80" s="93">
        <v>3.8182435941725865</v>
      </c>
      <c r="I80" s="93"/>
      <c r="J80" s="93">
        <f t="shared" si="4"/>
        <v>0</v>
      </c>
    </row>
    <row r="81" spans="1:10" s="57" customFormat="1" ht="15.75" x14ac:dyDescent="0.25">
      <c r="A81" s="58" t="s">
        <v>175</v>
      </c>
      <c r="B81" s="94">
        <v>106.30932390895443</v>
      </c>
      <c r="C81" s="94">
        <v>106.30932390895443</v>
      </c>
      <c r="D81" s="94"/>
      <c r="E81" s="94">
        <f t="shared" si="3"/>
        <v>0</v>
      </c>
      <c r="F81" s="94"/>
      <c r="G81" s="94">
        <v>3.818243594172587</v>
      </c>
      <c r="H81" s="94">
        <v>3.8182435941725865</v>
      </c>
      <c r="I81" s="94"/>
      <c r="J81" s="94">
        <f t="shared" si="4"/>
        <v>0</v>
      </c>
    </row>
    <row r="82" spans="1:10" ht="15.75" x14ac:dyDescent="0.25">
      <c r="A82" s="33" t="s">
        <v>130</v>
      </c>
      <c r="B82" s="96">
        <v>100.25912112595857</v>
      </c>
      <c r="C82" s="96">
        <v>100.28577086478815</v>
      </c>
      <c r="D82" s="96"/>
      <c r="E82" s="96">
        <f t="shared" si="3"/>
        <v>2.6580862200153987E-2</v>
      </c>
      <c r="F82" s="96"/>
      <c r="G82" s="96">
        <v>5.1164228718900784</v>
      </c>
      <c r="H82" s="96">
        <v>5.1177828612032323</v>
      </c>
      <c r="I82" s="96"/>
      <c r="J82" s="96">
        <f t="shared" si="4"/>
        <v>1.3599893131539531E-3</v>
      </c>
    </row>
    <row r="83" spans="1:10" s="57" customFormat="1" ht="15.75" x14ac:dyDescent="0.25">
      <c r="A83" s="61" t="s">
        <v>138</v>
      </c>
      <c r="B83" s="94">
        <v>90.616019652201174</v>
      </c>
      <c r="C83" s="94">
        <v>90.616019652201174</v>
      </c>
      <c r="D83" s="94"/>
      <c r="E83" s="94">
        <f t="shared" si="3"/>
        <v>0</v>
      </c>
      <c r="F83" s="94"/>
      <c r="G83" s="94">
        <v>2.4569426660832807</v>
      </c>
      <c r="H83" s="94">
        <v>2.4569426660832807</v>
      </c>
      <c r="I83" s="94"/>
      <c r="J83" s="94">
        <f t="shared" si="4"/>
        <v>0</v>
      </c>
    </row>
    <row r="84" spans="1:10" ht="15.75" x14ac:dyDescent="0.25">
      <c r="A84" s="35" t="s">
        <v>176</v>
      </c>
      <c r="B84" s="93">
        <v>75.402514120404135</v>
      </c>
      <c r="C84" s="93">
        <v>75.402514120404135</v>
      </c>
      <c r="D84" s="93"/>
      <c r="E84" s="93">
        <f t="shared" si="3"/>
        <v>0</v>
      </c>
      <c r="F84" s="93"/>
      <c r="G84" s="93">
        <v>0.84546595439413286</v>
      </c>
      <c r="H84" s="93">
        <v>0.84546595439413286</v>
      </c>
      <c r="I84" s="93"/>
      <c r="J84" s="93">
        <f t="shared" si="4"/>
        <v>0</v>
      </c>
    </row>
    <row r="85" spans="1:10" s="57" customFormat="1" ht="15.75" x14ac:dyDescent="0.25">
      <c r="A85" s="58" t="s">
        <v>177</v>
      </c>
      <c r="B85" s="94">
        <v>99.262187476460838</v>
      </c>
      <c r="C85" s="94">
        <v>99.262187476460838</v>
      </c>
      <c r="D85" s="94"/>
      <c r="E85" s="94">
        <f t="shared" si="3"/>
        <v>0</v>
      </c>
      <c r="F85" s="94"/>
      <c r="G85" s="94">
        <v>0.14932741656095094</v>
      </c>
      <c r="H85" s="94">
        <v>0.14932741656095092</v>
      </c>
      <c r="I85" s="94"/>
      <c r="J85" s="94">
        <f t="shared" si="4"/>
        <v>0</v>
      </c>
    </row>
    <row r="86" spans="1:10" ht="15.75" x14ac:dyDescent="0.25">
      <c r="A86" s="35" t="s">
        <v>112</v>
      </c>
      <c r="B86" s="93">
        <v>99.269173326067616</v>
      </c>
      <c r="C86" s="93">
        <v>99.269173326067616</v>
      </c>
      <c r="D86" s="93"/>
      <c r="E86" s="93">
        <f t="shared" si="3"/>
        <v>0</v>
      </c>
      <c r="F86" s="93"/>
      <c r="G86" s="93">
        <v>1.3524831335082046</v>
      </c>
      <c r="H86" s="93">
        <v>1.3524831335082044</v>
      </c>
      <c r="I86" s="93"/>
      <c r="J86" s="93">
        <f t="shared" si="4"/>
        <v>0</v>
      </c>
    </row>
    <row r="87" spans="1:10" s="57" customFormat="1" ht="15.75" x14ac:dyDescent="0.25">
      <c r="A87" s="58" t="s">
        <v>178</v>
      </c>
      <c r="B87" s="94">
        <v>141.99941030830831</v>
      </c>
      <c r="C87" s="94">
        <v>141.99941030830831</v>
      </c>
      <c r="D87" s="94"/>
      <c r="E87" s="94">
        <f t="shared" si="3"/>
        <v>0</v>
      </c>
      <c r="F87" s="94"/>
      <c r="G87" s="94">
        <v>0.10966616161999257</v>
      </c>
      <c r="H87" s="94">
        <v>0.10966616161999256</v>
      </c>
      <c r="I87" s="94"/>
      <c r="J87" s="94">
        <f t="shared" si="4"/>
        <v>0</v>
      </c>
    </row>
    <row r="88" spans="1:10" ht="15.75" x14ac:dyDescent="0.25">
      <c r="A88" s="34" t="s">
        <v>137</v>
      </c>
      <c r="B88" s="93">
        <v>112.15517289409321</v>
      </c>
      <c r="C88" s="93">
        <v>112.15517289409321</v>
      </c>
      <c r="D88" s="93"/>
      <c r="E88" s="93">
        <f t="shared" si="3"/>
        <v>0</v>
      </c>
      <c r="F88" s="93"/>
      <c r="G88" s="93">
        <v>0.76458043551000721</v>
      </c>
      <c r="H88" s="93">
        <v>0.76458043551000732</v>
      </c>
      <c r="I88" s="93"/>
      <c r="J88" s="93">
        <f t="shared" si="4"/>
        <v>0</v>
      </c>
    </row>
    <row r="89" spans="1:10" s="57" customFormat="1" ht="15.75" x14ac:dyDescent="0.25">
      <c r="A89" s="58" t="s">
        <v>179</v>
      </c>
      <c r="B89" s="94">
        <v>112.15517289409321</v>
      </c>
      <c r="C89" s="94">
        <v>112.15517289409321</v>
      </c>
      <c r="D89" s="94"/>
      <c r="E89" s="94">
        <f t="shared" si="3"/>
        <v>0</v>
      </c>
      <c r="F89" s="94"/>
      <c r="G89" s="94">
        <v>0.76458043551000721</v>
      </c>
      <c r="H89" s="94">
        <v>0.76458043551000732</v>
      </c>
      <c r="I89" s="94"/>
      <c r="J89" s="94">
        <f t="shared" si="4"/>
        <v>0</v>
      </c>
    </row>
    <row r="90" spans="1:10" ht="15.75" x14ac:dyDescent="0.25">
      <c r="A90" s="34" t="s">
        <v>136</v>
      </c>
      <c r="B90" s="93">
        <v>115.49497690663523</v>
      </c>
      <c r="C90" s="93">
        <v>115.49497690663523</v>
      </c>
      <c r="D90" s="93"/>
      <c r="E90" s="93">
        <f t="shared" si="3"/>
        <v>0</v>
      </c>
      <c r="F90" s="93"/>
      <c r="G90" s="93">
        <v>1.0149073704880167</v>
      </c>
      <c r="H90" s="93">
        <v>1.0149073704880167</v>
      </c>
      <c r="I90" s="93"/>
      <c r="J90" s="93">
        <f t="shared" si="4"/>
        <v>0</v>
      </c>
    </row>
    <row r="91" spans="1:10" s="57" customFormat="1" ht="15.75" x14ac:dyDescent="0.25">
      <c r="A91" s="58" t="s">
        <v>180</v>
      </c>
      <c r="B91" s="94">
        <v>143.54637931897167</v>
      </c>
      <c r="C91" s="94">
        <v>143.54637931897167</v>
      </c>
      <c r="D91" s="94"/>
      <c r="E91" s="94">
        <f t="shared" si="3"/>
        <v>0</v>
      </c>
      <c r="F91" s="94"/>
      <c r="G91" s="94">
        <v>0.17259657697186814</v>
      </c>
      <c r="H91" s="94">
        <v>0.17259657697186812</v>
      </c>
      <c r="I91" s="94"/>
      <c r="J91" s="94">
        <f t="shared" si="4"/>
        <v>0</v>
      </c>
    </row>
    <row r="92" spans="1:10" ht="15.75" x14ac:dyDescent="0.25">
      <c r="A92" s="35" t="s">
        <v>114</v>
      </c>
      <c r="B92" s="93">
        <v>111.04831488863306</v>
      </c>
      <c r="C92" s="93">
        <v>111.04831488863306</v>
      </c>
      <c r="D92" s="93"/>
      <c r="E92" s="93">
        <f t="shared" si="3"/>
        <v>0</v>
      </c>
      <c r="F92" s="93"/>
      <c r="G92" s="93">
        <v>0.84231079351614857</v>
      </c>
      <c r="H92" s="93">
        <v>0.84231079351614857</v>
      </c>
      <c r="I92" s="93"/>
      <c r="J92" s="93">
        <f t="shared" si="4"/>
        <v>0</v>
      </c>
    </row>
    <row r="93" spans="1:10" s="57" customFormat="1" ht="15.75" x14ac:dyDescent="0.25">
      <c r="A93" s="61" t="s">
        <v>151</v>
      </c>
      <c r="B93" s="94">
        <v>105.84985792817342</v>
      </c>
      <c r="C93" s="94">
        <v>106.01344419961445</v>
      </c>
      <c r="D93" s="94"/>
      <c r="E93" s="94">
        <f t="shared" si="3"/>
        <v>0.15454557487648568</v>
      </c>
      <c r="F93" s="94"/>
      <c r="G93" s="94">
        <v>0.87999239980877342</v>
      </c>
      <c r="H93" s="94">
        <v>0.88135238912192726</v>
      </c>
      <c r="I93" s="94"/>
      <c r="J93" s="94">
        <f t="shared" si="4"/>
        <v>1.3599893131538421E-3</v>
      </c>
    </row>
    <row r="94" spans="1:10" ht="15.75" x14ac:dyDescent="0.25">
      <c r="A94" s="35" t="s">
        <v>116</v>
      </c>
      <c r="B94" s="93">
        <v>107.2346584779721</v>
      </c>
      <c r="C94" s="93">
        <v>107.2346584779721</v>
      </c>
      <c r="D94" s="93"/>
      <c r="E94" s="93">
        <f t="shared" si="3"/>
        <v>0</v>
      </c>
      <c r="F94" s="93"/>
      <c r="G94" s="93">
        <v>0.2918130113377283</v>
      </c>
      <c r="H94" s="93">
        <v>0.2918130113377283</v>
      </c>
      <c r="I94" s="93"/>
      <c r="J94" s="93">
        <f t="shared" si="4"/>
        <v>0</v>
      </c>
    </row>
    <row r="95" spans="1:10" s="57" customFormat="1" ht="15.75" x14ac:dyDescent="0.25">
      <c r="A95" s="58" t="s">
        <v>181</v>
      </c>
      <c r="B95" s="94">
        <v>105.17600738076077</v>
      </c>
      <c r="C95" s="94">
        <v>105.41919551152787</v>
      </c>
      <c r="D95" s="94"/>
      <c r="E95" s="94">
        <f t="shared" si="3"/>
        <v>0.23122015830732146</v>
      </c>
      <c r="F95" s="94"/>
      <c r="G95" s="94">
        <v>0.58817938847104523</v>
      </c>
      <c r="H95" s="94">
        <v>0.58953937778419896</v>
      </c>
      <c r="I95" s="94"/>
      <c r="J95" s="94">
        <f t="shared" si="4"/>
        <v>1.3599893131537311E-3</v>
      </c>
    </row>
    <row r="96" spans="1:10" ht="15.75" x14ac:dyDescent="0.25">
      <c r="A96" s="33" t="s">
        <v>117</v>
      </c>
      <c r="B96" s="96">
        <v>130.07927276290044</v>
      </c>
      <c r="C96" s="96">
        <v>130.07927276290044</v>
      </c>
      <c r="D96" s="96"/>
      <c r="E96" s="96">
        <f t="shared" si="3"/>
        <v>0</v>
      </c>
      <c r="F96" s="96"/>
      <c r="G96" s="96">
        <v>3.2498304610512747</v>
      </c>
      <c r="H96" s="96">
        <v>3.2498304610512747</v>
      </c>
      <c r="I96" s="96"/>
      <c r="J96" s="96">
        <f t="shared" si="4"/>
        <v>0</v>
      </c>
    </row>
    <row r="97" spans="1:10" s="57" customFormat="1" ht="15.75" x14ac:dyDescent="0.25">
      <c r="A97" s="61" t="s">
        <v>135</v>
      </c>
      <c r="B97" s="94">
        <v>134.97133962606898</v>
      </c>
      <c r="C97" s="94">
        <v>134.97133962606898</v>
      </c>
      <c r="D97" s="94"/>
      <c r="E97" s="94">
        <f t="shared" si="3"/>
        <v>0</v>
      </c>
      <c r="F97" s="94"/>
      <c r="G97" s="94">
        <v>0.90100922067101308</v>
      </c>
      <c r="H97" s="94">
        <v>0.90100922067101297</v>
      </c>
      <c r="I97" s="94"/>
      <c r="J97" s="94">
        <f t="shared" si="4"/>
        <v>0</v>
      </c>
    </row>
    <row r="98" spans="1:10" ht="15.75" x14ac:dyDescent="0.25">
      <c r="A98" s="35" t="s">
        <v>182</v>
      </c>
      <c r="B98" s="93">
        <v>134.97133962606898</v>
      </c>
      <c r="C98" s="93">
        <v>134.97133962606898</v>
      </c>
      <c r="D98" s="93"/>
      <c r="E98" s="93">
        <f t="shared" si="3"/>
        <v>0</v>
      </c>
      <c r="F98" s="93"/>
      <c r="G98" s="93">
        <v>0.90100922067101308</v>
      </c>
      <c r="H98" s="93">
        <v>0.90100922067101297</v>
      </c>
      <c r="I98" s="93"/>
      <c r="J98" s="93">
        <f t="shared" si="4"/>
        <v>0</v>
      </c>
    </row>
    <row r="99" spans="1:10" s="57" customFormat="1" ht="15.75" x14ac:dyDescent="0.25">
      <c r="A99" s="61" t="s">
        <v>118</v>
      </c>
      <c r="B99" s="94">
        <v>128.21527648985492</v>
      </c>
      <c r="C99" s="94">
        <v>128.21527648985492</v>
      </c>
      <c r="D99" s="94"/>
      <c r="E99" s="94">
        <f t="shared" si="3"/>
        <v>0</v>
      </c>
      <c r="F99" s="94"/>
      <c r="G99" s="94">
        <v>2.2071499270713919</v>
      </c>
      <c r="H99" s="94">
        <v>2.2071499270713919</v>
      </c>
      <c r="I99" s="94"/>
      <c r="J99" s="94">
        <f t="shared" si="4"/>
        <v>0</v>
      </c>
    </row>
    <row r="100" spans="1:10" ht="15.75" x14ac:dyDescent="0.25">
      <c r="A100" s="35" t="s">
        <v>119</v>
      </c>
      <c r="B100" s="93">
        <v>128.21527648985492</v>
      </c>
      <c r="C100" s="93">
        <v>128.21527648985492</v>
      </c>
      <c r="D100" s="93"/>
      <c r="E100" s="93">
        <f t="shared" si="3"/>
        <v>0</v>
      </c>
      <c r="F100" s="93"/>
      <c r="G100" s="93">
        <v>2.2071499270713919</v>
      </c>
      <c r="H100" s="93">
        <v>2.2071499270713919</v>
      </c>
      <c r="I100" s="93"/>
      <c r="J100" s="93">
        <f t="shared" si="4"/>
        <v>0</v>
      </c>
    </row>
    <row r="101" spans="1:10" s="57" customFormat="1" ht="15.75" x14ac:dyDescent="0.25">
      <c r="A101" s="61" t="s">
        <v>120</v>
      </c>
      <c r="B101" s="94">
        <v>129.55828833898522</v>
      </c>
      <c r="C101" s="94">
        <v>129.55828833898522</v>
      </c>
      <c r="D101" s="94"/>
      <c r="E101" s="94">
        <f t="shared" si="3"/>
        <v>0</v>
      </c>
      <c r="F101" s="94"/>
      <c r="G101" s="94">
        <v>0.14167131330887006</v>
      </c>
      <c r="H101" s="94">
        <v>0.14167131330887006</v>
      </c>
      <c r="I101" s="94"/>
      <c r="J101" s="94">
        <f t="shared" si="4"/>
        <v>0</v>
      </c>
    </row>
    <row r="102" spans="1:10" ht="15.75" x14ac:dyDescent="0.25">
      <c r="A102" s="35" t="s">
        <v>121</v>
      </c>
      <c r="B102" s="93">
        <v>129.55828833898522</v>
      </c>
      <c r="C102" s="93">
        <v>129.55828833898522</v>
      </c>
      <c r="D102" s="93"/>
      <c r="E102" s="93">
        <f t="shared" si="3"/>
        <v>0</v>
      </c>
      <c r="F102" s="93"/>
      <c r="G102" s="93">
        <v>0.14167131330887006</v>
      </c>
      <c r="H102" s="93">
        <v>0.14167131330887006</v>
      </c>
      <c r="I102" s="93"/>
      <c r="J102" s="93">
        <f t="shared" si="4"/>
        <v>0</v>
      </c>
    </row>
    <row r="103" spans="1:10" s="57" customFormat="1" ht="15.75" x14ac:dyDescent="0.25">
      <c r="A103" s="55" t="s">
        <v>131</v>
      </c>
      <c r="B103" s="95">
        <v>125.27368908992756</v>
      </c>
      <c r="C103" s="95">
        <v>125.29100537512497</v>
      </c>
      <c r="D103" s="95"/>
      <c r="E103" s="95">
        <f t="shared" si="3"/>
        <v>1.3822763042425912E-2</v>
      </c>
      <c r="F103" s="95"/>
      <c r="G103" s="95">
        <v>3.7887115882272679</v>
      </c>
      <c r="H103" s="95">
        <v>3.7892352928524691</v>
      </c>
      <c r="I103" s="95"/>
      <c r="J103" s="95">
        <f t="shared" si="4"/>
        <v>5.2370462520112682E-4</v>
      </c>
    </row>
    <row r="104" spans="1:10" ht="15.75" x14ac:dyDescent="0.25">
      <c r="A104" s="34" t="s">
        <v>122</v>
      </c>
      <c r="B104" s="93">
        <v>125.34849388734686</v>
      </c>
      <c r="C104" s="93">
        <v>125.36637366833622</v>
      </c>
      <c r="D104" s="93"/>
      <c r="E104" s="93">
        <f t="shared" si="3"/>
        <v>1.4264057297275201E-2</v>
      </c>
      <c r="F104" s="93"/>
      <c r="G104" s="93">
        <v>3.6714983281830285</v>
      </c>
      <c r="H104" s="93">
        <v>3.6720220328082291</v>
      </c>
      <c r="I104" s="93"/>
      <c r="J104" s="93">
        <f t="shared" si="4"/>
        <v>5.2370462520068273E-4</v>
      </c>
    </row>
    <row r="105" spans="1:10" s="57" customFormat="1" ht="15.75" x14ac:dyDescent="0.25">
      <c r="A105" s="58" t="s">
        <v>183</v>
      </c>
      <c r="B105" s="94">
        <v>125.34849388734686</v>
      </c>
      <c r="C105" s="94">
        <v>125.36637366833622</v>
      </c>
      <c r="D105" s="94"/>
      <c r="E105" s="94">
        <f t="shared" si="3"/>
        <v>1.4264057297275201E-2</v>
      </c>
      <c r="F105" s="94"/>
      <c r="G105" s="94">
        <v>3.6714983281830285</v>
      </c>
      <c r="H105" s="94">
        <v>3.6720220328082291</v>
      </c>
      <c r="I105" s="94"/>
      <c r="J105" s="94">
        <f t="shared" si="4"/>
        <v>5.2370462520068273E-4</v>
      </c>
    </row>
    <row r="106" spans="1:10" ht="15.75" x14ac:dyDescent="0.25">
      <c r="A106" s="34" t="s">
        <v>123</v>
      </c>
      <c r="B106" s="93">
        <v>122.97492976527279</v>
      </c>
      <c r="C106" s="93">
        <v>122.97492976527279</v>
      </c>
      <c r="D106" s="93"/>
      <c r="E106" s="93">
        <f t="shared" si="3"/>
        <v>0</v>
      </c>
      <c r="F106" s="93"/>
      <c r="G106" s="93">
        <v>0.11721326004424019</v>
      </c>
      <c r="H106" s="93">
        <v>0.11721326004424021</v>
      </c>
      <c r="I106" s="93"/>
      <c r="J106" s="93">
        <f t="shared" si="4"/>
        <v>0</v>
      </c>
    </row>
    <row r="107" spans="1:10" s="57" customFormat="1" ht="15.75" x14ac:dyDescent="0.25">
      <c r="A107" s="58" t="s">
        <v>124</v>
      </c>
      <c r="B107" s="94">
        <v>122.97492976527279</v>
      </c>
      <c r="C107" s="94">
        <v>122.97492976527279</v>
      </c>
      <c r="D107" s="94"/>
      <c r="E107" s="94">
        <f t="shared" si="3"/>
        <v>0</v>
      </c>
      <c r="F107" s="94"/>
      <c r="G107" s="94">
        <v>0.11721326004424019</v>
      </c>
      <c r="H107" s="94">
        <v>0.11721326004424021</v>
      </c>
      <c r="I107" s="94"/>
      <c r="J107" s="94">
        <f t="shared" si="4"/>
        <v>0</v>
      </c>
    </row>
    <row r="108" spans="1:10" ht="15.75" x14ac:dyDescent="0.25">
      <c r="A108" s="33" t="s">
        <v>132</v>
      </c>
      <c r="B108" s="96">
        <v>98.433087059217996</v>
      </c>
      <c r="C108" s="96">
        <v>98.304963846505373</v>
      </c>
      <c r="D108" s="96"/>
      <c r="E108" s="96">
        <f t="shared" si="3"/>
        <v>-0.13016274968146169</v>
      </c>
      <c r="F108" s="96"/>
      <c r="G108" s="96">
        <v>7.0685498528331649</v>
      </c>
      <c r="H108" s="96">
        <v>7.0593492339821111</v>
      </c>
      <c r="I108" s="96"/>
      <c r="J108" s="96">
        <f t="shared" si="4"/>
        <v>-9.2006188510538323E-3</v>
      </c>
    </row>
    <row r="109" spans="1:10" s="57" customFormat="1" ht="15.75" x14ac:dyDescent="0.25">
      <c r="A109" s="61" t="s">
        <v>125</v>
      </c>
      <c r="B109" s="94">
        <v>98.980549627970802</v>
      </c>
      <c r="C109" s="94">
        <v>98.805104375105117</v>
      </c>
      <c r="D109" s="94"/>
      <c r="E109" s="94">
        <f t="shared" si="3"/>
        <v>-0.17725225160409863</v>
      </c>
      <c r="F109" s="94"/>
      <c r="G109" s="94">
        <v>5.1906922297399625</v>
      </c>
      <c r="H109" s="94">
        <v>5.1814916108889095</v>
      </c>
      <c r="I109" s="94"/>
      <c r="J109" s="94">
        <f>H109-G109</f>
        <v>-9.2006188510529441E-3</v>
      </c>
    </row>
    <row r="110" spans="1:10" ht="15.75" x14ac:dyDescent="0.25">
      <c r="A110" s="35" t="s">
        <v>184</v>
      </c>
      <c r="B110" s="93">
        <v>120.09215057311731</v>
      </c>
      <c r="C110" s="93">
        <v>120.09215057311731</v>
      </c>
      <c r="D110" s="93"/>
      <c r="E110" s="93">
        <f t="shared" si="3"/>
        <v>0</v>
      </c>
      <c r="F110" s="93"/>
      <c r="G110" s="93">
        <v>0.13971738065705422</v>
      </c>
      <c r="H110" s="93">
        <v>0.13971738065705422</v>
      </c>
      <c r="I110" s="93"/>
      <c r="J110" s="93">
        <f t="shared" si="4"/>
        <v>0</v>
      </c>
    </row>
    <row r="111" spans="1:10" s="57" customFormat="1" ht="15.75" x14ac:dyDescent="0.25">
      <c r="A111" s="58" t="s">
        <v>185</v>
      </c>
      <c r="B111" s="94">
        <v>98.501561345052281</v>
      </c>
      <c r="C111" s="94">
        <v>98.322135521474067</v>
      </c>
      <c r="D111" s="94"/>
      <c r="E111" s="94">
        <f t="shared" si="3"/>
        <v>-0.18215530914243994</v>
      </c>
      <c r="F111" s="94"/>
      <c r="G111" s="94">
        <v>5.0509748490829098</v>
      </c>
      <c r="H111" s="94">
        <v>5.0417742302318551</v>
      </c>
      <c r="I111" s="94"/>
      <c r="J111" s="94">
        <f t="shared" si="4"/>
        <v>-9.2006188510547204E-3</v>
      </c>
    </row>
    <row r="112" spans="1:10" ht="15.75" x14ac:dyDescent="0.25">
      <c r="A112" s="34" t="s">
        <v>134</v>
      </c>
      <c r="B112" s="93">
        <v>87.378190235726791</v>
      </c>
      <c r="C112" s="93">
        <v>87.378190235726791</v>
      </c>
      <c r="D112" s="93"/>
      <c r="E112" s="93">
        <f t="shared" si="3"/>
        <v>0</v>
      </c>
      <c r="F112" s="93"/>
      <c r="G112" s="93">
        <v>0.4088573493767057</v>
      </c>
      <c r="H112" s="93">
        <v>0.40885734937670565</v>
      </c>
      <c r="I112" s="93"/>
      <c r="J112" s="93">
        <f t="shared" si="4"/>
        <v>0</v>
      </c>
    </row>
    <row r="113" spans="1:10" s="57" customFormat="1" ht="15.75" x14ac:dyDescent="0.25">
      <c r="A113" s="58" t="s">
        <v>126</v>
      </c>
      <c r="B113" s="94">
        <v>87.378190235726791</v>
      </c>
      <c r="C113" s="94">
        <v>87.378190235726791</v>
      </c>
      <c r="D113" s="94"/>
      <c r="E113" s="94">
        <f t="shared" si="3"/>
        <v>0</v>
      </c>
      <c r="F113" s="94"/>
      <c r="G113" s="94">
        <v>0.4088573493767057</v>
      </c>
      <c r="H113" s="94">
        <v>0.40885734937670565</v>
      </c>
      <c r="I113" s="94"/>
      <c r="J113" s="94">
        <f t="shared" si="4"/>
        <v>0</v>
      </c>
    </row>
    <row r="114" spans="1:10" ht="15.75" x14ac:dyDescent="0.25">
      <c r="A114" s="34" t="s">
        <v>133</v>
      </c>
      <c r="B114" s="93">
        <v>100</v>
      </c>
      <c r="C114" s="93">
        <v>100</v>
      </c>
      <c r="D114" s="93"/>
      <c r="E114" s="93">
        <f t="shared" si="3"/>
        <v>0</v>
      </c>
      <c r="F114" s="93"/>
      <c r="G114" s="93">
        <v>1.4690002737164953</v>
      </c>
      <c r="H114" s="93">
        <v>1.4690002737164953</v>
      </c>
      <c r="I114" s="93"/>
      <c r="J114" s="93">
        <f t="shared" si="4"/>
        <v>0</v>
      </c>
    </row>
    <row r="115" spans="1:10" s="57" customFormat="1" ht="15.75" x14ac:dyDescent="0.25">
      <c r="A115" s="58" t="s">
        <v>186</v>
      </c>
      <c r="B115" s="94">
        <v>100</v>
      </c>
      <c r="C115" s="94">
        <v>100</v>
      </c>
      <c r="D115" s="94"/>
      <c r="E115" s="94">
        <f t="shared" si="3"/>
        <v>0</v>
      </c>
      <c r="F115" s="94"/>
      <c r="G115" s="94">
        <v>1.4690002737164953</v>
      </c>
      <c r="H115" s="94">
        <v>1.4690002737164953</v>
      </c>
      <c r="I115" s="94"/>
      <c r="J115" s="94">
        <f t="shared" si="4"/>
        <v>0</v>
      </c>
    </row>
    <row r="116" spans="1:10" ht="15.75" x14ac:dyDescent="0.25">
      <c r="A116" s="44"/>
      <c r="B116" s="89"/>
      <c r="C116" s="89"/>
      <c r="D116" s="89"/>
      <c r="E116" s="89"/>
      <c r="F116" s="89"/>
      <c r="G116" s="89"/>
      <c r="H116" s="89"/>
      <c r="I116" s="89"/>
      <c r="J116" s="89"/>
    </row>
    <row r="117" spans="1:10" x14ac:dyDescent="0.25">
      <c r="A117" s="162" t="s">
        <v>54</v>
      </c>
      <c r="B117" s="86"/>
      <c r="C117" s="86"/>
    </row>
    <row r="118" spans="1:10" x14ac:dyDescent="0.25">
      <c r="A118" s="23"/>
      <c r="B118" s="97"/>
      <c r="C118" s="97"/>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98" customWidth="1"/>
    <col min="4" max="4" width="0.85546875" style="86" customWidth="1"/>
    <col min="5" max="5" width="11.5703125" style="86" customWidth="1"/>
    <col min="6" max="6" width="1.140625" style="86" customWidth="1"/>
    <col min="7" max="8" width="9.28515625" style="86" customWidth="1"/>
    <col min="9" max="9" width="0.85546875" style="86" customWidth="1"/>
    <col min="10" max="10" width="12" style="86" customWidth="1"/>
  </cols>
  <sheetData>
    <row r="1" spans="1:13" ht="15.75" x14ac:dyDescent="0.25">
      <c r="A1" s="53" t="s">
        <v>254</v>
      </c>
      <c r="B1" s="99"/>
      <c r="C1" s="99"/>
      <c r="D1" s="100"/>
      <c r="E1" s="100"/>
      <c r="F1" s="100"/>
      <c r="G1" s="100"/>
      <c r="H1" s="100"/>
      <c r="I1" s="100"/>
      <c r="J1" s="100"/>
    </row>
    <row r="2" spans="1:13" ht="6" customHeight="1" x14ac:dyDescent="0.25">
      <c r="A2" s="42"/>
      <c r="B2" s="101"/>
      <c r="C2" s="101"/>
      <c r="D2" s="102"/>
      <c r="E2" s="102"/>
      <c r="F2" s="102"/>
      <c r="G2" s="102"/>
      <c r="H2" s="102"/>
      <c r="I2" s="102"/>
      <c r="J2" s="102"/>
    </row>
    <row r="3" spans="1:13" ht="45" x14ac:dyDescent="0.25">
      <c r="A3" s="169" t="s">
        <v>56</v>
      </c>
      <c r="B3" s="171" t="s">
        <v>242</v>
      </c>
      <c r="C3" s="171"/>
      <c r="D3" s="103"/>
      <c r="E3" s="161" t="s">
        <v>243</v>
      </c>
      <c r="F3" s="90"/>
      <c r="G3" s="168" t="s">
        <v>244</v>
      </c>
      <c r="H3" s="168"/>
      <c r="I3" s="90"/>
      <c r="J3" s="161" t="s">
        <v>245</v>
      </c>
    </row>
    <row r="4" spans="1:13" ht="36" customHeight="1" x14ac:dyDescent="0.25">
      <c r="A4" s="170"/>
      <c r="B4" s="83">
        <v>42919</v>
      </c>
      <c r="C4" s="116">
        <v>42950</v>
      </c>
      <c r="D4" s="136"/>
      <c r="E4" s="160" t="s">
        <v>271</v>
      </c>
      <c r="F4" s="136"/>
      <c r="G4" s="116">
        <v>42919</v>
      </c>
      <c r="H4" s="116">
        <v>42950</v>
      </c>
      <c r="I4" s="84"/>
      <c r="J4" s="85" t="s">
        <v>270</v>
      </c>
    </row>
    <row r="5" spans="1:13" s="57" customFormat="1" ht="15.75" x14ac:dyDescent="0.25">
      <c r="A5" s="62" t="s">
        <v>241</v>
      </c>
      <c r="B5" s="92">
        <v>110.64310784713696</v>
      </c>
      <c r="C5" s="92">
        <v>110.36744976871628</v>
      </c>
      <c r="D5" s="92"/>
      <c r="E5" s="92">
        <f t="shared" ref="E5:E68" si="0">((C5/B5-1)*100)</f>
        <v>-0.24914166258012127</v>
      </c>
      <c r="F5" s="92"/>
      <c r="G5" s="92">
        <v>110.64310784713696</v>
      </c>
      <c r="H5" s="92">
        <v>110.36744976871628</v>
      </c>
      <c r="I5" s="104"/>
      <c r="J5" s="92">
        <f>((H5-G5))</f>
        <v>-0.27565807842067613</v>
      </c>
    </row>
    <row r="6" spans="1:13" ht="8.25" customHeight="1" x14ac:dyDescent="0.25">
      <c r="A6" s="39"/>
      <c r="B6" s="91"/>
      <c r="C6" s="91"/>
      <c r="D6" s="91"/>
      <c r="E6" s="91"/>
      <c r="F6" s="91"/>
      <c r="G6" s="91"/>
      <c r="H6" s="91"/>
      <c r="J6" s="91"/>
    </row>
    <row r="7" spans="1:13" ht="15.75" x14ac:dyDescent="0.25">
      <c r="A7" s="33" t="s">
        <v>127</v>
      </c>
      <c r="B7" s="91">
        <v>110.10061156432342</v>
      </c>
      <c r="C7" s="91">
        <v>108.27258347670399</v>
      </c>
      <c r="D7" s="91"/>
      <c r="E7" s="91">
        <f t="shared" si="0"/>
        <v>-1.6603250986952478</v>
      </c>
      <c r="F7" s="91"/>
      <c r="G7" s="91">
        <v>26.186453440910682</v>
      </c>
      <c r="H7" s="91">
        <v>25.7516731819731</v>
      </c>
      <c r="J7" s="91">
        <f>H7-G7</f>
        <v>-0.43478025893758243</v>
      </c>
      <c r="L7" s="1"/>
      <c r="M7" s="1"/>
    </row>
    <row r="8" spans="1:13" s="57" customFormat="1" ht="15.75" x14ac:dyDescent="0.25">
      <c r="A8" s="61" t="s">
        <v>57</v>
      </c>
      <c r="B8" s="94">
        <v>110.30931993758894</v>
      </c>
      <c r="C8" s="94">
        <v>108.31512338812389</v>
      </c>
      <c r="D8" s="94"/>
      <c r="E8" s="94">
        <f t="shared" si="0"/>
        <v>-1.8078223586124209</v>
      </c>
      <c r="F8" s="94"/>
      <c r="G8" s="94">
        <v>23.853180690329697</v>
      </c>
      <c r="H8" s="94">
        <v>23.421957556569698</v>
      </c>
      <c r="I8" s="104"/>
      <c r="J8" s="94">
        <f t="shared" ref="J8:J71" si="1">H8-G8</f>
        <v>-0.43122313375999966</v>
      </c>
      <c r="L8" s="1"/>
      <c r="M8" s="1"/>
    </row>
    <row r="9" spans="1:13" ht="15.75" x14ac:dyDescent="0.25">
      <c r="A9" s="35" t="s">
        <v>58</v>
      </c>
      <c r="B9" s="93">
        <v>121.05172657194257</v>
      </c>
      <c r="C9" s="93">
        <v>121.03406041407571</v>
      </c>
      <c r="D9" s="93"/>
      <c r="E9" s="93">
        <f t="shared" si="0"/>
        <v>-1.4593891691716543E-2</v>
      </c>
      <c r="F9" s="93"/>
      <c r="G9" s="93">
        <v>3.5318701386322719</v>
      </c>
      <c r="H9" s="93">
        <v>3.5313547013295485</v>
      </c>
      <c r="J9" s="93">
        <f t="shared" si="1"/>
        <v>-5.1543730272340937E-4</v>
      </c>
      <c r="L9" s="1"/>
      <c r="M9" s="1"/>
    </row>
    <row r="10" spans="1:13" s="57" customFormat="1" ht="15.75" x14ac:dyDescent="0.25">
      <c r="A10" s="58" t="s">
        <v>62</v>
      </c>
      <c r="B10" s="94">
        <v>88.683674351421345</v>
      </c>
      <c r="C10" s="94">
        <v>89.3474229917842</v>
      </c>
      <c r="D10" s="94"/>
      <c r="E10" s="94">
        <f t="shared" si="0"/>
        <v>0.74844512839269406</v>
      </c>
      <c r="F10" s="94"/>
      <c r="G10" s="94">
        <v>1.1483014040015345</v>
      </c>
      <c r="H10" s="94">
        <v>1.1568958099190487</v>
      </c>
      <c r="I10" s="104"/>
      <c r="J10" s="94">
        <f t="shared" si="1"/>
        <v>8.5944059175142584E-3</v>
      </c>
      <c r="L10" s="1"/>
      <c r="M10" s="1"/>
    </row>
    <row r="11" spans="1:13" ht="15.75" x14ac:dyDescent="0.25">
      <c r="A11" s="35" t="s">
        <v>63</v>
      </c>
      <c r="B11" s="93">
        <v>106.72950153730419</v>
      </c>
      <c r="C11" s="93">
        <v>100.00401322623217</v>
      </c>
      <c r="D11" s="93"/>
      <c r="E11" s="93">
        <f t="shared" si="0"/>
        <v>-6.301433262780975</v>
      </c>
      <c r="F11" s="93"/>
      <c r="G11" s="93">
        <v>8.157253013529191</v>
      </c>
      <c r="H11" s="93">
        <v>7.6432291588054584</v>
      </c>
      <c r="J11" s="93">
        <f t="shared" si="1"/>
        <v>-0.51402385472373258</v>
      </c>
      <c r="L11" s="1"/>
      <c r="M11" s="1"/>
    </row>
    <row r="12" spans="1:13" s="57" customFormat="1" ht="15.75" x14ac:dyDescent="0.25">
      <c r="A12" s="58" t="s">
        <v>152</v>
      </c>
      <c r="B12" s="94">
        <v>101.28618543919404</v>
      </c>
      <c r="C12" s="94">
        <v>101.44294830278395</v>
      </c>
      <c r="D12" s="94"/>
      <c r="E12" s="94">
        <f t="shared" si="0"/>
        <v>0.15477220601225472</v>
      </c>
      <c r="F12" s="94"/>
      <c r="G12" s="94">
        <v>3.6328958495822934</v>
      </c>
      <c r="H12" s="94">
        <v>3.6385185626308196</v>
      </c>
      <c r="I12" s="104"/>
      <c r="J12" s="94">
        <f t="shared" si="1"/>
        <v>5.62271304852624E-3</v>
      </c>
      <c r="L12" s="1"/>
      <c r="M12" s="1"/>
    </row>
    <row r="13" spans="1:13" ht="15.75" x14ac:dyDescent="0.25">
      <c r="A13" s="35" t="s">
        <v>153</v>
      </c>
      <c r="B13" s="93">
        <v>89.532445044968881</v>
      </c>
      <c r="C13" s="93">
        <v>89.702721251580257</v>
      </c>
      <c r="D13" s="93"/>
      <c r="E13" s="93">
        <f t="shared" si="0"/>
        <v>0.19018380043775984</v>
      </c>
      <c r="F13" s="93"/>
      <c r="G13" s="93">
        <v>0.52578299422695707</v>
      </c>
      <c r="H13" s="93">
        <v>0.52678294830743333</v>
      </c>
      <c r="J13" s="93">
        <f t="shared" si="1"/>
        <v>9.9995408047626189E-4</v>
      </c>
      <c r="L13" s="1"/>
      <c r="M13" s="1"/>
    </row>
    <row r="14" spans="1:13" s="57" customFormat="1" ht="15.75" x14ac:dyDescent="0.25">
      <c r="A14" s="58" t="s">
        <v>69</v>
      </c>
      <c r="B14" s="94">
        <v>131.53597870858712</v>
      </c>
      <c r="C14" s="94">
        <v>126.95131339057934</v>
      </c>
      <c r="D14" s="94"/>
      <c r="E14" s="94">
        <f t="shared" si="0"/>
        <v>-3.4854838676229627</v>
      </c>
      <c r="F14" s="94"/>
      <c r="G14" s="94">
        <v>1.6375365899225562</v>
      </c>
      <c r="H14" s="94">
        <v>1.5804605162543821</v>
      </c>
      <c r="I14" s="104"/>
      <c r="J14" s="94">
        <f t="shared" si="1"/>
        <v>-5.7076073668174132E-2</v>
      </c>
      <c r="L14" s="1"/>
      <c r="M14" s="1"/>
    </row>
    <row r="15" spans="1:13" ht="15.75" x14ac:dyDescent="0.25">
      <c r="A15" s="35" t="s">
        <v>72</v>
      </c>
      <c r="B15" s="93">
        <v>98.949612269291762</v>
      </c>
      <c r="C15" s="93">
        <v>106.97243767704478</v>
      </c>
      <c r="D15" s="93"/>
      <c r="E15" s="93">
        <f t="shared" si="0"/>
        <v>8.1079907477745969</v>
      </c>
      <c r="F15" s="93"/>
      <c r="G15" s="93">
        <v>1.5129792122947892</v>
      </c>
      <c r="H15" s="93">
        <v>1.6356514268434035</v>
      </c>
      <c r="J15" s="93">
        <f t="shared" si="1"/>
        <v>0.12267221454861432</v>
      </c>
      <c r="L15" s="1"/>
      <c r="M15" s="1"/>
    </row>
    <row r="16" spans="1:13" s="57" customFormat="1" ht="15.75" x14ac:dyDescent="0.25">
      <c r="A16" s="58" t="s">
        <v>154</v>
      </c>
      <c r="B16" s="94">
        <v>125.39658849331093</v>
      </c>
      <c r="C16" s="94">
        <v>126.16618747367551</v>
      </c>
      <c r="D16" s="94"/>
      <c r="E16" s="94">
        <f t="shared" si="0"/>
        <v>0.61373199192387151</v>
      </c>
      <c r="F16" s="94"/>
      <c r="G16" s="94">
        <v>0.98811379108637765</v>
      </c>
      <c r="H16" s="94">
        <v>0.99417816153888672</v>
      </c>
      <c r="I16" s="104"/>
      <c r="J16" s="94">
        <f t="shared" si="1"/>
        <v>6.0643704525090714E-3</v>
      </c>
      <c r="L16" s="1"/>
      <c r="M16" s="1"/>
    </row>
    <row r="17" spans="1:13" ht="15.75" x14ac:dyDescent="0.25">
      <c r="A17" s="35" t="s">
        <v>155</v>
      </c>
      <c r="B17" s="93">
        <v>133.74792027840707</v>
      </c>
      <c r="C17" s="93">
        <v>133.57269772902461</v>
      </c>
      <c r="D17" s="93"/>
      <c r="E17" s="93">
        <f t="shared" si="0"/>
        <v>-0.13100955066643882</v>
      </c>
      <c r="F17" s="93"/>
      <c r="G17" s="93">
        <v>2.7184476970537306</v>
      </c>
      <c r="H17" s="93">
        <v>2.7148862709407178</v>
      </c>
      <c r="J17" s="93">
        <f t="shared" si="1"/>
        <v>-3.5614261130128E-3</v>
      </c>
      <c r="L17" s="1"/>
      <c r="M17" s="1"/>
    </row>
    <row r="18" spans="1:13" s="57" customFormat="1" ht="15.75" x14ac:dyDescent="0.25">
      <c r="A18" s="61" t="s">
        <v>76</v>
      </c>
      <c r="B18" s="94">
        <v>108.01142062804068</v>
      </c>
      <c r="C18" s="94">
        <v>107.84675486246016</v>
      </c>
      <c r="D18" s="94"/>
      <c r="E18" s="94">
        <f t="shared" si="0"/>
        <v>-0.15245218017044815</v>
      </c>
      <c r="F18" s="94"/>
      <c r="G18" s="94">
        <v>2.3332727505809845</v>
      </c>
      <c r="H18" s="94">
        <v>2.3297156254034013</v>
      </c>
      <c r="I18" s="104"/>
      <c r="J18" s="94">
        <f t="shared" si="1"/>
        <v>-3.5571251775832202E-3</v>
      </c>
      <c r="L18" s="1"/>
      <c r="M18" s="1"/>
    </row>
    <row r="19" spans="1:13" ht="15.75" x14ac:dyDescent="0.25">
      <c r="A19" s="35" t="s">
        <v>156</v>
      </c>
      <c r="B19" s="93">
        <v>108.40256787055883</v>
      </c>
      <c r="C19" s="93">
        <v>108.73187584555446</v>
      </c>
      <c r="D19" s="93"/>
      <c r="E19" s="93">
        <f t="shared" si="0"/>
        <v>0.30378244857525161</v>
      </c>
      <c r="F19" s="93"/>
      <c r="G19" s="93">
        <v>0.53111185156872209</v>
      </c>
      <c r="H19" s="93">
        <v>0.53272527615609111</v>
      </c>
      <c r="J19" s="93">
        <f t="shared" si="1"/>
        <v>1.6134245873690167E-3</v>
      </c>
      <c r="L19" s="1"/>
      <c r="M19" s="1"/>
    </row>
    <row r="20" spans="1:13" s="57" customFormat="1" ht="15.75" x14ac:dyDescent="0.25">
      <c r="A20" s="58" t="s">
        <v>157</v>
      </c>
      <c r="B20" s="94">
        <v>107.89668422480729</v>
      </c>
      <c r="C20" s="94">
        <v>107.58711964843484</v>
      </c>
      <c r="D20" s="94"/>
      <c r="E20" s="94">
        <f t="shared" si="0"/>
        <v>-0.28690833142513972</v>
      </c>
      <c r="F20" s="94"/>
      <c r="G20" s="94">
        <v>1.8021608990122626</v>
      </c>
      <c r="H20" s="94">
        <v>1.79699034924731</v>
      </c>
      <c r="I20" s="104"/>
      <c r="J20" s="94">
        <f t="shared" si="1"/>
        <v>-5.17054976495257E-3</v>
      </c>
      <c r="L20" s="1"/>
      <c r="M20" s="1"/>
    </row>
    <row r="21" spans="1:13" ht="15.75" x14ac:dyDescent="0.25">
      <c r="A21" s="33" t="s">
        <v>247</v>
      </c>
      <c r="B21" s="96">
        <v>160.41498760325109</v>
      </c>
      <c r="C21" s="96">
        <v>160.45621399087744</v>
      </c>
      <c r="D21" s="96"/>
      <c r="E21" s="96">
        <f t="shared" si="0"/>
        <v>2.5699835309844765E-2</v>
      </c>
      <c r="F21" s="96"/>
      <c r="G21" s="96">
        <v>2.0134109029820206</v>
      </c>
      <c r="H21" s="96">
        <v>2.0139283462681976</v>
      </c>
      <c r="J21" s="96">
        <f t="shared" si="1"/>
        <v>5.1744328617697732E-4</v>
      </c>
      <c r="L21" s="1"/>
      <c r="M21" s="1"/>
    </row>
    <row r="22" spans="1:13" s="57" customFormat="1" ht="15.75" x14ac:dyDescent="0.25">
      <c r="A22" s="61" t="s">
        <v>1</v>
      </c>
      <c r="B22" s="94">
        <v>179.3139530594438</v>
      </c>
      <c r="C22" s="94">
        <v>179.3139530594438</v>
      </c>
      <c r="D22" s="94"/>
      <c r="E22" s="94">
        <f t="shared" si="0"/>
        <v>0</v>
      </c>
      <c r="F22" s="94"/>
      <c r="G22" s="94">
        <v>1.5596311507715088</v>
      </c>
      <c r="H22" s="94">
        <v>1.5596311507715088</v>
      </c>
      <c r="I22" s="104"/>
      <c r="J22" s="94">
        <f t="shared" si="1"/>
        <v>0</v>
      </c>
      <c r="L22" s="1"/>
      <c r="M22" s="1"/>
    </row>
    <row r="23" spans="1:13" ht="15.75" x14ac:dyDescent="0.25">
      <c r="A23" s="35" t="s">
        <v>78</v>
      </c>
      <c r="B23" s="93">
        <v>179.3139530594438</v>
      </c>
      <c r="C23" s="93">
        <v>179.3139530594438</v>
      </c>
      <c r="D23" s="93"/>
      <c r="E23" s="93">
        <f t="shared" si="0"/>
        <v>0</v>
      </c>
      <c r="F23" s="93"/>
      <c r="G23" s="93">
        <v>1.5596311507715088</v>
      </c>
      <c r="H23" s="93">
        <v>1.5596311507715088</v>
      </c>
      <c r="J23" s="93">
        <f t="shared" si="1"/>
        <v>0</v>
      </c>
      <c r="L23" s="1"/>
      <c r="M23" s="1"/>
    </row>
    <row r="24" spans="1:13" s="57" customFormat="1" ht="15.75" x14ac:dyDescent="0.25">
      <c r="A24" s="58" t="s">
        <v>16</v>
      </c>
      <c r="B24" s="94">
        <v>117.75792992924616</v>
      </c>
      <c r="C24" s="94">
        <v>117.89220883864908</v>
      </c>
      <c r="D24" s="94"/>
      <c r="E24" s="94">
        <f t="shared" si="0"/>
        <v>0.11402961098552211</v>
      </c>
      <c r="F24" s="94"/>
      <c r="G24" s="94">
        <v>0.45377975221051187</v>
      </c>
      <c r="H24" s="94">
        <v>0.45429719549668862</v>
      </c>
      <c r="I24" s="104"/>
      <c r="J24" s="94">
        <f t="shared" si="1"/>
        <v>5.1744328617675528E-4</v>
      </c>
      <c r="L24" s="1"/>
      <c r="M24" s="1"/>
    </row>
    <row r="25" spans="1:13" ht="15.75" x14ac:dyDescent="0.25">
      <c r="A25" s="33" t="s">
        <v>128</v>
      </c>
      <c r="B25" s="96">
        <v>97.845370119347564</v>
      </c>
      <c r="C25" s="96">
        <v>97.683681405873926</v>
      </c>
      <c r="D25" s="96"/>
      <c r="E25" s="96">
        <f t="shared" si="0"/>
        <v>-0.16524922260134911</v>
      </c>
      <c r="F25" s="96"/>
      <c r="G25" s="96">
        <v>3.2535881907184634</v>
      </c>
      <c r="H25" s="96">
        <v>3.2482116615266521</v>
      </c>
      <c r="J25" s="96">
        <f t="shared" si="1"/>
        <v>-5.3765291918113078E-3</v>
      </c>
      <c r="L25" s="1"/>
      <c r="M25" s="1"/>
    </row>
    <row r="26" spans="1:13" s="57" customFormat="1" ht="15.75" x14ac:dyDescent="0.25">
      <c r="A26" s="61" t="s">
        <v>79</v>
      </c>
      <c r="B26" s="94">
        <v>97.465989287973798</v>
      </c>
      <c r="C26" s="94">
        <v>97.302597458260379</v>
      </c>
      <c r="D26" s="94"/>
      <c r="E26" s="94">
        <f t="shared" si="0"/>
        <v>-0.16763984124826825</v>
      </c>
      <c r="F26" s="94"/>
      <c r="G26" s="94">
        <v>2.6112043328822296</v>
      </c>
      <c r="H26" s="94">
        <v>2.6068269140839178</v>
      </c>
      <c r="I26" s="104"/>
      <c r="J26" s="94">
        <f t="shared" si="1"/>
        <v>-4.3774187983118829E-3</v>
      </c>
      <c r="L26" s="1"/>
      <c r="M26" s="1"/>
    </row>
    <row r="27" spans="1:13" ht="15.75" x14ac:dyDescent="0.25">
      <c r="A27" s="35" t="s">
        <v>80</v>
      </c>
      <c r="B27" s="93">
        <v>96.450431278309338</v>
      </c>
      <c r="C27" s="93">
        <v>96.782262192521543</v>
      </c>
      <c r="D27" s="93"/>
      <c r="E27" s="93">
        <f t="shared" si="0"/>
        <v>0.34404295534429252</v>
      </c>
      <c r="F27" s="93"/>
      <c r="G27" s="93">
        <v>0.42128645094335138</v>
      </c>
      <c r="H27" s="93">
        <v>0.42273585729964192</v>
      </c>
      <c r="J27" s="93">
        <f t="shared" si="1"/>
        <v>1.449406356290539E-3</v>
      </c>
      <c r="L27" s="1"/>
      <c r="M27" s="1"/>
    </row>
    <row r="28" spans="1:13" s="57" customFormat="1" ht="15.75" x14ac:dyDescent="0.25">
      <c r="A28" s="58" t="s">
        <v>82</v>
      </c>
      <c r="B28" s="94">
        <v>102.05468371810794</v>
      </c>
      <c r="C28" s="94">
        <v>101.76449559247317</v>
      </c>
      <c r="D28" s="94"/>
      <c r="E28" s="94">
        <f t="shared" si="0"/>
        <v>-0.28434572041428074</v>
      </c>
      <c r="F28" s="94"/>
      <c r="G28" s="94">
        <v>2.0492044494684656</v>
      </c>
      <c r="H28" s="94">
        <v>2.0433776243138628</v>
      </c>
      <c r="I28" s="104"/>
      <c r="J28" s="94">
        <f t="shared" si="1"/>
        <v>-5.826825154602755E-3</v>
      </c>
      <c r="L28" s="1"/>
      <c r="M28" s="1"/>
    </row>
    <row r="29" spans="1:13" ht="15.75" x14ac:dyDescent="0.25">
      <c r="A29" s="35" t="s">
        <v>158</v>
      </c>
      <c r="B29" s="93">
        <v>60.04292709251169</v>
      </c>
      <c r="C29" s="93">
        <v>60.04292709251169</v>
      </c>
      <c r="D29" s="93"/>
      <c r="E29" s="93">
        <f t="shared" si="0"/>
        <v>0</v>
      </c>
      <c r="F29" s="93"/>
      <c r="G29" s="93">
        <v>0.14071343247041287</v>
      </c>
      <c r="H29" s="93">
        <v>0.1407134324704129</v>
      </c>
      <c r="J29" s="93">
        <f t="shared" si="1"/>
        <v>0</v>
      </c>
      <c r="L29" s="1"/>
      <c r="M29" s="1"/>
    </row>
    <row r="30" spans="1:13" s="57" customFormat="1" ht="15.75" x14ac:dyDescent="0.25">
      <c r="A30" s="61" t="s">
        <v>83</v>
      </c>
      <c r="B30" s="94">
        <v>99.418393832762689</v>
      </c>
      <c r="C30" s="94">
        <v>99.263766736562062</v>
      </c>
      <c r="D30" s="94"/>
      <c r="E30" s="94">
        <f t="shared" si="0"/>
        <v>-0.15553167803207257</v>
      </c>
      <c r="F30" s="94"/>
      <c r="G30" s="94">
        <v>0.64238385783623364</v>
      </c>
      <c r="H30" s="94">
        <v>0.64138474744273377</v>
      </c>
      <c r="I30" s="104"/>
      <c r="J30" s="94">
        <f t="shared" si="1"/>
        <v>-9.9911039349986908E-4</v>
      </c>
      <c r="L30" s="1"/>
      <c r="M30" s="1"/>
    </row>
    <row r="31" spans="1:13" ht="15.75" x14ac:dyDescent="0.25">
      <c r="A31" s="35" t="s">
        <v>159</v>
      </c>
      <c r="B31" s="93">
        <v>99.418393832762689</v>
      </c>
      <c r="C31" s="93">
        <v>99.263766736562062</v>
      </c>
      <c r="D31" s="93"/>
      <c r="E31" s="93">
        <f t="shared" si="0"/>
        <v>-0.15553167803207257</v>
      </c>
      <c r="F31" s="93"/>
      <c r="G31" s="93">
        <v>0.64238385783623364</v>
      </c>
      <c r="H31" s="93">
        <v>0.64138474744273377</v>
      </c>
      <c r="J31" s="93">
        <f t="shared" si="1"/>
        <v>-9.9911039349986908E-4</v>
      </c>
      <c r="L31" s="1"/>
      <c r="M31" s="1"/>
    </row>
    <row r="32" spans="1:13" s="57" customFormat="1" ht="15.75" x14ac:dyDescent="0.25">
      <c r="A32" s="55" t="s">
        <v>129</v>
      </c>
      <c r="B32" s="95">
        <v>114.37602661327944</v>
      </c>
      <c r="C32" s="95">
        <v>114.86305338477162</v>
      </c>
      <c r="D32" s="95"/>
      <c r="E32" s="95">
        <f t="shared" si="0"/>
        <v>0.42581193447022159</v>
      </c>
      <c r="F32" s="95"/>
      <c r="G32" s="95">
        <v>38.033794677968658</v>
      </c>
      <c r="H32" s="95">
        <v>38.195747114839342</v>
      </c>
      <c r="I32" s="104"/>
      <c r="J32" s="95">
        <f t="shared" si="1"/>
        <v>0.16195243687068483</v>
      </c>
      <c r="L32" s="1"/>
      <c r="M32" s="1"/>
    </row>
    <row r="33" spans="1:13" ht="15.75" x14ac:dyDescent="0.25">
      <c r="A33" s="34" t="s">
        <v>149</v>
      </c>
      <c r="B33" s="93">
        <v>123.11192879708548</v>
      </c>
      <c r="C33" s="93">
        <v>123.78636817277867</v>
      </c>
      <c r="D33" s="93"/>
      <c r="E33" s="93">
        <f t="shared" si="0"/>
        <v>0.54782617922004562</v>
      </c>
      <c r="F33" s="93"/>
      <c r="G33" s="93">
        <v>29.565492155303343</v>
      </c>
      <c r="H33" s="93">
        <v>29.727459661345343</v>
      </c>
      <c r="J33" s="93">
        <f t="shared" si="1"/>
        <v>0.16196750604200005</v>
      </c>
      <c r="L33" s="1"/>
      <c r="M33" s="1"/>
    </row>
    <row r="34" spans="1:13" s="57" customFormat="1" ht="15.75" x14ac:dyDescent="0.25">
      <c r="A34" s="58" t="s">
        <v>160</v>
      </c>
      <c r="B34" s="94">
        <v>123.11192879708548</v>
      </c>
      <c r="C34" s="94">
        <v>123.78636817277867</v>
      </c>
      <c r="D34" s="94"/>
      <c r="E34" s="94">
        <f t="shared" si="0"/>
        <v>0.54782617922004562</v>
      </c>
      <c r="F34" s="94"/>
      <c r="G34" s="94">
        <v>29.565492155303343</v>
      </c>
      <c r="H34" s="94">
        <v>29.727459661345343</v>
      </c>
      <c r="I34" s="104"/>
      <c r="J34" s="94">
        <f t="shared" si="1"/>
        <v>0.16196750604200005</v>
      </c>
      <c r="L34" s="1"/>
      <c r="M34" s="1"/>
    </row>
    <row r="35" spans="1:13" ht="15.75" x14ac:dyDescent="0.25">
      <c r="A35" s="34" t="s">
        <v>148</v>
      </c>
      <c r="B35" s="93">
        <v>109.68955787467561</v>
      </c>
      <c r="C35" s="93">
        <v>109.68832362721091</v>
      </c>
      <c r="D35" s="93"/>
      <c r="E35" s="93">
        <f t="shared" si="0"/>
        <v>-1.1252187433585803E-3</v>
      </c>
      <c r="F35" s="93"/>
      <c r="G35" s="93">
        <v>1.3392214984124211</v>
      </c>
      <c r="H35" s="93">
        <v>1.3392064292411057</v>
      </c>
      <c r="J35" s="93">
        <f t="shared" si="1"/>
        <v>-1.5069171315440499E-5</v>
      </c>
      <c r="L35" s="1"/>
      <c r="M35" s="1"/>
    </row>
    <row r="36" spans="1:13" s="57" customFormat="1" ht="15.75" x14ac:dyDescent="0.25">
      <c r="A36" s="58" t="s">
        <v>161</v>
      </c>
      <c r="B36" s="94">
        <v>97.658957426064902</v>
      </c>
      <c r="C36" s="94">
        <v>97.656422535237084</v>
      </c>
      <c r="D36" s="94"/>
      <c r="E36" s="94">
        <f t="shared" si="0"/>
        <v>-2.5956562455964338E-3</v>
      </c>
      <c r="F36" s="94"/>
      <c r="G36" s="94">
        <v>0.58055342809008403</v>
      </c>
      <c r="H36" s="94">
        <v>0.58053835891876882</v>
      </c>
      <c r="I36" s="104"/>
      <c r="J36" s="94">
        <f t="shared" si="1"/>
        <v>-1.5069171315218455E-5</v>
      </c>
      <c r="L36" s="1"/>
      <c r="M36" s="1"/>
    </row>
    <row r="37" spans="1:13" ht="15.75" x14ac:dyDescent="0.25">
      <c r="A37" s="35" t="s">
        <v>162</v>
      </c>
      <c r="B37" s="93">
        <v>121.10601416389966</v>
      </c>
      <c r="C37" s="93">
        <v>121.10601416389966</v>
      </c>
      <c r="D37" s="93"/>
      <c r="E37" s="93">
        <f t="shared" si="0"/>
        <v>0</v>
      </c>
      <c r="F37" s="93"/>
      <c r="G37" s="93">
        <v>0.75866807032233696</v>
      </c>
      <c r="H37" s="93">
        <v>0.75866807032233696</v>
      </c>
      <c r="J37" s="93">
        <f t="shared" si="1"/>
        <v>0</v>
      </c>
      <c r="L37" s="1"/>
      <c r="M37" s="1"/>
    </row>
    <row r="38" spans="1:13" s="57" customFormat="1" ht="15.75" x14ac:dyDescent="0.25">
      <c r="A38" s="61" t="s">
        <v>147</v>
      </c>
      <c r="B38" s="94">
        <v>101.33458127757973</v>
      </c>
      <c r="C38" s="94">
        <v>101.33458127757973</v>
      </c>
      <c r="D38" s="94"/>
      <c r="E38" s="94">
        <f t="shared" si="0"/>
        <v>0</v>
      </c>
      <c r="F38" s="94"/>
      <c r="G38" s="94">
        <v>3.0910336413052328</v>
      </c>
      <c r="H38" s="94">
        <v>3.0910336413052328</v>
      </c>
      <c r="I38" s="104"/>
      <c r="J38" s="94">
        <f t="shared" si="1"/>
        <v>0</v>
      </c>
      <c r="L38" s="1"/>
      <c r="M38" s="1"/>
    </row>
    <row r="39" spans="1:13" ht="15.75" x14ac:dyDescent="0.25">
      <c r="A39" s="35" t="s">
        <v>84</v>
      </c>
      <c r="B39" s="93">
        <v>100.00000000000001</v>
      </c>
      <c r="C39" s="93">
        <v>100.00000000000001</v>
      </c>
      <c r="D39" s="93"/>
      <c r="E39" s="93">
        <f t="shared" si="0"/>
        <v>0</v>
      </c>
      <c r="F39" s="93"/>
      <c r="G39" s="93">
        <v>2.7871770751551552</v>
      </c>
      <c r="H39" s="93">
        <v>2.7871770751551552</v>
      </c>
      <c r="J39" s="93">
        <f t="shared" si="1"/>
        <v>0</v>
      </c>
      <c r="L39" s="1"/>
      <c r="M39" s="1"/>
    </row>
    <row r="40" spans="1:13" s="57" customFormat="1" ht="15.75" x14ac:dyDescent="0.25">
      <c r="A40" s="58" t="s">
        <v>86</v>
      </c>
      <c r="B40" s="94">
        <v>115.47005383792515</v>
      </c>
      <c r="C40" s="94">
        <v>115.47005383792515</v>
      </c>
      <c r="D40" s="94"/>
      <c r="E40" s="94">
        <f t="shared" si="0"/>
        <v>0</v>
      </c>
      <c r="F40" s="94"/>
      <c r="G40" s="94">
        <v>0.30385656615007767</v>
      </c>
      <c r="H40" s="94">
        <v>0.30385656615007767</v>
      </c>
      <c r="I40" s="104"/>
      <c r="J40" s="94">
        <f t="shared" si="1"/>
        <v>0</v>
      </c>
      <c r="L40" s="1"/>
      <c r="M40" s="1"/>
    </row>
    <row r="41" spans="1:13" ht="15.75" x14ac:dyDescent="0.25">
      <c r="A41" s="34" t="s">
        <v>146</v>
      </c>
      <c r="B41" s="93">
        <v>81.298883010556054</v>
      </c>
      <c r="C41" s="93">
        <v>81.298883010556054</v>
      </c>
      <c r="D41" s="93"/>
      <c r="E41" s="93">
        <f t="shared" si="0"/>
        <v>0</v>
      </c>
      <c r="F41" s="93"/>
      <c r="G41" s="93">
        <v>4.0380473829476626</v>
      </c>
      <c r="H41" s="93">
        <v>4.0380473829476626</v>
      </c>
      <c r="J41" s="93">
        <f t="shared" si="1"/>
        <v>0</v>
      </c>
      <c r="L41" s="1"/>
      <c r="M41" s="1"/>
    </row>
    <row r="42" spans="1:13" s="57" customFormat="1" ht="15.75" x14ac:dyDescent="0.25">
      <c r="A42" s="58" t="s">
        <v>17</v>
      </c>
      <c r="B42" s="94">
        <v>65.412580507732187</v>
      </c>
      <c r="C42" s="94">
        <v>65.412580507732187</v>
      </c>
      <c r="D42" s="94"/>
      <c r="E42" s="94">
        <f t="shared" si="0"/>
        <v>0</v>
      </c>
      <c r="F42" s="94"/>
      <c r="G42" s="94">
        <v>2.0382435176981089</v>
      </c>
      <c r="H42" s="94">
        <v>2.0382435176981089</v>
      </c>
      <c r="I42" s="104"/>
      <c r="J42" s="94">
        <f t="shared" si="1"/>
        <v>0</v>
      </c>
      <c r="L42" s="1"/>
      <c r="M42" s="1"/>
    </row>
    <row r="43" spans="1:13" ht="15.75" x14ac:dyDescent="0.25">
      <c r="A43" s="35" t="s">
        <v>88</v>
      </c>
      <c r="B43" s="93">
        <v>88.8888888888889</v>
      </c>
      <c r="C43" s="93">
        <v>88.8888888888889</v>
      </c>
      <c r="D43" s="93"/>
      <c r="E43" s="93">
        <f t="shared" si="0"/>
        <v>0</v>
      </c>
      <c r="F43" s="93"/>
      <c r="G43" s="93">
        <v>0.98966613960571181</v>
      </c>
      <c r="H43" s="93">
        <v>0.98966613960571181</v>
      </c>
      <c r="J43" s="93">
        <f t="shared" si="1"/>
        <v>0</v>
      </c>
      <c r="L43" s="1"/>
      <c r="M43" s="1"/>
    </row>
    <row r="44" spans="1:13" s="57" customFormat="1" ht="15.75" x14ac:dyDescent="0.25">
      <c r="A44" s="58" t="s">
        <v>90</v>
      </c>
      <c r="B44" s="94">
        <v>136.95652173913044</v>
      </c>
      <c r="C44" s="94">
        <v>136.95652173913044</v>
      </c>
      <c r="D44" s="94"/>
      <c r="E44" s="94">
        <f t="shared" si="0"/>
        <v>0</v>
      </c>
      <c r="F44" s="94"/>
      <c r="G44" s="94">
        <v>1.0101377256438413</v>
      </c>
      <c r="H44" s="94">
        <v>1.0101377256438415</v>
      </c>
      <c r="I44" s="104"/>
      <c r="J44" s="94">
        <f t="shared" si="1"/>
        <v>0</v>
      </c>
      <c r="L44" s="1"/>
      <c r="M44" s="1"/>
    </row>
    <row r="45" spans="1:13" ht="15.75" x14ac:dyDescent="0.25">
      <c r="A45" s="33" t="s">
        <v>250</v>
      </c>
      <c r="B45" s="96">
        <v>97.768032335165216</v>
      </c>
      <c r="C45" s="96">
        <v>97.928230463323331</v>
      </c>
      <c r="D45" s="96"/>
      <c r="E45" s="96">
        <f t="shared" si="0"/>
        <v>0.1638553260527198</v>
      </c>
      <c r="F45" s="96"/>
      <c r="G45" s="96">
        <v>7.2140458513282351</v>
      </c>
      <c r="H45" s="96">
        <v>7.2258664496795211</v>
      </c>
      <c r="J45" s="96">
        <f t="shared" si="1"/>
        <v>1.1820598351286016E-2</v>
      </c>
      <c r="L45" s="1"/>
      <c r="M45" s="1"/>
    </row>
    <row r="46" spans="1:13" s="57" customFormat="1" ht="15.75" x14ac:dyDescent="0.25">
      <c r="A46" s="61" t="s">
        <v>145</v>
      </c>
      <c r="B46" s="94">
        <v>98.356688403050015</v>
      </c>
      <c r="C46" s="94">
        <v>98.356688403050015</v>
      </c>
      <c r="D46" s="94"/>
      <c r="E46" s="94">
        <f t="shared" si="0"/>
        <v>0</v>
      </c>
      <c r="F46" s="94"/>
      <c r="G46" s="94">
        <v>2.151456189616431</v>
      </c>
      <c r="H46" s="94">
        <v>2.151456189616431</v>
      </c>
      <c r="I46" s="104"/>
      <c r="J46" s="94">
        <f t="shared" si="1"/>
        <v>0</v>
      </c>
      <c r="L46" s="1"/>
      <c r="M46" s="1"/>
    </row>
    <row r="47" spans="1:13" ht="15.75" x14ac:dyDescent="0.25">
      <c r="A47" s="35" t="s">
        <v>163</v>
      </c>
      <c r="B47" s="93">
        <v>98.356688403050015</v>
      </c>
      <c r="C47" s="93">
        <v>98.356688403050015</v>
      </c>
      <c r="D47" s="93"/>
      <c r="E47" s="93">
        <f t="shared" si="0"/>
        <v>0</v>
      </c>
      <c r="F47" s="93"/>
      <c r="G47" s="93">
        <v>2.151456189616431</v>
      </c>
      <c r="H47" s="93">
        <v>2.151456189616431</v>
      </c>
      <c r="J47" s="93">
        <f t="shared" si="1"/>
        <v>0</v>
      </c>
      <c r="L47" s="1"/>
      <c r="M47" s="1"/>
    </row>
    <row r="48" spans="1:13" s="57" customFormat="1" ht="15.75" x14ac:dyDescent="0.25">
      <c r="A48" s="61" t="s">
        <v>92</v>
      </c>
      <c r="B48" s="94">
        <v>91.485889500776324</v>
      </c>
      <c r="C48" s="94">
        <v>92.224647580437335</v>
      </c>
      <c r="D48" s="94"/>
      <c r="E48" s="94">
        <f t="shared" si="0"/>
        <v>0.80751040809932118</v>
      </c>
      <c r="F48" s="94"/>
      <c r="G48" s="94">
        <v>0.29236279747990274</v>
      </c>
      <c r="H48" s="94">
        <v>0.29472365749896323</v>
      </c>
      <c r="I48" s="104"/>
      <c r="J48" s="94">
        <f t="shared" si="1"/>
        <v>2.3608600190604956E-3</v>
      </c>
      <c r="L48" s="1"/>
      <c r="M48" s="1"/>
    </row>
    <row r="49" spans="1:13" ht="15.75" x14ac:dyDescent="0.25">
      <c r="A49" s="35" t="s">
        <v>93</v>
      </c>
      <c r="B49" s="93">
        <v>91.485889500776324</v>
      </c>
      <c r="C49" s="93">
        <v>92.224647580437335</v>
      </c>
      <c r="D49" s="93"/>
      <c r="E49" s="93">
        <f t="shared" si="0"/>
        <v>0.80751040809932118</v>
      </c>
      <c r="F49" s="93"/>
      <c r="G49" s="93">
        <v>0.29236279747990274</v>
      </c>
      <c r="H49" s="93">
        <v>0.29472365749896323</v>
      </c>
      <c r="J49" s="93">
        <f t="shared" si="1"/>
        <v>2.3608600190604956E-3</v>
      </c>
      <c r="L49" s="1"/>
      <c r="M49" s="1"/>
    </row>
    <row r="50" spans="1:13" s="57" customFormat="1" ht="15.75" x14ac:dyDescent="0.25">
      <c r="A50" s="61" t="s">
        <v>94</v>
      </c>
      <c r="B50" s="94">
        <v>80.394690626576718</v>
      </c>
      <c r="C50" s="94">
        <v>81.4519303867189</v>
      </c>
      <c r="D50" s="94"/>
      <c r="E50" s="94">
        <f t="shared" si="0"/>
        <v>1.3150616687523931</v>
      </c>
      <c r="F50" s="94"/>
      <c r="G50" s="94">
        <v>1.6363089531587796</v>
      </c>
      <c r="H50" s="94">
        <v>1.657827424984134</v>
      </c>
      <c r="I50" s="104"/>
      <c r="J50" s="94">
        <f t="shared" si="1"/>
        <v>2.151847182535449E-2</v>
      </c>
      <c r="L50" s="1"/>
      <c r="M50" s="1"/>
    </row>
    <row r="51" spans="1:13" ht="15.75" x14ac:dyDescent="0.25">
      <c r="A51" s="35" t="s">
        <v>164</v>
      </c>
      <c r="B51" s="93">
        <v>79.44203287223489</v>
      </c>
      <c r="C51" s="93">
        <v>80.403328720165533</v>
      </c>
      <c r="D51" s="93"/>
      <c r="E51" s="93">
        <f t="shared" si="0"/>
        <v>1.2100594775522389</v>
      </c>
      <c r="F51" s="93"/>
      <c r="G51" s="93">
        <v>1.4802262661427696</v>
      </c>
      <c r="H51" s="93">
        <v>1.4981378843654478</v>
      </c>
      <c r="J51" s="93">
        <f t="shared" si="1"/>
        <v>1.7911618222678172E-2</v>
      </c>
      <c r="L51" s="1"/>
      <c r="M51" s="1"/>
    </row>
    <row r="52" spans="1:13" s="57" customFormat="1" ht="15.75" x14ac:dyDescent="0.25">
      <c r="A52" s="58" t="s">
        <v>97</v>
      </c>
      <c r="B52" s="94">
        <v>90.710880148321252</v>
      </c>
      <c r="C52" s="94">
        <v>92.807082303217442</v>
      </c>
      <c r="D52" s="94"/>
      <c r="E52" s="94">
        <f t="shared" si="0"/>
        <v>2.3108607825970795</v>
      </c>
      <c r="F52" s="94"/>
      <c r="G52" s="94">
        <v>0.15608268701600961</v>
      </c>
      <c r="H52" s="94">
        <v>0.15968954061868629</v>
      </c>
      <c r="I52" s="104"/>
      <c r="J52" s="94">
        <f t="shared" si="1"/>
        <v>3.6068536026766795E-3</v>
      </c>
      <c r="L52" s="1"/>
      <c r="M52" s="1"/>
    </row>
    <row r="53" spans="1:13" ht="15.75" x14ac:dyDescent="0.25">
      <c r="A53" s="34" t="s">
        <v>144</v>
      </c>
      <c r="B53" s="93">
        <v>99.812936816682466</v>
      </c>
      <c r="C53" s="93">
        <v>99.106104549236946</v>
      </c>
      <c r="D53" s="93"/>
      <c r="E53" s="93">
        <f t="shared" si="0"/>
        <v>-0.70815696841352027</v>
      </c>
      <c r="F53" s="93"/>
      <c r="G53" s="93">
        <v>0.75780089915630644</v>
      </c>
      <c r="H53" s="93">
        <v>0.75243447928223073</v>
      </c>
      <c r="J53" s="93">
        <f t="shared" si="1"/>
        <v>-5.3664198740757119E-3</v>
      </c>
      <c r="L53" s="1"/>
      <c r="M53" s="1"/>
    </row>
    <row r="54" spans="1:13" s="57" customFormat="1" ht="15.75" x14ac:dyDescent="0.25">
      <c r="A54" s="58" t="s">
        <v>165</v>
      </c>
      <c r="B54" s="94">
        <v>99.812936816682466</v>
      </c>
      <c r="C54" s="94">
        <v>99.106104549236946</v>
      </c>
      <c r="D54" s="94"/>
      <c r="E54" s="94">
        <f t="shared" si="0"/>
        <v>-0.70815696841352027</v>
      </c>
      <c r="F54" s="94"/>
      <c r="G54" s="94">
        <v>0.75780089915630644</v>
      </c>
      <c r="H54" s="94">
        <v>0.75243447928223073</v>
      </c>
      <c r="I54" s="104"/>
      <c r="J54" s="94">
        <f t="shared" si="1"/>
        <v>-5.3664198740757119E-3</v>
      </c>
      <c r="L54" s="1"/>
      <c r="M54" s="1"/>
    </row>
    <row r="55" spans="1:13" ht="15.75" x14ac:dyDescent="0.25">
      <c r="A55" s="34" t="s">
        <v>143</v>
      </c>
      <c r="B55" s="93">
        <v>96.519763191584886</v>
      </c>
      <c r="C55" s="93">
        <v>96.012044718019368</v>
      </c>
      <c r="D55" s="93"/>
      <c r="E55" s="93">
        <f t="shared" si="0"/>
        <v>-0.52602540327180147</v>
      </c>
      <c r="F55" s="93"/>
      <c r="G55" s="93">
        <v>0.27038653850725464</v>
      </c>
      <c r="H55" s="93">
        <v>0.26896423662767921</v>
      </c>
      <c r="J55" s="93">
        <f t="shared" si="1"/>
        <v>-1.4223018795754272E-3</v>
      </c>
      <c r="L55" s="1"/>
      <c r="M55" s="1"/>
    </row>
    <row r="56" spans="1:13" s="57" customFormat="1" ht="15.75" x14ac:dyDescent="0.25">
      <c r="A56" s="58" t="s">
        <v>166</v>
      </c>
      <c r="B56" s="94">
        <v>96.519763191584886</v>
      </c>
      <c r="C56" s="94">
        <v>96.012044718019368</v>
      </c>
      <c r="D56" s="94"/>
      <c r="E56" s="94">
        <f t="shared" si="0"/>
        <v>-0.52602540327180147</v>
      </c>
      <c r="F56" s="94"/>
      <c r="G56" s="94">
        <v>0.27038653850725464</v>
      </c>
      <c r="H56" s="94">
        <v>0.26896423662767921</v>
      </c>
      <c r="I56" s="104"/>
      <c r="J56" s="94">
        <f t="shared" si="1"/>
        <v>-1.4223018795754272E-3</v>
      </c>
      <c r="L56" s="1"/>
      <c r="M56" s="1"/>
    </row>
    <row r="57" spans="1:13" ht="15.75" x14ac:dyDescent="0.25">
      <c r="A57" s="34" t="s">
        <v>142</v>
      </c>
      <c r="B57" s="93">
        <v>117.17629817806154</v>
      </c>
      <c r="C57" s="93">
        <v>116.88304105195505</v>
      </c>
      <c r="D57" s="93"/>
      <c r="E57" s="93">
        <f t="shared" si="0"/>
        <v>-0.25027000397371824</v>
      </c>
      <c r="F57" s="93"/>
      <c r="G57" s="93">
        <v>2.1057304734095603</v>
      </c>
      <c r="H57" s="93">
        <v>2.1004604616700822</v>
      </c>
      <c r="J57" s="93">
        <f t="shared" si="1"/>
        <v>-5.2700117394781643E-3</v>
      </c>
      <c r="L57" s="1"/>
      <c r="M57" s="1"/>
    </row>
    <row r="58" spans="1:13" s="57" customFormat="1" ht="15.75" x14ac:dyDescent="0.25">
      <c r="A58" s="58" t="s">
        <v>99</v>
      </c>
      <c r="B58" s="94">
        <v>99.803633389711564</v>
      </c>
      <c r="C58" s="94">
        <v>99.300111891215437</v>
      </c>
      <c r="D58" s="94"/>
      <c r="E58" s="94">
        <f t="shared" si="0"/>
        <v>-0.50451219198601738</v>
      </c>
      <c r="F58" s="94"/>
      <c r="G58" s="94">
        <v>1.0445756957294849</v>
      </c>
      <c r="H58" s="94">
        <v>1.039305683990007</v>
      </c>
      <c r="I58" s="104"/>
      <c r="J58" s="94">
        <f t="shared" si="1"/>
        <v>-5.2700117394779422E-3</v>
      </c>
      <c r="L58" s="1"/>
      <c r="M58" s="1"/>
    </row>
    <row r="59" spans="1:13" ht="15.75" x14ac:dyDescent="0.25">
      <c r="A59" s="35" t="s">
        <v>167</v>
      </c>
      <c r="B59" s="93">
        <v>141.40606992085807</v>
      </c>
      <c r="C59" s="93">
        <v>141.40606992085807</v>
      </c>
      <c r="D59" s="93"/>
      <c r="E59" s="93">
        <f t="shared" si="0"/>
        <v>0</v>
      </c>
      <c r="F59" s="93"/>
      <c r="G59" s="93">
        <v>1.0611547776800752</v>
      </c>
      <c r="H59" s="93">
        <v>1.0611547776800752</v>
      </c>
      <c r="J59" s="93">
        <f t="shared" si="1"/>
        <v>0</v>
      </c>
      <c r="L59" s="1"/>
      <c r="M59" s="1"/>
    </row>
    <row r="60" spans="1:13" s="63" customFormat="1" ht="15.75" x14ac:dyDescent="0.25">
      <c r="A60" s="55" t="s">
        <v>2</v>
      </c>
      <c r="B60" s="95">
        <v>129.0110199489325</v>
      </c>
      <c r="C60" s="95">
        <v>128.99811486992829</v>
      </c>
      <c r="D60" s="95"/>
      <c r="E60" s="95">
        <f t="shared" si="0"/>
        <v>-1.0003082689624687E-2</v>
      </c>
      <c r="F60" s="95"/>
      <c r="G60" s="95">
        <v>4.314623735484699</v>
      </c>
      <c r="H60" s="95">
        <v>4.3141921401046925</v>
      </c>
      <c r="I60" s="105"/>
      <c r="J60" s="95">
        <f t="shared" si="1"/>
        <v>-4.3159538000647757E-4</v>
      </c>
      <c r="L60" s="1"/>
      <c r="M60" s="1"/>
    </row>
    <row r="61" spans="1:13" ht="15.75" x14ac:dyDescent="0.25">
      <c r="A61" s="34" t="s">
        <v>141</v>
      </c>
      <c r="B61" s="93">
        <v>102.31214458356636</v>
      </c>
      <c r="C61" s="93">
        <v>102.28924044542104</v>
      </c>
      <c r="D61" s="93"/>
      <c r="E61" s="93">
        <f t="shared" si="0"/>
        <v>-2.2386529222451212E-2</v>
      </c>
      <c r="F61" s="93"/>
      <c r="G61" s="93">
        <v>1.927924492973897</v>
      </c>
      <c r="H61" s="93">
        <v>1.9274928975938905</v>
      </c>
      <c r="J61" s="93">
        <f t="shared" si="1"/>
        <v>-4.3159538000647757E-4</v>
      </c>
      <c r="L61" s="1"/>
      <c r="M61" s="1"/>
    </row>
    <row r="62" spans="1:13" s="57" customFormat="1" ht="15.75" x14ac:dyDescent="0.25">
      <c r="A62" s="58" t="s">
        <v>102</v>
      </c>
      <c r="B62" s="94">
        <v>107.9504464017193</v>
      </c>
      <c r="C62" s="94">
        <v>107.91561280871281</v>
      </c>
      <c r="D62" s="94"/>
      <c r="E62" s="94">
        <f t="shared" si="0"/>
        <v>-3.2268132432611285E-2</v>
      </c>
      <c r="F62" s="94"/>
      <c r="G62" s="94">
        <v>1.3375282282230483</v>
      </c>
      <c r="H62" s="94">
        <v>1.3370966328430416</v>
      </c>
      <c r="I62" s="104"/>
      <c r="J62" s="94">
        <f t="shared" si="1"/>
        <v>-4.3159538000669961E-4</v>
      </c>
      <c r="L62" s="1"/>
      <c r="M62" s="1"/>
    </row>
    <row r="63" spans="1:13" ht="15.75" x14ac:dyDescent="0.25">
      <c r="A63" s="35" t="s">
        <v>168</v>
      </c>
      <c r="B63" s="93">
        <v>91.48680132598767</v>
      </c>
      <c r="C63" s="93">
        <v>91.48680132598767</v>
      </c>
      <c r="D63" s="93"/>
      <c r="E63" s="93">
        <f t="shared" si="0"/>
        <v>0</v>
      </c>
      <c r="F63" s="93"/>
      <c r="G63" s="93">
        <v>0.59039626475084894</v>
      </c>
      <c r="H63" s="93">
        <v>0.59039626475084883</v>
      </c>
      <c r="J63" s="93">
        <f t="shared" si="1"/>
        <v>0</v>
      </c>
      <c r="L63" s="1"/>
      <c r="M63" s="1"/>
    </row>
    <row r="64" spans="1:13" s="57" customFormat="1" ht="15.75" x14ac:dyDescent="0.25">
      <c r="A64" s="61" t="s">
        <v>104</v>
      </c>
      <c r="B64" s="94">
        <v>163.46937158495564</v>
      </c>
      <c r="C64" s="94">
        <v>163.46937158495564</v>
      </c>
      <c r="D64" s="94"/>
      <c r="E64" s="94">
        <f t="shared" si="0"/>
        <v>0</v>
      </c>
      <c r="F64" s="94"/>
      <c r="G64" s="94">
        <v>2.3866992425108018</v>
      </c>
      <c r="H64" s="94">
        <v>2.3866992425108018</v>
      </c>
      <c r="I64" s="104"/>
      <c r="J64" s="94">
        <f t="shared" si="1"/>
        <v>0</v>
      </c>
      <c r="L64" s="1"/>
      <c r="M64" s="1"/>
    </row>
    <row r="65" spans="1:13" ht="15.75" x14ac:dyDescent="0.25">
      <c r="A65" s="35" t="s">
        <v>19</v>
      </c>
      <c r="B65" s="93">
        <v>169.42514348606315</v>
      </c>
      <c r="C65" s="93">
        <v>169.42514348606315</v>
      </c>
      <c r="D65" s="93"/>
      <c r="E65" s="93">
        <f t="shared" si="0"/>
        <v>0</v>
      </c>
      <c r="F65" s="93"/>
      <c r="G65" s="93">
        <v>2.0171197944637975</v>
      </c>
      <c r="H65" s="93">
        <v>2.0171197944637975</v>
      </c>
      <c r="J65" s="93">
        <f t="shared" si="1"/>
        <v>0</v>
      </c>
      <c r="L65" s="1"/>
      <c r="M65" s="1"/>
    </row>
    <row r="66" spans="1:13" s="57" customFormat="1" ht="15.75" x14ac:dyDescent="0.25">
      <c r="A66" s="58" t="s">
        <v>106</v>
      </c>
      <c r="B66" s="94">
        <v>146.66666666666663</v>
      </c>
      <c r="C66" s="94">
        <v>146.66666666666663</v>
      </c>
      <c r="D66" s="94"/>
      <c r="E66" s="94">
        <f t="shared" si="0"/>
        <v>0</v>
      </c>
      <c r="F66" s="94"/>
      <c r="G66" s="94">
        <v>0.13728657167136607</v>
      </c>
      <c r="H66" s="94">
        <v>0.13728657167136604</v>
      </c>
      <c r="I66" s="104"/>
      <c r="J66" s="94">
        <f t="shared" si="1"/>
        <v>0</v>
      </c>
      <c r="L66" s="1"/>
      <c r="M66" s="1"/>
    </row>
    <row r="67" spans="1:13" ht="15.75" x14ac:dyDescent="0.25">
      <c r="A67" s="35" t="s">
        <v>108</v>
      </c>
      <c r="B67" s="93">
        <v>132.09195402298852</v>
      </c>
      <c r="C67" s="93">
        <v>132.09195402298852</v>
      </c>
      <c r="D67" s="93"/>
      <c r="E67" s="93">
        <f t="shared" si="0"/>
        <v>0</v>
      </c>
      <c r="F67" s="93"/>
      <c r="G67" s="93">
        <v>0.23229287637563811</v>
      </c>
      <c r="H67" s="93">
        <v>0.23229287637563814</v>
      </c>
      <c r="J67" s="93">
        <f t="shared" si="1"/>
        <v>0</v>
      </c>
      <c r="L67" s="1"/>
      <c r="M67" s="1"/>
    </row>
    <row r="68" spans="1:13" s="57" customFormat="1" ht="15.75" x14ac:dyDescent="0.25">
      <c r="A68" s="55" t="s">
        <v>3</v>
      </c>
      <c r="B68" s="95">
        <v>104.51864974159125</v>
      </c>
      <c r="C68" s="95">
        <v>104.51864974159125</v>
      </c>
      <c r="D68" s="95"/>
      <c r="E68" s="95">
        <f t="shared" si="0"/>
        <v>0</v>
      </c>
      <c r="F68" s="95"/>
      <c r="G68" s="95">
        <v>5.2518079001202249</v>
      </c>
      <c r="H68" s="95">
        <v>5.2518079001202249</v>
      </c>
      <c r="I68" s="104"/>
      <c r="J68" s="95">
        <f t="shared" si="1"/>
        <v>0</v>
      </c>
      <c r="L68" s="1"/>
      <c r="M68" s="1"/>
    </row>
    <row r="69" spans="1:13" ht="15.75" x14ac:dyDescent="0.25">
      <c r="A69" s="34" t="s">
        <v>150</v>
      </c>
      <c r="B69" s="93">
        <v>99.295152536374729</v>
      </c>
      <c r="C69" s="93">
        <v>99.295152536374729</v>
      </c>
      <c r="D69" s="93"/>
      <c r="E69" s="93">
        <f t="shared" ref="E69:E115" si="2">((C69/B69-1)*100)</f>
        <v>0</v>
      </c>
      <c r="F69" s="93"/>
      <c r="G69" s="93">
        <v>2.8343864979223459</v>
      </c>
      <c r="H69" s="93">
        <v>2.8343864979223459</v>
      </c>
      <c r="J69" s="93">
        <f t="shared" si="1"/>
        <v>0</v>
      </c>
      <c r="L69" s="1"/>
      <c r="M69" s="1"/>
    </row>
    <row r="70" spans="1:13" s="57" customFormat="1" ht="15.75" x14ac:dyDescent="0.25">
      <c r="A70" s="58" t="s">
        <v>109</v>
      </c>
      <c r="B70" s="94">
        <v>99.069326183293157</v>
      </c>
      <c r="C70" s="94">
        <v>99.069326183293157</v>
      </c>
      <c r="D70" s="94"/>
      <c r="E70" s="94">
        <f t="shared" si="2"/>
        <v>0</v>
      </c>
      <c r="F70" s="94"/>
      <c r="G70" s="94">
        <v>2.2592799358313056</v>
      </c>
      <c r="H70" s="94">
        <v>2.259279935831306</v>
      </c>
      <c r="I70" s="104"/>
      <c r="J70" s="94">
        <f t="shared" si="1"/>
        <v>0</v>
      </c>
      <c r="L70" s="1"/>
      <c r="M70" s="1"/>
    </row>
    <row r="71" spans="1:13" ht="15.75" x14ac:dyDescent="0.25">
      <c r="A71" s="35" t="s">
        <v>169</v>
      </c>
      <c r="B71" s="93">
        <v>56.84647199581353</v>
      </c>
      <c r="C71" s="93">
        <v>56.84647199581353</v>
      </c>
      <c r="D71" s="93"/>
      <c r="E71" s="93">
        <f t="shared" si="2"/>
        <v>0</v>
      </c>
      <c r="F71" s="93"/>
      <c r="G71" s="93">
        <v>3.6777955088276686E-2</v>
      </c>
      <c r="H71" s="93">
        <v>3.6777955088276686E-2</v>
      </c>
      <c r="J71" s="93">
        <f t="shared" si="1"/>
        <v>0</v>
      </c>
      <c r="L71" s="1"/>
      <c r="M71" s="1"/>
    </row>
    <row r="72" spans="1:13" s="57" customFormat="1" ht="15.75" x14ac:dyDescent="0.25">
      <c r="A72" s="58" t="s">
        <v>170</v>
      </c>
      <c r="B72" s="94">
        <v>105.69857852291514</v>
      </c>
      <c r="C72" s="94">
        <v>105.69857852291514</v>
      </c>
      <c r="D72" s="94"/>
      <c r="E72" s="94">
        <f t="shared" si="2"/>
        <v>0</v>
      </c>
      <c r="F72" s="94"/>
      <c r="G72" s="94">
        <v>0.5383286070027633</v>
      </c>
      <c r="H72" s="94">
        <v>0.5383286070027633</v>
      </c>
      <c r="I72" s="104"/>
      <c r="J72" s="94">
        <f t="shared" ref="J72:J115" si="3">H72-G72</f>
        <v>0</v>
      </c>
      <c r="L72" s="1"/>
      <c r="M72" s="1"/>
    </row>
    <row r="73" spans="1:13" ht="15.75" x14ac:dyDescent="0.25">
      <c r="A73" s="34" t="s">
        <v>111</v>
      </c>
      <c r="B73" s="93">
        <v>111.38905822828239</v>
      </c>
      <c r="C73" s="93">
        <v>111.38905822828239</v>
      </c>
      <c r="D73" s="93"/>
      <c r="E73" s="93">
        <f t="shared" si="2"/>
        <v>0</v>
      </c>
      <c r="F73" s="93"/>
      <c r="G73" s="93">
        <v>2.417421402197879</v>
      </c>
      <c r="H73" s="93">
        <v>2.4174214021978795</v>
      </c>
      <c r="J73" s="93">
        <f t="shared" si="3"/>
        <v>0</v>
      </c>
      <c r="L73" s="1"/>
      <c r="M73" s="1"/>
    </row>
    <row r="74" spans="1:13" s="57" customFormat="1" ht="15.75" x14ac:dyDescent="0.25">
      <c r="A74" s="58" t="s">
        <v>171</v>
      </c>
      <c r="B74" s="94">
        <v>122.09635610194326</v>
      </c>
      <c r="C74" s="94">
        <v>122.09635610194326</v>
      </c>
      <c r="D74" s="94"/>
      <c r="E74" s="94">
        <f t="shared" si="2"/>
        <v>0</v>
      </c>
      <c r="F74" s="94"/>
      <c r="G74" s="94">
        <v>0.9062783712463256</v>
      </c>
      <c r="H74" s="94">
        <v>0.90627837124632571</v>
      </c>
      <c r="I74" s="104"/>
      <c r="J74" s="94">
        <f t="shared" si="3"/>
        <v>0</v>
      </c>
      <c r="L74" s="1"/>
      <c r="M74" s="1"/>
    </row>
    <row r="75" spans="1:13" ht="15.75" x14ac:dyDescent="0.25">
      <c r="A75" s="35" t="s">
        <v>172</v>
      </c>
      <c r="B75" s="93">
        <v>92.150026061076062</v>
      </c>
      <c r="C75" s="93">
        <v>92.150026061076062</v>
      </c>
      <c r="D75" s="93"/>
      <c r="E75" s="93">
        <f t="shared" si="2"/>
        <v>0</v>
      </c>
      <c r="F75" s="93"/>
      <c r="G75" s="93">
        <v>0.35941951536040517</v>
      </c>
      <c r="H75" s="93">
        <v>0.35941951536040517</v>
      </c>
      <c r="J75" s="93">
        <f t="shared" si="3"/>
        <v>0</v>
      </c>
      <c r="L75" s="1"/>
      <c r="M75" s="1"/>
    </row>
    <row r="76" spans="1:13" s="57" customFormat="1" ht="15.75" x14ac:dyDescent="0.25">
      <c r="A76" s="58" t="s">
        <v>173</v>
      </c>
      <c r="B76" s="94">
        <v>110.96157043944844</v>
      </c>
      <c r="C76" s="94">
        <v>110.96157043944844</v>
      </c>
      <c r="D76" s="94"/>
      <c r="E76" s="94">
        <f t="shared" si="2"/>
        <v>0</v>
      </c>
      <c r="F76" s="94"/>
      <c r="G76" s="94">
        <v>1.1517235155911483</v>
      </c>
      <c r="H76" s="94">
        <v>1.1517235155911485</v>
      </c>
      <c r="I76" s="104"/>
      <c r="J76" s="94">
        <f t="shared" si="3"/>
        <v>0</v>
      </c>
      <c r="L76" s="1"/>
      <c r="M76" s="1"/>
    </row>
    <row r="77" spans="1:13" ht="15.75" x14ac:dyDescent="0.25">
      <c r="A77" s="33" t="s">
        <v>4</v>
      </c>
      <c r="B77" s="96">
        <v>95.746365973594948</v>
      </c>
      <c r="C77" s="96">
        <v>95.746365973594948</v>
      </c>
      <c r="D77" s="96"/>
      <c r="E77" s="96">
        <f t="shared" si="2"/>
        <v>0</v>
      </c>
      <c r="F77" s="96"/>
      <c r="G77" s="96">
        <v>4.7393814630301447</v>
      </c>
      <c r="H77" s="96">
        <v>4.7393814630301438</v>
      </c>
      <c r="J77" s="96">
        <f t="shared" si="3"/>
        <v>0</v>
      </c>
      <c r="L77" s="1"/>
      <c r="M77" s="1"/>
    </row>
    <row r="78" spans="1:13" s="57" customFormat="1" ht="15.75" x14ac:dyDescent="0.25">
      <c r="A78" s="61" t="s">
        <v>140</v>
      </c>
      <c r="B78" s="94">
        <v>67.034874246153493</v>
      </c>
      <c r="C78" s="94">
        <v>67.034874246153493</v>
      </c>
      <c r="D78" s="94"/>
      <c r="E78" s="94">
        <f t="shared" si="2"/>
        <v>0</v>
      </c>
      <c r="F78" s="94"/>
      <c r="G78" s="94">
        <v>0.90138280018030781</v>
      </c>
      <c r="H78" s="94">
        <v>0.90138280018030781</v>
      </c>
      <c r="I78" s="104"/>
      <c r="J78" s="94">
        <f t="shared" si="3"/>
        <v>0</v>
      </c>
      <c r="L78" s="1"/>
      <c r="M78" s="1"/>
    </row>
    <row r="79" spans="1:13" ht="15.75" x14ac:dyDescent="0.25">
      <c r="A79" s="35" t="s">
        <v>174</v>
      </c>
      <c r="B79" s="93">
        <v>67.034874246153493</v>
      </c>
      <c r="C79" s="93">
        <v>67.034874246153493</v>
      </c>
      <c r="D79" s="93"/>
      <c r="E79" s="93">
        <f t="shared" si="2"/>
        <v>0</v>
      </c>
      <c r="F79" s="93"/>
      <c r="G79" s="93">
        <v>0.90138280018030781</v>
      </c>
      <c r="H79" s="93">
        <v>0.90138280018030781</v>
      </c>
      <c r="J79" s="93">
        <f t="shared" si="3"/>
        <v>0</v>
      </c>
      <c r="L79" s="1"/>
      <c r="M79" s="1"/>
    </row>
    <row r="80" spans="1:13" s="57" customFormat="1" ht="15.75" x14ac:dyDescent="0.25">
      <c r="A80" s="61" t="s">
        <v>139</v>
      </c>
      <c r="B80" s="94">
        <v>106.45476405536553</v>
      </c>
      <c r="C80" s="94">
        <v>106.45476405536553</v>
      </c>
      <c r="D80" s="94"/>
      <c r="E80" s="94">
        <f t="shared" si="2"/>
        <v>0</v>
      </c>
      <c r="F80" s="94"/>
      <c r="G80" s="94">
        <v>3.8379986628498366</v>
      </c>
      <c r="H80" s="94">
        <v>3.8379986628498362</v>
      </c>
      <c r="I80" s="104"/>
      <c r="J80" s="94">
        <f t="shared" si="3"/>
        <v>0</v>
      </c>
      <c r="L80" s="1"/>
      <c r="M80" s="1"/>
    </row>
    <row r="81" spans="1:13" ht="15.75" x14ac:dyDescent="0.25">
      <c r="A81" s="35" t="s">
        <v>175</v>
      </c>
      <c r="B81" s="93">
        <v>106.45476405536553</v>
      </c>
      <c r="C81" s="93">
        <v>106.45476405536553</v>
      </c>
      <c r="D81" s="93"/>
      <c r="E81" s="93">
        <f t="shared" si="2"/>
        <v>0</v>
      </c>
      <c r="F81" s="93"/>
      <c r="G81" s="93">
        <v>3.8379986628498366</v>
      </c>
      <c r="H81" s="93">
        <v>3.8379986628498362</v>
      </c>
      <c r="J81" s="93">
        <f t="shared" si="3"/>
        <v>0</v>
      </c>
      <c r="L81" s="1"/>
      <c r="M81" s="1"/>
    </row>
    <row r="82" spans="1:13" s="57" customFormat="1" ht="15.75" x14ac:dyDescent="0.25">
      <c r="A82" s="55" t="s">
        <v>130</v>
      </c>
      <c r="B82" s="95">
        <v>102.39311199841308</v>
      </c>
      <c r="C82" s="95">
        <v>102.42085857140147</v>
      </c>
      <c r="D82" s="95"/>
      <c r="E82" s="95">
        <f t="shared" si="2"/>
        <v>2.7098085454047016E-2</v>
      </c>
      <c r="F82" s="95"/>
      <c r="G82" s="95">
        <v>3.9687547228444213</v>
      </c>
      <c r="H82" s="95">
        <v>3.9698301793906792</v>
      </c>
      <c r="I82" s="104"/>
      <c r="J82" s="95">
        <f t="shared" si="3"/>
        <v>1.0754565462578469E-3</v>
      </c>
      <c r="L82" s="1"/>
      <c r="M82" s="1"/>
    </row>
    <row r="83" spans="1:13" ht="15.75" x14ac:dyDescent="0.25">
      <c r="A83" s="34" t="s">
        <v>138</v>
      </c>
      <c r="B83" s="93">
        <v>93.928699081702462</v>
      </c>
      <c r="C83" s="93">
        <v>93.928699081702462</v>
      </c>
      <c r="D83" s="93"/>
      <c r="E83" s="93">
        <f t="shared" si="2"/>
        <v>0</v>
      </c>
      <c r="F83" s="93"/>
      <c r="G83" s="93">
        <v>1.9449688745101181</v>
      </c>
      <c r="H83" s="93">
        <v>1.9449688745101181</v>
      </c>
      <c r="J83" s="93">
        <f t="shared" si="3"/>
        <v>0</v>
      </c>
      <c r="L83" s="1"/>
      <c r="M83" s="1"/>
    </row>
    <row r="84" spans="1:13" s="57" customFormat="1" ht="15.75" x14ac:dyDescent="0.25">
      <c r="A84" s="58" t="s">
        <v>176</v>
      </c>
      <c r="B84" s="94">
        <v>81.740187779980687</v>
      </c>
      <c r="C84" s="94">
        <v>81.740187779980687</v>
      </c>
      <c r="D84" s="94"/>
      <c r="E84" s="94">
        <f t="shared" si="2"/>
        <v>0</v>
      </c>
      <c r="F84" s="94"/>
      <c r="G84" s="94">
        <v>0.71657682380845833</v>
      </c>
      <c r="H84" s="94">
        <v>0.71657682380845833</v>
      </c>
      <c r="I84" s="104"/>
      <c r="J84" s="94">
        <f t="shared" si="3"/>
        <v>0</v>
      </c>
      <c r="L84" s="1"/>
      <c r="M84" s="1"/>
    </row>
    <row r="85" spans="1:13" ht="15.75" x14ac:dyDescent="0.25">
      <c r="A85" s="35" t="s">
        <v>177</v>
      </c>
      <c r="B85" s="93">
        <v>99.262187476460795</v>
      </c>
      <c r="C85" s="93">
        <v>99.262187476460795</v>
      </c>
      <c r="D85" s="93"/>
      <c r="E85" s="93">
        <f t="shared" si="2"/>
        <v>0</v>
      </c>
      <c r="F85" s="93"/>
      <c r="G85" s="93">
        <v>0.17182709087528877</v>
      </c>
      <c r="H85" s="93">
        <v>0.17182709087528877</v>
      </c>
      <c r="J85" s="93">
        <f t="shared" si="3"/>
        <v>0</v>
      </c>
      <c r="L85" s="1"/>
      <c r="M85" s="1"/>
    </row>
    <row r="86" spans="1:13" s="57" customFormat="1" ht="15.75" x14ac:dyDescent="0.25">
      <c r="A86" s="58" t="s">
        <v>112</v>
      </c>
      <c r="B86" s="94">
        <v>96.055939304374334</v>
      </c>
      <c r="C86" s="94">
        <v>96.055939304374334</v>
      </c>
      <c r="D86" s="94"/>
      <c r="E86" s="94">
        <f t="shared" si="2"/>
        <v>0</v>
      </c>
      <c r="F86" s="94"/>
      <c r="G86" s="94">
        <v>0.86787841632833951</v>
      </c>
      <c r="H86" s="94">
        <v>0.8678784163283394</v>
      </c>
      <c r="I86" s="104"/>
      <c r="J86" s="94">
        <f t="shared" si="3"/>
        <v>0</v>
      </c>
      <c r="L86" s="1"/>
      <c r="M86" s="1"/>
    </row>
    <row r="87" spans="1:13" ht="15.75" x14ac:dyDescent="0.25">
      <c r="A87" s="35" t="s">
        <v>178</v>
      </c>
      <c r="B87" s="93">
        <v>160.69798195713369</v>
      </c>
      <c r="C87" s="93">
        <v>160.69798195713369</v>
      </c>
      <c r="D87" s="93"/>
      <c r="E87" s="93">
        <f t="shared" si="2"/>
        <v>0</v>
      </c>
      <c r="F87" s="93"/>
      <c r="G87" s="93">
        <v>0.18868654349803177</v>
      </c>
      <c r="H87" s="93">
        <v>0.18868654349803177</v>
      </c>
      <c r="J87" s="93">
        <f t="shared" si="3"/>
        <v>0</v>
      </c>
      <c r="L87" s="1"/>
      <c r="M87" s="1"/>
    </row>
    <row r="88" spans="1:13" s="57" customFormat="1" ht="15.75" x14ac:dyDescent="0.25">
      <c r="A88" s="61" t="s">
        <v>137</v>
      </c>
      <c r="B88" s="94">
        <v>111.50561142510205</v>
      </c>
      <c r="C88" s="94">
        <v>111.50561142510205</v>
      </c>
      <c r="D88" s="94"/>
      <c r="E88" s="94">
        <f t="shared" si="2"/>
        <v>0</v>
      </c>
      <c r="F88" s="94"/>
      <c r="G88" s="94">
        <v>0.51790337017018195</v>
      </c>
      <c r="H88" s="94">
        <v>0.51790337017018206</v>
      </c>
      <c r="I88" s="104"/>
      <c r="J88" s="94">
        <f t="shared" si="3"/>
        <v>0</v>
      </c>
      <c r="L88" s="1"/>
      <c r="M88" s="1"/>
    </row>
    <row r="89" spans="1:13" ht="15.75" x14ac:dyDescent="0.25">
      <c r="A89" s="35" t="s">
        <v>179</v>
      </c>
      <c r="B89" s="93">
        <v>111.50561142510205</v>
      </c>
      <c r="C89" s="93">
        <v>111.50561142510205</v>
      </c>
      <c r="D89" s="93"/>
      <c r="E89" s="93">
        <f t="shared" si="2"/>
        <v>0</v>
      </c>
      <c r="F89" s="93"/>
      <c r="G89" s="93">
        <v>0.51790337017018195</v>
      </c>
      <c r="H89" s="93">
        <v>0.51790337017018206</v>
      </c>
      <c r="J89" s="93">
        <f t="shared" si="3"/>
        <v>0</v>
      </c>
      <c r="L89" s="1"/>
      <c r="M89" s="1"/>
    </row>
    <row r="90" spans="1:13" s="57" customFormat="1" ht="15.75" x14ac:dyDescent="0.25">
      <c r="A90" s="61" t="s">
        <v>136</v>
      </c>
      <c r="B90" s="94">
        <v>121.72430619846665</v>
      </c>
      <c r="C90" s="94">
        <v>121.72430619846665</v>
      </c>
      <c r="D90" s="94"/>
      <c r="E90" s="94">
        <f t="shared" si="2"/>
        <v>0</v>
      </c>
      <c r="F90" s="94"/>
      <c r="G90" s="94">
        <v>0.88983005461707121</v>
      </c>
      <c r="H90" s="94">
        <v>0.88983005461707121</v>
      </c>
      <c r="I90" s="104"/>
      <c r="J90" s="94">
        <f t="shared" si="3"/>
        <v>0</v>
      </c>
      <c r="L90" s="1"/>
      <c r="M90" s="1"/>
    </row>
    <row r="91" spans="1:13" ht="15.75" x14ac:dyDescent="0.25">
      <c r="A91" s="35" t="s">
        <v>180</v>
      </c>
      <c r="B91" s="93">
        <v>148.50950270622093</v>
      </c>
      <c r="C91" s="93">
        <v>148.50950270622093</v>
      </c>
      <c r="D91" s="93"/>
      <c r="E91" s="93">
        <f t="shared" si="2"/>
        <v>0</v>
      </c>
      <c r="F91" s="93"/>
      <c r="G91" s="93">
        <v>0.27576536390561629</v>
      </c>
      <c r="H91" s="93">
        <v>0.27576536390561623</v>
      </c>
      <c r="J91" s="93">
        <f t="shared" si="3"/>
        <v>0</v>
      </c>
      <c r="L91" s="1"/>
      <c r="M91" s="1"/>
    </row>
    <row r="92" spans="1:13" s="57" customFormat="1" ht="15.75" x14ac:dyDescent="0.25">
      <c r="A92" s="58" t="s">
        <v>114</v>
      </c>
      <c r="B92" s="94">
        <v>112.60379438279131</v>
      </c>
      <c r="C92" s="94">
        <v>112.60379438279131</v>
      </c>
      <c r="D92" s="94"/>
      <c r="E92" s="94">
        <f t="shared" si="2"/>
        <v>0</v>
      </c>
      <c r="F92" s="94"/>
      <c r="G92" s="94">
        <v>0.61406469071145497</v>
      </c>
      <c r="H92" s="94">
        <v>0.61406469071145497</v>
      </c>
      <c r="I92" s="104"/>
      <c r="J92" s="94">
        <f t="shared" si="3"/>
        <v>0</v>
      </c>
      <c r="L92" s="1"/>
      <c r="M92" s="1"/>
    </row>
    <row r="93" spans="1:13" ht="15.75" x14ac:dyDescent="0.25">
      <c r="A93" s="34" t="s">
        <v>151</v>
      </c>
      <c r="B93" s="93">
        <v>101.02093794809799</v>
      </c>
      <c r="C93" s="93">
        <v>101.19729246740958</v>
      </c>
      <c r="D93" s="93"/>
      <c r="E93" s="93">
        <f t="shared" si="2"/>
        <v>0.17457224501538082</v>
      </c>
      <c r="F93" s="93"/>
      <c r="G93" s="93">
        <v>0.61605242354705014</v>
      </c>
      <c r="H93" s="93">
        <v>0.61712788009330799</v>
      </c>
      <c r="J93" s="93">
        <f t="shared" si="3"/>
        <v>1.0754565462578469E-3</v>
      </c>
      <c r="L93" s="1"/>
      <c r="M93" s="1"/>
    </row>
    <row r="94" spans="1:13" s="57" customFormat="1" ht="15.75" x14ac:dyDescent="0.25">
      <c r="A94" s="58" t="s">
        <v>116</v>
      </c>
      <c r="B94" s="94">
        <v>99.110843992442682</v>
      </c>
      <c r="C94" s="94">
        <v>99.110843992442682</v>
      </c>
      <c r="D94" s="94"/>
      <c r="E94" s="94">
        <f t="shared" si="2"/>
        <v>0</v>
      </c>
      <c r="F94" s="94"/>
      <c r="G94" s="94">
        <v>0.18610715426975105</v>
      </c>
      <c r="H94" s="94">
        <v>0.18610715426975108</v>
      </c>
      <c r="I94" s="104"/>
      <c r="J94" s="94">
        <f t="shared" si="3"/>
        <v>0</v>
      </c>
      <c r="L94" s="1"/>
      <c r="M94" s="1"/>
    </row>
    <row r="95" spans="1:13" ht="15.75" x14ac:dyDescent="0.25">
      <c r="A95" s="35" t="s">
        <v>181</v>
      </c>
      <c r="B95" s="93">
        <v>101.87076986516253</v>
      </c>
      <c r="C95" s="93">
        <v>102.1255873830014</v>
      </c>
      <c r="D95" s="93"/>
      <c r="E95" s="93">
        <f t="shared" si="2"/>
        <v>0.25013801130211455</v>
      </c>
      <c r="F95" s="93"/>
      <c r="G95" s="93">
        <v>0.42994526927729909</v>
      </c>
      <c r="H95" s="93">
        <v>0.43102072582355688</v>
      </c>
      <c r="J95" s="93">
        <f t="shared" si="3"/>
        <v>1.0754565462577914E-3</v>
      </c>
      <c r="L95" s="1"/>
      <c r="M95" s="1"/>
    </row>
    <row r="96" spans="1:13" s="57" customFormat="1" ht="15.75" x14ac:dyDescent="0.25">
      <c r="A96" s="55" t="s">
        <v>117</v>
      </c>
      <c r="B96" s="95">
        <v>127.7970169576827</v>
      </c>
      <c r="C96" s="95">
        <v>127.7970169576827</v>
      </c>
      <c r="D96" s="95"/>
      <c r="E96" s="95">
        <f t="shared" si="2"/>
        <v>0</v>
      </c>
      <c r="F96" s="95"/>
      <c r="G96" s="95">
        <v>4.022471395384521</v>
      </c>
      <c r="H96" s="95">
        <v>4.022471395384521</v>
      </c>
      <c r="I96" s="104"/>
      <c r="J96" s="95">
        <f t="shared" si="3"/>
        <v>0</v>
      </c>
      <c r="L96" s="1"/>
      <c r="M96" s="1"/>
    </row>
    <row r="97" spans="1:13" ht="15.75" x14ac:dyDescent="0.25">
      <c r="A97" s="34" t="s">
        <v>135</v>
      </c>
      <c r="B97" s="93">
        <v>146.63602035335904</v>
      </c>
      <c r="C97" s="93">
        <v>146.63602035335904</v>
      </c>
      <c r="D97" s="93"/>
      <c r="E97" s="93">
        <f t="shared" si="2"/>
        <v>0</v>
      </c>
      <c r="F97" s="93"/>
      <c r="G97" s="93">
        <v>1.0635968537962701</v>
      </c>
      <c r="H97" s="93">
        <v>1.0635968537962699</v>
      </c>
      <c r="J97" s="93">
        <f t="shared" si="3"/>
        <v>0</v>
      </c>
      <c r="L97" s="1"/>
      <c r="M97" s="1"/>
    </row>
    <row r="98" spans="1:13" s="57" customFormat="1" ht="15.75" x14ac:dyDescent="0.25">
      <c r="A98" s="58" t="s">
        <v>182</v>
      </c>
      <c r="B98" s="94">
        <v>146.63602035335904</v>
      </c>
      <c r="C98" s="94">
        <v>146.63602035335904</v>
      </c>
      <c r="D98" s="94"/>
      <c r="E98" s="94">
        <f t="shared" si="2"/>
        <v>0</v>
      </c>
      <c r="F98" s="94"/>
      <c r="G98" s="94">
        <v>1.0635968537962701</v>
      </c>
      <c r="H98" s="94">
        <v>1.0635968537962699</v>
      </c>
      <c r="I98" s="104"/>
      <c r="J98" s="94">
        <f t="shared" si="3"/>
        <v>0</v>
      </c>
      <c r="L98" s="1"/>
      <c r="M98" s="1"/>
    </row>
    <row r="99" spans="1:13" ht="15.75" x14ac:dyDescent="0.25">
      <c r="A99" s="34" t="s">
        <v>118</v>
      </c>
      <c r="B99" s="93">
        <v>121.06598345610905</v>
      </c>
      <c r="C99" s="93">
        <v>121.06598345610905</v>
      </c>
      <c r="D99" s="93"/>
      <c r="E99" s="93">
        <f t="shared" si="2"/>
        <v>0</v>
      </c>
      <c r="F99" s="93"/>
      <c r="G99" s="93">
        <v>2.8034741911959595</v>
      </c>
      <c r="H99" s="93">
        <v>2.80347419119596</v>
      </c>
      <c r="J99" s="93">
        <f t="shared" si="3"/>
        <v>0</v>
      </c>
      <c r="L99" s="1"/>
      <c r="M99" s="1"/>
    </row>
    <row r="100" spans="1:13" s="57" customFormat="1" ht="15.75" x14ac:dyDescent="0.25">
      <c r="A100" s="58" t="s">
        <v>119</v>
      </c>
      <c r="B100" s="94">
        <v>121.06598345610905</v>
      </c>
      <c r="C100" s="94">
        <v>121.06598345610905</v>
      </c>
      <c r="D100" s="94"/>
      <c r="E100" s="94">
        <f t="shared" si="2"/>
        <v>0</v>
      </c>
      <c r="F100" s="94"/>
      <c r="G100" s="94">
        <v>2.8034741911959595</v>
      </c>
      <c r="H100" s="94">
        <v>2.80347419119596</v>
      </c>
      <c r="I100" s="104"/>
      <c r="J100" s="94">
        <f t="shared" si="3"/>
        <v>0</v>
      </c>
      <c r="L100" s="1"/>
      <c r="M100" s="1"/>
    </row>
    <row r="101" spans="1:13" ht="15.75" x14ac:dyDescent="0.25">
      <c r="A101" s="34" t="s">
        <v>120</v>
      </c>
      <c r="B101" s="93">
        <v>145.83654765374885</v>
      </c>
      <c r="C101" s="93">
        <v>145.83654765374885</v>
      </c>
      <c r="D101" s="93"/>
      <c r="E101" s="93">
        <f t="shared" si="2"/>
        <v>0</v>
      </c>
      <c r="F101" s="93"/>
      <c r="G101" s="93">
        <v>0.15540035039229169</v>
      </c>
      <c r="H101" s="93">
        <v>0.15540035039229166</v>
      </c>
      <c r="J101" s="93">
        <f t="shared" si="3"/>
        <v>0</v>
      </c>
      <c r="L101" s="1"/>
      <c r="M101" s="1"/>
    </row>
    <row r="102" spans="1:13" s="57" customFormat="1" ht="15.75" x14ac:dyDescent="0.25">
      <c r="A102" s="58" t="s">
        <v>121</v>
      </c>
      <c r="B102" s="94">
        <v>145.83654765374885</v>
      </c>
      <c r="C102" s="94">
        <v>145.83654765374885</v>
      </c>
      <c r="D102" s="94"/>
      <c r="E102" s="94">
        <f t="shared" si="2"/>
        <v>0</v>
      </c>
      <c r="F102" s="94"/>
      <c r="G102" s="94">
        <v>0.15540035039229169</v>
      </c>
      <c r="H102" s="94">
        <v>0.15540035039229166</v>
      </c>
      <c r="I102" s="104"/>
      <c r="J102" s="94">
        <f t="shared" si="3"/>
        <v>0</v>
      </c>
      <c r="L102" s="1"/>
      <c r="M102" s="1"/>
    </row>
    <row r="103" spans="1:13" ht="15.75" x14ac:dyDescent="0.25">
      <c r="A103" s="33" t="s">
        <v>131</v>
      </c>
      <c r="B103" s="96">
        <v>127.46380896773262</v>
      </c>
      <c r="C103" s="96">
        <v>127.46286895878529</v>
      </c>
      <c r="D103" s="96"/>
      <c r="E103" s="96">
        <f t="shared" si="2"/>
        <v>-7.3747125159950855E-4</v>
      </c>
      <c r="F103" s="96"/>
      <c r="G103" s="96">
        <v>5.2155596437427718</v>
      </c>
      <c r="H103" s="96">
        <v>5.2155211804897892</v>
      </c>
      <c r="J103" s="96">
        <f t="shared" si="3"/>
        <v>-3.846325298262343E-5</v>
      </c>
      <c r="L103" s="1"/>
      <c r="M103" s="1"/>
    </row>
    <row r="104" spans="1:13" s="57" customFormat="1" ht="15.75" x14ac:dyDescent="0.25">
      <c r="A104" s="61" t="s">
        <v>122</v>
      </c>
      <c r="B104" s="94">
        <v>127.59195608940512</v>
      </c>
      <c r="C104" s="94">
        <v>127.59098924537589</v>
      </c>
      <c r="D104" s="94"/>
      <c r="E104" s="94">
        <f t="shared" si="2"/>
        <v>-7.5776252582704373E-4</v>
      </c>
      <c r="F104" s="94"/>
      <c r="G104" s="94">
        <v>5.075898011825319</v>
      </c>
      <c r="H104" s="94">
        <v>5.0758595485723355</v>
      </c>
      <c r="I104" s="104"/>
      <c r="J104" s="94">
        <f t="shared" si="3"/>
        <v>-3.8463252983511609E-5</v>
      </c>
      <c r="L104" s="1"/>
      <c r="M104" s="1"/>
    </row>
    <row r="105" spans="1:13" ht="15.75" x14ac:dyDescent="0.25">
      <c r="A105" s="35" t="s">
        <v>183</v>
      </c>
      <c r="B105" s="93">
        <v>127.59195608940512</v>
      </c>
      <c r="C105" s="93">
        <v>127.59098924537589</v>
      </c>
      <c r="D105" s="93"/>
      <c r="E105" s="93">
        <f t="shared" si="2"/>
        <v>-7.5776252582704373E-4</v>
      </c>
      <c r="F105" s="93"/>
      <c r="G105" s="93">
        <v>5.075898011825319</v>
      </c>
      <c r="H105" s="93">
        <v>5.0758595485723355</v>
      </c>
      <c r="J105" s="93">
        <f t="shared" si="3"/>
        <v>-3.8463252983511609E-5</v>
      </c>
      <c r="L105" s="1"/>
      <c r="M105" s="1"/>
    </row>
    <row r="106" spans="1:13" s="57" customFormat="1" ht="15.75" x14ac:dyDescent="0.25">
      <c r="A106" s="61" t="s">
        <v>123</v>
      </c>
      <c r="B106" s="94">
        <v>122.97492976527282</v>
      </c>
      <c r="C106" s="94">
        <v>122.97492976527282</v>
      </c>
      <c r="D106" s="94"/>
      <c r="E106" s="94">
        <f t="shared" si="2"/>
        <v>0</v>
      </c>
      <c r="F106" s="94"/>
      <c r="G106" s="94">
        <v>0.13966163191745351</v>
      </c>
      <c r="H106" s="94">
        <v>0.13966163191745348</v>
      </c>
      <c r="I106" s="104"/>
      <c r="J106" s="94">
        <f t="shared" si="3"/>
        <v>0</v>
      </c>
      <c r="L106" s="1"/>
      <c r="M106" s="1"/>
    </row>
    <row r="107" spans="1:13" ht="15.75" x14ac:dyDescent="0.25">
      <c r="A107" s="35" t="s">
        <v>124</v>
      </c>
      <c r="B107" s="93">
        <v>122.97492976527282</v>
      </c>
      <c r="C107" s="93">
        <v>122.97492976527282</v>
      </c>
      <c r="D107" s="93"/>
      <c r="E107" s="93">
        <f t="shared" si="2"/>
        <v>0</v>
      </c>
      <c r="F107" s="93"/>
      <c r="G107" s="93">
        <v>0.13966163191745351</v>
      </c>
      <c r="H107" s="93">
        <v>0.13966163191745348</v>
      </c>
      <c r="J107" s="93">
        <f t="shared" si="3"/>
        <v>0</v>
      </c>
      <c r="L107" s="1"/>
      <c r="M107" s="1"/>
    </row>
    <row r="108" spans="1:13" s="57" customFormat="1" ht="15.75" x14ac:dyDescent="0.25">
      <c r="A108" s="55" t="s">
        <v>132</v>
      </c>
      <c r="B108" s="95">
        <v>97.87085232200819</v>
      </c>
      <c r="C108" s="95">
        <v>97.712578034730925</v>
      </c>
      <c r="D108" s="95"/>
      <c r="E108" s="95">
        <f t="shared" si="2"/>
        <v>-0.16171749149227477</v>
      </c>
      <c r="F108" s="95"/>
      <c r="G108" s="95">
        <v>6.4292159226221202</v>
      </c>
      <c r="H108" s="95">
        <v>6.4188187559094336</v>
      </c>
      <c r="I108" s="104"/>
      <c r="J108" s="95">
        <f t="shared" si="3"/>
        <v>-1.0397166712686534E-2</v>
      </c>
      <c r="L108" s="1"/>
      <c r="M108" s="1"/>
    </row>
    <row r="109" spans="1:13" ht="15.75" x14ac:dyDescent="0.25">
      <c r="A109" s="34" t="s">
        <v>125</v>
      </c>
      <c r="B109" s="93">
        <v>99.357706648507673</v>
      </c>
      <c r="C109" s="93">
        <v>99.128061490013664</v>
      </c>
      <c r="D109" s="93"/>
      <c r="E109" s="93">
        <f t="shared" si="2"/>
        <v>-0.2311296891205572</v>
      </c>
      <c r="F109" s="93"/>
      <c r="G109" s="93">
        <v>4.4984124507102825</v>
      </c>
      <c r="H109" s="93">
        <v>4.4880152839975951</v>
      </c>
      <c r="J109" s="93">
        <f t="shared" si="3"/>
        <v>-1.0397166712687422E-2</v>
      </c>
      <c r="L109" s="1"/>
      <c r="M109" s="1"/>
    </row>
    <row r="110" spans="1:13" s="57" customFormat="1" ht="15.75" x14ac:dyDescent="0.25">
      <c r="A110" s="58" t="s">
        <v>184</v>
      </c>
      <c r="B110" s="94">
        <v>119.03936600643362</v>
      </c>
      <c r="C110" s="94">
        <v>119.03936600643362</v>
      </c>
      <c r="D110" s="94"/>
      <c r="E110" s="94">
        <f t="shared" si="2"/>
        <v>0</v>
      </c>
      <c r="F110" s="94"/>
      <c r="G110" s="94">
        <v>0.19088997706404656</v>
      </c>
      <c r="H110" s="94">
        <v>0.19088997706404653</v>
      </c>
      <c r="I110" s="104"/>
      <c r="J110" s="94">
        <f t="shared" si="3"/>
        <v>0</v>
      </c>
      <c r="L110" s="1"/>
      <c r="M110" s="1"/>
    </row>
    <row r="111" spans="1:13" ht="15.75" x14ac:dyDescent="0.25">
      <c r="A111" s="35" t="s">
        <v>185</v>
      </c>
      <c r="B111" s="93">
        <v>98.635007139102399</v>
      </c>
      <c r="C111" s="93">
        <v>98.396929538995479</v>
      </c>
      <c r="D111" s="93"/>
      <c r="E111" s="93">
        <f t="shared" si="2"/>
        <v>-0.2413723149745084</v>
      </c>
      <c r="F111" s="93"/>
      <c r="G111" s="93">
        <v>4.3075224736462365</v>
      </c>
      <c r="H111" s="93">
        <v>4.2971253069335491</v>
      </c>
      <c r="J111" s="93">
        <f t="shared" si="3"/>
        <v>-1.0397166712687422E-2</v>
      </c>
      <c r="L111" s="1"/>
      <c r="M111" s="1"/>
    </row>
    <row r="112" spans="1:13" s="57" customFormat="1" ht="15.75" x14ac:dyDescent="0.25">
      <c r="A112" s="61" t="s">
        <v>134</v>
      </c>
      <c r="B112" s="94">
        <v>74.126994044869832</v>
      </c>
      <c r="C112" s="94">
        <v>74.126994044869832</v>
      </c>
      <c r="D112" s="94"/>
      <c r="E112" s="94">
        <f t="shared" si="2"/>
        <v>0</v>
      </c>
      <c r="F112" s="94"/>
      <c r="G112" s="94">
        <v>0.31740448344768257</v>
      </c>
      <c r="H112" s="94">
        <v>0.31740448344768257</v>
      </c>
      <c r="I112" s="104"/>
      <c r="J112" s="94">
        <f t="shared" si="3"/>
        <v>0</v>
      </c>
      <c r="L112" s="1"/>
      <c r="M112" s="1"/>
    </row>
    <row r="113" spans="1:13" ht="15.75" x14ac:dyDescent="0.25">
      <c r="A113" s="35" t="s">
        <v>126</v>
      </c>
      <c r="B113" s="93">
        <v>74.126994044869832</v>
      </c>
      <c r="C113" s="93">
        <v>74.126994044869832</v>
      </c>
      <c r="D113" s="93"/>
      <c r="E113" s="93">
        <f t="shared" si="2"/>
        <v>0</v>
      </c>
      <c r="F113" s="93"/>
      <c r="G113" s="93">
        <v>0.31740448344768257</v>
      </c>
      <c r="H113" s="93">
        <v>0.31740448344768257</v>
      </c>
      <c r="J113" s="93">
        <f t="shared" si="3"/>
        <v>0</v>
      </c>
      <c r="L113" s="1"/>
      <c r="M113" s="1"/>
    </row>
    <row r="114" spans="1:13" s="57" customFormat="1" ht="15.75" x14ac:dyDescent="0.25">
      <c r="A114" s="61" t="s">
        <v>133</v>
      </c>
      <c r="B114" s="94">
        <v>100.00000000000001</v>
      </c>
      <c r="C114" s="94">
        <v>100.00000000000001</v>
      </c>
      <c r="D114" s="94"/>
      <c r="E114" s="94">
        <f t="shared" si="2"/>
        <v>0</v>
      </c>
      <c r="F114" s="94"/>
      <c r="G114" s="94">
        <v>1.6133989884641551</v>
      </c>
      <c r="H114" s="94">
        <v>1.6133989884641549</v>
      </c>
      <c r="I114" s="104"/>
      <c r="J114" s="94">
        <f t="shared" si="3"/>
        <v>0</v>
      </c>
      <c r="L114" s="1"/>
      <c r="M114" s="1"/>
    </row>
    <row r="115" spans="1:13" ht="15.75" x14ac:dyDescent="0.25">
      <c r="A115" s="35" t="s">
        <v>186</v>
      </c>
      <c r="B115" s="93">
        <v>100.00000000000001</v>
      </c>
      <c r="C115" s="93">
        <v>100.00000000000001</v>
      </c>
      <c r="D115" s="93"/>
      <c r="E115" s="93">
        <f t="shared" si="2"/>
        <v>0</v>
      </c>
      <c r="F115" s="93"/>
      <c r="G115" s="93">
        <v>1.6133989884641551</v>
      </c>
      <c r="H115" s="93">
        <v>1.6133989884641549</v>
      </c>
      <c r="J115" s="93">
        <f t="shared" si="3"/>
        <v>0</v>
      </c>
      <c r="L115" s="1"/>
      <c r="M115" s="1"/>
    </row>
    <row r="116" spans="1:13" ht="21.75" customHeight="1" x14ac:dyDescent="0.25">
      <c r="A116" s="44"/>
      <c r="B116" s="89"/>
      <c r="C116" s="89"/>
      <c r="D116" s="89"/>
      <c r="E116" s="89"/>
      <c r="F116" s="89"/>
      <c r="G116" s="89"/>
      <c r="H116" s="89"/>
      <c r="I116" s="84"/>
      <c r="J116" s="89"/>
    </row>
    <row r="117" spans="1:13" x14ac:dyDescent="0.25">
      <c r="A117" s="172" t="s">
        <v>54</v>
      </c>
      <c r="B117" s="173"/>
      <c r="C117" s="173"/>
    </row>
    <row r="118" spans="1:13" x14ac:dyDescent="0.25">
      <c r="A118" s="23"/>
      <c r="B118" s="97"/>
      <c r="C118" s="97"/>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0.85546875" customWidth="1"/>
  </cols>
  <sheetData>
    <row r="1" spans="1:15" x14ac:dyDescent="0.25">
      <c r="A1" s="54" t="s">
        <v>268</v>
      </c>
      <c r="B1" s="82"/>
      <c r="C1" s="82"/>
      <c r="D1" s="41"/>
      <c r="I1" s="41"/>
    </row>
    <row r="2" spans="1:15" ht="7.5" customHeight="1" x14ac:dyDescent="0.25">
      <c r="A2" s="42"/>
      <c r="B2" s="43"/>
      <c r="C2" s="43"/>
      <c r="D2" s="29"/>
      <c r="E2" s="29"/>
      <c r="F2" s="29"/>
      <c r="G2" s="29"/>
      <c r="H2" s="29"/>
      <c r="I2" s="29"/>
      <c r="J2" s="29"/>
    </row>
    <row r="3" spans="1:15" ht="57" customHeight="1" x14ac:dyDescent="0.25">
      <c r="A3" s="169" t="s">
        <v>56</v>
      </c>
      <c r="B3" s="174" t="s">
        <v>242</v>
      </c>
      <c r="C3" s="174"/>
      <c r="D3" s="79"/>
      <c r="E3" s="163" t="s">
        <v>243</v>
      </c>
      <c r="F3" s="80"/>
      <c r="G3" s="175" t="s">
        <v>244</v>
      </c>
      <c r="H3" s="175"/>
      <c r="I3" s="79"/>
      <c r="J3" s="163" t="s">
        <v>245</v>
      </c>
    </row>
    <row r="4" spans="1:15" ht="30" x14ac:dyDescent="0.25">
      <c r="A4" s="170"/>
      <c r="B4" s="83">
        <v>42919</v>
      </c>
      <c r="C4" s="116">
        <v>42950</v>
      </c>
      <c r="D4" s="136"/>
      <c r="E4" s="160" t="s">
        <v>271</v>
      </c>
      <c r="F4" s="136"/>
      <c r="G4" s="116">
        <v>42919</v>
      </c>
      <c r="H4" s="116">
        <v>42950</v>
      </c>
      <c r="I4" s="84"/>
      <c r="J4" s="160" t="s">
        <v>270</v>
      </c>
      <c r="K4" s="86"/>
    </row>
    <row r="5" spans="1:15" s="57" customFormat="1" ht="15.75" x14ac:dyDescent="0.25">
      <c r="A5" s="62" t="s">
        <v>241</v>
      </c>
      <c r="B5" s="92">
        <v>108.83194745330235</v>
      </c>
      <c r="C5" s="92">
        <v>108.3313651501429</v>
      </c>
      <c r="D5" s="56"/>
      <c r="E5" s="56">
        <f>((C5/B5-1)*100)</f>
        <v>-0.4599589687340977</v>
      </c>
      <c r="F5" s="56"/>
      <c r="G5" s="92">
        <v>108.83194745330235</v>
      </c>
      <c r="H5" s="92">
        <v>108.3313651501429</v>
      </c>
      <c r="I5" s="56"/>
      <c r="J5" s="56">
        <f>H5-G5</f>
        <v>-0.50058230315944741</v>
      </c>
    </row>
    <row r="6" spans="1:15" ht="10.5" customHeight="1" x14ac:dyDescent="0.25">
      <c r="A6" s="39"/>
      <c r="B6" s="38"/>
      <c r="C6" s="38"/>
      <c r="D6" s="38"/>
      <c r="E6" s="38"/>
      <c r="F6" s="38"/>
      <c r="G6" s="38"/>
      <c r="H6" s="38"/>
      <c r="I6" s="38"/>
      <c r="J6" s="38"/>
    </row>
    <row r="7" spans="1:15" ht="15.75" x14ac:dyDescent="0.25">
      <c r="A7" s="33" t="s">
        <v>127</v>
      </c>
      <c r="B7" s="38">
        <v>115.0866285020504</v>
      </c>
      <c r="C7" s="38">
        <v>113.64583680497492</v>
      </c>
      <c r="D7" s="38"/>
      <c r="E7" s="38">
        <f t="shared" ref="E7:E70" si="0">((C7/B7-1)*100)</f>
        <v>-1.2519192853493122</v>
      </c>
      <c r="F7" s="38"/>
      <c r="G7" s="38">
        <v>37.303685857155294</v>
      </c>
      <c r="H7" s="38">
        <v>36.83667381976344</v>
      </c>
      <c r="I7" s="38"/>
      <c r="J7" s="38">
        <f>H7-G7</f>
        <v>-0.4670120373918536</v>
      </c>
      <c r="L7" s="1"/>
      <c r="N7" s="1"/>
    </row>
    <row r="8" spans="1:15" s="57" customFormat="1" ht="15.75" x14ac:dyDescent="0.25">
      <c r="A8" s="61" t="s">
        <v>57</v>
      </c>
      <c r="B8" s="59">
        <v>115.68374374056361</v>
      </c>
      <c r="C8" s="59">
        <v>114.13055227044194</v>
      </c>
      <c r="D8" s="59"/>
      <c r="E8" s="59">
        <f t="shared" si="0"/>
        <v>-1.3426186081986757</v>
      </c>
      <c r="F8" s="59"/>
      <c r="G8" s="59">
        <v>34.669984383210746</v>
      </c>
      <c r="H8" s="59">
        <v>34.204498721422183</v>
      </c>
      <c r="I8" s="59"/>
      <c r="J8" s="59">
        <f t="shared" ref="J8:J71" si="1">H8-G8</f>
        <v>-0.46548566178856277</v>
      </c>
      <c r="L8" s="1"/>
      <c r="N8" s="1"/>
    </row>
    <row r="9" spans="1:15" ht="15.75" x14ac:dyDescent="0.25">
      <c r="A9" s="35" t="s">
        <v>58</v>
      </c>
      <c r="B9" s="26">
        <v>133.73265544684759</v>
      </c>
      <c r="C9" s="26">
        <v>132.22316132736813</v>
      </c>
      <c r="D9" s="26"/>
      <c r="E9" s="26">
        <f t="shared" si="0"/>
        <v>-1.1287401079681736</v>
      </c>
      <c r="F9" s="26"/>
      <c r="G9" s="26">
        <v>6.8220437850160929</v>
      </c>
      <c r="H9" s="26">
        <v>6.7450406406314665</v>
      </c>
      <c r="I9" s="26"/>
      <c r="J9" s="26">
        <f t="shared" si="1"/>
        <v>-7.700314438462641E-2</v>
      </c>
      <c r="L9" s="1"/>
      <c r="N9" s="1"/>
    </row>
    <row r="10" spans="1:15" s="57" customFormat="1" ht="15.75" x14ac:dyDescent="0.25">
      <c r="A10" s="58" t="s">
        <v>62</v>
      </c>
      <c r="B10" s="59">
        <v>89.308814548180493</v>
      </c>
      <c r="C10" s="59">
        <v>87.155337831216627</v>
      </c>
      <c r="D10" s="59"/>
      <c r="E10" s="59">
        <f t="shared" si="0"/>
        <v>-2.4112700721182545</v>
      </c>
      <c r="F10" s="59"/>
      <c r="G10" s="59">
        <v>0.73979586625248694</v>
      </c>
      <c r="H10" s="59">
        <v>0.72195738993477265</v>
      </c>
      <c r="I10" s="59"/>
      <c r="J10" s="59">
        <f t="shared" si="1"/>
        <v>-1.7838476317714291E-2</v>
      </c>
      <c r="L10" s="1"/>
      <c r="N10" s="1"/>
    </row>
    <row r="11" spans="1:15" ht="15.75" x14ac:dyDescent="0.25">
      <c r="A11" s="35" t="s">
        <v>63</v>
      </c>
      <c r="B11" s="26">
        <v>114.73281758254983</v>
      </c>
      <c r="C11" s="26">
        <v>110.25113145834774</v>
      </c>
      <c r="D11" s="26"/>
      <c r="E11" s="26">
        <f t="shared" si="0"/>
        <v>-3.9061937278560555</v>
      </c>
      <c r="F11" s="26"/>
      <c r="G11" s="26">
        <v>10.904870487296156</v>
      </c>
      <c r="H11" s="26">
        <v>10.478905120290568</v>
      </c>
      <c r="I11" s="26"/>
      <c r="J11" s="26">
        <f t="shared" si="1"/>
        <v>-0.42596536700558829</v>
      </c>
      <c r="L11" s="1"/>
      <c r="N11" s="1"/>
    </row>
    <row r="12" spans="1:15" s="57" customFormat="1" ht="15.75" x14ac:dyDescent="0.25">
      <c r="A12" s="58" t="s">
        <v>152</v>
      </c>
      <c r="B12" s="59">
        <v>102.71314370172476</v>
      </c>
      <c r="C12" s="59">
        <v>102.66240198087475</v>
      </c>
      <c r="D12" s="59"/>
      <c r="E12" s="59">
        <f t="shared" si="0"/>
        <v>-4.9401390144732105E-2</v>
      </c>
      <c r="F12" s="59"/>
      <c r="G12" s="59">
        <v>6.162766258905835</v>
      </c>
      <c r="H12" s="59">
        <v>6.1597217667025639</v>
      </c>
      <c r="I12" s="59"/>
      <c r="J12" s="59">
        <f t="shared" si="1"/>
        <v>-3.0444922032710764E-3</v>
      </c>
      <c r="L12" s="1"/>
      <c r="N12" s="1"/>
      <c r="O12" s="4"/>
    </row>
    <row r="13" spans="1:15" ht="15.75" x14ac:dyDescent="0.25">
      <c r="A13" s="35" t="s">
        <v>153</v>
      </c>
      <c r="B13" s="26">
        <v>84.468071805951539</v>
      </c>
      <c r="C13" s="26">
        <v>84.389202413059763</v>
      </c>
      <c r="D13" s="26"/>
      <c r="E13" s="26">
        <f t="shared" si="0"/>
        <v>-9.3371840040290532E-2</v>
      </c>
      <c r="F13" s="26"/>
      <c r="G13" s="26">
        <v>1.0492568075933337</v>
      </c>
      <c r="H13" s="26">
        <v>1.0482770972053357</v>
      </c>
      <c r="I13" s="26"/>
      <c r="J13" s="26">
        <f>H13-G13</f>
        <v>-9.7971038799804511E-4</v>
      </c>
      <c r="L13" s="1"/>
      <c r="N13" s="1"/>
    </row>
    <row r="14" spans="1:15" s="57" customFormat="1" ht="15.75" x14ac:dyDescent="0.25">
      <c r="A14" s="58" t="s">
        <v>69</v>
      </c>
      <c r="B14" s="59">
        <v>117.94495543977899</v>
      </c>
      <c r="C14" s="59">
        <v>113.65122333596192</v>
      </c>
      <c r="D14" s="59"/>
      <c r="E14" s="59">
        <f t="shared" si="0"/>
        <v>-3.640454216805733</v>
      </c>
      <c r="F14" s="59"/>
      <c r="G14" s="59">
        <v>2.3903133079531322</v>
      </c>
      <c r="H14" s="59">
        <v>2.3032950463388842</v>
      </c>
      <c r="I14" s="59"/>
      <c r="J14" s="59">
        <f t="shared" si="1"/>
        <v>-8.7018261614248082E-2</v>
      </c>
      <c r="L14" s="1"/>
      <c r="N14" s="1"/>
    </row>
    <row r="15" spans="1:15" ht="15.75" x14ac:dyDescent="0.25">
      <c r="A15" s="35" t="s">
        <v>72</v>
      </c>
      <c r="B15" s="26">
        <v>119.04494031021248</v>
      </c>
      <c r="C15" s="26">
        <v>128.01857185698168</v>
      </c>
      <c r="D15" s="26"/>
      <c r="E15" s="26">
        <f t="shared" si="0"/>
        <v>7.5380201152483339</v>
      </c>
      <c r="F15" s="26"/>
      <c r="G15" s="26">
        <v>2.1893503888410226</v>
      </c>
      <c r="H15" s="26">
        <v>2.3543840615451268</v>
      </c>
      <c r="I15" s="26"/>
      <c r="J15" s="26">
        <f t="shared" si="1"/>
        <v>0.16503367270410418</v>
      </c>
      <c r="L15" s="1"/>
      <c r="N15" s="1"/>
    </row>
    <row r="16" spans="1:15" s="57" customFormat="1" ht="15.75" x14ac:dyDescent="0.25">
      <c r="A16" s="58" t="s">
        <v>154</v>
      </c>
      <c r="B16" s="59">
        <v>144.45673292719488</v>
      </c>
      <c r="C16" s="59">
        <v>143.3374464912994</v>
      </c>
      <c r="D16" s="59"/>
      <c r="E16" s="59">
        <f t="shared" si="0"/>
        <v>-0.77482469194397607</v>
      </c>
      <c r="F16" s="59"/>
      <c r="G16" s="59">
        <v>1.9889957595391183</v>
      </c>
      <c r="H16" s="59">
        <v>1.9735845292724907</v>
      </c>
      <c r="I16" s="59"/>
      <c r="J16" s="59">
        <f t="shared" si="1"/>
        <v>-1.5411230266627607E-2</v>
      </c>
      <c r="L16" s="1"/>
      <c r="N16" s="1"/>
    </row>
    <row r="17" spans="1:14" ht="15.75" x14ac:dyDescent="0.25">
      <c r="A17" s="35" t="s">
        <v>155</v>
      </c>
      <c r="B17" s="26">
        <v>118.13757949677075</v>
      </c>
      <c r="C17" s="26">
        <v>117.97867145908285</v>
      </c>
      <c r="D17" s="26"/>
      <c r="E17" s="26">
        <f t="shared" si="0"/>
        <v>-0.13451099841794711</v>
      </c>
      <c r="F17" s="26"/>
      <c r="G17" s="26">
        <v>2.4225917218135709</v>
      </c>
      <c r="H17" s="26">
        <v>2.4193330695009689</v>
      </c>
      <c r="I17" s="26"/>
      <c r="J17" s="26">
        <f t="shared" si="1"/>
        <v>-3.2586523126019173E-3</v>
      </c>
      <c r="L17" s="1"/>
      <c r="N17" s="1"/>
    </row>
    <row r="18" spans="1:14" s="57" customFormat="1" ht="15.75" x14ac:dyDescent="0.25">
      <c r="A18" s="61" t="s">
        <v>76</v>
      </c>
      <c r="B18" s="59">
        <v>107.76432174621733</v>
      </c>
      <c r="C18" s="59">
        <v>107.70186636422139</v>
      </c>
      <c r="D18" s="59"/>
      <c r="E18" s="59">
        <f>((C18/B18-1)*100)</f>
        <v>-5.7955528308362148E-2</v>
      </c>
      <c r="F18" s="59"/>
      <c r="G18" s="59">
        <v>2.6337014739445528</v>
      </c>
      <c r="H18" s="59">
        <v>2.6321750983412628</v>
      </c>
      <c r="I18" s="59"/>
      <c r="J18" s="59">
        <f t="shared" si="1"/>
        <v>-1.5263756032899423E-3</v>
      </c>
      <c r="L18" s="1"/>
      <c r="N18" s="1"/>
    </row>
    <row r="19" spans="1:14" ht="15.75" x14ac:dyDescent="0.25">
      <c r="A19" s="35" t="s">
        <v>156</v>
      </c>
      <c r="B19" s="26">
        <v>105.96517343508512</v>
      </c>
      <c r="C19" s="26">
        <v>106.06098118401009</v>
      </c>
      <c r="D19" s="26"/>
      <c r="E19" s="26">
        <f t="shared" si="0"/>
        <v>9.041437466590363E-2</v>
      </c>
      <c r="F19" s="26"/>
      <c r="G19" s="26">
        <v>0.79962732465271769</v>
      </c>
      <c r="H19" s="26">
        <v>0.80035030269796004</v>
      </c>
      <c r="I19" s="26"/>
      <c r="J19" s="26">
        <f t="shared" si="1"/>
        <v>7.2297804524235065E-4</v>
      </c>
      <c r="L19" s="1"/>
      <c r="N19" s="1"/>
    </row>
    <row r="20" spans="1:14" s="57" customFormat="1" ht="15.75" x14ac:dyDescent="0.25">
      <c r="A20" s="58" t="s">
        <v>157</v>
      </c>
      <c r="B20" s="59">
        <v>108.56798912936638</v>
      </c>
      <c r="C20" s="59">
        <v>108.43483867710347</v>
      </c>
      <c r="D20" s="59"/>
      <c r="E20" s="59">
        <f t="shared" si="0"/>
        <v>-0.12264245965194487</v>
      </c>
      <c r="F20" s="59"/>
      <c r="G20" s="59">
        <v>1.8340741492918351</v>
      </c>
      <c r="H20" s="59">
        <v>1.8318247956433029</v>
      </c>
      <c r="I20" s="59"/>
      <c r="J20" s="59">
        <f t="shared" si="1"/>
        <v>-2.2493536485321819E-3</v>
      </c>
      <c r="L20" s="1"/>
      <c r="N20" s="1"/>
    </row>
    <row r="21" spans="1:14" ht="15.75" x14ac:dyDescent="0.25">
      <c r="A21" s="33" t="s">
        <v>247</v>
      </c>
      <c r="B21" s="37">
        <v>161.69072693339604</v>
      </c>
      <c r="C21" s="37">
        <v>160.80775926000723</v>
      </c>
      <c r="D21" s="37"/>
      <c r="E21" s="37">
        <f t="shared" si="0"/>
        <v>-0.54608429941224168</v>
      </c>
      <c r="F21" s="37"/>
      <c r="G21" s="37">
        <v>5.026426871934488</v>
      </c>
      <c r="H21" s="37">
        <v>4.9989783439654154</v>
      </c>
      <c r="I21" s="37"/>
      <c r="J21" s="37">
        <f t="shared" si="1"/>
        <v>-2.74485279690726E-2</v>
      </c>
      <c r="L21" s="1"/>
      <c r="N21" s="1"/>
    </row>
    <row r="22" spans="1:14" s="57" customFormat="1" ht="15.75" x14ac:dyDescent="0.25">
      <c r="A22" s="61" t="s">
        <v>1</v>
      </c>
      <c r="B22" s="59">
        <v>172.24333853107657</v>
      </c>
      <c r="C22" s="59">
        <v>172.07075530382383</v>
      </c>
      <c r="D22" s="59"/>
      <c r="E22" s="59">
        <f t="shared" si="0"/>
        <v>-0.1001973305467474</v>
      </c>
      <c r="F22" s="59"/>
      <c r="G22" s="59">
        <v>4.0418267746776406</v>
      </c>
      <c r="H22" s="59">
        <v>4.0377769721440897</v>
      </c>
      <c r="I22" s="59"/>
      <c r="J22" s="59">
        <f t="shared" si="1"/>
        <v>-4.0498025335509169E-3</v>
      </c>
      <c r="L22" s="1"/>
      <c r="N22" s="1"/>
    </row>
    <row r="23" spans="1:14" ht="15.75" x14ac:dyDescent="0.25">
      <c r="A23" s="35" t="s">
        <v>78</v>
      </c>
      <c r="B23" s="26">
        <v>172.24333853107657</v>
      </c>
      <c r="C23" s="26">
        <v>172.07075530382383</v>
      </c>
      <c r="D23" s="26"/>
      <c r="E23" s="26">
        <f t="shared" si="0"/>
        <v>-0.1001973305467474</v>
      </c>
      <c r="F23" s="26"/>
      <c r="G23" s="26">
        <v>4.0418267746776406</v>
      </c>
      <c r="H23" s="26">
        <v>4.0377769721440897</v>
      </c>
      <c r="I23" s="26"/>
      <c r="J23" s="26">
        <f t="shared" si="1"/>
        <v>-4.0498025335509169E-3</v>
      </c>
      <c r="L23" s="1"/>
      <c r="N23" s="1"/>
    </row>
    <row r="24" spans="1:14" s="57" customFormat="1" ht="15.75" x14ac:dyDescent="0.25">
      <c r="A24" s="58" t="s">
        <v>16</v>
      </c>
      <c r="B24" s="59">
        <v>129.19770281125648</v>
      </c>
      <c r="C24" s="59">
        <v>126.1273582283104</v>
      </c>
      <c r="D24" s="59"/>
      <c r="E24" s="59">
        <f t="shared" si="0"/>
        <v>-2.3764699496488073</v>
      </c>
      <c r="F24" s="59"/>
      <c r="G24" s="59">
        <v>0.98460009725684705</v>
      </c>
      <c r="H24" s="59">
        <v>0.96120137182132503</v>
      </c>
      <c r="I24" s="59"/>
      <c r="J24" s="59">
        <f t="shared" si="1"/>
        <v>-2.3398725435522016E-2</v>
      </c>
      <c r="L24" s="1"/>
      <c r="N24" s="1"/>
    </row>
    <row r="25" spans="1:14" ht="15.75" x14ac:dyDescent="0.25">
      <c r="A25" s="33" t="s">
        <v>128</v>
      </c>
      <c r="B25" s="37">
        <v>101.57642599849908</v>
      </c>
      <c r="C25" s="37">
        <v>101.85351269551137</v>
      </c>
      <c r="D25" s="37"/>
      <c r="E25" s="37">
        <f t="shared" si="0"/>
        <v>0.27278642095203143</v>
      </c>
      <c r="F25" s="37"/>
      <c r="G25" s="37">
        <v>4.4425868433665263</v>
      </c>
      <c r="H25" s="37">
        <v>4.4547056170142323</v>
      </c>
      <c r="I25" s="37"/>
      <c r="J25" s="37">
        <f t="shared" si="1"/>
        <v>1.2118773647705972E-2</v>
      </c>
      <c r="L25" s="1"/>
      <c r="N25" s="1"/>
    </row>
    <row r="26" spans="1:14" s="57" customFormat="1" ht="15.75" x14ac:dyDescent="0.25">
      <c r="A26" s="61" t="s">
        <v>79</v>
      </c>
      <c r="B26" s="59">
        <v>101.39780579939415</v>
      </c>
      <c r="C26" s="59">
        <v>101.77497902119472</v>
      </c>
      <c r="D26" s="59"/>
      <c r="E26" s="59">
        <f t="shared" si="0"/>
        <v>0.37197375113497966</v>
      </c>
      <c r="F26" s="59"/>
      <c r="G26" s="59">
        <v>3.3090192619487118</v>
      </c>
      <c r="H26" s="59">
        <v>3.3213279450231612</v>
      </c>
      <c r="I26" s="59"/>
      <c r="J26" s="59">
        <f t="shared" si="1"/>
        <v>1.2308683074449434E-2</v>
      </c>
      <c r="L26" s="1"/>
      <c r="N26" s="1"/>
    </row>
    <row r="27" spans="1:14" ht="15.75" x14ac:dyDescent="0.25">
      <c r="A27" s="35" t="s">
        <v>80</v>
      </c>
      <c r="B27" s="26">
        <v>97.383054418047649</v>
      </c>
      <c r="C27" s="26">
        <v>97.015592948987063</v>
      </c>
      <c r="D27" s="26"/>
      <c r="E27" s="26">
        <f t="shared" si="0"/>
        <v>-0.37733615078773264</v>
      </c>
      <c r="F27" s="26"/>
      <c r="G27" s="26">
        <v>0.57261912427421979</v>
      </c>
      <c r="H27" s="26">
        <v>0.57045842531200908</v>
      </c>
      <c r="I27" s="26"/>
      <c r="J27" s="26">
        <f t="shared" si="1"/>
        <v>-2.1606989622107164E-3</v>
      </c>
      <c r="L27" s="1"/>
      <c r="N27" s="1"/>
    </row>
    <row r="28" spans="1:14" s="57" customFormat="1" ht="15.75" x14ac:dyDescent="0.25">
      <c r="A28" s="58" t="s">
        <v>82</v>
      </c>
      <c r="B28" s="59">
        <v>103.00523776649371</v>
      </c>
      <c r="C28" s="59">
        <v>103.63781369346542</v>
      </c>
      <c r="D28" s="59"/>
      <c r="E28" s="59">
        <f t="shared" si="0"/>
        <v>0.61412015610868842</v>
      </c>
      <c r="F28" s="59"/>
      <c r="G28" s="59">
        <v>2.3561158012373236</v>
      </c>
      <c r="H28" s="59">
        <v>2.3705851832739837</v>
      </c>
      <c r="I28" s="59"/>
      <c r="J28" s="59">
        <f t="shared" si="1"/>
        <v>1.446938203666015E-2</v>
      </c>
      <c r="L28" s="1"/>
      <c r="N28" s="1"/>
    </row>
    <row r="29" spans="1:14" ht="15.75" x14ac:dyDescent="0.25">
      <c r="A29" s="35" t="s">
        <v>158</v>
      </c>
      <c r="B29" s="26">
        <v>98.005989850579866</v>
      </c>
      <c r="C29" s="26">
        <v>98.005989850579866</v>
      </c>
      <c r="D29" s="26"/>
      <c r="E29" s="26">
        <f t="shared" si="0"/>
        <v>0</v>
      </c>
      <c r="F29" s="26"/>
      <c r="G29" s="26">
        <v>0.38028433643716841</v>
      </c>
      <c r="H29" s="26">
        <v>0.38028433643716841</v>
      </c>
      <c r="I29" s="26"/>
      <c r="J29" s="26">
        <f t="shared" si="1"/>
        <v>0</v>
      </c>
      <c r="L29" s="1"/>
      <c r="N29" s="1"/>
    </row>
    <row r="30" spans="1:14" s="57" customFormat="1" ht="15.75" x14ac:dyDescent="0.25">
      <c r="A30" s="61" t="s">
        <v>83</v>
      </c>
      <c r="B30" s="59">
        <v>102.10145807135427</v>
      </c>
      <c r="C30" s="59">
        <v>102.08435275739687</v>
      </c>
      <c r="D30" s="59"/>
      <c r="E30" s="59">
        <f t="shared" si="0"/>
        <v>-1.6753251403567315E-2</v>
      </c>
      <c r="F30" s="59"/>
      <c r="G30" s="59">
        <v>1.1335675814178146</v>
      </c>
      <c r="H30" s="59">
        <v>1.1333776719910702</v>
      </c>
      <c r="I30" s="59"/>
      <c r="J30" s="59">
        <f t="shared" si="1"/>
        <v>-1.8990942674435018E-4</v>
      </c>
      <c r="L30" s="1"/>
      <c r="N30" s="1"/>
    </row>
    <row r="31" spans="1:14" ht="15.75" x14ac:dyDescent="0.25">
      <c r="A31" s="35" t="s">
        <v>159</v>
      </c>
      <c r="B31" s="26">
        <v>102.10145807135427</v>
      </c>
      <c r="C31" s="26">
        <v>102.08435275739687</v>
      </c>
      <c r="D31" s="26"/>
      <c r="E31" s="26">
        <f t="shared" si="0"/>
        <v>-1.6753251403567315E-2</v>
      </c>
      <c r="F31" s="26"/>
      <c r="G31" s="26">
        <v>1.1335675814178146</v>
      </c>
      <c r="H31" s="26">
        <v>1.1333776719910702</v>
      </c>
      <c r="I31" s="26"/>
      <c r="J31" s="26">
        <f t="shared" si="1"/>
        <v>-1.8990942674435018E-4</v>
      </c>
      <c r="L31" s="1"/>
      <c r="N31" s="1"/>
    </row>
    <row r="32" spans="1:14" s="57" customFormat="1" ht="15.75" x14ac:dyDescent="0.25">
      <c r="A32" s="55" t="s">
        <v>129</v>
      </c>
      <c r="B32" s="60">
        <v>95.277739815011344</v>
      </c>
      <c r="C32" s="60">
        <v>95.292261935492036</v>
      </c>
      <c r="D32" s="60"/>
      <c r="E32" s="60">
        <f t="shared" si="0"/>
        <v>1.5241881796201895E-2</v>
      </c>
      <c r="F32" s="60"/>
      <c r="G32" s="60">
        <v>14.07157201654522</v>
      </c>
      <c r="H32" s="60">
        <v>14.073716788918849</v>
      </c>
      <c r="I32" s="60"/>
      <c r="J32" s="60">
        <f>H32-G32</f>
        <v>2.1447723736294222E-3</v>
      </c>
      <c r="L32" s="1"/>
      <c r="N32" s="1"/>
    </row>
    <row r="33" spans="1:14" ht="15.75" x14ac:dyDescent="0.25">
      <c r="A33" s="34" t="s">
        <v>149</v>
      </c>
      <c r="B33" s="26">
        <v>106.8532425139463</v>
      </c>
      <c r="C33" s="26">
        <v>106.8532425139463</v>
      </c>
      <c r="D33" s="26"/>
      <c r="E33" s="26">
        <f t="shared" si="0"/>
        <v>0</v>
      </c>
      <c r="F33" s="26"/>
      <c r="G33" s="26">
        <v>1.2076282274368093</v>
      </c>
      <c r="H33" s="26">
        <v>1.2076282274368091</v>
      </c>
      <c r="I33" s="26"/>
      <c r="J33" s="26">
        <f t="shared" si="1"/>
        <v>0</v>
      </c>
      <c r="L33" s="1"/>
      <c r="N33" s="1"/>
    </row>
    <row r="34" spans="1:14" s="57" customFormat="1" ht="15.75" x14ac:dyDescent="0.25">
      <c r="A34" s="58" t="s">
        <v>160</v>
      </c>
      <c r="B34" s="59">
        <v>106.8532425139463</v>
      </c>
      <c r="C34" s="59">
        <v>106.8532425139463</v>
      </c>
      <c r="D34" s="59"/>
      <c r="E34" s="59">
        <f t="shared" si="0"/>
        <v>0</v>
      </c>
      <c r="F34" s="59"/>
      <c r="G34" s="59">
        <v>1.2076282274368093</v>
      </c>
      <c r="H34" s="59">
        <v>1.2076282274368091</v>
      </c>
      <c r="I34" s="59"/>
      <c r="J34" s="59">
        <f t="shared" si="1"/>
        <v>0</v>
      </c>
      <c r="L34" s="1"/>
      <c r="N34" s="1"/>
    </row>
    <row r="35" spans="1:14" ht="15.75" x14ac:dyDescent="0.25">
      <c r="A35" s="34" t="s">
        <v>148</v>
      </c>
      <c r="B35" s="26">
        <v>107.18160147649699</v>
      </c>
      <c r="C35" s="26">
        <v>107.23522837714994</v>
      </c>
      <c r="D35" s="26"/>
      <c r="E35" s="26">
        <f t="shared" si="0"/>
        <v>5.0033681074168612E-2</v>
      </c>
      <c r="F35" s="26"/>
      <c r="G35" s="26">
        <v>5.0657711956007931</v>
      </c>
      <c r="H35" s="26">
        <v>5.0683057874047472</v>
      </c>
      <c r="I35" s="26"/>
      <c r="J35" s="26">
        <f t="shared" si="1"/>
        <v>2.5345918039541004E-3</v>
      </c>
      <c r="L35" s="1"/>
      <c r="N35" s="1"/>
    </row>
    <row r="36" spans="1:14" s="57" customFormat="1" ht="15.75" x14ac:dyDescent="0.25">
      <c r="A36" s="58" t="s">
        <v>161</v>
      </c>
      <c r="B36" s="59">
        <v>104.95773897365068</v>
      </c>
      <c r="C36" s="59">
        <v>105.01922477261888</v>
      </c>
      <c r="D36" s="59"/>
      <c r="E36" s="59">
        <f t="shared" si="0"/>
        <v>5.8581482003572383E-2</v>
      </c>
      <c r="F36" s="59"/>
      <c r="G36" s="59">
        <v>4.3266092240543701</v>
      </c>
      <c r="H36" s="59">
        <v>4.3291438158583242</v>
      </c>
      <c r="I36" s="59"/>
      <c r="J36" s="59">
        <f t="shared" si="1"/>
        <v>2.5345918039541004E-3</v>
      </c>
      <c r="L36" s="1"/>
      <c r="N36" s="1"/>
    </row>
    <row r="37" spans="1:14" ht="15.75" x14ac:dyDescent="0.25">
      <c r="A37" s="35" t="s">
        <v>162</v>
      </c>
      <c r="B37" s="26">
        <v>122.35661058360637</v>
      </c>
      <c r="C37" s="26">
        <v>122.35661058360637</v>
      </c>
      <c r="D37" s="26"/>
      <c r="E37" s="26">
        <f t="shared" si="0"/>
        <v>0</v>
      </c>
      <c r="F37" s="26"/>
      <c r="G37" s="26">
        <v>0.73916197154642327</v>
      </c>
      <c r="H37" s="26">
        <v>0.73916197154642316</v>
      </c>
      <c r="I37" s="26"/>
      <c r="J37" s="26">
        <f t="shared" si="1"/>
        <v>0</v>
      </c>
      <c r="L37" s="1"/>
      <c r="N37" s="1"/>
    </row>
    <row r="38" spans="1:14" s="57" customFormat="1" ht="15.75" x14ac:dyDescent="0.25">
      <c r="A38" s="61" t="s">
        <v>147</v>
      </c>
      <c r="B38" s="59">
        <v>108.60688426695907</v>
      </c>
      <c r="C38" s="59">
        <v>108.48689886243125</v>
      </c>
      <c r="D38" s="59"/>
      <c r="E38" s="59">
        <f t="shared" si="0"/>
        <v>-0.11047679466883453</v>
      </c>
      <c r="F38" s="59"/>
      <c r="G38" s="59">
        <v>0.35285186494774967</v>
      </c>
      <c r="H38" s="59">
        <v>0.35246204551742616</v>
      </c>
      <c r="I38" s="59"/>
      <c r="J38" s="59">
        <f t="shared" si="1"/>
        <v>-3.8981943032351252E-4</v>
      </c>
      <c r="L38" s="1"/>
      <c r="N38" s="1"/>
    </row>
    <row r="39" spans="1:14" ht="15.75" x14ac:dyDescent="0.25">
      <c r="A39" s="35" t="s">
        <v>84</v>
      </c>
      <c r="B39" s="26">
        <v>99.999999999999986</v>
      </c>
      <c r="C39" s="26">
        <v>99.999999999999986</v>
      </c>
      <c r="D39" s="26"/>
      <c r="E39" s="26">
        <f t="shared" si="0"/>
        <v>0</v>
      </c>
      <c r="F39" s="26"/>
      <c r="G39" s="26">
        <v>0.20600390916610056</v>
      </c>
      <c r="H39" s="26">
        <v>0.20600390916610056</v>
      </c>
      <c r="I39" s="26"/>
      <c r="J39" s="26">
        <f t="shared" si="1"/>
        <v>0</v>
      </c>
      <c r="L39" s="1"/>
      <c r="N39" s="1"/>
    </row>
    <row r="40" spans="1:14" s="57" customFormat="1" ht="15.75" x14ac:dyDescent="0.25">
      <c r="A40" s="58" t="s">
        <v>86</v>
      </c>
      <c r="B40" s="59">
        <v>123.52087540054183</v>
      </c>
      <c r="C40" s="59">
        <v>123.19297953692291</v>
      </c>
      <c r="D40" s="59"/>
      <c r="E40" s="59">
        <f t="shared" si="0"/>
        <v>-0.26545785281690826</v>
      </c>
      <c r="F40" s="59"/>
      <c r="G40" s="59">
        <v>0.14684795578164911</v>
      </c>
      <c r="H40" s="59">
        <v>0.1464581363513256</v>
      </c>
      <c r="I40" s="59"/>
      <c r="J40" s="59">
        <f t="shared" si="1"/>
        <v>-3.8981943032351252E-4</v>
      </c>
      <c r="L40" s="1"/>
      <c r="N40" s="1"/>
    </row>
    <row r="41" spans="1:14" ht="15.75" x14ac:dyDescent="0.25">
      <c r="A41" s="34" t="s">
        <v>146</v>
      </c>
      <c r="B41" s="26">
        <v>86.698553585228652</v>
      </c>
      <c r="C41" s="26">
        <v>86.698553585228652</v>
      </c>
      <c r="D41" s="26"/>
      <c r="E41" s="26">
        <f t="shared" si="0"/>
        <v>0</v>
      </c>
      <c r="F41" s="26"/>
      <c r="G41" s="26">
        <v>7.4453207285598673</v>
      </c>
      <c r="H41" s="26">
        <v>7.4453207285598664</v>
      </c>
      <c r="I41" s="26"/>
      <c r="J41" s="26">
        <f t="shared" si="1"/>
        <v>0</v>
      </c>
      <c r="L41" s="1"/>
      <c r="N41" s="1"/>
    </row>
    <row r="42" spans="1:14" s="57" customFormat="1" ht="15.75" x14ac:dyDescent="0.25">
      <c r="A42" s="58" t="s">
        <v>17</v>
      </c>
      <c r="B42" s="59">
        <v>75.571343819217532</v>
      </c>
      <c r="C42" s="59">
        <v>75.571343819217532</v>
      </c>
      <c r="D42" s="59"/>
      <c r="E42" s="59">
        <f t="shared" si="0"/>
        <v>0</v>
      </c>
      <c r="F42" s="59"/>
      <c r="G42" s="59">
        <v>4.2888978665078552</v>
      </c>
      <c r="H42" s="59">
        <v>4.2888978665078552</v>
      </c>
      <c r="I42" s="59"/>
      <c r="J42" s="59">
        <f t="shared" si="1"/>
        <v>0</v>
      </c>
      <c r="L42" s="1"/>
      <c r="N42" s="1"/>
    </row>
    <row r="43" spans="1:14" ht="15.75" x14ac:dyDescent="0.25">
      <c r="A43" s="35" t="s">
        <v>88</v>
      </c>
      <c r="B43" s="26">
        <v>101.37911846308745</v>
      </c>
      <c r="C43" s="26">
        <v>101.37911846308745</v>
      </c>
      <c r="D43" s="26"/>
      <c r="E43" s="26">
        <f t="shared" si="0"/>
        <v>0</v>
      </c>
      <c r="F43" s="26"/>
      <c r="G43" s="26">
        <v>2.3209005235199514</v>
      </c>
      <c r="H43" s="26">
        <v>2.3209005235199514</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0.83552233853205971</v>
      </c>
      <c r="H44" s="59">
        <v>0.83552233853205971</v>
      </c>
      <c r="I44" s="59"/>
      <c r="J44" s="59">
        <f t="shared" si="1"/>
        <v>0</v>
      </c>
      <c r="L44" s="1"/>
      <c r="N44" s="1"/>
    </row>
    <row r="45" spans="1:14" ht="15.75" x14ac:dyDescent="0.25">
      <c r="A45" s="33" t="s">
        <v>250</v>
      </c>
      <c r="B45" s="37">
        <v>98.713665288730837</v>
      </c>
      <c r="C45" s="37">
        <v>98.507593715791685</v>
      </c>
      <c r="D45" s="37"/>
      <c r="E45" s="37">
        <f t="shared" si="0"/>
        <v>-0.2087568852158439</v>
      </c>
      <c r="F45" s="37"/>
      <c r="G45" s="37">
        <v>9.7296057159740155</v>
      </c>
      <c r="H45" s="37">
        <v>9.7092944941375663</v>
      </c>
      <c r="I45" s="37"/>
      <c r="J45" s="37">
        <f t="shared" si="1"/>
        <v>-2.0311221836449178E-2</v>
      </c>
      <c r="L45" s="1"/>
      <c r="N45" s="1"/>
    </row>
    <row r="46" spans="1:14" s="57" customFormat="1" ht="15.75" x14ac:dyDescent="0.25">
      <c r="A46" s="61" t="s">
        <v>145</v>
      </c>
      <c r="B46" s="59">
        <v>102.10324449102029</v>
      </c>
      <c r="C46" s="59">
        <v>102.10324449102029</v>
      </c>
      <c r="D46" s="59"/>
      <c r="E46" s="59">
        <f t="shared" si="0"/>
        <v>0</v>
      </c>
      <c r="F46" s="59"/>
      <c r="G46" s="59">
        <v>2.0099312065643571</v>
      </c>
      <c r="H46" s="59">
        <v>2.0099312065643575</v>
      </c>
      <c r="I46" s="59"/>
      <c r="J46" s="59">
        <f t="shared" si="1"/>
        <v>0</v>
      </c>
      <c r="L46" s="1"/>
      <c r="N46" s="1"/>
    </row>
    <row r="47" spans="1:14" ht="15.75" x14ac:dyDescent="0.25">
      <c r="A47" s="35" t="s">
        <v>163</v>
      </c>
      <c r="B47" s="26">
        <v>102.10324449102029</v>
      </c>
      <c r="C47" s="26">
        <v>102.10324449102029</v>
      </c>
      <c r="D47" s="26"/>
      <c r="E47" s="26">
        <f t="shared" si="0"/>
        <v>0</v>
      </c>
      <c r="F47" s="26"/>
      <c r="G47" s="26">
        <v>2.0099312065643571</v>
      </c>
      <c r="H47" s="26">
        <v>2.0099312065643575</v>
      </c>
      <c r="I47" s="26"/>
      <c r="J47" s="26">
        <f t="shared" si="1"/>
        <v>0</v>
      </c>
      <c r="L47" s="1"/>
      <c r="N47" s="1"/>
    </row>
    <row r="48" spans="1:14" s="57" customFormat="1" ht="15.75" x14ac:dyDescent="0.25">
      <c r="A48" s="61" t="s">
        <v>92</v>
      </c>
      <c r="B48" s="59">
        <v>98.332445097329483</v>
      </c>
      <c r="C48" s="59">
        <v>98.332445097329483</v>
      </c>
      <c r="D48" s="59"/>
      <c r="E48" s="59">
        <f t="shared" si="0"/>
        <v>0</v>
      </c>
      <c r="F48" s="59"/>
      <c r="G48" s="59">
        <v>0.30153395110688824</v>
      </c>
      <c r="H48" s="59">
        <v>0.30153395110688824</v>
      </c>
      <c r="I48" s="59"/>
      <c r="J48" s="59">
        <f t="shared" si="1"/>
        <v>0</v>
      </c>
      <c r="L48" s="1"/>
      <c r="N48" s="1"/>
    </row>
    <row r="49" spans="1:14" ht="15.75" x14ac:dyDescent="0.25">
      <c r="A49" s="35" t="s">
        <v>93</v>
      </c>
      <c r="B49" s="26">
        <v>98.332445097329483</v>
      </c>
      <c r="C49" s="26">
        <v>98.332445097329483</v>
      </c>
      <c r="D49" s="26"/>
      <c r="E49" s="26">
        <f t="shared" si="0"/>
        <v>0</v>
      </c>
      <c r="F49" s="26"/>
      <c r="G49" s="26">
        <v>0.30153395110688824</v>
      </c>
      <c r="H49" s="26">
        <v>0.30153395110688824</v>
      </c>
      <c r="I49" s="26"/>
      <c r="J49" s="26">
        <f t="shared" si="1"/>
        <v>0</v>
      </c>
      <c r="L49" s="1"/>
      <c r="N49" s="1"/>
    </row>
    <row r="50" spans="1:14" s="57" customFormat="1" ht="15.75" x14ac:dyDescent="0.25">
      <c r="A50" s="61" t="s">
        <v>94</v>
      </c>
      <c r="B50" s="59">
        <v>89.125632617452695</v>
      </c>
      <c r="C50" s="59">
        <v>88.52534455072059</v>
      </c>
      <c r="D50" s="59"/>
      <c r="E50" s="59">
        <f t="shared" si="0"/>
        <v>-0.67353021695640836</v>
      </c>
      <c r="F50" s="59"/>
      <c r="G50" s="59">
        <v>2.5210945328542249</v>
      </c>
      <c r="H50" s="59">
        <v>2.5041141993774154</v>
      </c>
      <c r="I50" s="59"/>
      <c r="J50" s="59">
        <f t="shared" si="1"/>
        <v>-1.6980333476809495E-2</v>
      </c>
      <c r="L50" s="1"/>
      <c r="N50" s="1"/>
    </row>
    <row r="51" spans="1:14" ht="15.75" x14ac:dyDescent="0.25">
      <c r="A51" s="35" t="s">
        <v>164</v>
      </c>
      <c r="B51" s="26">
        <v>87.846310727812124</v>
      </c>
      <c r="C51" s="26">
        <v>87.134242071028567</v>
      </c>
      <c r="D51" s="26"/>
      <c r="E51" s="26">
        <f t="shared" si="0"/>
        <v>-0.81058458902146802</v>
      </c>
      <c r="F51" s="26"/>
      <c r="G51" s="26">
        <v>2.2165086144697486</v>
      </c>
      <c r="H51" s="26">
        <v>2.198541937226524</v>
      </c>
      <c r="I51" s="26"/>
      <c r="J51" s="26">
        <f t="shared" si="1"/>
        <v>-1.7966677243224538E-2</v>
      </c>
      <c r="L51" s="1"/>
      <c r="N51" s="1"/>
    </row>
    <row r="52" spans="1:14" s="57" customFormat="1" ht="15.75" x14ac:dyDescent="0.25">
      <c r="A52" s="58" t="s">
        <v>97</v>
      </c>
      <c r="B52" s="59">
        <v>99.690653205365649</v>
      </c>
      <c r="C52" s="59">
        <v>100.01348249071329</v>
      </c>
      <c r="D52" s="59"/>
      <c r="E52" s="59">
        <f t="shared" si="0"/>
        <v>0.32383104630941961</v>
      </c>
      <c r="F52" s="59"/>
      <c r="G52" s="59">
        <v>0.30458591838447618</v>
      </c>
      <c r="H52" s="59">
        <v>0.30557226215089178</v>
      </c>
      <c r="I52" s="59"/>
      <c r="J52" s="59">
        <f t="shared" si="1"/>
        <v>9.8634376641559829E-4</v>
      </c>
      <c r="L52" s="1"/>
      <c r="N52" s="1"/>
    </row>
    <row r="53" spans="1:14" ht="15.75" x14ac:dyDescent="0.25">
      <c r="A53" s="34" t="s">
        <v>144</v>
      </c>
      <c r="B53" s="26">
        <v>88.916940765922462</v>
      </c>
      <c r="C53" s="26">
        <v>89.38338972332825</v>
      </c>
      <c r="D53" s="26"/>
      <c r="E53" s="26">
        <f t="shared" si="0"/>
        <v>0.52458952522189684</v>
      </c>
      <c r="F53" s="26"/>
      <c r="G53" s="26">
        <v>0.88635574804925177</v>
      </c>
      <c r="H53" s="26">
        <v>0.89100547745972025</v>
      </c>
      <c r="I53" s="26"/>
      <c r="J53" s="26">
        <f t="shared" si="1"/>
        <v>4.6497294104684839E-3</v>
      </c>
      <c r="L53" s="1"/>
      <c r="N53" s="1"/>
    </row>
    <row r="54" spans="1:14" s="57" customFormat="1" ht="15.75" x14ac:dyDescent="0.25">
      <c r="A54" s="58" t="s">
        <v>165</v>
      </c>
      <c r="B54" s="59">
        <v>88.916940765922462</v>
      </c>
      <c r="C54" s="59">
        <v>89.38338972332825</v>
      </c>
      <c r="D54" s="59"/>
      <c r="E54" s="59">
        <f t="shared" si="0"/>
        <v>0.52458952522189684</v>
      </c>
      <c r="F54" s="59"/>
      <c r="G54" s="59">
        <v>0.88635574804925177</v>
      </c>
      <c r="H54" s="59">
        <v>0.89100547745972025</v>
      </c>
      <c r="I54" s="59"/>
      <c r="J54" s="59">
        <f t="shared" si="1"/>
        <v>4.6497294104684839E-3</v>
      </c>
      <c r="L54" s="1"/>
      <c r="N54" s="1"/>
    </row>
    <row r="55" spans="1:14" ht="15.75" x14ac:dyDescent="0.25">
      <c r="A55" s="34" t="s">
        <v>143</v>
      </c>
      <c r="B55" s="26">
        <v>98.139671976772149</v>
      </c>
      <c r="C55" s="26">
        <v>98.342249244324279</v>
      </c>
      <c r="D55" s="26"/>
      <c r="E55" s="26">
        <f t="shared" si="0"/>
        <v>0.20641730655068802</v>
      </c>
      <c r="F55" s="26"/>
      <c r="G55" s="26">
        <v>0.77472300715969999</v>
      </c>
      <c r="H55" s="26">
        <v>0.77632216952430766</v>
      </c>
      <c r="I55" s="26"/>
      <c r="J55" s="26">
        <f t="shared" si="1"/>
        <v>1.5991623646076647E-3</v>
      </c>
      <c r="L55" s="1"/>
      <c r="N55" s="1"/>
    </row>
    <row r="56" spans="1:14" s="57" customFormat="1" ht="15.75" x14ac:dyDescent="0.25">
      <c r="A56" s="58" t="s">
        <v>166</v>
      </c>
      <c r="B56" s="59">
        <v>98.139671976772149</v>
      </c>
      <c r="C56" s="59">
        <v>98.342249244324279</v>
      </c>
      <c r="D56" s="59"/>
      <c r="E56" s="59">
        <f t="shared" si="0"/>
        <v>0.20641730655068802</v>
      </c>
      <c r="F56" s="59"/>
      <c r="G56" s="59">
        <v>0.77472300715969999</v>
      </c>
      <c r="H56" s="59">
        <v>0.77632216952430766</v>
      </c>
      <c r="I56" s="59"/>
      <c r="J56" s="59">
        <f t="shared" si="1"/>
        <v>1.5991623646076647E-3</v>
      </c>
      <c r="L56" s="1"/>
      <c r="N56" s="1"/>
    </row>
    <row r="57" spans="1:14" ht="15.75" x14ac:dyDescent="0.25">
      <c r="A57" s="34" t="s">
        <v>142</v>
      </c>
      <c r="B57" s="26">
        <v>109.09197023820464</v>
      </c>
      <c r="C57" s="26">
        <v>108.76901360667243</v>
      </c>
      <c r="D57" s="26"/>
      <c r="E57" s="26">
        <f t="shared" si="0"/>
        <v>-0.29604069926230103</v>
      </c>
      <c r="F57" s="26"/>
      <c r="G57" s="26">
        <v>3.2359672702395947</v>
      </c>
      <c r="H57" s="26">
        <v>3.2263874901048784</v>
      </c>
      <c r="I57" s="26"/>
      <c r="J57" s="26">
        <f t="shared" si="1"/>
        <v>-9.5797801347163869E-3</v>
      </c>
      <c r="L57" s="1"/>
      <c r="N57" s="1"/>
    </row>
    <row r="58" spans="1:14" s="57" customFormat="1" ht="15.75" x14ac:dyDescent="0.25">
      <c r="A58" s="58" t="s">
        <v>99</v>
      </c>
      <c r="B58" s="59">
        <v>99.474615567002203</v>
      </c>
      <c r="C58" s="59">
        <v>99.057636117480243</v>
      </c>
      <c r="D58" s="59"/>
      <c r="E58" s="59">
        <f t="shared" si="0"/>
        <v>-0.41918176526261064</v>
      </c>
      <c r="F58" s="59"/>
      <c r="G58" s="59">
        <v>2.2853523050352504</v>
      </c>
      <c r="H58" s="59">
        <v>2.2757725249005336</v>
      </c>
      <c r="I58" s="59"/>
      <c r="J58" s="59">
        <f t="shared" si="1"/>
        <v>-9.579780134716831E-3</v>
      </c>
      <c r="L58" s="1"/>
      <c r="N58" s="1"/>
    </row>
    <row r="59" spans="1:14" ht="15.75" x14ac:dyDescent="0.25">
      <c r="A59" s="35" t="s">
        <v>167</v>
      </c>
      <c r="B59" s="26">
        <v>142.12638183391462</v>
      </c>
      <c r="C59" s="26">
        <v>142.12638183391462</v>
      </c>
      <c r="D59" s="26"/>
      <c r="E59" s="26">
        <f t="shared" si="0"/>
        <v>0</v>
      </c>
      <c r="F59" s="26"/>
      <c r="G59" s="26">
        <v>0.95061496520434463</v>
      </c>
      <c r="H59" s="26">
        <v>0.95061496520434474</v>
      </c>
      <c r="I59" s="26"/>
      <c r="J59" s="26">
        <f t="shared" si="1"/>
        <v>0</v>
      </c>
      <c r="L59" s="1"/>
      <c r="N59" s="1"/>
    </row>
    <row r="60" spans="1:14" s="63" customFormat="1" ht="15.75" x14ac:dyDescent="0.25">
      <c r="A60" s="55" t="s">
        <v>2</v>
      </c>
      <c r="B60" s="60">
        <v>124.10042621654142</v>
      </c>
      <c r="C60" s="60">
        <v>124.13766608088137</v>
      </c>
      <c r="D60" s="60"/>
      <c r="E60" s="60">
        <f t="shared" si="0"/>
        <v>3.0007845641866204E-2</v>
      </c>
      <c r="F60" s="60"/>
      <c r="G60" s="60">
        <v>8.9288096990939554</v>
      </c>
      <c r="H60" s="60">
        <v>8.9314890425261151</v>
      </c>
      <c r="I60" s="60"/>
      <c r="J60" s="60">
        <f t="shared" si="1"/>
        <v>2.6793434321596976E-3</v>
      </c>
      <c r="L60" s="1"/>
      <c r="N60" s="1"/>
    </row>
    <row r="61" spans="1:14" ht="15.75" x14ac:dyDescent="0.25">
      <c r="A61" s="34" t="s">
        <v>141</v>
      </c>
      <c r="B61" s="26">
        <v>103.70311158088587</v>
      </c>
      <c r="C61" s="26">
        <v>103.7651820579897</v>
      </c>
      <c r="D61" s="26"/>
      <c r="E61" s="26">
        <f t="shared" si="0"/>
        <v>5.9854016101934526E-2</v>
      </c>
      <c r="F61" s="26"/>
      <c r="G61" s="26">
        <v>4.4764639144602967</v>
      </c>
      <c r="H61" s="26">
        <v>4.4791432578924546</v>
      </c>
      <c r="I61" s="26"/>
      <c r="J61" s="26">
        <f t="shared" si="1"/>
        <v>2.6793434321579213E-3</v>
      </c>
      <c r="L61" s="1"/>
      <c r="N61" s="1"/>
    </row>
    <row r="62" spans="1:14" s="57" customFormat="1" ht="15.75" x14ac:dyDescent="0.25">
      <c r="A62" s="58" t="s">
        <v>102</v>
      </c>
      <c r="B62" s="59">
        <v>106.11895427298704</v>
      </c>
      <c r="C62" s="59">
        <v>106.19670519796054</v>
      </c>
      <c r="D62" s="59"/>
      <c r="E62" s="59">
        <f t="shared" si="0"/>
        <v>7.3267707457325137E-2</v>
      </c>
      <c r="F62" s="59"/>
      <c r="G62" s="59">
        <v>3.6569227087102627</v>
      </c>
      <c r="H62" s="59">
        <v>3.6596020521424206</v>
      </c>
      <c r="I62" s="59"/>
      <c r="J62" s="59">
        <f t="shared" si="1"/>
        <v>2.6793434321579213E-3</v>
      </c>
      <c r="L62" s="1"/>
      <c r="N62" s="1"/>
    </row>
    <row r="63" spans="1:14" ht="15.75" x14ac:dyDescent="0.25">
      <c r="A63" s="35" t="s">
        <v>168</v>
      </c>
      <c r="B63" s="26">
        <v>94.140086994291096</v>
      </c>
      <c r="C63" s="26">
        <v>94.140086994291096</v>
      </c>
      <c r="D63" s="26"/>
      <c r="E63" s="26">
        <f t="shared" si="0"/>
        <v>0</v>
      </c>
      <c r="F63" s="26"/>
      <c r="G63" s="26">
        <v>0.81954120575003397</v>
      </c>
      <c r="H63" s="26">
        <v>0.81954120575003397</v>
      </c>
      <c r="I63" s="26"/>
      <c r="J63" s="26">
        <f t="shared" si="1"/>
        <v>0</v>
      </c>
      <c r="L63" s="1"/>
      <c r="N63" s="1"/>
    </row>
    <row r="64" spans="1:14" s="57" customFormat="1" ht="15.75" x14ac:dyDescent="0.25">
      <c r="A64" s="61" t="s">
        <v>104</v>
      </c>
      <c r="B64" s="59">
        <v>154.69142439904226</v>
      </c>
      <c r="C64" s="59">
        <v>154.69142439904226</v>
      </c>
      <c r="D64" s="59"/>
      <c r="E64" s="59">
        <f t="shared" si="0"/>
        <v>0</v>
      </c>
      <c r="F64" s="59"/>
      <c r="G64" s="59">
        <v>4.4523457846336596</v>
      </c>
      <c r="H64" s="59">
        <v>4.4523457846336587</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3.5920135893946705</v>
      </c>
      <c r="H65" s="26">
        <v>3.5920135893946705</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0.78668384735936769</v>
      </c>
      <c r="H67" s="26">
        <v>0.78668384735936769</v>
      </c>
      <c r="I67" s="26"/>
      <c r="J67" s="26">
        <f t="shared" si="1"/>
        <v>0</v>
      </c>
      <c r="L67" s="1"/>
      <c r="N67" s="1"/>
    </row>
    <row r="68" spans="1:14" s="57" customFormat="1" ht="15.75" x14ac:dyDescent="0.25">
      <c r="A68" s="55" t="s">
        <v>3</v>
      </c>
      <c r="B68" s="60">
        <v>98.064488592525151</v>
      </c>
      <c r="C68" s="60">
        <v>98.113111759062974</v>
      </c>
      <c r="D68" s="60"/>
      <c r="E68" s="60">
        <f t="shared" si="0"/>
        <v>4.9582848221296771E-2</v>
      </c>
      <c r="F68" s="60"/>
      <c r="G68" s="60">
        <v>5.6791312276535688</v>
      </c>
      <c r="H68" s="60">
        <v>5.6819471026704642</v>
      </c>
      <c r="I68" s="60"/>
      <c r="J68" s="60">
        <f t="shared" si="1"/>
        <v>2.8158750168953972E-3</v>
      </c>
      <c r="L68" s="1"/>
      <c r="N68" s="1"/>
    </row>
    <row r="69" spans="1:14" ht="15.75" x14ac:dyDescent="0.25">
      <c r="A69" s="34" t="s">
        <v>150</v>
      </c>
      <c r="B69" s="26">
        <v>84.219000089763526</v>
      </c>
      <c r="C69" s="26">
        <v>84.25093048257078</v>
      </c>
      <c r="D69" s="26"/>
      <c r="E69" s="26">
        <f t="shared" si="0"/>
        <v>3.7913526369615091E-2</v>
      </c>
      <c r="F69" s="26"/>
      <c r="G69" s="26">
        <v>1.9668542638076527</v>
      </c>
      <c r="H69" s="26">
        <v>1.9675999676176135</v>
      </c>
      <c r="I69" s="26"/>
      <c r="J69" s="26">
        <f t="shared" si="1"/>
        <v>7.4570380996075158E-4</v>
      </c>
      <c r="L69" s="1"/>
      <c r="N69" s="1"/>
    </row>
    <row r="70" spans="1:14" s="57" customFormat="1" ht="15.75" x14ac:dyDescent="0.25">
      <c r="A70" s="58" t="s">
        <v>109</v>
      </c>
      <c r="B70" s="59">
        <v>97.988892053567071</v>
      </c>
      <c r="C70" s="59">
        <v>97.988892053567071</v>
      </c>
      <c r="D70" s="59"/>
      <c r="E70" s="59">
        <f t="shared" si="0"/>
        <v>0</v>
      </c>
      <c r="F70" s="59"/>
      <c r="G70" s="59">
        <v>1.2385309523789749</v>
      </c>
      <c r="H70" s="59">
        <v>1.2385309523789747</v>
      </c>
      <c r="I70" s="59"/>
      <c r="J70" s="59">
        <f t="shared" si="1"/>
        <v>0</v>
      </c>
      <c r="L70" s="1"/>
      <c r="N70" s="1"/>
    </row>
    <row r="71" spans="1:14" ht="15.75" x14ac:dyDescent="0.25">
      <c r="A71" s="35" t="s">
        <v>169</v>
      </c>
      <c r="B71" s="26">
        <v>60.826229506700138</v>
      </c>
      <c r="C71" s="26">
        <v>60.908817323722005</v>
      </c>
      <c r="D71" s="26"/>
      <c r="E71" s="26">
        <f t="shared" ref="E71:E115" si="2">((C71/B71-1)*100)</f>
        <v>0.13577665045434451</v>
      </c>
      <c r="F71" s="26"/>
      <c r="G71" s="26">
        <v>0.54921358530028519</v>
      </c>
      <c r="H71" s="26">
        <v>0.54995928911024616</v>
      </c>
      <c r="I71" s="26"/>
      <c r="J71" s="26">
        <f t="shared" si="1"/>
        <v>7.4570380996097363E-4</v>
      </c>
      <c r="L71" s="1"/>
      <c r="N71" s="1"/>
    </row>
    <row r="72" spans="1:14" s="57" customFormat="1" ht="15.75" x14ac:dyDescent="0.25">
      <c r="A72" s="58" t="s">
        <v>170</v>
      </c>
      <c r="B72" s="59">
        <v>106.27652543887797</v>
      </c>
      <c r="C72" s="59">
        <v>106.27652543887797</v>
      </c>
      <c r="D72" s="59"/>
      <c r="E72" s="59">
        <f t="shared" si="2"/>
        <v>0</v>
      </c>
      <c r="F72" s="59"/>
      <c r="G72" s="59">
        <v>0.17910972612839257</v>
      </c>
      <c r="H72" s="59">
        <v>0.17910972612839257</v>
      </c>
      <c r="I72" s="59"/>
      <c r="J72" s="59">
        <f t="shared" ref="J72:J115" si="3">H72-G72</f>
        <v>0</v>
      </c>
      <c r="L72" s="1"/>
      <c r="N72" s="1"/>
    </row>
    <row r="73" spans="1:14" ht="15.75" x14ac:dyDescent="0.25">
      <c r="A73" s="34" t="s">
        <v>111</v>
      </c>
      <c r="B73" s="26">
        <v>107.42112397567566</v>
      </c>
      <c r="C73" s="26">
        <v>107.48102794298113</v>
      </c>
      <c r="D73" s="26"/>
      <c r="E73" s="26">
        <f t="shared" si="2"/>
        <v>5.5765537622787242E-2</v>
      </c>
      <c r="F73" s="26"/>
      <c r="G73" s="26">
        <v>3.7122769638459157</v>
      </c>
      <c r="H73" s="26">
        <v>3.7143471350528507</v>
      </c>
      <c r="I73" s="26"/>
      <c r="J73" s="26">
        <f t="shared" si="3"/>
        <v>2.0701712069350897E-3</v>
      </c>
      <c r="L73" s="1"/>
      <c r="N73" s="1"/>
    </row>
    <row r="74" spans="1:14" s="57" customFormat="1" ht="15.75" x14ac:dyDescent="0.25">
      <c r="A74" s="58" t="s">
        <v>171</v>
      </c>
      <c r="B74" s="59">
        <v>103.98277170353322</v>
      </c>
      <c r="C74" s="59">
        <v>103.98277170353322</v>
      </c>
      <c r="D74" s="59"/>
      <c r="E74" s="59">
        <f t="shared" si="2"/>
        <v>0</v>
      </c>
      <c r="F74" s="59"/>
      <c r="G74" s="59">
        <v>1.2238495241934986</v>
      </c>
      <c r="H74" s="59">
        <v>1.2238495241934986</v>
      </c>
      <c r="I74" s="59"/>
      <c r="J74" s="59">
        <f t="shared" si="3"/>
        <v>0</v>
      </c>
      <c r="L74" s="1"/>
      <c r="N74" s="1"/>
    </row>
    <row r="75" spans="1:14" ht="15.75" x14ac:dyDescent="0.25">
      <c r="A75" s="35" t="s">
        <v>172</v>
      </c>
      <c r="B75" s="26">
        <v>90.658605276755097</v>
      </c>
      <c r="C75" s="26">
        <v>90.658605276755097</v>
      </c>
      <c r="D75" s="26"/>
      <c r="E75" s="26">
        <f t="shared" si="2"/>
        <v>0</v>
      </c>
      <c r="F75" s="26"/>
      <c r="G75" s="26">
        <v>0.38825394138451963</v>
      </c>
      <c r="H75" s="26">
        <v>0.38825394138451963</v>
      </c>
      <c r="I75" s="26"/>
      <c r="J75" s="26">
        <f t="shared" si="3"/>
        <v>0</v>
      </c>
      <c r="L75" s="1"/>
      <c r="N75" s="1"/>
    </row>
    <row r="76" spans="1:14" s="57" customFormat="1" ht="15.75" x14ac:dyDescent="0.25">
      <c r="A76" s="58" t="s">
        <v>173</v>
      </c>
      <c r="B76" s="59">
        <v>113.48707675862873</v>
      </c>
      <c r="C76" s="59">
        <v>113.59894260155016</v>
      </c>
      <c r="D76" s="59"/>
      <c r="E76" s="59">
        <f t="shared" si="2"/>
        <v>9.8571437485661662E-2</v>
      </c>
      <c r="F76" s="59"/>
      <c r="G76" s="59">
        <v>2.100173498267897</v>
      </c>
      <c r="H76" s="59">
        <v>2.1022436694748325</v>
      </c>
      <c r="I76" s="59"/>
      <c r="J76" s="59">
        <f t="shared" si="3"/>
        <v>2.0701712069355338E-3</v>
      </c>
      <c r="L76" s="1"/>
      <c r="N76" s="1"/>
    </row>
    <row r="77" spans="1:14" ht="15.75" x14ac:dyDescent="0.25">
      <c r="A77" s="33" t="s">
        <v>4</v>
      </c>
      <c r="B77" s="37">
        <v>104.33367522636192</v>
      </c>
      <c r="C77" s="37">
        <v>104.33367522636192</v>
      </c>
      <c r="D77" s="37"/>
      <c r="E77" s="37">
        <f t="shared" si="2"/>
        <v>0</v>
      </c>
      <c r="F77" s="37"/>
      <c r="G77" s="37">
        <v>4.7794254101675318</v>
      </c>
      <c r="H77" s="37">
        <v>4.7794254101675309</v>
      </c>
      <c r="I77" s="37"/>
      <c r="J77" s="37">
        <f t="shared" si="3"/>
        <v>0</v>
      </c>
      <c r="L77" s="1"/>
      <c r="N77" s="1"/>
    </row>
    <row r="78" spans="1:14" s="57" customFormat="1" ht="15.75" x14ac:dyDescent="0.25">
      <c r="A78" s="61" t="s">
        <v>140</v>
      </c>
      <c r="B78" s="59">
        <v>97.71567024942135</v>
      </c>
      <c r="C78" s="59">
        <v>97.71567024942135</v>
      </c>
      <c r="D78" s="59"/>
      <c r="E78" s="59">
        <f t="shared" si="2"/>
        <v>0</v>
      </c>
      <c r="F78" s="59"/>
      <c r="G78" s="59">
        <v>0.97807884864513683</v>
      </c>
      <c r="H78" s="59">
        <v>0.97807884864513683</v>
      </c>
      <c r="I78" s="59"/>
      <c r="J78" s="59">
        <f t="shared" si="3"/>
        <v>0</v>
      </c>
      <c r="L78" s="1"/>
      <c r="N78" s="1"/>
    </row>
    <row r="79" spans="1:14" ht="15.75" x14ac:dyDescent="0.25">
      <c r="A79" s="35" t="s">
        <v>174</v>
      </c>
      <c r="B79" s="26">
        <v>97.71567024942135</v>
      </c>
      <c r="C79" s="26">
        <v>97.71567024942135</v>
      </c>
      <c r="D79" s="26"/>
      <c r="E79" s="26">
        <f t="shared" si="2"/>
        <v>0</v>
      </c>
      <c r="F79" s="26"/>
      <c r="G79" s="26">
        <v>0.97807884864513683</v>
      </c>
      <c r="H79" s="26">
        <v>0.97807884864513683</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3.8013465615223931</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3.8013465615223931</v>
      </c>
      <c r="I81" s="26"/>
      <c r="J81" s="26">
        <f t="shared" si="3"/>
        <v>0</v>
      </c>
      <c r="L81" s="1"/>
      <c r="N81" s="1"/>
    </row>
    <row r="82" spans="1:14" s="57" customFormat="1" ht="15.75" x14ac:dyDescent="0.25">
      <c r="A82" s="55" t="s">
        <v>130</v>
      </c>
      <c r="B82" s="60">
        <v>99.109297780603285</v>
      </c>
      <c r="C82" s="60">
        <v>99.135356530250078</v>
      </c>
      <c r="D82" s="60"/>
      <c r="E82" s="60">
        <f t="shared" si="2"/>
        <v>2.6292941459926666E-2</v>
      </c>
      <c r="F82" s="60"/>
      <c r="G82" s="60">
        <v>6.0980537891415878</v>
      </c>
      <c r="H82" s="60">
        <v>6.0996571468545611</v>
      </c>
      <c r="I82" s="60"/>
      <c r="J82" s="60">
        <f t="shared" si="3"/>
        <v>1.6033577129732635E-3</v>
      </c>
      <c r="L82" s="1"/>
      <c r="N82" s="1"/>
    </row>
    <row r="83" spans="1:14" ht="15.75" x14ac:dyDescent="0.25">
      <c r="A83" s="34" t="s">
        <v>138</v>
      </c>
      <c r="B83" s="26">
        <v>88.8159433350299</v>
      </c>
      <c r="C83" s="26">
        <v>88.8159433350299</v>
      </c>
      <c r="D83" s="26"/>
      <c r="E83" s="26">
        <f t="shared" si="2"/>
        <v>0</v>
      </c>
      <c r="F83" s="26"/>
      <c r="G83" s="26">
        <v>2.8948473888453523</v>
      </c>
      <c r="H83" s="26">
        <v>2.8948473888453519</v>
      </c>
      <c r="I83" s="26"/>
      <c r="J83" s="26">
        <f t="shared" si="3"/>
        <v>0</v>
      </c>
      <c r="L83" s="1"/>
      <c r="N83" s="1"/>
    </row>
    <row r="84" spans="1:14" s="57" customFormat="1" ht="15.75" x14ac:dyDescent="0.25">
      <c r="A84" s="58" t="s">
        <v>176</v>
      </c>
      <c r="B84" s="59">
        <v>71.830818939130964</v>
      </c>
      <c r="C84" s="59">
        <v>71.830818939130964</v>
      </c>
      <c r="D84" s="59"/>
      <c r="E84" s="59">
        <f t="shared" si="2"/>
        <v>0</v>
      </c>
      <c r="F84" s="59"/>
      <c r="G84" s="59">
        <v>0.95570823617722045</v>
      </c>
      <c r="H84" s="59">
        <v>0.95570823617722034</v>
      </c>
      <c r="I84" s="59"/>
      <c r="J84" s="59">
        <f t="shared" si="3"/>
        <v>0</v>
      </c>
      <c r="L84" s="1"/>
      <c r="N84" s="1"/>
    </row>
    <row r="85" spans="1:14" ht="15.75" x14ac:dyDescent="0.25">
      <c r="A85" s="35" t="s">
        <v>177</v>
      </c>
      <c r="B85" s="26">
        <v>99.262187476460824</v>
      </c>
      <c r="C85" s="26">
        <v>99.262187476460824</v>
      </c>
      <c r="D85" s="26"/>
      <c r="E85" s="26">
        <f t="shared" si="2"/>
        <v>0</v>
      </c>
      <c r="F85" s="26"/>
      <c r="G85" s="26">
        <v>0.13008285012995838</v>
      </c>
      <c r="H85" s="26">
        <v>0.13008285012995838</v>
      </c>
      <c r="I85" s="26"/>
      <c r="J85" s="26">
        <f t="shared" si="3"/>
        <v>0</v>
      </c>
      <c r="L85" s="1"/>
      <c r="N85" s="1"/>
    </row>
    <row r="86" spans="1:14" s="57" customFormat="1" ht="15.75" x14ac:dyDescent="0.25">
      <c r="A86" s="58" t="s">
        <v>112</v>
      </c>
      <c r="B86" s="59">
        <v>100.68411535759752</v>
      </c>
      <c r="C86" s="59">
        <v>100.68411535759752</v>
      </c>
      <c r="D86" s="59"/>
      <c r="E86" s="59">
        <f t="shared" si="2"/>
        <v>0</v>
      </c>
      <c r="F86" s="59"/>
      <c r="G86" s="59">
        <v>1.766978363183481</v>
      </c>
      <c r="H86" s="59">
        <v>1.7669783631834806</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4.2077939354692187E-2</v>
      </c>
      <c r="H87" s="26">
        <v>4.2077939354692187E-2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0.97556985271723662</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0.97556985271723662</v>
      </c>
      <c r="H89" s="26">
        <v>0.97556985271723673</v>
      </c>
      <c r="I89" s="26"/>
      <c r="J89" s="26">
        <f t="shared" si="3"/>
        <v>0</v>
      </c>
      <c r="L89" s="1"/>
      <c r="N89" s="1"/>
    </row>
    <row r="90" spans="1:14" s="57" customFormat="1" ht="15.75" x14ac:dyDescent="0.25">
      <c r="A90" s="61" t="s">
        <v>136</v>
      </c>
      <c r="B90" s="59">
        <v>111.61977715601265</v>
      </c>
      <c r="C90" s="59">
        <v>111.61977715601265</v>
      </c>
      <c r="D90" s="59"/>
      <c r="E90" s="59">
        <f t="shared" si="2"/>
        <v>0</v>
      </c>
      <c r="F90" s="59"/>
      <c r="G90" s="59">
        <v>1.1218893063445197</v>
      </c>
      <c r="H90" s="59">
        <v>1.1218893063445194</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8.4353585272818041E-2</v>
      </c>
      <c r="H91" s="26">
        <v>8.4353585272818027E-2</v>
      </c>
      <c r="I91" s="26"/>
      <c r="J91" s="26">
        <f t="shared" si="3"/>
        <v>0</v>
      </c>
      <c r="L91" s="1"/>
      <c r="N91" s="1"/>
    </row>
    <row r="92" spans="1:14" s="57" customFormat="1" ht="15.75" x14ac:dyDescent="0.25">
      <c r="A92" s="58" t="s">
        <v>114</v>
      </c>
      <c r="B92" s="59">
        <v>110.27716319258224</v>
      </c>
      <c r="C92" s="59">
        <v>110.27716319258224</v>
      </c>
      <c r="D92" s="59"/>
      <c r="E92" s="59">
        <f t="shared" si="2"/>
        <v>0</v>
      </c>
      <c r="F92" s="59"/>
      <c r="G92" s="59">
        <v>1.0375357210717016</v>
      </c>
      <c r="H92" s="59">
        <v>1.0375357210717016</v>
      </c>
      <c r="I92" s="59"/>
      <c r="J92" s="59">
        <f t="shared" si="3"/>
        <v>0</v>
      </c>
      <c r="L92" s="1"/>
      <c r="N92" s="1"/>
    </row>
    <row r="93" spans="1:14" ht="15.75" x14ac:dyDescent="0.25">
      <c r="A93" s="34" t="s">
        <v>151</v>
      </c>
      <c r="B93" s="26">
        <v>108.3172022002623</v>
      </c>
      <c r="C93" s="26">
        <v>108.47426451533671</v>
      </c>
      <c r="D93" s="26"/>
      <c r="E93" s="26">
        <f t="shared" si="2"/>
        <v>0.14500218975748158</v>
      </c>
      <c r="F93" s="26"/>
      <c r="G93" s="26">
        <v>1.1057472412344804</v>
      </c>
      <c r="H93" s="26">
        <v>1.1073505989474532</v>
      </c>
      <c r="I93" s="26"/>
      <c r="J93" s="26">
        <f t="shared" si="3"/>
        <v>1.6033577129728194E-3</v>
      </c>
      <c r="L93" s="1"/>
      <c r="N93" s="1"/>
    </row>
    <row r="94" spans="1:14" s="57" customFormat="1" ht="15.75" x14ac:dyDescent="0.25">
      <c r="A94" s="58" t="s">
        <v>116</v>
      </c>
      <c r="B94" s="59">
        <v>111.02460220168395</v>
      </c>
      <c r="C94" s="59">
        <v>111.02460220168395</v>
      </c>
      <c r="D94" s="59"/>
      <c r="E94" s="59">
        <f t="shared" si="2"/>
        <v>0</v>
      </c>
      <c r="F94" s="59"/>
      <c r="G94" s="59">
        <v>0.38222602621383195</v>
      </c>
      <c r="H94" s="59">
        <v>0.382226026213832</v>
      </c>
      <c r="I94" s="59"/>
      <c r="J94" s="59">
        <f t="shared" si="3"/>
        <v>0</v>
      </c>
      <c r="L94" s="1"/>
      <c r="N94" s="1"/>
    </row>
    <row r="95" spans="1:14" ht="15.75" x14ac:dyDescent="0.25">
      <c r="A95" s="35" t="s">
        <v>181</v>
      </c>
      <c r="B95" s="26">
        <v>106.93954703578635</v>
      </c>
      <c r="C95" s="26">
        <v>107.17653020089882</v>
      </c>
      <c r="D95" s="26"/>
      <c r="E95" s="26">
        <f t="shared" si="2"/>
        <v>0.22160479605657368</v>
      </c>
      <c r="F95" s="26"/>
      <c r="G95" s="26">
        <v>0.72352121502064859</v>
      </c>
      <c r="H95" s="26">
        <v>0.72512457273362119</v>
      </c>
      <c r="I95" s="26"/>
      <c r="J95" s="26">
        <f t="shared" si="3"/>
        <v>1.6033577129725973E-3</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0.7619437185298128</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0.7619437185298128</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1.6970980145401513</v>
      </c>
      <c r="H99" s="26">
        <v>1.6970980145401513</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1.6970980145401513</v>
      </c>
      <c r="H100" s="59">
        <v>1.6970980145401513</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0.12992850483554474</v>
      </c>
      <c r="I102" s="59"/>
      <c r="J102" s="59">
        <f t="shared" si="3"/>
        <v>0</v>
      </c>
      <c r="L102" s="1"/>
      <c r="N102" s="1"/>
    </row>
    <row r="103" spans="1:14" ht="15.75" x14ac:dyDescent="0.25">
      <c r="A103" s="33" t="s">
        <v>131</v>
      </c>
      <c r="B103" s="37">
        <v>121.64326226545897</v>
      </c>
      <c r="C103" s="37">
        <v>121.69084088499255</v>
      </c>
      <c r="D103" s="37"/>
      <c r="E103" s="37">
        <f t="shared" si="2"/>
        <v>3.9113238701005137E-2</v>
      </c>
      <c r="F103" s="37"/>
      <c r="G103" s="37">
        <v>2.5682907142325448</v>
      </c>
      <c r="H103" s="37">
        <v>2.5692952559101383</v>
      </c>
      <c r="I103" s="37"/>
      <c r="J103" s="37">
        <f t="shared" si="3"/>
        <v>1.0045416775934513E-3</v>
      </c>
      <c r="L103" s="1"/>
      <c r="N103" s="1"/>
    </row>
    <row r="104" spans="1:14" s="57" customFormat="1" ht="15.75" x14ac:dyDescent="0.25">
      <c r="A104" s="61" t="s">
        <v>122</v>
      </c>
      <c r="B104" s="59">
        <v>121.59102064247249</v>
      </c>
      <c r="C104" s="59">
        <v>121.6404657822179</v>
      </c>
      <c r="D104" s="59"/>
      <c r="E104" s="59">
        <f t="shared" si="2"/>
        <v>4.0665124352234905E-2</v>
      </c>
      <c r="F104" s="59"/>
      <c r="G104" s="59">
        <v>2.4702781402847425</v>
      </c>
      <c r="H104" s="59">
        <v>2.4712826819623355</v>
      </c>
      <c r="I104" s="59"/>
      <c r="J104" s="59">
        <f t="shared" si="3"/>
        <v>1.0045416775930072E-3</v>
      </c>
      <c r="L104" s="1"/>
      <c r="N104" s="1"/>
    </row>
    <row r="105" spans="1:14" ht="15.75" x14ac:dyDescent="0.25">
      <c r="A105" s="35" t="s">
        <v>183</v>
      </c>
      <c r="B105" s="26">
        <v>121.59102064247249</v>
      </c>
      <c r="C105" s="26">
        <v>121.6404657822179</v>
      </c>
      <c r="D105" s="26"/>
      <c r="E105" s="26">
        <f t="shared" si="2"/>
        <v>4.0665124352234905E-2</v>
      </c>
      <c r="F105" s="26"/>
      <c r="G105" s="26">
        <v>2.4702781402847425</v>
      </c>
      <c r="H105" s="26">
        <v>2.4712826819623355</v>
      </c>
      <c r="I105" s="26"/>
      <c r="J105" s="26">
        <f t="shared" si="3"/>
        <v>1.0045416775930072E-3</v>
      </c>
      <c r="L105" s="1"/>
      <c r="N105" s="1"/>
    </row>
    <row r="106" spans="1:14" s="57" customFormat="1" ht="15.75" x14ac:dyDescent="0.25">
      <c r="A106" s="61" t="s">
        <v>123</v>
      </c>
      <c r="B106" s="59">
        <v>122.97492976527282</v>
      </c>
      <c r="C106" s="59">
        <v>122.97492976527282</v>
      </c>
      <c r="D106" s="59"/>
      <c r="E106" s="59">
        <f>((C106/B106-1)*100)</f>
        <v>0</v>
      </c>
      <c r="F106" s="59"/>
      <c r="G106" s="59">
        <v>9.8012573947802703E-2</v>
      </c>
      <c r="H106" s="59">
        <v>9.8012573947802689E-2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9.8012573947802703E-2</v>
      </c>
      <c r="H107" s="26">
        <v>9.8012573947802689E-2</v>
      </c>
      <c r="I107" s="26"/>
      <c r="J107" s="26">
        <f t="shared" si="3"/>
        <v>0</v>
      </c>
      <c r="L107" s="1"/>
      <c r="N107" s="1"/>
    </row>
    <row r="108" spans="1:14" s="57" customFormat="1" ht="15.75" x14ac:dyDescent="0.25">
      <c r="A108" s="55" t="s">
        <v>132</v>
      </c>
      <c r="B108" s="60">
        <v>98.843110345384048</v>
      </c>
      <c r="C108" s="60">
        <v>98.736975533345088</v>
      </c>
      <c r="D108" s="60"/>
      <c r="E108" s="60">
        <f t="shared" si="2"/>
        <v>-0.10737704597527653</v>
      </c>
      <c r="F108" s="60"/>
      <c r="G108" s="60">
        <v>7.6153890701321343</v>
      </c>
      <c r="H108" s="60">
        <v>7.6072118903091042</v>
      </c>
      <c r="I108" s="60"/>
      <c r="J108" s="60">
        <f t="shared" si="3"/>
        <v>-8.1771798230301229E-3</v>
      </c>
      <c r="L108" s="1"/>
      <c r="N108" s="1"/>
    </row>
    <row r="109" spans="1:14" ht="15.75" x14ac:dyDescent="0.25">
      <c r="A109" s="34" t="s">
        <v>125</v>
      </c>
      <c r="B109" s="26">
        <v>98.731189680233825</v>
      </c>
      <c r="C109" s="26">
        <v>98.591579066255605</v>
      </c>
      <c r="D109" s="26"/>
      <c r="E109" s="26">
        <f t="shared" si="2"/>
        <v>-0.14140477232208459</v>
      </c>
      <c r="F109" s="26"/>
      <c r="G109" s="26">
        <v>5.7828174316536627</v>
      </c>
      <c r="H109" s="26">
        <v>5.7746402518306299</v>
      </c>
      <c r="I109" s="26"/>
      <c r="J109" s="26">
        <f t="shared" si="3"/>
        <v>-8.1771798230327875E-3</v>
      </c>
      <c r="L109" s="1"/>
      <c r="N109" s="1"/>
    </row>
    <row r="110" spans="1:14" s="57" customFormat="1" ht="15.75" x14ac:dyDescent="0.25">
      <c r="A110" s="58" t="s">
        <v>184</v>
      </c>
      <c r="B110" s="59">
        <v>121.92711574326775</v>
      </c>
      <c r="C110" s="59">
        <v>121.92711574326775</v>
      </c>
      <c r="D110" s="59"/>
      <c r="E110" s="59">
        <f t="shared" si="2"/>
        <v>0</v>
      </c>
      <c r="F110" s="59"/>
      <c r="G110" s="59">
        <v>9.5948105722564042E-2</v>
      </c>
      <c r="H110" s="59">
        <v>9.5948105722564042E-2</v>
      </c>
      <c r="I110" s="59"/>
      <c r="J110" s="59">
        <f t="shared" si="3"/>
        <v>0</v>
      </c>
      <c r="L110" s="1"/>
      <c r="N110" s="1"/>
    </row>
    <row r="111" spans="1:14" ht="15.75" x14ac:dyDescent="0.25">
      <c r="A111" s="35" t="s">
        <v>185</v>
      </c>
      <c r="B111" s="26">
        <v>98.415298728479172</v>
      </c>
      <c r="C111" s="26">
        <v>98.273786844010402</v>
      </c>
      <c r="D111" s="26"/>
      <c r="E111" s="26">
        <f t="shared" si="2"/>
        <v>-0.14379053490372051</v>
      </c>
      <c r="F111" s="26"/>
      <c r="G111" s="26">
        <v>5.6868693259310987</v>
      </c>
      <c r="H111" s="26">
        <v>5.6786921461080659</v>
      </c>
      <c r="I111" s="26"/>
      <c r="J111" s="26">
        <f t="shared" si="3"/>
        <v>-8.1771798230327875E-3</v>
      </c>
      <c r="L111" s="1"/>
      <c r="N111" s="1"/>
    </row>
    <row r="112" spans="1:14" s="57" customFormat="1" ht="15.75" x14ac:dyDescent="0.25">
      <c r="A112" s="61" t="s">
        <v>134</v>
      </c>
      <c r="B112" s="59">
        <v>97.047815636735692</v>
      </c>
      <c r="C112" s="59">
        <v>97.047815636735692</v>
      </c>
      <c r="D112" s="59"/>
      <c r="E112" s="59">
        <f t="shared" si="2"/>
        <v>0</v>
      </c>
      <c r="F112" s="59"/>
      <c r="G112" s="59">
        <v>0.48707940402014682</v>
      </c>
      <c r="H112" s="59">
        <v>0.48707940402014677</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0.48707940402014682</v>
      </c>
      <c r="H113" s="26">
        <v>0.48707940402014677</v>
      </c>
      <c r="I113" s="26"/>
      <c r="J113" s="26">
        <f t="shared" si="3"/>
        <v>0</v>
      </c>
      <c r="L113" s="1"/>
      <c r="N113" s="1"/>
    </row>
    <row r="114" spans="1:14" s="57" customFormat="1" ht="15.75" x14ac:dyDescent="0.25">
      <c r="A114" s="61" t="s">
        <v>133</v>
      </c>
      <c r="B114" s="59">
        <v>100</v>
      </c>
      <c r="C114" s="59">
        <v>100</v>
      </c>
      <c r="D114" s="59"/>
      <c r="E114" s="59">
        <f t="shared" si="2"/>
        <v>0</v>
      </c>
      <c r="F114" s="59"/>
      <c r="G114" s="59">
        <v>1.3454922344583256</v>
      </c>
      <c r="H114" s="59">
        <v>1.3454922344583253</v>
      </c>
      <c r="I114" s="59"/>
      <c r="J114" s="59">
        <f t="shared" si="3"/>
        <v>0</v>
      </c>
      <c r="L114" s="1"/>
      <c r="N114" s="1"/>
    </row>
    <row r="115" spans="1:14" ht="15.75" x14ac:dyDescent="0.25">
      <c r="A115" s="35" t="s">
        <v>186</v>
      </c>
      <c r="B115" s="26">
        <v>100</v>
      </c>
      <c r="C115" s="26">
        <v>100</v>
      </c>
      <c r="D115" s="26"/>
      <c r="E115" s="26">
        <f t="shared" si="2"/>
        <v>0</v>
      </c>
      <c r="F115" s="26"/>
      <c r="G115" s="26">
        <v>1.3454922344583256</v>
      </c>
      <c r="H115" s="26">
        <v>1.3454922344583253</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72" t="s">
        <v>54</v>
      </c>
      <c r="B117" s="173"/>
      <c r="C117" s="173"/>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5"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sqref="A1:XFD1048576"/>
    </sheetView>
  </sheetViews>
  <sheetFormatPr defaultRowHeight="15" x14ac:dyDescent="0.25"/>
  <cols>
    <col min="1" max="1" width="62.7109375" style="4" customWidth="1"/>
    <col min="2" max="2" width="9.7109375" style="145" customWidth="1"/>
    <col min="3" max="4" width="9.7109375" style="3" bestFit="1" customWidth="1"/>
    <col min="5" max="5" width="1.85546875" customWidth="1"/>
    <col min="6" max="6" width="12" customWidth="1"/>
    <col min="7" max="7" width="12" style="86" customWidth="1"/>
    <col min="8" max="8" width="1.85546875" customWidth="1"/>
    <col min="9" max="10" width="9.7109375" bestFit="1" customWidth="1"/>
    <col min="11" max="11" width="1.85546875" customWidth="1"/>
    <col min="12" max="12" width="11.7109375" customWidth="1"/>
  </cols>
  <sheetData>
    <row r="1" spans="1:19" ht="15.75" x14ac:dyDescent="0.25">
      <c r="A1" s="53" t="s">
        <v>255</v>
      </c>
      <c r="B1" s="135"/>
      <c r="C1" s="82"/>
      <c r="D1" s="82"/>
      <c r="E1" s="41"/>
    </row>
    <row r="2" spans="1:19" ht="6" customHeight="1" x14ac:dyDescent="0.25">
      <c r="A2" s="42"/>
      <c r="B2" s="136"/>
      <c r="C2" s="43"/>
      <c r="D2" s="43"/>
      <c r="E2" s="29"/>
      <c r="F2" s="29"/>
      <c r="G2" s="84"/>
      <c r="H2" s="29"/>
      <c r="I2" s="29"/>
      <c r="J2" s="29"/>
      <c r="K2" s="29"/>
      <c r="L2" s="29"/>
    </row>
    <row r="3" spans="1:19" ht="47.25" customHeight="1" x14ac:dyDescent="0.25">
      <c r="A3" s="169" t="s">
        <v>56</v>
      </c>
      <c r="B3" s="164"/>
      <c r="C3" s="174" t="s">
        <v>242</v>
      </c>
      <c r="D3" s="174"/>
      <c r="E3" s="79"/>
      <c r="F3" s="163" t="s">
        <v>243</v>
      </c>
      <c r="G3" s="161"/>
      <c r="H3" s="80"/>
      <c r="I3" s="175" t="s">
        <v>244</v>
      </c>
      <c r="J3" s="175"/>
      <c r="K3" s="80"/>
      <c r="L3" s="166" t="s">
        <v>245</v>
      </c>
    </row>
    <row r="4" spans="1:19" ht="30" x14ac:dyDescent="0.25">
      <c r="A4" s="170"/>
      <c r="B4" s="116">
        <v>42585</v>
      </c>
      <c r="C4" s="83">
        <v>42919</v>
      </c>
      <c r="D4" s="116">
        <v>42950</v>
      </c>
      <c r="E4" s="136"/>
      <c r="F4" s="160" t="s">
        <v>271</v>
      </c>
      <c r="G4" s="160" t="s">
        <v>272</v>
      </c>
      <c r="H4" s="136"/>
      <c r="I4" s="116">
        <v>42919</v>
      </c>
      <c r="J4" s="116">
        <v>42950</v>
      </c>
      <c r="K4" s="136"/>
      <c r="L4" s="160" t="s">
        <v>271</v>
      </c>
    </row>
    <row r="5" spans="1:19" s="57" customFormat="1" ht="15.75" x14ac:dyDescent="0.25">
      <c r="A5" s="62" t="s">
        <v>241</v>
      </c>
      <c r="B5" s="129">
        <v>106.34650731154315</v>
      </c>
      <c r="C5" s="92">
        <v>109.6669128495823</v>
      </c>
      <c r="D5" s="92">
        <v>109.27002315425663</v>
      </c>
      <c r="E5" s="56"/>
      <c r="F5" s="56">
        <f>((D5/C5-1)*100)</f>
        <v>-0.36190468484330607</v>
      </c>
      <c r="G5" s="92">
        <f>((D5/B5-1)*100)</f>
        <v>2.7490473515496161</v>
      </c>
      <c r="H5" s="56"/>
      <c r="I5" s="92">
        <v>109.6669128495823</v>
      </c>
      <c r="J5" s="92">
        <v>109.27002315425663</v>
      </c>
      <c r="L5" s="56">
        <f>J5-I5</f>
        <v>-0.39688969532566887</v>
      </c>
      <c r="M5" s="1"/>
      <c r="N5" s="1"/>
      <c r="O5" s="1"/>
      <c r="Q5" s="1"/>
      <c r="R5" s="1"/>
      <c r="S5" s="1"/>
    </row>
    <row r="6" spans="1:19" ht="6" customHeight="1" x14ac:dyDescent="0.25">
      <c r="A6" s="39"/>
      <c r="B6" s="137"/>
      <c r="C6"/>
      <c r="D6"/>
    </row>
    <row r="7" spans="1:19" ht="15.75" x14ac:dyDescent="0.25">
      <c r="A7" s="33" t="s">
        <v>127</v>
      </c>
      <c r="B7" s="138">
        <v>104.66885965465767</v>
      </c>
      <c r="C7" s="38">
        <v>113.16400362691853</v>
      </c>
      <c r="D7" s="38">
        <v>111.57389227723965</v>
      </c>
      <c r="E7" s="38"/>
      <c r="F7" s="38">
        <f t="shared" ref="F7:F70" si="0">((D7/C7-1)*100)</f>
        <v>-1.4051388239330831</v>
      </c>
      <c r="G7" s="91">
        <f>((D7/B7-1)*100)</f>
        <v>6.5970267043744535</v>
      </c>
      <c r="H7" s="38"/>
      <c r="I7" s="38">
        <v>32.178516158455302</v>
      </c>
      <c r="J7" s="38">
        <v>31.726363334947262</v>
      </c>
      <c r="L7" s="38">
        <f>J7-I7</f>
        <v>-0.45215282350804031</v>
      </c>
      <c r="M7" s="1"/>
      <c r="N7" s="1"/>
      <c r="O7" s="1"/>
      <c r="Q7" s="1"/>
      <c r="R7" s="1"/>
      <c r="S7" s="1"/>
    </row>
    <row r="8" spans="1:19" s="57" customFormat="1" ht="15.75" x14ac:dyDescent="0.25">
      <c r="A8" s="61" t="s">
        <v>57</v>
      </c>
      <c r="B8" s="139">
        <v>104.67324936651262</v>
      </c>
      <c r="C8" s="59">
        <v>113.63272988434008</v>
      </c>
      <c r="D8" s="59">
        <v>111.91123990231138</v>
      </c>
      <c r="E8" s="59"/>
      <c r="F8" s="59">
        <f t="shared" si="0"/>
        <v>-1.5149596280762623</v>
      </c>
      <c r="G8" s="94">
        <f t="shared" ref="G8:G71" si="1">((D8/B8-1)*100)</f>
        <v>6.9148426934325657</v>
      </c>
      <c r="H8" s="59"/>
      <c r="I8" s="59">
        <v>29.683315718936573</v>
      </c>
      <c r="J8" s="59">
        <v>29.233625469520263</v>
      </c>
      <c r="L8" s="59">
        <f t="shared" ref="L8:L71" si="2">J8-I8</f>
        <v>-0.44969024941631019</v>
      </c>
      <c r="M8" s="1"/>
      <c r="N8" s="1"/>
      <c r="O8" s="1"/>
      <c r="Q8" s="1"/>
      <c r="R8" s="1"/>
      <c r="S8" s="1"/>
    </row>
    <row r="9" spans="1:19" ht="15.75" x14ac:dyDescent="0.25">
      <c r="A9" s="35" t="s">
        <v>58</v>
      </c>
      <c r="B9" s="140">
        <v>105.41800637506879</v>
      </c>
      <c r="C9" s="26">
        <v>129.5669751616233</v>
      </c>
      <c r="D9" s="26">
        <v>128.54754595694155</v>
      </c>
      <c r="E9" s="26"/>
      <c r="F9" s="26">
        <f t="shared" si="0"/>
        <v>-0.7867971011981334</v>
      </c>
      <c r="G9" s="93">
        <f t="shared" si="1"/>
        <v>21.940786377215037</v>
      </c>
      <c r="H9" s="26"/>
      <c r="I9" s="26">
        <v>5.305236575762498</v>
      </c>
      <c r="J9" s="26">
        <v>5.2634951281726954</v>
      </c>
      <c r="L9" s="26">
        <f t="shared" si="2"/>
        <v>-4.1741447589802583E-2</v>
      </c>
      <c r="M9" s="1"/>
      <c r="N9" s="1"/>
      <c r="O9" s="1"/>
      <c r="Q9" s="1"/>
      <c r="R9" s="1"/>
      <c r="S9" s="1"/>
    </row>
    <row r="10" spans="1:19" s="57" customFormat="1" ht="15.75" x14ac:dyDescent="0.25">
      <c r="A10" s="64" t="s">
        <v>6</v>
      </c>
      <c r="B10" s="139">
        <v>103.61165428481452</v>
      </c>
      <c r="C10" s="59">
        <v>154.76446436787614</v>
      </c>
      <c r="D10" s="59">
        <v>152.54121135846449</v>
      </c>
      <c r="E10" s="59"/>
      <c r="F10" s="59">
        <f t="shared" si="0"/>
        <v>-1.4365397240848288</v>
      </c>
      <c r="G10" s="94">
        <f t="shared" si="1"/>
        <v>47.223989821790902</v>
      </c>
      <c r="H10" s="59"/>
      <c r="I10" s="59">
        <v>1.9270565248260505</v>
      </c>
      <c r="J10" s="59">
        <v>1.8993735923413555</v>
      </c>
      <c r="L10" s="59">
        <f t="shared" si="2"/>
        <v>-2.7682932484695E-2</v>
      </c>
      <c r="M10" s="1"/>
      <c r="N10" s="1"/>
      <c r="O10" s="1"/>
      <c r="Q10" s="1"/>
      <c r="R10" s="1"/>
      <c r="S10" s="1"/>
    </row>
    <row r="11" spans="1:19" ht="15.75" x14ac:dyDescent="0.25">
      <c r="A11" s="36" t="s">
        <v>7</v>
      </c>
      <c r="B11" s="140">
        <v>103.8399853546623</v>
      </c>
      <c r="C11" s="26">
        <v>110.20034407484965</v>
      </c>
      <c r="D11" s="26">
        <v>110.32261813666136</v>
      </c>
      <c r="E11" s="26"/>
      <c r="F11" s="26">
        <f t="shared" si="0"/>
        <v>0.11095615248593038</v>
      </c>
      <c r="G11" s="93">
        <f t="shared" si="1"/>
        <v>6.2429061019777965</v>
      </c>
      <c r="H11" s="26"/>
      <c r="I11" s="26">
        <v>0.33047008690396545</v>
      </c>
      <c r="J11" s="26">
        <v>0.33083676379751098</v>
      </c>
      <c r="L11" s="26">
        <f t="shared" si="2"/>
        <v>3.6667689354552557E-4</v>
      </c>
      <c r="M11" s="1"/>
      <c r="N11" s="1"/>
      <c r="O11" s="1"/>
      <c r="Q11" s="1"/>
      <c r="R11" s="1"/>
      <c r="S11" s="1"/>
    </row>
    <row r="12" spans="1:19" s="57" customFormat="1" ht="15.75" x14ac:dyDescent="0.25">
      <c r="A12" s="64" t="s">
        <v>59</v>
      </c>
      <c r="B12" s="139">
        <v>108.43303259654904</v>
      </c>
      <c r="C12" s="59">
        <v>108.73786458984672</v>
      </c>
      <c r="D12" s="59">
        <v>108.71276599481881</v>
      </c>
      <c r="E12" s="59"/>
      <c r="F12" s="59">
        <f t="shared" si="0"/>
        <v>-2.3081743533026611E-2</v>
      </c>
      <c r="G12" s="94">
        <f t="shared" si="1"/>
        <v>0.25797802714842</v>
      </c>
      <c r="H12" s="59"/>
      <c r="I12" s="59">
        <v>0.48792721990045113</v>
      </c>
      <c r="J12" s="59">
        <v>0.48781459779092579</v>
      </c>
      <c r="L12" s="59">
        <f t="shared" si="2"/>
        <v>-1.1262210952533991E-4</v>
      </c>
      <c r="M12" s="1"/>
      <c r="N12" s="1"/>
      <c r="O12" s="1"/>
      <c r="Q12" s="1"/>
      <c r="R12" s="1"/>
      <c r="S12" s="1"/>
    </row>
    <row r="13" spans="1:19" ht="15.75" x14ac:dyDescent="0.25">
      <c r="A13" s="36" t="s">
        <v>60</v>
      </c>
      <c r="B13" s="140">
        <v>96.638529847015391</v>
      </c>
      <c r="C13" s="26">
        <v>99.9174296535232</v>
      </c>
      <c r="D13" s="26">
        <v>99.938367860811397</v>
      </c>
      <c r="E13" s="26"/>
      <c r="F13" s="26">
        <f t="shared" si="0"/>
        <v>2.0955510325681992E-2</v>
      </c>
      <c r="G13" s="93">
        <f t="shared" si="1"/>
        <v>3.4146194266612362</v>
      </c>
      <c r="H13" s="26"/>
      <c r="I13" s="26">
        <v>0.35742462236409284</v>
      </c>
      <c r="J13" s="26">
        <v>0.35749952251773887</v>
      </c>
      <c r="L13" s="26">
        <f t="shared" si="2"/>
        <v>7.4900153646029199E-5</v>
      </c>
      <c r="M13" s="1"/>
      <c r="N13" s="1"/>
      <c r="O13" s="1"/>
      <c r="Q13" s="1"/>
      <c r="R13" s="1"/>
      <c r="S13" s="1"/>
    </row>
    <row r="14" spans="1:19" s="57" customFormat="1" ht="15.75" x14ac:dyDescent="0.25">
      <c r="A14" s="64" t="s">
        <v>61</v>
      </c>
      <c r="B14" s="139">
        <v>108.00538551412737</v>
      </c>
      <c r="C14" s="59">
        <v>126.34606007154264</v>
      </c>
      <c r="D14" s="59">
        <v>125.52067198577457</v>
      </c>
      <c r="E14" s="59"/>
      <c r="F14" s="59">
        <f t="shared" si="0"/>
        <v>-0.65327568212313336</v>
      </c>
      <c r="G14" s="94">
        <f t="shared" si="1"/>
        <v>16.217049166827113</v>
      </c>
      <c r="H14" s="59"/>
      <c r="I14" s="59">
        <v>2.2023581217679378</v>
      </c>
      <c r="J14" s="59">
        <v>2.1879706517251636</v>
      </c>
      <c r="L14" s="59">
        <f t="shared" si="2"/>
        <v>-1.4387470042774186E-2</v>
      </c>
      <c r="M14" s="1"/>
      <c r="N14" s="1"/>
      <c r="O14" s="1"/>
      <c r="Q14" s="1"/>
      <c r="R14" s="1"/>
      <c r="S14" s="1"/>
    </row>
    <row r="15" spans="1:19" ht="15.75" x14ac:dyDescent="0.25">
      <c r="A15" s="35" t="s">
        <v>62</v>
      </c>
      <c r="B15" s="140">
        <v>97.009937144756378</v>
      </c>
      <c r="C15" s="26">
        <v>88.951172941066261</v>
      </c>
      <c r="D15" s="26">
        <v>88.40942589629546</v>
      </c>
      <c r="E15" s="26"/>
      <c r="F15" s="26">
        <f t="shared" si="0"/>
        <v>-0.60903867465551542</v>
      </c>
      <c r="G15" s="93">
        <f t="shared" si="1"/>
        <v>-8.8655982073541644</v>
      </c>
      <c r="H15" s="26"/>
      <c r="I15" s="26">
        <v>0.92812153269832598</v>
      </c>
      <c r="J15" s="26">
        <v>0.92246891361638783</v>
      </c>
      <c r="L15" s="26">
        <f t="shared" si="2"/>
        <v>-5.6526190819381483E-3</v>
      </c>
      <c r="M15" s="1"/>
      <c r="N15" s="1"/>
      <c r="O15" s="1"/>
      <c r="Q15" s="1"/>
      <c r="R15" s="1"/>
      <c r="S15" s="1"/>
    </row>
    <row r="16" spans="1:19" s="57" customFormat="1" ht="15.75" x14ac:dyDescent="0.25">
      <c r="A16" s="64" t="s">
        <v>188</v>
      </c>
      <c r="B16" s="139">
        <v>121.27387877097198</v>
      </c>
      <c r="C16" s="59">
        <v>116.39354479002158</v>
      </c>
      <c r="D16" s="59">
        <v>116.98357715374559</v>
      </c>
      <c r="E16" s="59"/>
      <c r="F16" s="59">
        <f t="shared" si="0"/>
        <v>0.50692876893512206</v>
      </c>
      <c r="G16" s="94">
        <f t="shared" si="1"/>
        <v>-3.5376963784004234</v>
      </c>
      <c r="H16" s="59"/>
      <c r="I16" s="59">
        <v>0.10405156196124055</v>
      </c>
      <c r="J16" s="59">
        <v>0.10457902926334842</v>
      </c>
      <c r="L16" s="59">
        <f t="shared" si="2"/>
        <v>5.2746730210787018E-4</v>
      </c>
      <c r="M16" s="1"/>
      <c r="N16" s="1"/>
      <c r="O16" s="1"/>
      <c r="Q16" s="1"/>
      <c r="R16" s="1"/>
      <c r="S16" s="1"/>
    </row>
    <row r="17" spans="1:19" ht="15.75" x14ac:dyDescent="0.25">
      <c r="A17" s="36" t="s">
        <v>187</v>
      </c>
      <c r="B17" s="140">
        <v>94.72715007560312</v>
      </c>
      <c r="C17" s="26">
        <v>83.964672339306858</v>
      </c>
      <c r="D17" s="26">
        <v>82.953434973969536</v>
      </c>
      <c r="E17" s="26"/>
      <c r="F17" s="26">
        <f t="shared" si="0"/>
        <v>-1.2043605211139785</v>
      </c>
      <c r="G17" s="93">
        <f t="shared" si="1"/>
        <v>-12.429081939271702</v>
      </c>
      <c r="H17" s="26"/>
      <c r="I17" s="26">
        <v>0.58943902194827869</v>
      </c>
      <c r="J17" s="26">
        <v>0.58234005107189335</v>
      </c>
      <c r="L17" s="26">
        <f t="shared" si="2"/>
        <v>-7.0989708763853354E-3</v>
      </c>
      <c r="M17" s="1"/>
      <c r="N17" s="1"/>
      <c r="O17" s="1"/>
      <c r="Q17" s="1"/>
      <c r="R17" s="1"/>
      <c r="S17" s="1"/>
    </row>
    <row r="18" spans="1:19" s="57" customFormat="1" ht="15.75" x14ac:dyDescent="0.25">
      <c r="A18" s="64" t="s">
        <v>189</v>
      </c>
      <c r="B18" s="139">
        <v>94.761644481424369</v>
      </c>
      <c r="C18" s="59">
        <v>93.107180382140342</v>
      </c>
      <c r="D18" s="59">
        <v>93.471815757909113</v>
      </c>
      <c r="E18" s="59"/>
      <c r="F18" s="59">
        <f t="shared" si="0"/>
        <v>0.39162970489730053</v>
      </c>
      <c r="G18" s="94">
        <f t="shared" si="1"/>
        <v>-1.3611295272193069</v>
      </c>
      <c r="H18" s="59"/>
      <c r="I18" s="59">
        <v>0.23463094878880666</v>
      </c>
      <c r="J18" s="59">
        <v>0.23554983328114604</v>
      </c>
      <c r="L18" s="59">
        <f t="shared" si="2"/>
        <v>9.1888449233937242E-4</v>
      </c>
      <c r="M18" s="1"/>
      <c r="N18" s="1"/>
      <c r="O18" s="1"/>
      <c r="Q18" s="1"/>
      <c r="R18" s="1"/>
      <c r="S18" s="1"/>
    </row>
    <row r="19" spans="1:19" ht="15.75" x14ac:dyDescent="0.25">
      <c r="A19" s="35" t="s">
        <v>63</v>
      </c>
      <c r="B19" s="140">
        <v>100.61137057324943</v>
      </c>
      <c r="C19" s="26">
        <v>111.47138068741813</v>
      </c>
      <c r="D19" s="26">
        <v>106.07532117145389</v>
      </c>
      <c r="E19" s="26"/>
      <c r="F19" s="26">
        <f t="shared" si="0"/>
        <v>-4.8407577646280124</v>
      </c>
      <c r="G19" s="93">
        <f t="shared" si="1"/>
        <v>5.4307485993608129</v>
      </c>
      <c r="H19" s="26"/>
      <c r="I19" s="26">
        <v>9.6381878010915987</v>
      </c>
      <c r="J19" s="26">
        <v>9.1716264767408262</v>
      </c>
      <c r="L19" s="26">
        <f t="shared" si="2"/>
        <v>-0.46656132435077247</v>
      </c>
      <c r="M19" s="1"/>
      <c r="N19" s="1"/>
      <c r="O19" s="1"/>
      <c r="Q19" s="1"/>
      <c r="R19" s="1"/>
      <c r="S19" s="1"/>
    </row>
    <row r="20" spans="1:19" s="57" customFormat="1" ht="15.75" x14ac:dyDescent="0.25">
      <c r="A20" s="64" t="s">
        <v>190</v>
      </c>
      <c r="B20" s="139">
        <v>101.11920954669166</v>
      </c>
      <c r="C20" s="59">
        <v>127.85872550765315</v>
      </c>
      <c r="D20" s="59">
        <v>114.1507592404305</v>
      </c>
      <c r="E20" s="59"/>
      <c r="F20" s="59">
        <f t="shared" si="0"/>
        <v>-10.721181689240389</v>
      </c>
      <c r="G20" s="94">
        <f t="shared" si="1"/>
        <v>12.887313649066389</v>
      </c>
      <c r="H20" s="59"/>
      <c r="I20" s="59">
        <v>4.9659873850117968</v>
      </c>
      <c r="J20" s="59">
        <v>4.4335748547999243</v>
      </c>
      <c r="L20" s="59">
        <f t="shared" si="2"/>
        <v>-0.53241253021187251</v>
      </c>
      <c r="M20" s="1"/>
      <c r="N20" s="1"/>
      <c r="O20" s="1"/>
      <c r="Q20" s="1"/>
      <c r="R20" s="1"/>
      <c r="S20" s="1"/>
    </row>
    <row r="21" spans="1:19" ht="15.75" x14ac:dyDescent="0.25">
      <c r="A21" s="36" t="s">
        <v>191</v>
      </c>
      <c r="B21" s="140">
        <v>111.66526588651783</v>
      </c>
      <c r="C21" s="26">
        <v>103.41429730754592</v>
      </c>
      <c r="D21" s="26">
        <v>112.17279349659123</v>
      </c>
      <c r="E21" s="26"/>
      <c r="F21" s="26">
        <f t="shared" si="0"/>
        <v>8.4693281461829528</v>
      </c>
      <c r="G21" s="93">
        <f t="shared" si="1"/>
        <v>0.45450803886428748</v>
      </c>
      <c r="H21" s="26"/>
      <c r="I21" s="26">
        <v>0.73626070622716644</v>
      </c>
      <c r="J21" s="26">
        <v>0.79861704144894918</v>
      </c>
      <c r="L21" s="26">
        <f t="shared" si="2"/>
        <v>6.2356335221782744E-2</v>
      </c>
      <c r="M21" s="1"/>
      <c r="N21" s="1"/>
      <c r="O21" s="1"/>
      <c r="Q21" s="1"/>
      <c r="R21" s="1"/>
      <c r="S21" s="1"/>
    </row>
    <row r="22" spans="1:19" s="57" customFormat="1" ht="15.75" x14ac:dyDescent="0.25">
      <c r="A22" s="64" t="s">
        <v>192</v>
      </c>
      <c r="B22" s="139">
        <v>98.181428851071402</v>
      </c>
      <c r="C22" s="59">
        <v>97.173691532260236</v>
      </c>
      <c r="D22" s="59">
        <v>97.25997575063893</v>
      </c>
      <c r="E22" s="59"/>
      <c r="F22" s="59">
        <f t="shared" si="0"/>
        <v>8.8793805214293364E-2</v>
      </c>
      <c r="G22" s="94">
        <f t="shared" si="1"/>
        <v>-0.93852076835243547</v>
      </c>
      <c r="H22" s="59"/>
      <c r="I22" s="59">
        <v>3.9359397098526356</v>
      </c>
      <c r="J22" s="59">
        <v>3.9394345804919544</v>
      </c>
      <c r="L22" s="59">
        <f t="shared" si="2"/>
        <v>3.4948706393187479E-3</v>
      </c>
      <c r="M22" s="1"/>
      <c r="N22" s="1"/>
      <c r="O22" s="1"/>
      <c r="Q22" s="1"/>
      <c r="R22" s="1"/>
      <c r="S22" s="1"/>
    </row>
    <row r="23" spans="1:19" ht="15.75" x14ac:dyDescent="0.25">
      <c r="A23" s="35" t="s">
        <v>152</v>
      </c>
      <c r="B23" s="140">
        <v>104.79805585497699</v>
      </c>
      <c r="C23" s="26">
        <v>102.23037128938725</v>
      </c>
      <c r="D23" s="26">
        <v>102.24983308564883</v>
      </c>
      <c r="E23" s="26"/>
      <c r="F23" s="26">
        <f t="shared" si="0"/>
        <v>1.9037196105342602E-2</v>
      </c>
      <c r="G23" s="93">
        <f t="shared" si="1"/>
        <v>-2.4315553838655912</v>
      </c>
      <c r="H23" s="26"/>
      <c r="I23" s="26">
        <v>4.9964674285821413</v>
      </c>
      <c r="J23" s="26">
        <v>4.9974186158848601</v>
      </c>
      <c r="L23" s="26">
        <f t="shared" si="2"/>
        <v>9.5118730271881446E-4</v>
      </c>
      <c r="M23" s="1"/>
      <c r="N23" s="1"/>
      <c r="O23" s="1"/>
      <c r="Q23" s="1"/>
      <c r="R23" s="1"/>
      <c r="S23" s="1"/>
    </row>
    <row r="24" spans="1:19" s="57" customFormat="1" ht="15.75" x14ac:dyDescent="0.25">
      <c r="A24" s="64" t="s">
        <v>64</v>
      </c>
      <c r="B24" s="139">
        <v>100.16200812703927</v>
      </c>
      <c r="C24" s="59">
        <v>99.986294002554857</v>
      </c>
      <c r="D24" s="59">
        <v>99.751770308679568</v>
      </c>
      <c r="E24" s="59"/>
      <c r="F24" s="59">
        <f t="shared" si="0"/>
        <v>-0.23455584209300939</v>
      </c>
      <c r="G24" s="94">
        <f t="shared" si="1"/>
        <v>-0.40957427474834773</v>
      </c>
      <c r="H24" s="59"/>
      <c r="I24" s="59">
        <v>8.8245470907369949E-2</v>
      </c>
      <c r="J24" s="59">
        <v>8.8038485999974228E-2</v>
      </c>
      <c r="L24" s="59">
        <f t="shared" si="2"/>
        <v>-2.069849073957214E-4</v>
      </c>
      <c r="M24" s="1"/>
      <c r="N24" s="1"/>
      <c r="O24" s="1"/>
      <c r="Q24" s="1"/>
      <c r="R24" s="1"/>
      <c r="S24" s="1"/>
    </row>
    <row r="25" spans="1:19" ht="15.75" x14ac:dyDescent="0.25">
      <c r="A25" s="36" t="s">
        <v>65</v>
      </c>
      <c r="B25" s="140">
        <v>102.25395655014191</v>
      </c>
      <c r="C25" s="26">
        <v>101.88565266162462</v>
      </c>
      <c r="D25" s="26">
        <v>101.82974231060317</v>
      </c>
      <c r="E25" s="26"/>
      <c r="F25" s="26">
        <f t="shared" si="0"/>
        <v>-5.4875588035085965E-2</v>
      </c>
      <c r="G25" s="93">
        <f t="shared" si="1"/>
        <v>-0.41486339878762379</v>
      </c>
      <c r="H25" s="26"/>
      <c r="I25" s="26">
        <v>3.1973545313891059</v>
      </c>
      <c r="J25" s="26">
        <v>3.1955999642884394</v>
      </c>
      <c r="L25" s="26">
        <f t="shared" si="2"/>
        <v>-1.7545671006664598E-3</v>
      </c>
      <c r="M25" s="1"/>
      <c r="N25" s="1"/>
      <c r="O25" s="1"/>
      <c r="Q25" s="1"/>
      <c r="R25" s="1"/>
      <c r="S25" s="1"/>
    </row>
    <row r="26" spans="1:19" s="57" customFormat="1" ht="15.75" x14ac:dyDescent="0.25">
      <c r="A26" s="64" t="s">
        <v>193</v>
      </c>
      <c r="B26" s="139">
        <v>99.724745037372841</v>
      </c>
      <c r="C26" s="59">
        <v>103.07389102806803</v>
      </c>
      <c r="D26" s="59">
        <v>103.06797939215551</v>
      </c>
      <c r="E26" s="59"/>
      <c r="F26" s="59">
        <f t="shared" si="0"/>
        <v>-5.7353378761226814E-3</v>
      </c>
      <c r="G26" s="94">
        <f t="shared" si="1"/>
        <v>3.3524621732848203</v>
      </c>
      <c r="H26" s="59"/>
      <c r="I26" s="59">
        <v>0.26332936356416603</v>
      </c>
      <c r="J26" s="59">
        <v>0.26331426073543857</v>
      </c>
      <c r="L26" s="59">
        <f t="shared" si="2"/>
        <v>-1.5102828727464601E-5</v>
      </c>
      <c r="M26" s="1"/>
      <c r="N26" s="1"/>
      <c r="O26" s="1"/>
      <c r="Q26" s="1"/>
      <c r="R26" s="1"/>
      <c r="S26" s="1"/>
    </row>
    <row r="27" spans="1:19" ht="15.75" x14ac:dyDescent="0.25">
      <c r="A27" s="36" t="s">
        <v>194</v>
      </c>
      <c r="B27" s="140">
        <v>99.886916679846962</v>
      </c>
      <c r="C27" s="26">
        <v>101.63281093045028</v>
      </c>
      <c r="D27" s="26">
        <v>101.05150273321678</v>
      </c>
      <c r="E27" s="26"/>
      <c r="F27" s="26">
        <f t="shared" si="0"/>
        <v>-0.5719690244829545</v>
      </c>
      <c r="G27" s="93">
        <f t="shared" si="1"/>
        <v>1.1659044968847176</v>
      </c>
      <c r="H27" s="26"/>
      <c r="I27" s="26">
        <v>2.904813561822342E-2</v>
      </c>
      <c r="J27" s="26">
        <v>2.8881989280297376E-2</v>
      </c>
      <c r="L27" s="26">
        <f t="shared" si="2"/>
        <v>-1.6614633792604375E-4</v>
      </c>
      <c r="M27" s="1"/>
      <c r="N27" s="1"/>
      <c r="O27" s="1"/>
      <c r="Q27" s="1"/>
      <c r="R27" s="1"/>
      <c r="S27" s="1"/>
    </row>
    <row r="28" spans="1:19" s="57" customFormat="1" ht="15.75" x14ac:dyDescent="0.25">
      <c r="A28" s="64" t="s">
        <v>66</v>
      </c>
      <c r="B28" s="139">
        <v>98.83905445251294</v>
      </c>
      <c r="C28" s="59">
        <v>100.54876174361979</v>
      </c>
      <c r="D28" s="59">
        <v>100.08003005267764</v>
      </c>
      <c r="E28" s="59"/>
      <c r="F28" s="59">
        <f t="shared" si="0"/>
        <v>-0.46617350906550392</v>
      </c>
      <c r="G28" s="94">
        <f t="shared" si="1"/>
        <v>1.255551873739269</v>
      </c>
      <c r="H28" s="59"/>
      <c r="I28" s="59">
        <v>0.82192209515975945</v>
      </c>
      <c r="J28" s="59">
        <v>0.81809051208696848</v>
      </c>
      <c r="L28" s="59">
        <f t="shared" si="2"/>
        <v>-3.8315830727909672E-3</v>
      </c>
      <c r="M28" s="1"/>
      <c r="N28" s="1"/>
      <c r="O28" s="1"/>
      <c r="Q28" s="1"/>
      <c r="R28" s="1"/>
      <c r="S28" s="1"/>
    </row>
    <row r="29" spans="1:19" ht="15.75" x14ac:dyDescent="0.25">
      <c r="A29" s="36" t="s">
        <v>8</v>
      </c>
      <c r="B29" s="140">
        <v>131.07125431808484</v>
      </c>
      <c r="C29" s="26">
        <v>106.61984690516064</v>
      </c>
      <c r="D29" s="26">
        <v>107.85759949401606</v>
      </c>
      <c r="E29" s="26"/>
      <c r="F29" s="26">
        <f t="shared" si="0"/>
        <v>1.1609026131470745</v>
      </c>
      <c r="G29" s="93">
        <f t="shared" si="1"/>
        <v>-17.710713874556884</v>
      </c>
      <c r="H29" s="26"/>
      <c r="I29" s="26">
        <v>0.59656783194351581</v>
      </c>
      <c r="J29" s="26">
        <v>0.60349340349374292</v>
      </c>
      <c r="L29" s="26">
        <f t="shared" si="2"/>
        <v>6.9255715502271054E-3</v>
      </c>
      <c r="M29" s="1"/>
      <c r="N29" s="1"/>
      <c r="O29" s="1"/>
      <c r="Q29" s="1"/>
      <c r="R29" s="1"/>
      <c r="S29" s="1"/>
    </row>
    <row r="30" spans="1:19" s="57" customFormat="1" ht="15.75" x14ac:dyDescent="0.25">
      <c r="A30" s="58" t="s">
        <v>153</v>
      </c>
      <c r="B30" s="139">
        <v>86.850066077995578</v>
      </c>
      <c r="C30" s="59">
        <v>85.926267662792469</v>
      </c>
      <c r="D30" s="59">
        <v>85.91913529712977</v>
      </c>
      <c r="E30" s="59"/>
      <c r="F30" s="59">
        <f t="shared" si="0"/>
        <v>-8.3005649572642781E-3</v>
      </c>
      <c r="G30" s="94">
        <f t="shared" si="1"/>
        <v>-1.0718826397089765</v>
      </c>
      <c r="H30" s="59"/>
      <c r="I30" s="59">
        <v>0.80792946766941398</v>
      </c>
      <c r="J30" s="59">
        <v>0.80786240495914108</v>
      </c>
      <c r="L30" s="59">
        <f t="shared" si="2"/>
        <v>-6.706271027290267E-5</v>
      </c>
      <c r="M30" s="1"/>
      <c r="N30" s="1"/>
      <c r="O30" s="1"/>
      <c r="Q30" s="1"/>
      <c r="R30" s="1"/>
      <c r="S30" s="1"/>
    </row>
    <row r="31" spans="1:19" ht="15.75" x14ac:dyDescent="0.25">
      <c r="A31" s="36" t="s">
        <v>195</v>
      </c>
      <c r="B31" s="140">
        <v>94.04798697181117</v>
      </c>
      <c r="C31" s="26">
        <v>94.179711189546367</v>
      </c>
      <c r="D31" s="26">
        <v>92.611628997994671</v>
      </c>
      <c r="E31" s="26"/>
      <c r="F31" s="26">
        <f t="shared" si="0"/>
        <v>-1.6649893822627826</v>
      </c>
      <c r="G31" s="93">
        <f t="shared" si="1"/>
        <v>-1.5272607315316766</v>
      </c>
      <c r="H31" s="26"/>
      <c r="I31" s="26">
        <v>3.171508720657662E-2</v>
      </c>
      <c r="J31" s="26">
        <v>3.118703437201174E-2</v>
      </c>
      <c r="L31" s="26">
        <f t="shared" si="2"/>
        <v>-5.2805283456488009E-4</v>
      </c>
      <c r="M31" s="1"/>
      <c r="N31" s="1"/>
      <c r="O31" s="1"/>
      <c r="Q31" s="1"/>
      <c r="R31" s="1"/>
      <c r="S31" s="1"/>
    </row>
    <row r="32" spans="1:19" s="57" customFormat="1" ht="15.75" x14ac:dyDescent="0.25">
      <c r="A32" s="64" t="s">
        <v>67</v>
      </c>
      <c r="B32" s="139">
        <v>127.34351554672969</v>
      </c>
      <c r="C32" s="59">
        <v>132.38206434472096</v>
      </c>
      <c r="D32" s="59">
        <v>132.38206434472096</v>
      </c>
      <c r="E32" s="59"/>
      <c r="F32" s="59">
        <f t="shared" si="0"/>
        <v>0</v>
      </c>
      <c r="G32" s="94">
        <f t="shared" si="1"/>
        <v>3.9566591014540853</v>
      </c>
      <c r="H32" s="59"/>
      <c r="I32" s="59">
        <v>2.6388175569439704E-2</v>
      </c>
      <c r="J32" s="59">
        <v>2.6388175569439704E-2</v>
      </c>
      <c r="L32" s="59">
        <f t="shared" si="2"/>
        <v>0</v>
      </c>
      <c r="M32" s="1"/>
      <c r="N32" s="1"/>
      <c r="O32" s="1"/>
      <c r="Q32" s="1"/>
      <c r="R32" s="1"/>
      <c r="S32" s="1"/>
    </row>
    <row r="33" spans="1:19" ht="15.75" x14ac:dyDescent="0.25">
      <c r="A33" s="36" t="s">
        <v>68</v>
      </c>
      <c r="B33" s="140">
        <v>85.666329783244493</v>
      </c>
      <c r="C33" s="26">
        <v>84.568399259660765</v>
      </c>
      <c r="D33" s="26">
        <v>84.620391570187479</v>
      </c>
      <c r="E33" s="26"/>
      <c r="F33" s="26">
        <f t="shared" si="0"/>
        <v>6.1479596376279311E-2</v>
      </c>
      <c r="G33" s="93">
        <f t="shared" si="1"/>
        <v>-1.220944349668629</v>
      </c>
      <c r="H33" s="26"/>
      <c r="I33" s="26">
        <v>0.74982620489339757</v>
      </c>
      <c r="J33" s="26">
        <v>0.7502871950176897</v>
      </c>
      <c r="L33" s="26">
        <f t="shared" si="2"/>
        <v>4.609901242921266E-4</v>
      </c>
      <c r="M33" s="1"/>
      <c r="N33" s="1"/>
      <c r="O33" s="1"/>
      <c r="Q33" s="1"/>
      <c r="R33" s="1"/>
      <c r="S33" s="1"/>
    </row>
    <row r="34" spans="1:19" s="57" customFormat="1" ht="15.75" x14ac:dyDescent="0.25">
      <c r="A34" s="58" t="s">
        <v>69</v>
      </c>
      <c r="B34" s="139">
        <v>114.26696549908678</v>
      </c>
      <c r="C34" s="59">
        <v>122.62625992412363</v>
      </c>
      <c r="D34" s="59">
        <v>118.23231851793844</v>
      </c>
      <c r="E34" s="59"/>
      <c r="F34" s="59">
        <f t="shared" si="0"/>
        <v>-3.5831977660445546</v>
      </c>
      <c r="G34" s="94">
        <f t="shared" si="1"/>
        <v>3.4702531930659752</v>
      </c>
      <c r="H34" s="59"/>
      <c r="I34" s="59">
        <v>2.0432747392982549</v>
      </c>
      <c r="J34" s="59">
        <v>1.9700601644855671</v>
      </c>
      <c r="L34" s="59">
        <f t="shared" si="2"/>
        <v>-7.3214574812687783E-2</v>
      </c>
      <c r="M34" s="1"/>
      <c r="N34" s="1"/>
      <c r="O34" s="1"/>
      <c r="Q34" s="1"/>
      <c r="R34" s="1"/>
      <c r="S34" s="1"/>
    </row>
    <row r="35" spans="1:19" ht="15.75" x14ac:dyDescent="0.25">
      <c r="A35" s="36" t="s">
        <v>70</v>
      </c>
      <c r="B35" s="140">
        <v>108.53393743446289</v>
      </c>
      <c r="C35" s="26">
        <v>112.4823037274307</v>
      </c>
      <c r="D35" s="26">
        <v>94.928746733795961</v>
      </c>
      <c r="E35" s="26"/>
      <c r="F35" s="26">
        <f t="shared" si="0"/>
        <v>-15.605616538732047</v>
      </c>
      <c r="G35" s="93">
        <f t="shared" si="1"/>
        <v>-12.535425344613781</v>
      </c>
      <c r="H35" s="26"/>
      <c r="I35" s="26">
        <v>0.27048195235762768</v>
      </c>
      <c r="J35" s="26">
        <v>0.22827157606622042</v>
      </c>
      <c r="L35" s="26">
        <f t="shared" si="2"/>
        <v>-4.2210376291407253E-2</v>
      </c>
      <c r="M35" s="1"/>
      <c r="N35" s="1"/>
      <c r="O35" s="1"/>
      <c r="Q35" s="1"/>
      <c r="R35" s="1"/>
      <c r="S35" s="1"/>
    </row>
    <row r="36" spans="1:19" s="57" customFormat="1" ht="15.75" x14ac:dyDescent="0.25">
      <c r="A36" s="64" t="s">
        <v>9</v>
      </c>
      <c r="B36" s="139">
        <v>117.64799028864228</v>
      </c>
      <c r="C36" s="59">
        <v>118.10609300176387</v>
      </c>
      <c r="D36" s="59">
        <v>111.84280389032077</v>
      </c>
      <c r="E36" s="59"/>
      <c r="F36" s="59">
        <f t="shared" si="0"/>
        <v>-5.3031041432803683</v>
      </c>
      <c r="G36" s="94">
        <f t="shared" si="1"/>
        <v>-4.9343693709334335</v>
      </c>
      <c r="H36" s="59"/>
      <c r="I36" s="59">
        <v>0.32493525924432404</v>
      </c>
      <c r="J36" s="59">
        <v>0.3077036040483595</v>
      </c>
      <c r="L36" s="59">
        <f t="shared" si="2"/>
        <v>-1.7231655195964535E-2</v>
      </c>
      <c r="M36" s="1"/>
      <c r="N36" s="1"/>
      <c r="O36" s="1"/>
      <c r="Q36" s="1"/>
      <c r="R36" s="1"/>
      <c r="S36" s="1"/>
    </row>
    <row r="37" spans="1:19" ht="15.75" x14ac:dyDescent="0.25">
      <c r="A37" s="36" t="s">
        <v>10</v>
      </c>
      <c r="B37" s="140">
        <v>100.59370391123709</v>
      </c>
      <c r="C37" s="26">
        <v>98.12116839394254</v>
      </c>
      <c r="D37" s="26">
        <v>95.67534797029802</v>
      </c>
      <c r="E37" s="26"/>
      <c r="F37" s="26">
        <f t="shared" si="0"/>
        <v>-2.4926531794086437</v>
      </c>
      <c r="G37" s="93">
        <f t="shared" si="1"/>
        <v>-4.8893278104949589</v>
      </c>
      <c r="H37" s="26"/>
      <c r="I37" s="26">
        <v>0.15480908817826683</v>
      </c>
      <c r="J37" s="26">
        <v>0.15095023451977771</v>
      </c>
      <c r="L37" s="26">
        <f t="shared" si="2"/>
        <v>-3.8588536584891198E-3</v>
      </c>
      <c r="M37" s="1"/>
      <c r="N37" s="1"/>
      <c r="O37" s="1"/>
      <c r="Q37" s="1"/>
      <c r="R37" s="1"/>
      <c r="S37" s="1"/>
    </row>
    <row r="38" spans="1:19" s="57" customFormat="1" ht="15.75" x14ac:dyDescent="0.25">
      <c r="A38" s="64" t="s">
        <v>196</v>
      </c>
      <c r="B38" s="139">
        <v>100.59511264191447</v>
      </c>
      <c r="C38" s="59">
        <v>90.97041213127288</v>
      </c>
      <c r="D38" s="59">
        <v>97.869291916733573</v>
      </c>
      <c r="E38" s="59"/>
      <c r="F38" s="59">
        <f t="shared" si="0"/>
        <v>7.5836523368778552</v>
      </c>
      <c r="G38" s="94">
        <f t="shared" si="1"/>
        <v>-2.7096949877514653</v>
      </c>
      <c r="H38" s="59"/>
      <c r="I38" s="59">
        <v>0.40005026271702432</v>
      </c>
      <c r="J38" s="59">
        <v>0.43038868381424983</v>
      </c>
      <c r="L38" s="59">
        <f t="shared" si="2"/>
        <v>3.033842109722551E-2</v>
      </c>
      <c r="M38" s="1"/>
      <c r="N38" s="1"/>
      <c r="O38" s="1"/>
      <c r="Q38" s="1"/>
      <c r="R38" s="1"/>
      <c r="S38" s="1"/>
    </row>
    <row r="39" spans="1:19" ht="15.75" x14ac:dyDescent="0.25">
      <c r="A39" s="36" t="s">
        <v>71</v>
      </c>
      <c r="B39" s="140">
        <v>139.19000975039012</v>
      </c>
      <c r="C39" s="26">
        <v>180.46149017414749</v>
      </c>
      <c r="D39" s="26">
        <v>170.71481011625627</v>
      </c>
      <c r="E39" s="26"/>
      <c r="F39" s="26">
        <f t="shared" si="0"/>
        <v>-5.4009750492947539</v>
      </c>
      <c r="G39" s="93">
        <f t="shared" si="1"/>
        <v>22.648752178694199</v>
      </c>
      <c r="H39" s="26"/>
      <c r="I39" s="26">
        <v>0.74715505912676283</v>
      </c>
      <c r="J39" s="26">
        <v>0.70680140080378284</v>
      </c>
      <c r="L39" s="26">
        <f t="shared" si="2"/>
        <v>-4.0353658322979991E-2</v>
      </c>
      <c r="M39" s="1"/>
      <c r="N39" s="1"/>
      <c r="O39" s="1"/>
      <c r="Q39" s="1"/>
      <c r="R39" s="1"/>
      <c r="S39" s="1"/>
    </row>
    <row r="40" spans="1:19" s="57" customFormat="1" ht="15.75" x14ac:dyDescent="0.25">
      <c r="A40" s="64" t="s">
        <v>197</v>
      </c>
      <c r="B40" s="139">
        <v>102.04165411086649</v>
      </c>
      <c r="C40" s="59">
        <v>104.83445109223364</v>
      </c>
      <c r="D40" s="59">
        <v>104.90744516126966</v>
      </c>
      <c r="E40" s="59"/>
      <c r="F40" s="59">
        <f t="shared" si="0"/>
        <v>6.9627940314975767E-2</v>
      </c>
      <c r="G40" s="94">
        <f t="shared" si="1"/>
        <v>2.8084521711981836</v>
      </c>
      <c r="H40" s="59"/>
      <c r="I40" s="59">
        <v>0.1458431176742491</v>
      </c>
      <c r="J40" s="59">
        <v>0.14594466523317681</v>
      </c>
      <c r="L40" s="59">
        <f t="shared" si="2"/>
        <v>1.0154755892771705E-4</v>
      </c>
      <c r="M40" s="1"/>
      <c r="N40" s="1"/>
      <c r="O40" s="1"/>
      <c r="Q40" s="1"/>
      <c r="R40" s="1"/>
      <c r="S40" s="1"/>
    </row>
    <row r="41" spans="1:19" ht="15.75" x14ac:dyDescent="0.25">
      <c r="A41" s="35" t="s">
        <v>72</v>
      </c>
      <c r="B41" s="140">
        <v>126.39065055745824</v>
      </c>
      <c r="C41" s="26">
        <v>110.69353436591516</v>
      </c>
      <c r="D41" s="26">
        <v>119.27202093047333</v>
      </c>
      <c r="E41" s="26"/>
      <c r="F41" s="26">
        <f t="shared" si="0"/>
        <v>7.7497629953711789</v>
      </c>
      <c r="G41" s="93">
        <f t="shared" si="1"/>
        <v>-5.6322438373309307</v>
      </c>
      <c r="H41" s="26"/>
      <c r="I41" s="26">
        <v>1.8775356377125394</v>
      </c>
      <c r="J41" s="26">
        <v>2.0230401997888925</v>
      </c>
      <c r="L41" s="26">
        <f t="shared" si="2"/>
        <v>0.14550456207635309</v>
      </c>
      <c r="M41" s="1"/>
      <c r="N41" s="1"/>
      <c r="O41" s="1"/>
      <c r="Q41" s="1"/>
      <c r="R41" s="1"/>
      <c r="S41" s="1"/>
    </row>
    <row r="42" spans="1:19" s="57" customFormat="1" ht="15.75" x14ac:dyDescent="0.25">
      <c r="A42" s="64" t="s">
        <v>11</v>
      </c>
      <c r="B42" s="139">
        <v>118.22684178800496</v>
      </c>
      <c r="C42" s="59">
        <v>90.999956858755539</v>
      </c>
      <c r="D42" s="59">
        <v>86.901272007228471</v>
      </c>
      <c r="E42" s="59"/>
      <c r="F42" s="59">
        <f t="shared" si="0"/>
        <v>-4.504051422671318</v>
      </c>
      <c r="G42" s="94">
        <f t="shared" si="1"/>
        <v>-26.496157139126687</v>
      </c>
      <c r="H42" s="59"/>
      <c r="I42" s="59">
        <v>4.5661374922195332E-2</v>
      </c>
      <c r="J42" s="59">
        <v>4.3604763115400909E-2</v>
      </c>
      <c r="L42" s="59">
        <f t="shared" si="2"/>
        <v>-2.0566118067944228E-3</v>
      </c>
      <c r="M42" s="1"/>
      <c r="N42" s="1"/>
      <c r="O42" s="1"/>
      <c r="Q42" s="1"/>
      <c r="R42" s="1"/>
      <c r="S42" s="1"/>
    </row>
    <row r="43" spans="1:19" ht="15.75" x14ac:dyDescent="0.25">
      <c r="A43" s="36" t="s">
        <v>198</v>
      </c>
      <c r="B43" s="140">
        <v>128.27391167660576</v>
      </c>
      <c r="C43" s="26">
        <v>125.62713100269764</v>
      </c>
      <c r="D43" s="26">
        <v>119.54102806474074</v>
      </c>
      <c r="E43" s="26"/>
      <c r="F43" s="26">
        <f t="shared" si="0"/>
        <v>-4.8445768755367098</v>
      </c>
      <c r="G43" s="93">
        <f t="shared" si="1"/>
        <v>-6.8079966516353618</v>
      </c>
      <c r="H43" s="26"/>
      <c r="I43" s="26">
        <v>0.49599942868433888</v>
      </c>
      <c r="J43" s="26">
        <v>0.47197035505950313</v>
      </c>
      <c r="L43" s="26">
        <f t="shared" si="2"/>
        <v>-2.4029073624835751E-2</v>
      </c>
      <c r="M43" s="1"/>
      <c r="N43" s="1"/>
      <c r="O43" s="1"/>
      <c r="Q43" s="1"/>
      <c r="R43" s="1"/>
      <c r="S43" s="1"/>
    </row>
    <row r="44" spans="1:19" s="57" customFormat="1" ht="15.75" x14ac:dyDescent="0.25">
      <c r="A44" s="64" t="s">
        <v>199</v>
      </c>
      <c r="B44" s="139">
        <v>137.19133277454276</v>
      </c>
      <c r="C44" s="59">
        <v>110.49439340875517</v>
      </c>
      <c r="D44" s="59">
        <v>131.71335050709934</v>
      </c>
      <c r="E44" s="59"/>
      <c r="F44" s="59">
        <f t="shared" si="0"/>
        <v>19.203650469257983</v>
      </c>
      <c r="G44" s="94">
        <f t="shared" si="1"/>
        <v>-3.9929506891268507</v>
      </c>
      <c r="H44" s="59"/>
      <c r="I44" s="59">
        <v>0.85341170249720566</v>
      </c>
      <c r="J44" s="59">
        <v>1.0172979029085125</v>
      </c>
      <c r="L44" s="59">
        <f t="shared" si="2"/>
        <v>0.16388620041130686</v>
      </c>
      <c r="M44" s="1"/>
      <c r="N44" s="1"/>
      <c r="O44" s="1"/>
      <c r="Q44" s="1"/>
      <c r="R44" s="1"/>
      <c r="S44" s="1"/>
    </row>
    <row r="45" spans="1:19" ht="15.75" x14ac:dyDescent="0.25">
      <c r="A45" s="36" t="s">
        <v>73</v>
      </c>
      <c r="B45" s="140">
        <v>111.87286630116344</v>
      </c>
      <c r="C45" s="26">
        <v>110.2784562165801</v>
      </c>
      <c r="D45" s="26">
        <v>109.46452334359687</v>
      </c>
      <c r="E45" s="26"/>
      <c r="F45" s="26">
        <f t="shared" si="0"/>
        <v>-0.73807060862796092</v>
      </c>
      <c r="G45" s="93">
        <f t="shared" si="1"/>
        <v>-2.1527498464938621</v>
      </c>
      <c r="H45" s="26"/>
      <c r="I45" s="26">
        <v>7.8637685937627641E-2</v>
      </c>
      <c r="J45" s="26">
        <v>7.8057284290416848E-2</v>
      </c>
      <c r="L45" s="26">
        <f t="shared" si="2"/>
        <v>-5.8040164721079313E-4</v>
      </c>
      <c r="M45" s="1"/>
      <c r="N45" s="1"/>
      <c r="O45" s="1"/>
      <c r="Q45" s="1"/>
      <c r="R45" s="1"/>
      <c r="S45" s="1"/>
    </row>
    <row r="46" spans="1:19" s="57" customFormat="1" ht="15.75" x14ac:dyDescent="0.25">
      <c r="A46" s="64" t="s">
        <v>240</v>
      </c>
      <c r="B46" s="139">
        <v>100.27662080662499</v>
      </c>
      <c r="C46" s="59">
        <v>99.64447449308345</v>
      </c>
      <c r="D46" s="59">
        <v>99.798231992566969</v>
      </c>
      <c r="E46" s="59"/>
      <c r="F46" s="59">
        <f t="shared" si="0"/>
        <v>0.15430609701714282</v>
      </c>
      <c r="G46" s="94">
        <f t="shared" si="1"/>
        <v>-0.47706914155050129</v>
      </c>
      <c r="H46" s="59"/>
      <c r="I46" s="59">
        <v>0.28722837590326034</v>
      </c>
      <c r="J46" s="59">
        <v>0.28767158679964239</v>
      </c>
      <c r="L46" s="59">
        <f t="shared" si="2"/>
        <v>4.4321089638205136E-4</v>
      </c>
      <c r="M46" s="1"/>
      <c r="N46" s="1"/>
      <c r="O46" s="1"/>
      <c r="Q46" s="1"/>
      <c r="R46" s="1"/>
      <c r="S46" s="1"/>
    </row>
    <row r="47" spans="1:19" ht="15.75" x14ac:dyDescent="0.25">
      <c r="A47" s="36" t="s">
        <v>12</v>
      </c>
      <c r="B47" s="140">
        <v>125.44127333832509</v>
      </c>
      <c r="C47" s="26">
        <v>97.782272522037516</v>
      </c>
      <c r="D47" s="26">
        <v>104.35820155388222</v>
      </c>
      <c r="E47" s="26"/>
      <c r="F47" s="26">
        <f t="shared" si="0"/>
        <v>6.7250728196797338</v>
      </c>
      <c r="G47" s="93">
        <f t="shared" si="1"/>
        <v>-16.807125137816591</v>
      </c>
      <c r="H47" s="26"/>
      <c r="I47" s="26">
        <v>0.11659706976791177</v>
      </c>
      <c r="J47" s="26">
        <v>0.12443830761541662</v>
      </c>
      <c r="L47" s="26">
        <f t="shared" si="2"/>
        <v>7.841237847504845E-3</v>
      </c>
      <c r="M47" s="1"/>
      <c r="N47" s="1"/>
      <c r="O47" s="1"/>
      <c r="Q47" s="1"/>
      <c r="R47" s="1"/>
      <c r="S47" s="1"/>
    </row>
    <row r="48" spans="1:19" s="57" customFormat="1" ht="15.75" x14ac:dyDescent="0.25">
      <c r="A48" s="58" t="s">
        <v>154</v>
      </c>
      <c r="B48" s="139">
        <v>102.97722587885524</v>
      </c>
      <c r="C48" s="59">
        <v>138.19288345640919</v>
      </c>
      <c r="D48" s="59">
        <v>137.69435275277255</v>
      </c>
      <c r="E48" s="59"/>
      <c r="F48" s="59">
        <f t="shared" si="0"/>
        <v>-0.36074991068111295</v>
      </c>
      <c r="G48" s="94">
        <f t="shared" si="1"/>
        <v>33.713402723393735</v>
      </c>
      <c r="H48" s="59"/>
      <c r="I48" s="59">
        <v>1.5275778684106012</v>
      </c>
      <c r="J48" s="59">
        <v>1.5220671326147257</v>
      </c>
      <c r="L48" s="59">
        <f t="shared" si="2"/>
        <v>-5.5107357958754655E-3</v>
      </c>
      <c r="M48" s="1"/>
      <c r="N48" s="1"/>
      <c r="O48" s="1"/>
      <c r="Q48" s="1"/>
      <c r="R48" s="1"/>
      <c r="S48" s="1"/>
    </row>
    <row r="49" spans="1:19" ht="15.75" x14ac:dyDescent="0.25">
      <c r="A49" s="36" t="s">
        <v>239</v>
      </c>
      <c r="B49" s="140">
        <v>102.04446118131322</v>
      </c>
      <c r="C49" s="26">
        <v>166.6328150021213</v>
      </c>
      <c r="D49" s="26">
        <v>165.29617187464856</v>
      </c>
      <c r="E49" s="26"/>
      <c r="F49" s="26">
        <f t="shared" si="0"/>
        <v>-0.80214880091639129</v>
      </c>
      <c r="G49" s="93">
        <f t="shared" si="1"/>
        <v>61.984462420698485</v>
      </c>
      <c r="H49" s="26"/>
      <c r="I49" s="26">
        <v>0.99303153498778074</v>
      </c>
      <c r="J49" s="26">
        <v>0.98506594443715467</v>
      </c>
      <c r="L49" s="26">
        <f t="shared" si="2"/>
        <v>-7.9655905506260671E-3</v>
      </c>
      <c r="M49" s="1"/>
      <c r="N49" s="1"/>
      <c r="O49" s="1"/>
      <c r="Q49" s="1"/>
      <c r="R49" s="1"/>
      <c r="S49" s="1"/>
    </row>
    <row r="50" spans="1:19" s="57" customFormat="1" ht="15.75" x14ac:dyDescent="0.25">
      <c r="A50" s="64" t="s">
        <v>238</v>
      </c>
      <c r="B50" s="139">
        <v>103.59245718818191</v>
      </c>
      <c r="C50" s="59">
        <v>104.08249885305389</v>
      </c>
      <c r="D50" s="59">
        <v>104.0367926234226</v>
      </c>
      <c r="E50" s="59"/>
      <c r="F50" s="59">
        <f t="shared" si="0"/>
        <v>-4.3913463007672071E-2</v>
      </c>
      <c r="G50" s="94">
        <f t="shared" si="1"/>
        <v>0.42892643663574592</v>
      </c>
      <c r="H50" s="59"/>
      <c r="I50" s="59">
        <v>3.0034937118445518E-2</v>
      </c>
      <c r="J50" s="59">
        <v>3.0021747737444628E-2</v>
      </c>
      <c r="L50" s="59">
        <f t="shared" si="2"/>
        <v>-1.3189381000890815E-5</v>
      </c>
      <c r="M50" s="1"/>
      <c r="N50" s="1"/>
      <c r="O50" s="1"/>
      <c r="Q50" s="1"/>
      <c r="R50" s="1"/>
      <c r="S50" s="1"/>
    </row>
    <row r="51" spans="1:19" ht="15.75" x14ac:dyDescent="0.25">
      <c r="A51" s="36" t="s">
        <v>237</v>
      </c>
      <c r="B51" s="140">
        <v>102.91031169092055</v>
      </c>
      <c r="C51" s="26">
        <v>107.5076087175336</v>
      </c>
      <c r="D51" s="26">
        <v>107.50654653250808</v>
      </c>
      <c r="E51" s="26"/>
      <c r="F51" s="26">
        <f t="shared" si="0"/>
        <v>-9.8800916343844136E-4</v>
      </c>
      <c r="G51" s="93">
        <f t="shared" si="1"/>
        <v>4.4662529595593803</v>
      </c>
      <c r="H51" s="26"/>
      <c r="I51" s="26">
        <v>0.15493868343538481</v>
      </c>
      <c r="J51" s="26">
        <v>0.15493715262699478</v>
      </c>
      <c r="L51" s="26">
        <f t="shared" si="2"/>
        <v>-1.5308083900211766E-6</v>
      </c>
      <c r="M51" s="1"/>
      <c r="N51" s="1"/>
      <c r="O51" s="1"/>
      <c r="Q51" s="1"/>
      <c r="R51" s="1"/>
      <c r="S51" s="1"/>
    </row>
    <row r="52" spans="1:19" s="57" customFormat="1" ht="15.75" x14ac:dyDescent="0.25">
      <c r="A52" s="64" t="s">
        <v>74</v>
      </c>
      <c r="B52" s="139">
        <v>103.15585369187863</v>
      </c>
      <c r="C52" s="59">
        <v>102.33121776922886</v>
      </c>
      <c r="D52" s="59">
        <v>103.01425974966753</v>
      </c>
      <c r="E52" s="59"/>
      <c r="F52" s="59">
        <f t="shared" si="0"/>
        <v>0.66748153235021146</v>
      </c>
      <c r="G52" s="94">
        <f t="shared" si="1"/>
        <v>-0.13726214959554062</v>
      </c>
      <c r="H52" s="59"/>
      <c r="I52" s="59">
        <v>0.12269635161729142</v>
      </c>
      <c r="J52" s="59">
        <v>0.1235153271052043</v>
      </c>
      <c r="L52" s="59">
        <f t="shared" si="2"/>
        <v>8.1897548791287633E-4</v>
      </c>
      <c r="M52" s="1"/>
      <c r="N52" s="1"/>
      <c r="O52" s="1"/>
      <c r="Q52" s="1"/>
      <c r="R52" s="1"/>
      <c r="S52" s="1"/>
    </row>
    <row r="53" spans="1:19" ht="15.75" x14ac:dyDescent="0.25">
      <c r="A53" s="36" t="s">
        <v>236</v>
      </c>
      <c r="B53" s="140">
        <v>101.13887019345023</v>
      </c>
      <c r="C53" s="26">
        <v>100.65443171144376</v>
      </c>
      <c r="D53" s="26">
        <v>101.90931409421852</v>
      </c>
      <c r="E53" s="26"/>
      <c r="F53" s="26">
        <f t="shared" si="0"/>
        <v>1.2467234292994123</v>
      </c>
      <c r="G53" s="93">
        <f t="shared" si="1"/>
        <v>0.7617683481085491</v>
      </c>
      <c r="H53" s="26"/>
      <c r="I53" s="26">
        <v>0.14606433288953288</v>
      </c>
      <c r="J53" s="26">
        <v>0.14788535114951659</v>
      </c>
      <c r="L53" s="26">
        <f t="shared" si="2"/>
        <v>1.8210182599837088E-3</v>
      </c>
      <c r="M53" s="1"/>
      <c r="N53" s="1"/>
      <c r="O53" s="1"/>
      <c r="Q53" s="1"/>
      <c r="R53" s="1"/>
      <c r="S53" s="1"/>
    </row>
    <row r="54" spans="1:19" s="57" customFormat="1" ht="15.75" x14ac:dyDescent="0.25">
      <c r="A54" s="64" t="s">
        <v>75</v>
      </c>
      <c r="B54" s="139">
        <v>114.07535201672493</v>
      </c>
      <c r="C54" s="59">
        <v>113.08076736485519</v>
      </c>
      <c r="D54" s="59">
        <v>112.84229928661715</v>
      </c>
      <c r="E54" s="59"/>
      <c r="F54" s="59">
        <f t="shared" si="0"/>
        <v>-0.21088296780709115</v>
      </c>
      <c r="G54" s="94">
        <f t="shared" si="1"/>
        <v>-1.0809107386554495</v>
      </c>
      <c r="H54" s="59"/>
      <c r="I54" s="59">
        <v>8.0812028362165902E-2</v>
      </c>
      <c r="J54" s="59">
        <v>8.0641609558410654E-2</v>
      </c>
      <c r="L54" s="59">
        <f t="shared" si="2"/>
        <v>-1.7041880375524843E-4</v>
      </c>
      <c r="M54" s="1"/>
      <c r="N54" s="1"/>
      <c r="O54" s="1"/>
      <c r="Q54" s="1"/>
      <c r="R54" s="1"/>
      <c r="S54" s="1"/>
    </row>
    <row r="55" spans="1:19" ht="15.75" x14ac:dyDescent="0.25">
      <c r="A55" s="35" t="s">
        <v>155</v>
      </c>
      <c r="B55" s="140">
        <v>107.25283729985973</v>
      </c>
      <c r="C55" s="26">
        <v>125.29967579762236</v>
      </c>
      <c r="D55" s="26">
        <v>125.13328258677316</v>
      </c>
      <c r="E55" s="26"/>
      <c r="F55" s="26">
        <f t="shared" si="0"/>
        <v>-0.13279620221678945</v>
      </c>
      <c r="G55" s="93">
        <f t="shared" si="1"/>
        <v>16.671302817773402</v>
      </c>
      <c r="H55" s="26"/>
      <c r="I55" s="26">
        <v>2.5589846677111963</v>
      </c>
      <c r="J55" s="26">
        <v>2.5555864332571661</v>
      </c>
      <c r="L55" s="26">
        <f t="shared" si="2"/>
        <v>-3.3982344540302023E-3</v>
      </c>
      <c r="M55" s="1"/>
      <c r="N55" s="1"/>
      <c r="O55" s="1"/>
      <c r="Q55" s="1"/>
      <c r="R55" s="1"/>
      <c r="S55" s="1"/>
    </row>
    <row r="56" spans="1:19" s="57" customFormat="1" ht="15.75" x14ac:dyDescent="0.25">
      <c r="A56" s="64" t="s">
        <v>235</v>
      </c>
      <c r="B56" s="139">
        <v>107.4456001728162</v>
      </c>
      <c r="C56" s="59">
        <v>108.71793231952596</v>
      </c>
      <c r="D56" s="59">
        <v>108.14363063262141</v>
      </c>
      <c r="E56" s="59"/>
      <c r="F56" s="59">
        <f t="shared" si="0"/>
        <v>-0.5282492728215793</v>
      </c>
      <c r="G56" s="94">
        <f t="shared" si="1"/>
        <v>0.64965941712131769</v>
      </c>
      <c r="H56" s="59"/>
      <c r="I56" s="59">
        <v>0.64330130278832687</v>
      </c>
      <c r="J56" s="59">
        <v>0.63990306833429578</v>
      </c>
      <c r="L56" s="59">
        <f t="shared" si="2"/>
        <v>-3.3982344540310905E-3</v>
      </c>
      <c r="M56" s="1"/>
      <c r="N56" s="1"/>
      <c r="O56" s="1"/>
      <c r="Q56" s="1"/>
      <c r="R56" s="1"/>
      <c r="S56" s="1"/>
    </row>
    <row r="57" spans="1:19" ht="15.75" x14ac:dyDescent="0.25">
      <c r="A57" s="36" t="s">
        <v>234</v>
      </c>
      <c r="B57" s="140">
        <v>107.17420585372294</v>
      </c>
      <c r="C57" s="26">
        <v>132.06366747899287</v>
      </c>
      <c r="D57" s="26">
        <v>132.06366747899287</v>
      </c>
      <c r="E57" s="26"/>
      <c r="F57" s="26">
        <f t="shared" si="0"/>
        <v>0</v>
      </c>
      <c r="G57" s="93">
        <f t="shared" si="1"/>
        <v>23.223369305148278</v>
      </c>
      <c r="H57" s="26"/>
      <c r="I57" s="26">
        <v>1.9156833649228699</v>
      </c>
      <c r="J57" s="26">
        <v>1.9156833649228699</v>
      </c>
      <c r="L57" s="26">
        <f t="shared" si="2"/>
        <v>0</v>
      </c>
      <c r="M57" s="1"/>
      <c r="N57" s="1"/>
      <c r="O57" s="1"/>
      <c r="Q57" s="1"/>
      <c r="R57" s="1"/>
      <c r="S57" s="1"/>
    </row>
    <row r="58" spans="1:19" s="57" customFormat="1" ht="15.75" x14ac:dyDescent="0.25">
      <c r="A58" s="61" t="s">
        <v>76</v>
      </c>
      <c r="B58" s="139">
        <v>104.6192868983789</v>
      </c>
      <c r="C58" s="59">
        <v>107.87070573200363</v>
      </c>
      <c r="D58" s="59">
        <v>107.76424550500704</v>
      </c>
      <c r="E58" s="59"/>
      <c r="F58" s="59">
        <f t="shared" si="0"/>
        <v>-9.8692435795388889E-2</v>
      </c>
      <c r="G58" s="94">
        <f t="shared" si="1"/>
        <v>3.0060983016286125</v>
      </c>
      <c r="H58" s="59"/>
      <c r="I58" s="59">
        <v>2.495200439518737</v>
      </c>
      <c r="J58" s="59">
        <v>2.4927378654269985</v>
      </c>
      <c r="L58" s="59">
        <f t="shared" si="2"/>
        <v>-2.4625740917385563E-3</v>
      </c>
      <c r="M58" s="1"/>
      <c r="N58" s="1"/>
      <c r="O58" s="1"/>
      <c r="Q58" s="1"/>
      <c r="R58" s="1"/>
      <c r="S58" s="1"/>
    </row>
    <row r="59" spans="1:19" ht="15.75" x14ac:dyDescent="0.25">
      <c r="A59" s="35" t="s">
        <v>156</v>
      </c>
      <c r="B59" s="140">
        <v>104.48870305331107</v>
      </c>
      <c r="C59" s="26">
        <v>106.8354477109233</v>
      </c>
      <c r="D59" s="26">
        <v>107.0146269639406</v>
      </c>
      <c r="E59" s="26"/>
      <c r="F59" s="26">
        <f t="shared" si="0"/>
        <v>0.16771517025147009</v>
      </c>
      <c r="G59" s="93">
        <f t="shared" si="1"/>
        <v>2.4174134014667503</v>
      </c>
      <c r="H59" s="26"/>
      <c r="I59" s="26">
        <v>0.67583865902481477</v>
      </c>
      <c r="J59" s="26">
        <v>0.67697214298242359</v>
      </c>
      <c r="L59" s="26">
        <f t="shared" si="2"/>
        <v>1.1334839576088163E-3</v>
      </c>
      <c r="M59" s="1"/>
      <c r="N59" s="1"/>
      <c r="O59" s="1"/>
      <c r="Q59" s="1"/>
      <c r="R59" s="1"/>
      <c r="S59" s="1"/>
    </row>
    <row r="60" spans="1:19" s="57" customFormat="1" ht="15.75" x14ac:dyDescent="0.25">
      <c r="A60" s="64" t="s">
        <v>13</v>
      </c>
      <c r="B60" s="139">
        <v>106.41219260208838</v>
      </c>
      <c r="C60" s="59">
        <v>109.24706440361467</v>
      </c>
      <c r="D60" s="59">
        <v>109.46923380548364</v>
      </c>
      <c r="E60" s="59"/>
      <c r="F60" s="59">
        <f t="shared" si="0"/>
        <v>0.20336418473283491</v>
      </c>
      <c r="G60" s="94">
        <f t="shared" si="1"/>
        <v>2.8728298220736637</v>
      </c>
      <c r="H60" s="59"/>
      <c r="I60" s="59">
        <v>0.52833163930503735</v>
      </c>
      <c r="J60" s="59">
        <v>0.5294060766359957</v>
      </c>
      <c r="L60" s="59">
        <f t="shared" si="2"/>
        <v>1.0744373309583555E-3</v>
      </c>
      <c r="M60" s="1"/>
      <c r="N60" s="1"/>
      <c r="O60" s="1"/>
      <c r="Q60" s="1"/>
      <c r="R60" s="1"/>
      <c r="S60" s="1"/>
    </row>
    <row r="61" spans="1:19" ht="15.75" x14ac:dyDescent="0.25">
      <c r="A61" s="36" t="s">
        <v>14</v>
      </c>
      <c r="B61" s="140">
        <v>98.245015584074423</v>
      </c>
      <c r="C61" s="26">
        <v>99.007289281712985</v>
      </c>
      <c r="D61" s="26">
        <v>99.046921608750694</v>
      </c>
      <c r="E61" s="26"/>
      <c r="F61" s="26">
        <f t="shared" si="0"/>
        <v>4.0029706221877959E-2</v>
      </c>
      <c r="G61" s="93">
        <f t="shared" si="1"/>
        <v>0.81623074708561116</v>
      </c>
      <c r="H61" s="26"/>
      <c r="I61" s="26">
        <v>0.14750701971977742</v>
      </c>
      <c r="J61" s="26">
        <v>0.14756606634642788</v>
      </c>
      <c r="L61" s="26">
        <f t="shared" si="2"/>
        <v>5.9046626650460787E-5</v>
      </c>
      <c r="M61" s="1"/>
      <c r="N61" s="1"/>
      <c r="O61" s="1"/>
      <c r="Q61" s="1"/>
      <c r="R61" s="1"/>
      <c r="S61" s="1"/>
    </row>
    <row r="62" spans="1:19" s="57" customFormat="1" ht="15.75" x14ac:dyDescent="0.25">
      <c r="A62" s="58" t="s">
        <v>157</v>
      </c>
      <c r="B62" s="139">
        <v>104.66844189592882</v>
      </c>
      <c r="C62" s="59">
        <v>108.26040252384968</v>
      </c>
      <c r="D62" s="59">
        <v>108.04642051318231</v>
      </c>
      <c r="E62" s="59"/>
      <c r="F62" s="59">
        <f t="shared" si="0"/>
        <v>-0.19765491876886365</v>
      </c>
      <c r="G62" s="94">
        <f t="shared" si="1"/>
        <v>3.2273133678747179</v>
      </c>
      <c r="H62" s="59"/>
      <c r="I62" s="59">
        <v>1.8193617804939222</v>
      </c>
      <c r="J62" s="59">
        <v>1.8157657224445749</v>
      </c>
      <c r="L62" s="59">
        <f t="shared" si="2"/>
        <v>-3.5960580493472616E-3</v>
      </c>
      <c r="M62" s="1"/>
      <c r="N62" s="1"/>
      <c r="O62" s="1"/>
      <c r="Q62" s="1"/>
      <c r="R62" s="1"/>
      <c r="S62" s="1"/>
    </row>
    <row r="63" spans="1:19" ht="15.75" x14ac:dyDescent="0.25">
      <c r="A63" s="36" t="s">
        <v>233</v>
      </c>
      <c r="B63" s="140">
        <v>108.58732206640111</v>
      </c>
      <c r="C63" s="26">
        <v>112.12928592769822</v>
      </c>
      <c r="D63" s="26">
        <v>112.06075855220115</v>
      </c>
      <c r="E63" s="26"/>
      <c r="F63" s="26">
        <f t="shared" si="0"/>
        <v>-6.1114609738310843E-2</v>
      </c>
      <c r="G63" s="93">
        <f t="shared" si="1"/>
        <v>3.1987495590654946</v>
      </c>
      <c r="H63" s="26"/>
      <c r="I63" s="26">
        <v>0.69135107427206544</v>
      </c>
      <c r="J63" s="26">
        <v>0.6909285577611024</v>
      </c>
      <c r="L63" s="26">
        <f t="shared" si="2"/>
        <v>-4.2251651096303355E-4</v>
      </c>
      <c r="M63" s="1"/>
      <c r="N63" s="1"/>
      <c r="O63" s="1"/>
      <c r="Q63" s="1"/>
      <c r="R63" s="1"/>
      <c r="S63" s="1"/>
    </row>
    <row r="64" spans="1:19" s="57" customFormat="1" ht="15.75" x14ac:dyDescent="0.25">
      <c r="A64" s="64" t="s">
        <v>77</v>
      </c>
      <c r="B64" s="139">
        <v>101.7408399896089</v>
      </c>
      <c r="C64" s="59">
        <v>112.47601385395689</v>
      </c>
      <c r="D64" s="59">
        <v>112.16574421245647</v>
      </c>
      <c r="E64" s="59"/>
      <c r="F64" s="59">
        <f t="shared" si="0"/>
        <v>-0.27585405178323086</v>
      </c>
      <c r="G64" s="94">
        <f t="shared" si="1"/>
        <v>10.246528556194633</v>
      </c>
      <c r="H64" s="59"/>
      <c r="I64" s="59">
        <v>0.46532957638113015</v>
      </c>
      <c r="J64" s="59">
        <v>0.4640459458905371</v>
      </c>
      <c r="L64" s="59">
        <f t="shared" si="2"/>
        <v>-1.2836304905930462E-3</v>
      </c>
      <c r="M64" s="1"/>
      <c r="N64" s="1"/>
      <c r="O64" s="1"/>
      <c r="Q64" s="1"/>
      <c r="R64" s="1"/>
      <c r="S64" s="1"/>
    </row>
    <row r="65" spans="1:19" ht="15.75" x14ac:dyDescent="0.25">
      <c r="A65" s="36" t="s">
        <v>232</v>
      </c>
      <c r="B65" s="140">
        <v>102.81525421529399</v>
      </c>
      <c r="C65" s="26">
        <v>101.90991087386632</v>
      </c>
      <c r="D65" s="26">
        <v>101.61927234838697</v>
      </c>
      <c r="E65" s="26"/>
      <c r="F65" s="26">
        <f t="shared" si="0"/>
        <v>-0.28519161972291318</v>
      </c>
      <c r="G65" s="93">
        <f t="shared" si="1"/>
        <v>-1.1632338761742966</v>
      </c>
      <c r="H65" s="26"/>
      <c r="I65" s="26">
        <v>0.66268112984072647</v>
      </c>
      <c r="J65" s="26">
        <v>0.66079121879293568</v>
      </c>
      <c r="L65" s="26">
        <f t="shared" si="2"/>
        <v>-1.8899110477907932E-3</v>
      </c>
      <c r="M65" s="1"/>
      <c r="N65" s="1"/>
      <c r="O65" s="1"/>
      <c r="Q65" s="1"/>
      <c r="R65" s="1"/>
      <c r="S65" s="1"/>
    </row>
    <row r="66" spans="1:19" s="57" customFormat="1" ht="15.75" x14ac:dyDescent="0.25">
      <c r="A66" s="55" t="s">
        <v>247</v>
      </c>
      <c r="B66" s="141">
        <v>122.18086645427454</v>
      </c>
      <c r="C66" s="60">
        <v>161.36325396112733</v>
      </c>
      <c r="D66" s="60">
        <v>160.71752015594527</v>
      </c>
      <c r="E66" s="60"/>
      <c r="F66" s="60">
        <f t="shared" si="0"/>
        <v>-0.40017401070606695</v>
      </c>
      <c r="G66" s="95">
        <f t="shared" si="1"/>
        <v>31.540661660058579</v>
      </c>
      <c r="H66" s="60"/>
      <c r="I66" s="60">
        <v>3.6373924821154859</v>
      </c>
      <c r="J66" s="60">
        <v>3.6228365827346836</v>
      </c>
      <c r="L66" s="60">
        <f t="shared" si="2"/>
        <v>-1.4555899380802373E-2</v>
      </c>
      <c r="M66" s="1"/>
      <c r="N66" s="1"/>
      <c r="O66" s="1"/>
      <c r="Q66" s="1"/>
      <c r="R66" s="1"/>
      <c r="S66" s="1"/>
    </row>
    <row r="67" spans="1:19" ht="15.75" x14ac:dyDescent="0.25">
      <c r="A67" s="34" t="s">
        <v>1</v>
      </c>
      <c r="B67" s="140">
        <v>121.32990296618097</v>
      </c>
      <c r="C67" s="26">
        <v>173.9453597181444</v>
      </c>
      <c r="D67" s="26">
        <v>173.81432030694023</v>
      </c>
      <c r="E67" s="26"/>
      <c r="F67" s="26">
        <f t="shared" si="0"/>
        <v>-7.5333663063215095E-2</v>
      </c>
      <c r="G67" s="93">
        <f t="shared" si="1"/>
        <v>43.257610908490186</v>
      </c>
      <c r="H67" s="26"/>
      <c r="I67" s="26">
        <v>2.8975065588566267</v>
      </c>
      <c r="J67" s="26">
        <v>2.8953237610283429</v>
      </c>
      <c r="L67" s="26">
        <f t="shared" si="2"/>
        <v>-2.182797828283789E-3</v>
      </c>
      <c r="M67" s="1"/>
      <c r="N67" s="1"/>
      <c r="O67" s="1"/>
      <c r="Q67" s="1"/>
      <c r="R67" s="1"/>
      <c r="S67" s="1"/>
    </row>
    <row r="68" spans="1:19" s="57" customFormat="1" ht="15.75" x14ac:dyDescent="0.25">
      <c r="A68" s="58" t="s">
        <v>78</v>
      </c>
      <c r="B68" s="139">
        <v>121.32990296618097</v>
      </c>
      <c r="C68" s="59">
        <v>173.9453597181444</v>
      </c>
      <c r="D68" s="59">
        <v>173.81432030694023</v>
      </c>
      <c r="E68" s="59"/>
      <c r="F68" s="59">
        <f t="shared" si="0"/>
        <v>-7.5333663063215095E-2</v>
      </c>
      <c r="G68" s="94">
        <f t="shared" si="1"/>
        <v>43.257610908490186</v>
      </c>
      <c r="H68" s="59"/>
      <c r="I68" s="59">
        <v>2.8975065588566267</v>
      </c>
      <c r="J68" s="59">
        <v>2.8953237610283429</v>
      </c>
      <c r="L68" s="59">
        <f t="shared" si="2"/>
        <v>-2.182797828283789E-3</v>
      </c>
      <c r="M68" s="1"/>
      <c r="N68" s="1"/>
      <c r="O68" s="1"/>
      <c r="Q68" s="1"/>
      <c r="R68" s="1"/>
      <c r="S68" s="1"/>
    </row>
    <row r="69" spans="1:19" ht="15.75" x14ac:dyDescent="0.25">
      <c r="A69" s="36" t="s">
        <v>15</v>
      </c>
      <c r="B69" s="140">
        <v>121.32990296618097</v>
      </c>
      <c r="C69" s="26">
        <v>173.9453597181444</v>
      </c>
      <c r="D69" s="26">
        <v>173.81432030694023</v>
      </c>
      <c r="E69" s="26"/>
      <c r="F69" s="26">
        <f t="shared" si="0"/>
        <v>-7.5333663063215095E-2</v>
      </c>
      <c r="G69" s="93">
        <f t="shared" si="1"/>
        <v>43.257610908490186</v>
      </c>
      <c r="H69" s="26"/>
      <c r="I69" s="26">
        <v>2.8975065588566267</v>
      </c>
      <c r="J69" s="26">
        <v>2.8953237610283429</v>
      </c>
      <c r="L69" s="26">
        <f t="shared" si="2"/>
        <v>-2.182797828283789E-3</v>
      </c>
      <c r="M69" s="1"/>
      <c r="N69" s="1"/>
      <c r="O69" s="1"/>
      <c r="Q69" s="1"/>
      <c r="R69" s="1"/>
      <c r="S69" s="1"/>
    </row>
    <row r="70" spans="1:19" s="72" customFormat="1" ht="15.75" x14ac:dyDescent="0.25">
      <c r="A70" s="61" t="s">
        <v>16</v>
      </c>
      <c r="B70" s="139">
        <v>124.5899088300426</v>
      </c>
      <c r="C70" s="59">
        <v>125.74383389299319</v>
      </c>
      <c r="D70" s="59">
        <v>123.64102158443046</v>
      </c>
      <c r="E70" s="59"/>
      <c r="F70" s="59">
        <f t="shared" si="0"/>
        <v>-1.6722985481357311</v>
      </c>
      <c r="G70" s="94">
        <f t="shared" si="1"/>
        <v>-0.76160842761876513</v>
      </c>
      <c r="H70" s="59"/>
      <c r="I70" s="59">
        <v>0.73988592325885993</v>
      </c>
      <c r="J70" s="59">
        <v>0.72751282170634135</v>
      </c>
      <c r="K70" s="57"/>
      <c r="L70" s="59">
        <f t="shared" si="2"/>
        <v>-1.2373101552518584E-2</v>
      </c>
      <c r="M70" s="1"/>
      <c r="N70" s="1"/>
      <c r="O70" s="1"/>
      <c r="Q70" s="1"/>
      <c r="R70" s="1"/>
      <c r="S70" s="1"/>
    </row>
    <row r="71" spans="1:19" s="57" customFormat="1" ht="15.75" x14ac:dyDescent="0.25">
      <c r="A71" s="35" t="s">
        <v>16</v>
      </c>
      <c r="B71" s="140">
        <v>124.5899088300426</v>
      </c>
      <c r="C71" s="26">
        <v>125.74383389299319</v>
      </c>
      <c r="D71" s="26">
        <v>123.64102158443046</v>
      </c>
      <c r="E71" s="26"/>
      <c r="F71" s="26">
        <f t="shared" ref="F71:F134" si="3">((D71/C71-1)*100)</f>
        <v>-1.6722985481357311</v>
      </c>
      <c r="G71" s="93">
        <f t="shared" si="1"/>
        <v>-0.76160842761876513</v>
      </c>
      <c r="H71" s="26"/>
      <c r="I71" s="26">
        <v>0.73988592325885993</v>
      </c>
      <c r="J71" s="26">
        <v>0.72751282170634135</v>
      </c>
      <c r="K71"/>
      <c r="L71" s="26">
        <f t="shared" si="2"/>
        <v>-1.2373101552518584E-2</v>
      </c>
      <c r="M71" s="1"/>
      <c r="N71" s="1"/>
      <c r="O71" s="1"/>
      <c r="Q71" s="1"/>
      <c r="R71" s="1"/>
      <c r="S71" s="1"/>
    </row>
    <row r="72" spans="1:19" s="4" customFormat="1" ht="15.75" x14ac:dyDescent="0.25">
      <c r="A72" s="64" t="s">
        <v>16</v>
      </c>
      <c r="B72" s="139">
        <v>124.5899088300426</v>
      </c>
      <c r="C72" s="59">
        <v>125.74383389299319</v>
      </c>
      <c r="D72" s="59">
        <v>123.64102158443046</v>
      </c>
      <c r="E72" s="59"/>
      <c r="F72" s="59">
        <f t="shared" si="3"/>
        <v>-1.6722985481357311</v>
      </c>
      <c r="G72" s="94">
        <f t="shared" ref="G72:G135" si="4">((D72/B72-1)*100)</f>
        <v>-0.76160842761876513</v>
      </c>
      <c r="H72" s="59"/>
      <c r="I72" s="59">
        <v>0.73988592325885993</v>
      </c>
      <c r="J72" s="59">
        <v>0.72751282170634135</v>
      </c>
      <c r="K72" s="57"/>
      <c r="L72" s="59">
        <f t="shared" ref="L72:L135" si="5">J72-I72</f>
        <v>-1.2373101552518584E-2</v>
      </c>
      <c r="M72" s="1"/>
      <c r="N72" s="1"/>
      <c r="O72" s="1"/>
      <c r="Q72" s="1"/>
      <c r="R72" s="1"/>
      <c r="S72" s="1"/>
    </row>
    <row r="73" spans="1:19" s="57" customFormat="1" ht="15.75" x14ac:dyDescent="0.25">
      <c r="A73" s="33" t="s">
        <v>128</v>
      </c>
      <c r="B73" s="142">
        <v>100.86435411938893</v>
      </c>
      <c r="C73" s="37">
        <v>100.10621027675735</v>
      </c>
      <c r="D73" s="37">
        <v>100.21039832853231</v>
      </c>
      <c r="E73" s="37"/>
      <c r="F73" s="37">
        <f t="shared" si="3"/>
        <v>0.10407751076273453</v>
      </c>
      <c r="G73" s="96">
        <f t="shared" si="4"/>
        <v>-0.64835173591908379</v>
      </c>
      <c r="H73" s="37"/>
      <c r="I73" s="37">
        <v>3.8944450362884795</v>
      </c>
      <c r="J73" s="37">
        <v>3.8984982777402704</v>
      </c>
      <c r="K73"/>
      <c r="L73" s="37">
        <f t="shared" si="5"/>
        <v>4.0532414517908677E-3</v>
      </c>
      <c r="M73" s="1"/>
      <c r="N73" s="1"/>
      <c r="O73" s="1"/>
      <c r="Q73" s="1"/>
      <c r="R73" s="1"/>
      <c r="S73" s="1"/>
    </row>
    <row r="74" spans="1:19" s="4" customFormat="1" ht="15.75" x14ac:dyDescent="0.25">
      <c r="A74" s="61" t="s">
        <v>79</v>
      </c>
      <c r="B74" s="139">
        <v>100.63770191807673</v>
      </c>
      <c r="C74" s="59">
        <v>99.77585943213063</v>
      </c>
      <c r="D74" s="59">
        <v>99.930039663534473</v>
      </c>
      <c r="E74" s="59"/>
      <c r="F74" s="59">
        <f t="shared" si="3"/>
        <v>0.15452658817609599</v>
      </c>
      <c r="G74" s="94">
        <f t="shared" si="4"/>
        <v>-0.70317807447384251</v>
      </c>
      <c r="H74" s="59"/>
      <c r="I74" s="59">
        <v>2.9873186987288474</v>
      </c>
      <c r="J74" s="59">
        <v>2.9919349003919398</v>
      </c>
      <c r="K74" s="57"/>
      <c r="L74" s="59">
        <f t="shared" si="5"/>
        <v>4.6162016630924008E-3</v>
      </c>
      <c r="M74" s="1"/>
      <c r="N74" s="1"/>
      <c r="O74" s="1"/>
      <c r="Q74" s="1"/>
      <c r="R74" s="1"/>
      <c r="S74" s="1"/>
    </row>
    <row r="75" spans="1:19" s="57" customFormat="1" ht="15.75" x14ac:dyDescent="0.25">
      <c r="A75" s="35" t="s">
        <v>80</v>
      </c>
      <c r="B75" s="140">
        <v>96.771941462063637</v>
      </c>
      <c r="C75" s="26">
        <v>97.02071594189988</v>
      </c>
      <c r="D75" s="26">
        <v>96.924940350811283</v>
      </c>
      <c r="E75" s="26"/>
      <c r="F75" s="26">
        <f t="shared" si="3"/>
        <v>-9.8716640213158957E-2</v>
      </c>
      <c r="G75" s="93">
        <f t="shared" si="4"/>
        <v>0.15810253099823868</v>
      </c>
      <c r="H75" s="26"/>
      <c r="I75" s="26">
        <v>0.50285305276119563</v>
      </c>
      <c r="J75" s="26">
        <v>0.50235665312230049</v>
      </c>
      <c r="K75"/>
      <c r="L75" s="26">
        <f t="shared" si="5"/>
        <v>-4.9639963889513972E-4</v>
      </c>
      <c r="M75" s="1"/>
      <c r="N75" s="1"/>
      <c r="O75" s="1"/>
      <c r="Q75" s="1"/>
      <c r="R75" s="1"/>
      <c r="S75" s="1"/>
    </row>
    <row r="76" spans="1:19" s="4" customFormat="1" ht="15.75" x14ac:dyDescent="0.25">
      <c r="A76" s="64" t="s">
        <v>81</v>
      </c>
      <c r="B76" s="139">
        <v>96.771941462063637</v>
      </c>
      <c r="C76" s="59">
        <v>97.02071594189988</v>
      </c>
      <c r="D76" s="59">
        <v>96.924940350811283</v>
      </c>
      <c r="E76" s="59"/>
      <c r="F76" s="59">
        <f t="shared" si="3"/>
        <v>-9.8716640213158957E-2</v>
      </c>
      <c r="G76" s="94">
        <f t="shared" si="4"/>
        <v>0.15810253099823868</v>
      </c>
      <c r="H76" s="59"/>
      <c r="I76" s="59">
        <v>0.50285305276119563</v>
      </c>
      <c r="J76" s="59">
        <v>0.50235665312230049</v>
      </c>
      <c r="K76" s="57"/>
      <c r="L76" s="59">
        <f t="shared" si="5"/>
        <v>-4.9639963889513972E-4</v>
      </c>
      <c r="M76" s="1"/>
      <c r="N76" s="1"/>
      <c r="O76" s="1"/>
      <c r="Q76" s="1"/>
      <c r="R76" s="1"/>
      <c r="S76" s="1"/>
    </row>
    <row r="77" spans="1:19" s="57" customFormat="1" ht="15.75" x14ac:dyDescent="0.25">
      <c r="A77" s="35" t="s">
        <v>82</v>
      </c>
      <c r="B77" s="140">
        <v>103.80364303090411</v>
      </c>
      <c r="C77" s="26">
        <v>102.59759711661272</v>
      </c>
      <c r="D77" s="26">
        <v>102.83445000318487</v>
      </c>
      <c r="E77" s="26"/>
      <c r="F77" s="26">
        <f t="shared" si="3"/>
        <v>0.2308561732717207</v>
      </c>
      <c r="G77" s="93">
        <f t="shared" si="4"/>
        <v>-0.93367920375463376</v>
      </c>
      <c r="H77" s="26"/>
      <c r="I77" s="26">
        <v>2.2146262019037368</v>
      </c>
      <c r="J77" s="26">
        <v>2.2197388032057241</v>
      </c>
      <c r="K77"/>
      <c r="L77" s="26">
        <f t="shared" si="5"/>
        <v>5.1126013019873184E-3</v>
      </c>
      <c r="M77" s="1"/>
      <c r="N77" s="1"/>
      <c r="O77" s="1"/>
      <c r="Q77" s="1"/>
      <c r="R77" s="1"/>
      <c r="S77" s="1"/>
    </row>
    <row r="78" spans="1:19" s="4" customFormat="1" ht="15.75" x14ac:dyDescent="0.25">
      <c r="A78" s="64" t="s">
        <v>231</v>
      </c>
      <c r="B78" s="139">
        <v>100.23916628308778</v>
      </c>
      <c r="C78" s="59">
        <v>98.171941482079461</v>
      </c>
      <c r="D78" s="59">
        <v>99.054916572114507</v>
      </c>
      <c r="E78" s="59"/>
      <c r="F78" s="59">
        <f t="shared" si="3"/>
        <v>0.89941695835384916</v>
      </c>
      <c r="G78" s="94">
        <f t="shared" si="4"/>
        <v>-1.1814241427635319</v>
      </c>
      <c r="H78" s="59"/>
      <c r="I78" s="59">
        <v>0.96721816085718504</v>
      </c>
      <c r="J78" s="59">
        <v>0.97591748502021258</v>
      </c>
      <c r="K78" s="57"/>
      <c r="L78" s="59">
        <f t="shared" si="5"/>
        <v>8.6993241630275442E-3</v>
      </c>
      <c r="M78" s="1"/>
      <c r="N78" s="1"/>
      <c r="O78" s="1"/>
      <c r="Q78" s="1"/>
      <c r="R78" s="1"/>
      <c r="S78" s="1"/>
    </row>
    <row r="79" spans="1:19" s="57" customFormat="1" ht="15.75" x14ac:dyDescent="0.25">
      <c r="A79" s="36" t="s">
        <v>230</v>
      </c>
      <c r="B79" s="140">
        <v>107.54796600174581</v>
      </c>
      <c r="C79" s="26">
        <v>107.82929909887454</v>
      </c>
      <c r="D79" s="26">
        <v>107.42993218702014</v>
      </c>
      <c r="E79" s="26"/>
      <c r="F79" s="26">
        <f t="shared" si="3"/>
        <v>-0.37036957041536311</v>
      </c>
      <c r="G79" s="93">
        <f t="shared" si="4"/>
        <v>-0.10974992751024981</v>
      </c>
      <c r="H79" s="26"/>
      <c r="I79" s="26">
        <v>0.71633228543531102</v>
      </c>
      <c r="J79" s="26">
        <v>0.71367920862699763</v>
      </c>
      <c r="K79"/>
      <c r="L79" s="26">
        <f t="shared" si="5"/>
        <v>-2.6530768083133927E-3</v>
      </c>
      <c r="M79" s="1"/>
      <c r="N79" s="1"/>
      <c r="O79" s="1"/>
      <c r="Q79" s="1"/>
      <c r="R79" s="1"/>
      <c r="S79" s="1"/>
    </row>
    <row r="80" spans="1:19" s="4" customFormat="1" ht="15.75" x14ac:dyDescent="0.25">
      <c r="A80" s="64" t="s">
        <v>229</v>
      </c>
      <c r="B80" s="139">
        <v>105.81617981737647</v>
      </c>
      <c r="C80" s="59">
        <v>104.33579857892532</v>
      </c>
      <c r="D80" s="59">
        <v>104.15237332278799</v>
      </c>
      <c r="E80" s="59"/>
      <c r="F80" s="59">
        <f t="shared" si="3"/>
        <v>-0.17580280079858568</v>
      </c>
      <c r="G80" s="94">
        <f t="shared" si="4"/>
        <v>-1.5723554729153544</v>
      </c>
      <c r="H80" s="59"/>
      <c r="I80" s="59">
        <v>0.53107575561124076</v>
      </c>
      <c r="J80" s="59">
        <v>0.53014210955851393</v>
      </c>
      <c r="K80" s="57"/>
      <c r="L80" s="59">
        <f t="shared" si="5"/>
        <v>-9.336460527268331E-4</v>
      </c>
      <c r="M80" s="1"/>
      <c r="N80" s="1"/>
      <c r="O80" s="1"/>
      <c r="Q80" s="1"/>
      <c r="R80" s="1"/>
      <c r="S80" s="1"/>
    </row>
    <row r="81" spans="1:19" s="57" customFormat="1" ht="15.75" x14ac:dyDescent="0.25">
      <c r="A81" s="35" t="s">
        <v>158</v>
      </c>
      <c r="B81" s="140">
        <v>85.408914468247772</v>
      </c>
      <c r="C81" s="26">
        <v>85.074708911125342</v>
      </c>
      <c r="D81" s="26">
        <v>85.074708911125342</v>
      </c>
      <c r="E81" s="26"/>
      <c r="F81" s="26">
        <f t="shared" si="3"/>
        <v>0</v>
      </c>
      <c r="G81" s="93">
        <f t="shared" si="4"/>
        <v>-0.39130055592344615</v>
      </c>
      <c r="H81" s="26"/>
      <c r="I81" s="26">
        <v>0.26983944406391508</v>
      </c>
      <c r="J81" s="26">
        <v>0.26983944406391508</v>
      </c>
      <c r="K81"/>
      <c r="L81" s="26">
        <f t="shared" si="5"/>
        <v>0</v>
      </c>
      <c r="M81" s="1"/>
      <c r="N81" s="1"/>
      <c r="O81" s="1"/>
      <c r="Q81" s="1"/>
      <c r="R81" s="1"/>
      <c r="S81" s="1"/>
    </row>
    <row r="82" spans="1:19" s="4" customFormat="1" ht="15.75" x14ac:dyDescent="0.25">
      <c r="A82" s="64" t="s">
        <v>228</v>
      </c>
      <c r="B82" s="139">
        <v>85.408914468247772</v>
      </c>
      <c r="C82" s="59">
        <v>85.074708911125342</v>
      </c>
      <c r="D82" s="59">
        <v>85.074708911125342</v>
      </c>
      <c r="E82" s="59"/>
      <c r="F82" s="59">
        <f t="shared" si="3"/>
        <v>0</v>
      </c>
      <c r="G82" s="94">
        <f t="shared" si="4"/>
        <v>-0.39130055592344615</v>
      </c>
      <c r="H82" s="59"/>
      <c r="I82" s="59">
        <v>0.26983944406391508</v>
      </c>
      <c r="J82" s="59">
        <v>0.26983944406391508</v>
      </c>
      <c r="K82" s="57"/>
      <c r="L82" s="59">
        <f t="shared" si="5"/>
        <v>0</v>
      </c>
      <c r="M82" s="1"/>
      <c r="N82" s="1"/>
      <c r="O82" s="1"/>
      <c r="Q82" s="1"/>
      <c r="R82" s="1"/>
      <c r="S82" s="1"/>
    </row>
    <row r="83" spans="1:19" s="57" customFormat="1" ht="15.75" x14ac:dyDescent="0.25">
      <c r="A83" s="34" t="s">
        <v>83</v>
      </c>
      <c r="B83" s="140">
        <v>101.62148433109564</v>
      </c>
      <c r="C83" s="26">
        <v>101.20974513537176</v>
      </c>
      <c r="D83" s="26">
        <v>101.14693463462017</v>
      </c>
      <c r="E83" s="26"/>
      <c r="F83" s="26">
        <f t="shared" si="3"/>
        <v>-6.2059736112940467E-2</v>
      </c>
      <c r="G83" s="93">
        <f t="shared" si="4"/>
        <v>-0.46697772582157127</v>
      </c>
      <c r="H83" s="26"/>
      <c r="I83" s="26">
        <v>0.90712633755963101</v>
      </c>
      <c r="J83" s="26">
        <v>0.90656337734833048</v>
      </c>
      <c r="K83"/>
      <c r="L83" s="26">
        <f t="shared" si="5"/>
        <v>-5.6296021130053386E-4</v>
      </c>
      <c r="M83" s="1"/>
      <c r="N83" s="1"/>
      <c r="O83" s="1"/>
      <c r="Q83" s="1"/>
      <c r="R83" s="1"/>
      <c r="S83" s="1"/>
    </row>
    <row r="84" spans="1:19" s="4" customFormat="1" ht="15.75" x14ac:dyDescent="0.25">
      <c r="A84" s="58" t="s">
        <v>159</v>
      </c>
      <c r="B84" s="139">
        <v>101.62148433109564</v>
      </c>
      <c r="C84" s="59">
        <v>101.20974513537176</v>
      </c>
      <c r="D84" s="59">
        <v>101.14693463462017</v>
      </c>
      <c r="E84" s="59"/>
      <c r="F84" s="59">
        <f t="shared" si="3"/>
        <v>-6.2059736112940467E-2</v>
      </c>
      <c r="G84" s="94">
        <f t="shared" si="4"/>
        <v>-0.46697772582157127</v>
      </c>
      <c r="H84" s="59"/>
      <c r="I84" s="59">
        <v>0.90712633755963101</v>
      </c>
      <c r="J84" s="59">
        <v>0.90656337734833048</v>
      </c>
      <c r="K84" s="57"/>
      <c r="L84" s="59">
        <f t="shared" si="5"/>
        <v>-5.6296021130053386E-4</v>
      </c>
      <c r="M84" s="1"/>
      <c r="N84" s="1"/>
      <c r="O84" s="1"/>
      <c r="Q84" s="1"/>
      <c r="R84" s="1"/>
      <c r="S84" s="1"/>
    </row>
    <row r="85" spans="1:19" s="57" customFormat="1" ht="15.75" x14ac:dyDescent="0.25">
      <c r="A85" s="36" t="s">
        <v>159</v>
      </c>
      <c r="B85" s="140">
        <v>101.62148433109564</v>
      </c>
      <c r="C85" s="26">
        <v>101.20974513537176</v>
      </c>
      <c r="D85" s="26">
        <v>101.14693463462017</v>
      </c>
      <c r="E85" s="26"/>
      <c r="F85" s="26">
        <f t="shared" si="3"/>
        <v>-6.2059736112940467E-2</v>
      </c>
      <c r="G85" s="93">
        <f t="shared" si="4"/>
        <v>-0.46697772582157127</v>
      </c>
      <c r="H85" s="26"/>
      <c r="I85" s="26">
        <v>0.90712633755963101</v>
      </c>
      <c r="J85" s="26">
        <v>0.90656337734833048</v>
      </c>
      <c r="K85"/>
      <c r="L85" s="26">
        <f t="shared" si="5"/>
        <v>-5.6296021130053386E-4</v>
      </c>
      <c r="M85" s="1"/>
      <c r="N85" s="1"/>
      <c r="O85" s="1"/>
      <c r="Q85" s="1"/>
      <c r="R85" s="1"/>
      <c r="S85" s="1"/>
    </row>
    <row r="86" spans="1:19" s="4" customFormat="1" ht="15.75" x14ac:dyDescent="0.25">
      <c r="A86" s="55" t="s">
        <v>129</v>
      </c>
      <c r="B86" s="141">
        <v>108.24770976511873</v>
      </c>
      <c r="C86" s="60">
        <v>107.84852463616971</v>
      </c>
      <c r="D86" s="60">
        <v>108.1740565533721</v>
      </c>
      <c r="E86" s="60"/>
      <c r="F86" s="60">
        <f t="shared" si="3"/>
        <v>0.3018417899554704</v>
      </c>
      <c r="G86" s="95">
        <f t="shared" si="4"/>
        <v>-6.8041358017134623E-2</v>
      </c>
      <c r="H86" s="60"/>
      <c r="I86" s="60">
        <v>25.118427285881616</v>
      </c>
      <c r="J86" s="60">
        <v>25.19424519640998</v>
      </c>
      <c r="K86" s="57"/>
      <c r="L86" s="60">
        <f t="shared" si="5"/>
        <v>7.5817910528364507E-2</v>
      </c>
      <c r="M86" s="1"/>
      <c r="N86" s="1"/>
      <c r="O86" s="1"/>
      <c r="Q86" s="1"/>
      <c r="R86" s="1"/>
      <c r="S86" s="1"/>
    </row>
    <row r="87" spans="1:19" s="57" customFormat="1" ht="15.75" x14ac:dyDescent="0.25">
      <c r="A87" s="34" t="s">
        <v>149</v>
      </c>
      <c r="B87" s="140">
        <v>117.61129721014137</v>
      </c>
      <c r="C87" s="26">
        <v>122.26401244576164</v>
      </c>
      <c r="D87" s="26">
        <v>122.90327873522459</v>
      </c>
      <c r="E87" s="26"/>
      <c r="F87" s="26">
        <f t="shared" si="3"/>
        <v>0.52285727964844764</v>
      </c>
      <c r="G87" s="93">
        <f t="shared" si="4"/>
        <v>4.4995520418653179</v>
      </c>
      <c r="H87" s="26"/>
      <c r="I87" s="26">
        <v>14.280923763706065</v>
      </c>
      <c r="J87" s="26">
        <v>14.355592613205648</v>
      </c>
      <c r="K87"/>
      <c r="L87" s="26">
        <f t="shared" si="5"/>
        <v>7.4668849499582635E-2</v>
      </c>
      <c r="M87" s="1"/>
      <c r="N87" s="1"/>
      <c r="O87" s="1"/>
      <c r="Q87" s="1"/>
      <c r="R87" s="1"/>
      <c r="S87" s="1"/>
    </row>
    <row r="88" spans="1:19" s="4" customFormat="1" ht="15.75" x14ac:dyDescent="0.25">
      <c r="A88" s="58" t="s">
        <v>160</v>
      </c>
      <c r="B88" s="139">
        <v>117.61129721014137</v>
      </c>
      <c r="C88" s="59">
        <v>122.26401244576164</v>
      </c>
      <c r="D88" s="59">
        <v>122.90327873522459</v>
      </c>
      <c r="E88" s="59"/>
      <c r="F88" s="59">
        <f t="shared" si="3"/>
        <v>0.52285727964844764</v>
      </c>
      <c r="G88" s="94">
        <f t="shared" si="4"/>
        <v>4.4995520418653179</v>
      </c>
      <c r="H88" s="59"/>
      <c r="I88" s="59">
        <v>14.280923763706065</v>
      </c>
      <c r="J88" s="59">
        <v>14.355592613205648</v>
      </c>
      <c r="K88" s="57"/>
      <c r="L88" s="59">
        <f t="shared" si="5"/>
        <v>7.4668849499582635E-2</v>
      </c>
      <c r="M88" s="1"/>
      <c r="N88" s="1"/>
      <c r="O88" s="1"/>
      <c r="Q88" s="1"/>
      <c r="R88" s="1"/>
      <c r="S88" s="1"/>
    </row>
    <row r="89" spans="1:19" s="57" customFormat="1" ht="15.75" x14ac:dyDescent="0.25">
      <c r="A89" s="36" t="s">
        <v>160</v>
      </c>
      <c r="B89" s="140">
        <v>117.61129721014137</v>
      </c>
      <c r="C89" s="26">
        <v>122.26401244576164</v>
      </c>
      <c r="D89" s="26">
        <v>122.90327873522459</v>
      </c>
      <c r="E89" s="26"/>
      <c r="F89" s="26">
        <f t="shared" si="3"/>
        <v>0.52285727964844764</v>
      </c>
      <c r="G89" s="93">
        <f t="shared" si="4"/>
        <v>4.4995520418653179</v>
      </c>
      <c r="H89" s="26"/>
      <c r="I89" s="26">
        <v>14.280923763706065</v>
      </c>
      <c r="J89" s="26">
        <v>14.355592613205648</v>
      </c>
      <c r="K89"/>
      <c r="L89" s="26">
        <f t="shared" si="5"/>
        <v>7.4668849499582635E-2</v>
      </c>
      <c r="M89" s="1"/>
      <c r="N89" s="1"/>
      <c r="O89" s="1"/>
      <c r="Q89" s="1"/>
      <c r="R89" s="1"/>
      <c r="S89" s="1"/>
    </row>
    <row r="90" spans="1:19" s="4" customFormat="1" ht="15.75" x14ac:dyDescent="0.25">
      <c r="A90" s="61" t="s">
        <v>148</v>
      </c>
      <c r="B90" s="139">
        <v>107.35958359168022</v>
      </c>
      <c r="C90" s="59">
        <v>107.63545515100326</v>
      </c>
      <c r="D90" s="59">
        <v>107.67915407456739</v>
      </c>
      <c r="E90" s="59"/>
      <c r="F90" s="59">
        <f t="shared" si="3"/>
        <v>4.0599004763652857E-2</v>
      </c>
      <c r="G90" s="94">
        <f t="shared" si="4"/>
        <v>0.29766367584154185</v>
      </c>
      <c r="H90" s="59"/>
      <c r="I90" s="59">
        <v>3.347789698621249</v>
      </c>
      <c r="J90" s="59">
        <v>3.3491488679204693</v>
      </c>
      <c r="K90" s="57"/>
      <c r="L90" s="59">
        <f t="shared" si="5"/>
        <v>1.3591692992203086E-3</v>
      </c>
      <c r="M90" s="1"/>
      <c r="N90" s="1"/>
      <c r="O90" s="1"/>
      <c r="Q90" s="1"/>
      <c r="R90" s="1"/>
      <c r="S90" s="1"/>
    </row>
    <row r="91" spans="1:19" s="57" customFormat="1" ht="15.75" x14ac:dyDescent="0.25">
      <c r="A91" s="35" t="s">
        <v>161</v>
      </c>
      <c r="B91" s="140">
        <v>104.16420723663494</v>
      </c>
      <c r="C91" s="26">
        <v>104.1563096727897</v>
      </c>
      <c r="D91" s="26">
        <v>104.21076579751306</v>
      </c>
      <c r="E91" s="26"/>
      <c r="F91" s="26">
        <f t="shared" si="3"/>
        <v>5.2283078091419632E-2</v>
      </c>
      <c r="G91" s="93">
        <f t="shared" si="4"/>
        <v>4.4697273769256363E-2</v>
      </c>
      <c r="H91" s="26"/>
      <c r="I91" s="26">
        <v>2.5996351952428851</v>
      </c>
      <c r="J91" s="26">
        <v>2.6009943645421059</v>
      </c>
      <c r="K91"/>
      <c r="L91" s="26">
        <f t="shared" si="5"/>
        <v>1.3591692992207527E-3</v>
      </c>
      <c r="M91" s="1"/>
      <c r="N91" s="1"/>
      <c r="O91" s="1"/>
      <c r="Q91" s="1"/>
      <c r="R91" s="1"/>
      <c r="S91" s="1"/>
    </row>
    <row r="92" spans="1:19" s="4" customFormat="1" ht="15.75" x14ac:dyDescent="0.25">
      <c r="A92" s="64" t="s">
        <v>227</v>
      </c>
      <c r="B92" s="139">
        <v>104.16420723663494</v>
      </c>
      <c r="C92" s="59">
        <v>104.1563096727897</v>
      </c>
      <c r="D92" s="59">
        <v>104.21076579751306</v>
      </c>
      <c r="E92" s="59"/>
      <c r="F92" s="59">
        <f t="shared" si="3"/>
        <v>5.2283078091419632E-2</v>
      </c>
      <c r="G92" s="94">
        <f t="shared" si="4"/>
        <v>4.4697273769256363E-2</v>
      </c>
      <c r="H92" s="59"/>
      <c r="I92" s="59">
        <v>2.5996351952428851</v>
      </c>
      <c r="J92" s="59">
        <v>2.6009943645421059</v>
      </c>
      <c r="K92" s="57"/>
      <c r="L92" s="59">
        <f t="shared" si="5"/>
        <v>1.3591692992207527E-3</v>
      </c>
      <c r="M92" s="1"/>
      <c r="N92" s="1"/>
      <c r="O92" s="1"/>
      <c r="Q92" s="1"/>
      <c r="R92" s="1"/>
      <c r="S92" s="1"/>
    </row>
    <row r="93" spans="1:19" s="57" customFormat="1" ht="15.75" x14ac:dyDescent="0.25">
      <c r="A93" s="35" t="s">
        <v>162</v>
      </c>
      <c r="B93" s="140">
        <v>120.3401447089407</v>
      </c>
      <c r="C93" s="26">
        <v>121.76877013422421</v>
      </c>
      <c r="D93" s="26">
        <v>121.76877013422421</v>
      </c>
      <c r="E93" s="26"/>
      <c r="F93" s="26">
        <f t="shared" si="3"/>
        <v>0</v>
      </c>
      <c r="G93" s="93">
        <f t="shared" si="4"/>
        <v>1.1871561470520486</v>
      </c>
      <c r="H93" s="26"/>
      <c r="I93" s="26">
        <v>0.74815450337836342</v>
      </c>
      <c r="J93" s="26">
        <v>0.74815450337836342</v>
      </c>
      <c r="K93"/>
      <c r="L93" s="26">
        <f t="shared" si="5"/>
        <v>0</v>
      </c>
      <c r="M93" s="1"/>
      <c r="N93" s="1"/>
      <c r="O93" s="1"/>
      <c r="Q93" s="1"/>
      <c r="R93" s="1"/>
      <c r="S93" s="1"/>
    </row>
    <row r="94" spans="1:19" s="4" customFormat="1" ht="15.75" x14ac:dyDescent="0.25">
      <c r="A94" s="64" t="s">
        <v>226</v>
      </c>
      <c r="B94" s="139">
        <v>120.3401447089407</v>
      </c>
      <c r="C94" s="59">
        <v>121.76877013422421</v>
      </c>
      <c r="D94" s="59">
        <v>121.76877013422421</v>
      </c>
      <c r="E94" s="59"/>
      <c r="F94" s="59">
        <f t="shared" si="3"/>
        <v>0</v>
      </c>
      <c r="G94" s="94">
        <f t="shared" si="4"/>
        <v>1.1871561470520486</v>
      </c>
      <c r="H94" s="59"/>
      <c r="I94" s="59">
        <v>0.74815450337836342</v>
      </c>
      <c r="J94" s="59">
        <v>0.74815450337836342</v>
      </c>
      <c r="K94" s="57"/>
      <c r="L94" s="59">
        <f t="shared" si="5"/>
        <v>0</v>
      </c>
      <c r="M94" s="1"/>
      <c r="N94" s="1"/>
      <c r="O94" s="1"/>
      <c r="Q94" s="1"/>
      <c r="R94" s="1"/>
      <c r="S94" s="1"/>
    </row>
    <row r="95" spans="1:19" s="57" customFormat="1" ht="15.75" x14ac:dyDescent="0.25">
      <c r="A95" s="34" t="s">
        <v>147</v>
      </c>
      <c r="B95" s="140">
        <v>101.97568562812032</v>
      </c>
      <c r="C95" s="26">
        <v>102.1398853523409</v>
      </c>
      <c r="D95" s="26">
        <v>102.12659867612302</v>
      </c>
      <c r="E95" s="26"/>
      <c r="F95" s="26">
        <f t="shared" si="3"/>
        <v>-1.3008313228513035E-2</v>
      </c>
      <c r="G95" s="93">
        <f t="shared" si="4"/>
        <v>0.14798924574339622</v>
      </c>
      <c r="H95" s="26"/>
      <c r="I95" s="26">
        <v>1.6151845880824873</v>
      </c>
      <c r="J95" s="26">
        <v>1.6149744798120509</v>
      </c>
      <c r="K95"/>
      <c r="L95" s="26">
        <f t="shared" si="5"/>
        <v>-2.1010827043643765E-4</v>
      </c>
      <c r="M95" s="1"/>
      <c r="N95" s="1"/>
      <c r="O95" s="1"/>
      <c r="Q95" s="1"/>
      <c r="R95" s="1"/>
      <c r="S95" s="1"/>
    </row>
    <row r="96" spans="1:19" s="4" customFormat="1" ht="15.75" x14ac:dyDescent="0.25">
      <c r="A96" s="58" t="s">
        <v>84</v>
      </c>
      <c r="B96" s="139">
        <v>100</v>
      </c>
      <c r="C96" s="59">
        <v>100</v>
      </c>
      <c r="D96" s="59">
        <v>100</v>
      </c>
      <c r="E96" s="59"/>
      <c r="F96" s="59">
        <f t="shared" si="3"/>
        <v>0</v>
      </c>
      <c r="G96" s="94">
        <f t="shared" si="4"/>
        <v>0</v>
      </c>
      <c r="H96" s="59"/>
      <c r="I96" s="59">
        <v>1.3959538897111059</v>
      </c>
      <c r="J96" s="59">
        <v>1.3959538897111059</v>
      </c>
      <c r="K96" s="57"/>
      <c r="L96" s="59">
        <f t="shared" si="5"/>
        <v>0</v>
      </c>
      <c r="M96" s="1"/>
      <c r="N96" s="1"/>
      <c r="O96" s="1"/>
      <c r="Q96" s="1"/>
      <c r="R96" s="1"/>
      <c r="S96" s="1"/>
    </row>
    <row r="97" spans="1:19" s="57" customFormat="1" ht="15.75" x14ac:dyDescent="0.25">
      <c r="A97" s="36" t="s">
        <v>85</v>
      </c>
      <c r="B97" s="140">
        <v>100</v>
      </c>
      <c r="C97" s="26">
        <v>100</v>
      </c>
      <c r="D97" s="26">
        <v>100</v>
      </c>
      <c r="E97" s="26"/>
      <c r="F97" s="26">
        <f t="shared" si="3"/>
        <v>0</v>
      </c>
      <c r="G97" s="93">
        <f t="shared" si="4"/>
        <v>0</v>
      </c>
      <c r="H97" s="26"/>
      <c r="I97" s="26">
        <v>1.3959538897111059</v>
      </c>
      <c r="J97" s="26">
        <v>1.3959538897111059</v>
      </c>
      <c r="K97"/>
      <c r="L97" s="26">
        <f t="shared" si="5"/>
        <v>0</v>
      </c>
      <c r="M97" s="1"/>
      <c r="N97" s="1"/>
      <c r="O97" s="1"/>
      <c r="Q97" s="1"/>
      <c r="R97" s="1"/>
      <c r="S97" s="1"/>
    </row>
    <row r="98" spans="1:19" s="4" customFormat="1" ht="15.75" x14ac:dyDescent="0.25">
      <c r="A98" s="58" t="s">
        <v>86</v>
      </c>
      <c r="B98" s="139">
        <v>116.8521111010899</v>
      </c>
      <c r="C98" s="59">
        <v>118.25269424850393</v>
      </c>
      <c r="D98" s="59">
        <v>118.13936217755054</v>
      </c>
      <c r="E98" s="59"/>
      <c r="F98" s="59">
        <f t="shared" si="3"/>
        <v>-9.5838891175892282E-2</v>
      </c>
      <c r="G98" s="94">
        <f t="shared" si="4"/>
        <v>1.1016070350214013</v>
      </c>
      <c r="H98" s="59"/>
      <c r="I98" s="59">
        <v>0.21923069837138126</v>
      </c>
      <c r="J98" s="59">
        <v>0.21902059010094488</v>
      </c>
      <c r="K98" s="57"/>
      <c r="L98" s="59">
        <f t="shared" si="5"/>
        <v>-2.1010827043638214E-4</v>
      </c>
      <c r="M98" s="1"/>
      <c r="N98" s="1"/>
      <c r="O98" s="1"/>
      <c r="Q98" s="1"/>
      <c r="R98" s="1"/>
      <c r="S98" s="1"/>
    </row>
    <row r="99" spans="1:19" s="57" customFormat="1" ht="15.75" x14ac:dyDescent="0.25">
      <c r="A99" s="36" t="s">
        <v>87</v>
      </c>
      <c r="B99" s="140">
        <v>116.8521111010899</v>
      </c>
      <c r="C99" s="26">
        <v>118.25269424850393</v>
      </c>
      <c r="D99" s="26">
        <v>118.13936217755054</v>
      </c>
      <c r="E99" s="26"/>
      <c r="F99" s="26">
        <f t="shared" si="3"/>
        <v>-9.5838891175892282E-2</v>
      </c>
      <c r="G99" s="93">
        <f t="shared" si="4"/>
        <v>1.1016070350214013</v>
      </c>
      <c r="H99" s="26"/>
      <c r="I99" s="26">
        <v>0.21923069837138126</v>
      </c>
      <c r="J99" s="26">
        <v>0.21902059010094488</v>
      </c>
      <c r="K99"/>
      <c r="L99" s="26">
        <f t="shared" si="5"/>
        <v>-2.1010827043638214E-4</v>
      </c>
      <c r="M99" s="1"/>
      <c r="N99" s="1"/>
      <c r="O99" s="1"/>
      <c r="Q99" s="1"/>
      <c r="R99" s="1"/>
      <c r="S99" s="1"/>
    </row>
    <row r="100" spans="1:19" s="4" customFormat="1" ht="15.75" x14ac:dyDescent="0.25">
      <c r="A100" s="61" t="s">
        <v>146</v>
      </c>
      <c r="B100" s="139">
        <v>94.271999311945123</v>
      </c>
      <c r="C100" s="59">
        <v>84.911413231178017</v>
      </c>
      <c r="D100" s="59">
        <v>84.911413231178017</v>
      </c>
      <c r="E100" s="59"/>
      <c r="F100" s="59">
        <f t="shared" si="3"/>
        <v>0</v>
      </c>
      <c r="G100" s="94">
        <f t="shared" si="4"/>
        <v>-9.9293386679888069</v>
      </c>
      <c r="H100" s="59"/>
      <c r="I100" s="59">
        <v>5.8745292354718117</v>
      </c>
      <c r="J100" s="59">
        <v>5.8745292354718117</v>
      </c>
      <c r="K100" s="57"/>
      <c r="L100" s="59">
        <f t="shared" si="5"/>
        <v>0</v>
      </c>
      <c r="M100" s="1"/>
      <c r="N100" s="1"/>
      <c r="O100" s="1"/>
      <c r="Q100" s="1"/>
      <c r="R100" s="1"/>
      <c r="S100" s="1"/>
    </row>
    <row r="101" spans="1:19" s="57" customFormat="1" ht="15.75" x14ac:dyDescent="0.25">
      <c r="A101" s="35" t="s">
        <v>17</v>
      </c>
      <c r="B101" s="140">
        <v>86.636108994851895</v>
      </c>
      <c r="C101" s="26">
        <v>72.325133767889298</v>
      </c>
      <c r="D101" s="26">
        <v>72.325133767889298</v>
      </c>
      <c r="E101" s="26"/>
      <c r="F101" s="26">
        <f t="shared" si="3"/>
        <v>0</v>
      </c>
      <c r="G101" s="93">
        <f t="shared" si="4"/>
        <v>-16.518487952653771</v>
      </c>
      <c r="H101" s="26"/>
      <c r="I101" s="26">
        <v>3.2513207934665451</v>
      </c>
      <c r="J101" s="26">
        <v>3.2513207934665451</v>
      </c>
      <c r="K101"/>
      <c r="L101" s="26">
        <f t="shared" si="5"/>
        <v>0</v>
      </c>
      <c r="M101" s="1"/>
      <c r="N101" s="1"/>
      <c r="O101" s="1"/>
      <c r="Q101" s="1"/>
      <c r="R101" s="1"/>
      <c r="S101" s="1"/>
    </row>
    <row r="102" spans="1:19" s="4" customFormat="1" ht="15.75" x14ac:dyDescent="0.25">
      <c r="A102" s="64" t="s">
        <v>17</v>
      </c>
      <c r="B102" s="139">
        <v>86.636108994851895</v>
      </c>
      <c r="C102" s="59">
        <v>72.325133767889298</v>
      </c>
      <c r="D102" s="59">
        <v>72.325133767889298</v>
      </c>
      <c r="E102" s="59"/>
      <c r="F102" s="59">
        <f t="shared" si="3"/>
        <v>0</v>
      </c>
      <c r="G102" s="94">
        <f t="shared" si="4"/>
        <v>-16.518487952653771</v>
      </c>
      <c r="H102" s="59"/>
      <c r="I102" s="59">
        <v>3.2513207934665451</v>
      </c>
      <c r="J102" s="59">
        <v>3.2513207934665451</v>
      </c>
      <c r="K102" s="57"/>
      <c r="L102" s="59">
        <f t="shared" si="5"/>
        <v>0</v>
      </c>
      <c r="M102" s="1"/>
      <c r="N102" s="1"/>
      <c r="O102" s="1"/>
      <c r="Q102" s="1"/>
      <c r="R102" s="1"/>
      <c r="S102" s="1"/>
    </row>
    <row r="103" spans="1:19" s="57" customFormat="1" ht="15.75" x14ac:dyDescent="0.25">
      <c r="A103" s="35" t="s">
        <v>88</v>
      </c>
      <c r="B103" s="140">
        <v>97.953996234898597</v>
      </c>
      <c r="C103" s="26">
        <v>97.709840830703527</v>
      </c>
      <c r="D103" s="26">
        <v>97.709840830703527</v>
      </c>
      <c r="E103" s="26"/>
      <c r="F103" s="26">
        <f t="shared" si="3"/>
        <v>0</v>
      </c>
      <c r="G103" s="93">
        <f t="shared" si="4"/>
        <v>-0.24925517444900347</v>
      </c>
      <c r="H103" s="26"/>
      <c r="I103" s="26">
        <v>1.7071864379589397</v>
      </c>
      <c r="J103" s="26">
        <v>1.7071864379589397</v>
      </c>
      <c r="K103"/>
      <c r="L103" s="26">
        <f t="shared" si="5"/>
        <v>0</v>
      </c>
      <c r="M103" s="1"/>
      <c r="N103" s="1"/>
      <c r="O103" s="1"/>
      <c r="Q103" s="1"/>
      <c r="R103" s="1"/>
      <c r="S103" s="1"/>
    </row>
    <row r="104" spans="1:19" s="4" customFormat="1" ht="15.75" x14ac:dyDescent="0.25">
      <c r="A104" s="64" t="s">
        <v>89</v>
      </c>
      <c r="B104" s="139">
        <v>97.953996234898597</v>
      </c>
      <c r="C104" s="59">
        <v>97.709840830703527</v>
      </c>
      <c r="D104" s="59">
        <v>97.709840830703527</v>
      </c>
      <c r="E104" s="59"/>
      <c r="F104" s="59">
        <f t="shared" si="3"/>
        <v>0</v>
      </c>
      <c r="G104" s="94">
        <f t="shared" si="4"/>
        <v>-0.24925517444900347</v>
      </c>
      <c r="H104" s="59"/>
      <c r="I104" s="59">
        <v>1.7071864379589397</v>
      </c>
      <c r="J104" s="59">
        <v>1.7071864379589397</v>
      </c>
      <c r="K104" s="57"/>
      <c r="L104" s="59">
        <f t="shared" si="5"/>
        <v>0</v>
      </c>
      <c r="M104" s="1"/>
      <c r="N104" s="1"/>
      <c r="O104" s="1"/>
      <c r="Q104" s="1"/>
      <c r="R104" s="1"/>
      <c r="S104" s="1"/>
    </row>
    <row r="105" spans="1:19" s="57" customFormat="1" ht="15.75" x14ac:dyDescent="0.25">
      <c r="A105" s="35" t="s">
        <v>90</v>
      </c>
      <c r="B105" s="140">
        <v>135.54671882237798</v>
      </c>
      <c r="C105" s="26">
        <v>135.54671882237798</v>
      </c>
      <c r="D105" s="26">
        <v>135.54671882237798</v>
      </c>
      <c r="E105" s="26"/>
      <c r="F105" s="26">
        <f t="shared" si="3"/>
        <v>0</v>
      </c>
      <c r="G105" s="93">
        <f t="shared" si="4"/>
        <v>0</v>
      </c>
      <c r="H105" s="26"/>
      <c r="I105" s="26">
        <v>0.9160220040463275</v>
      </c>
      <c r="J105" s="26">
        <v>0.91602200404632728</v>
      </c>
      <c r="K105"/>
      <c r="L105" s="26">
        <f t="shared" si="5"/>
        <v>0</v>
      </c>
      <c r="M105" s="1"/>
      <c r="N105" s="1"/>
      <c r="O105" s="1"/>
      <c r="Q105" s="1"/>
      <c r="R105" s="1"/>
      <c r="S105" s="1"/>
    </row>
    <row r="106" spans="1:19" s="4" customFormat="1" ht="15.75" x14ac:dyDescent="0.25">
      <c r="A106" s="64" t="s">
        <v>91</v>
      </c>
      <c r="B106" s="139">
        <v>135.54671882237798</v>
      </c>
      <c r="C106" s="59">
        <v>135.54671882237798</v>
      </c>
      <c r="D106" s="59">
        <v>135.54671882237798</v>
      </c>
      <c r="E106" s="59"/>
      <c r="F106" s="59">
        <f t="shared" si="3"/>
        <v>0</v>
      </c>
      <c r="G106" s="94">
        <f t="shared" si="4"/>
        <v>0</v>
      </c>
      <c r="H106" s="59"/>
      <c r="I106" s="59">
        <v>0.9160220040463275</v>
      </c>
      <c r="J106" s="59">
        <v>0.91602200404632728</v>
      </c>
      <c r="K106" s="57"/>
      <c r="L106" s="59">
        <f t="shared" si="5"/>
        <v>0</v>
      </c>
      <c r="M106" s="1"/>
      <c r="N106" s="1"/>
      <c r="O106" s="1"/>
      <c r="Q106" s="1"/>
      <c r="R106" s="1"/>
      <c r="S106" s="1"/>
    </row>
    <row r="107" spans="1:19" s="57" customFormat="1" ht="15.75" x14ac:dyDescent="0.25">
      <c r="A107" s="33" t="s">
        <v>250</v>
      </c>
      <c r="B107" s="142">
        <v>98.007757799884175</v>
      </c>
      <c r="C107" s="37">
        <v>98.344525882033039</v>
      </c>
      <c r="D107" s="37">
        <v>98.281432173438176</v>
      </c>
      <c r="E107" s="37"/>
      <c r="F107" s="37">
        <f t="shared" si="3"/>
        <v>-6.4155791111897287E-2</v>
      </c>
      <c r="G107" s="96">
        <f t="shared" si="4"/>
        <v>0.27923746007207928</v>
      </c>
      <c r="H107" s="37"/>
      <c r="I107" s="37">
        <v>8.5699042083659247</v>
      </c>
      <c r="J107" s="37">
        <v>8.5644061185235163</v>
      </c>
      <c r="K107"/>
      <c r="L107" s="37">
        <f t="shared" si="5"/>
        <v>-5.4980898424084046E-3</v>
      </c>
      <c r="M107" s="1"/>
      <c r="N107" s="1"/>
      <c r="O107" s="1"/>
      <c r="Q107" s="1"/>
      <c r="R107" s="1"/>
      <c r="S107" s="1"/>
    </row>
    <row r="108" spans="1:19" s="4" customFormat="1" ht="15.75" x14ac:dyDescent="0.25">
      <c r="A108" s="61" t="s">
        <v>145</v>
      </c>
      <c r="B108" s="139">
        <v>101.15881083073049</v>
      </c>
      <c r="C108" s="59">
        <v>100.27757839219535</v>
      </c>
      <c r="D108" s="59">
        <v>100.27757839219535</v>
      </c>
      <c r="E108" s="59"/>
      <c r="F108" s="59">
        <f t="shared" si="3"/>
        <v>0</v>
      </c>
      <c r="G108" s="94">
        <f t="shared" si="4"/>
        <v>-0.87113760165656862</v>
      </c>
      <c r="H108" s="59"/>
      <c r="I108" s="59">
        <v>2.0751758220936352</v>
      </c>
      <c r="J108" s="59">
        <v>2.0751758220936352</v>
      </c>
      <c r="K108" s="57"/>
      <c r="L108" s="59">
        <f t="shared" si="5"/>
        <v>0</v>
      </c>
      <c r="M108" s="1"/>
      <c r="N108" s="1"/>
      <c r="O108" s="1"/>
      <c r="Q108" s="1"/>
      <c r="R108" s="1"/>
      <c r="S108" s="1"/>
    </row>
    <row r="109" spans="1:19" s="57" customFormat="1" ht="15.75" x14ac:dyDescent="0.25">
      <c r="A109" s="35" t="s">
        <v>163</v>
      </c>
      <c r="B109" s="140">
        <v>101.15881083073049</v>
      </c>
      <c r="C109" s="26">
        <v>100.27757839219535</v>
      </c>
      <c r="D109" s="26">
        <v>100.27757839219535</v>
      </c>
      <c r="E109" s="26"/>
      <c r="F109" s="26">
        <f t="shared" si="3"/>
        <v>0</v>
      </c>
      <c r="G109" s="93">
        <f t="shared" si="4"/>
        <v>-0.87113760165656862</v>
      </c>
      <c r="H109" s="26"/>
      <c r="I109" s="26">
        <v>2.0751758220936352</v>
      </c>
      <c r="J109" s="26">
        <v>2.0751758220936352</v>
      </c>
      <c r="K109"/>
      <c r="L109" s="26">
        <f t="shared" si="5"/>
        <v>0</v>
      </c>
      <c r="M109" s="1"/>
      <c r="N109" s="1"/>
      <c r="O109" s="1"/>
      <c r="Q109" s="1"/>
      <c r="R109" s="1"/>
      <c r="S109" s="1"/>
    </row>
    <row r="110" spans="1:19" s="4" customFormat="1" ht="15.75" x14ac:dyDescent="0.25">
      <c r="A110" s="64" t="s">
        <v>225</v>
      </c>
      <c r="B110" s="139">
        <v>101.15881083073049</v>
      </c>
      <c r="C110" s="59">
        <v>100.27757839219535</v>
      </c>
      <c r="D110" s="59">
        <v>100.27757839219535</v>
      </c>
      <c r="E110" s="59"/>
      <c r="F110" s="59">
        <f t="shared" si="3"/>
        <v>0</v>
      </c>
      <c r="G110" s="94">
        <f t="shared" si="4"/>
        <v>-0.87113760165656862</v>
      </c>
      <c r="H110" s="59"/>
      <c r="I110" s="59">
        <v>2.0751758220936352</v>
      </c>
      <c r="J110" s="59">
        <v>2.0751758220936352</v>
      </c>
      <c r="K110" s="57"/>
      <c r="L110" s="59">
        <f t="shared" si="5"/>
        <v>0</v>
      </c>
      <c r="M110" s="1"/>
      <c r="N110" s="1"/>
      <c r="O110" s="1"/>
      <c r="Q110" s="1"/>
      <c r="R110" s="1"/>
      <c r="S110" s="1"/>
    </row>
    <row r="111" spans="1:19" s="57" customFormat="1" ht="15.75" x14ac:dyDescent="0.25">
      <c r="A111" s="34" t="s">
        <v>92</v>
      </c>
      <c r="B111" s="140">
        <v>96.659793665980743</v>
      </c>
      <c r="C111" s="26">
        <v>95.105771927000049</v>
      </c>
      <c r="D111" s="26">
        <v>95.453936904467909</v>
      </c>
      <c r="E111" s="26"/>
      <c r="F111" s="26">
        <f t="shared" si="3"/>
        <v>0.36608185855964148</v>
      </c>
      <c r="G111" s="93">
        <f t="shared" si="4"/>
        <v>-1.2475267283104441</v>
      </c>
      <c r="H111" s="26"/>
      <c r="I111" s="26">
        <v>0.29730594570848823</v>
      </c>
      <c r="J111" s="26">
        <v>0.29839432884014611</v>
      </c>
      <c r="K111"/>
      <c r="L111" s="26">
        <f t="shared" si="5"/>
        <v>1.0883831316578774E-3</v>
      </c>
      <c r="M111" s="1"/>
      <c r="N111" s="1"/>
      <c r="O111" s="1"/>
      <c r="Q111" s="1"/>
      <c r="R111" s="1"/>
      <c r="S111" s="1"/>
    </row>
    <row r="112" spans="1:19" s="4" customFormat="1" ht="15.75" x14ac:dyDescent="0.25">
      <c r="A112" s="58" t="s">
        <v>93</v>
      </c>
      <c r="B112" s="139">
        <v>96.659793665980743</v>
      </c>
      <c r="C112" s="59">
        <v>95.105771927000049</v>
      </c>
      <c r="D112" s="59">
        <v>95.453936904467909</v>
      </c>
      <c r="E112" s="59"/>
      <c r="F112" s="59">
        <f t="shared" si="3"/>
        <v>0.36608185855964148</v>
      </c>
      <c r="G112" s="94">
        <f t="shared" si="4"/>
        <v>-1.2475267283104441</v>
      </c>
      <c r="H112" s="59"/>
      <c r="I112" s="59">
        <v>0.29730594570848823</v>
      </c>
      <c r="J112" s="59">
        <v>0.29839432884014611</v>
      </c>
      <c r="K112" s="57"/>
      <c r="L112" s="59">
        <f t="shared" si="5"/>
        <v>1.0883831316578774E-3</v>
      </c>
      <c r="M112" s="1"/>
      <c r="N112" s="1"/>
      <c r="O112" s="1"/>
      <c r="Q112" s="1"/>
      <c r="R112" s="1"/>
      <c r="S112" s="1"/>
    </row>
    <row r="113" spans="1:19" s="57" customFormat="1" ht="15.75" x14ac:dyDescent="0.25">
      <c r="A113" s="36" t="s">
        <v>92</v>
      </c>
      <c r="B113" s="140">
        <v>96.659793665980743</v>
      </c>
      <c r="C113" s="26">
        <v>95.105771927000049</v>
      </c>
      <c r="D113" s="26">
        <v>95.453936904467909</v>
      </c>
      <c r="E113" s="26"/>
      <c r="F113" s="26">
        <f t="shared" si="3"/>
        <v>0.36608185855964148</v>
      </c>
      <c r="G113" s="93">
        <f t="shared" si="4"/>
        <v>-1.2475267283104441</v>
      </c>
      <c r="H113" s="26"/>
      <c r="I113" s="26">
        <v>0.29730594570848823</v>
      </c>
      <c r="J113" s="26">
        <v>0.29839432884014611</v>
      </c>
      <c r="K113"/>
      <c r="L113" s="26">
        <f t="shared" si="5"/>
        <v>1.0883831316578774E-3</v>
      </c>
      <c r="M113" s="1"/>
      <c r="N113" s="1"/>
      <c r="O113" s="1"/>
      <c r="Q113" s="1"/>
      <c r="R113" s="1"/>
      <c r="S113" s="1"/>
    </row>
    <row r="114" spans="1:19" s="4" customFormat="1" ht="15.75" x14ac:dyDescent="0.25">
      <c r="A114" s="61" t="s">
        <v>94</v>
      </c>
      <c r="B114" s="139">
        <v>86.126776042324295</v>
      </c>
      <c r="C114" s="59">
        <v>85.799385490392041</v>
      </c>
      <c r="D114" s="59">
        <v>85.830569626536246</v>
      </c>
      <c r="E114" s="59"/>
      <c r="F114" s="59">
        <f t="shared" si="3"/>
        <v>3.6345407331261903E-2</v>
      </c>
      <c r="G114" s="94">
        <f t="shared" si="4"/>
        <v>-0.34391907998795324</v>
      </c>
      <c r="H114" s="59"/>
      <c r="I114" s="59">
        <v>2.1131983881018952</v>
      </c>
      <c r="J114" s="59">
        <v>2.1139664386637689</v>
      </c>
      <c r="K114" s="57"/>
      <c r="L114" s="59">
        <f t="shared" si="5"/>
        <v>7.6805056187367882E-4</v>
      </c>
      <c r="M114" s="1"/>
      <c r="N114" s="1"/>
      <c r="O114" s="1"/>
      <c r="Q114" s="1"/>
      <c r="R114" s="1"/>
      <c r="S114" s="1"/>
    </row>
    <row r="115" spans="1:19" s="57" customFormat="1" ht="15.75" x14ac:dyDescent="0.25">
      <c r="A115" s="35" t="s">
        <v>164</v>
      </c>
      <c r="B115" s="140">
        <v>84.954140548647942</v>
      </c>
      <c r="C115" s="26">
        <v>84.592876065284315</v>
      </c>
      <c r="D115" s="26">
        <v>84.528594425569452</v>
      </c>
      <c r="E115" s="26"/>
      <c r="F115" s="26">
        <f t="shared" si="3"/>
        <v>-7.598942452938795E-2</v>
      </c>
      <c r="G115" s="93">
        <f t="shared" si="4"/>
        <v>-0.5009127516684253</v>
      </c>
      <c r="H115" s="26"/>
      <c r="I115" s="26">
        <v>1.8770741365308758</v>
      </c>
      <c r="J115" s="26">
        <v>1.8756477586965361</v>
      </c>
      <c r="K115"/>
      <c r="L115" s="26">
        <f t="shared" si="5"/>
        <v>-1.4263778343397426E-3</v>
      </c>
      <c r="M115" s="1"/>
      <c r="N115" s="1"/>
      <c r="O115" s="1"/>
      <c r="Q115" s="1"/>
      <c r="R115" s="1"/>
      <c r="S115" s="1"/>
    </row>
    <row r="116" spans="1:19" s="4" customFormat="1" ht="15.75" x14ac:dyDescent="0.25">
      <c r="A116" s="64" t="s">
        <v>224</v>
      </c>
      <c r="B116" s="139">
        <v>75.242589049906854</v>
      </c>
      <c r="C116" s="59">
        <v>69.198961777575732</v>
      </c>
      <c r="D116" s="59">
        <v>69.198961777575732</v>
      </c>
      <c r="E116" s="59"/>
      <c r="F116" s="59">
        <f t="shared" si="3"/>
        <v>0</v>
      </c>
      <c r="G116" s="94">
        <f t="shared" si="4"/>
        <v>-8.0321894137939776</v>
      </c>
      <c r="H116" s="59"/>
      <c r="I116" s="59">
        <v>0.35972148033967849</v>
      </c>
      <c r="J116" s="59">
        <v>0.35972148033967849</v>
      </c>
      <c r="K116" s="57"/>
      <c r="L116" s="59">
        <f t="shared" si="5"/>
        <v>0</v>
      </c>
      <c r="M116" s="1"/>
      <c r="N116" s="1"/>
      <c r="O116" s="1"/>
      <c r="Q116" s="1"/>
      <c r="R116" s="1"/>
      <c r="S116" s="1"/>
    </row>
    <row r="117" spans="1:19" s="57" customFormat="1" ht="15.75" x14ac:dyDescent="0.25">
      <c r="A117" s="36" t="s">
        <v>223</v>
      </c>
      <c r="B117" s="140">
        <v>81.394348812903928</v>
      </c>
      <c r="C117" s="26">
        <v>79.780456887726444</v>
      </c>
      <c r="D117" s="26">
        <v>79.984494163516331</v>
      </c>
      <c r="E117" s="26"/>
      <c r="F117" s="26">
        <f t="shared" si="3"/>
        <v>0.25574844234976801</v>
      </c>
      <c r="G117" s="93">
        <f t="shared" si="4"/>
        <v>-1.7321284216283095</v>
      </c>
      <c r="H117" s="26"/>
      <c r="I117" s="26">
        <v>0.59343093815836978</v>
      </c>
      <c r="J117" s="26">
        <v>0.59494862853913144</v>
      </c>
      <c r="K117"/>
      <c r="L117" s="26">
        <f t="shared" si="5"/>
        <v>1.5176903807616604E-3</v>
      </c>
      <c r="M117" s="1"/>
      <c r="N117" s="1"/>
      <c r="O117" s="1"/>
      <c r="Q117" s="1"/>
      <c r="R117" s="1"/>
      <c r="S117" s="1"/>
    </row>
    <row r="118" spans="1:19" s="4" customFormat="1" ht="15.75" x14ac:dyDescent="0.25">
      <c r="A118" s="64" t="s">
        <v>18</v>
      </c>
      <c r="B118" s="139">
        <v>96.855582058986769</v>
      </c>
      <c r="C118" s="59">
        <v>92.356315389475299</v>
      </c>
      <c r="D118" s="59">
        <v>95.647222926334578</v>
      </c>
      <c r="E118" s="59"/>
      <c r="F118" s="59">
        <f t="shared" si="3"/>
        <v>3.5632728774217748</v>
      </c>
      <c r="G118" s="94">
        <f t="shared" si="4"/>
        <v>-1.2475885302266621</v>
      </c>
      <c r="H118" s="59"/>
      <c r="I118" s="59">
        <v>0.2317380277446216</v>
      </c>
      <c r="J118" s="59">
        <v>0.23999548603391785</v>
      </c>
      <c r="K118" s="57"/>
      <c r="L118" s="59">
        <f t="shared" si="5"/>
        <v>8.2574582892962489E-3</v>
      </c>
      <c r="M118" s="1"/>
      <c r="N118" s="1"/>
      <c r="O118" s="1"/>
      <c r="Q118" s="1"/>
      <c r="R118" s="1"/>
      <c r="S118" s="1"/>
    </row>
    <row r="119" spans="1:19" s="57" customFormat="1" ht="15.75" x14ac:dyDescent="0.25">
      <c r="A119" s="36" t="s">
        <v>95</v>
      </c>
      <c r="B119" s="140">
        <v>83.205139431234073</v>
      </c>
      <c r="C119" s="26">
        <v>92.516435584256982</v>
      </c>
      <c r="D119" s="26">
        <v>92.516435584256982</v>
      </c>
      <c r="E119" s="26"/>
      <c r="F119" s="26">
        <f t="shared" si="3"/>
        <v>0</v>
      </c>
      <c r="G119" s="93">
        <f t="shared" si="4"/>
        <v>11.190770445999121</v>
      </c>
      <c r="H119" s="26"/>
      <c r="I119" s="26">
        <v>0.406711095757814</v>
      </c>
      <c r="J119" s="26">
        <v>0.406711095757814</v>
      </c>
      <c r="K119"/>
      <c r="L119" s="26">
        <f t="shared" si="5"/>
        <v>0</v>
      </c>
      <c r="M119" s="1"/>
      <c r="N119" s="1"/>
      <c r="O119" s="1"/>
      <c r="Q119" s="1"/>
      <c r="R119" s="1"/>
      <c r="S119" s="1"/>
    </row>
    <row r="120" spans="1:19" s="4" customFormat="1" ht="15.75" x14ac:dyDescent="0.25">
      <c r="A120" s="64" t="s">
        <v>96</v>
      </c>
      <c r="B120" s="139">
        <v>105.64818870305236</v>
      </c>
      <c r="C120" s="59">
        <v>107.8242981121669</v>
      </c>
      <c r="D120" s="59">
        <v>103.59343057439729</v>
      </c>
      <c r="E120" s="59"/>
      <c r="F120" s="59">
        <f t="shared" si="3"/>
        <v>-3.9238535393648855</v>
      </c>
      <c r="G120" s="94">
        <f t="shared" si="4"/>
        <v>-1.9449061587136329</v>
      </c>
      <c r="H120" s="59"/>
      <c r="I120" s="59">
        <v>0.28547259453039192</v>
      </c>
      <c r="J120" s="59">
        <v>0.27427106802599432</v>
      </c>
      <c r="K120" s="57"/>
      <c r="L120" s="59">
        <f t="shared" si="5"/>
        <v>-1.1201526504397596E-2</v>
      </c>
      <c r="M120" s="1"/>
      <c r="N120" s="1"/>
      <c r="O120" s="1"/>
      <c r="Q120" s="1"/>
      <c r="R120" s="1"/>
      <c r="S120" s="1"/>
    </row>
    <row r="121" spans="1:19" s="57" customFormat="1" ht="15.75" x14ac:dyDescent="0.25">
      <c r="A121" s="35" t="s">
        <v>97</v>
      </c>
      <c r="B121" s="140">
        <v>96.790696495657144</v>
      </c>
      <c r="C121" s="26">
        <v>96.771354704123382</v>
      </c>
      <c r="D121" s="26">
        <v>97.670702430118652</v>
      </c>
      <c r="E121" s="26"/>
      <c r="F121" s="26">
        <f t="shared" si="3"/>
        <v>0.92935324584946244</v>
      </c>
      <c r="G121" s="93">
        <f t="shared" si="4"/>
        <v>0.9091844219769607</v>
      </c>
      <c r="H121" s="26"/>
      <c r="I121" s="26">
        <v>0.23612425157101952</v>
      </c>
      <c r="J121" s="26">
        <v>0.23831867996723255</v>
      </c>
      <c r="K121"/>
      <c r="L121" s="26">
        <f t="shared" si="5"/>
        <v>2.1944283962130329E-3</v>
      </c>
      <c r="M121" s="1"/>
      <c r="N121" s="1"/>
      <c r="O121" s="1"/>
      <c r="Q121" s="1"/>
      <c r="R121" s="1"/>
      <c r="S121" s="1"/>
    </row>
    <row r="122" spans="1:19" s="4" customFormat="1" ht="15.75" x14ac:dyDescent="0.25">
      <c r="A122" s="64" t="s">
        <v>98</v>
      </c>
      <c r="B122" s="139">
        <v>96.790696495657144</v>
      </c>
      <c r="C122" s="59">
        <v>96.771354704123382</v>
      </c>
      <c r="D122" s="59">
        <v>97.670702430118652</v>
      </c>
      <c r="E122" s="59"/>
      <c r="F122" s="59">
        <f t="shared" si="3"/>
        <v>0.92935324584946244</v>
      </c>
      <c r="G122" s="94">
        <f t="shared" si="4"/>
        <v>0.9091844219769607</v>
      </c>
      <c r="H122" s="59"/>
      <c r="I122" s="59">
        <v>0.23612425157101952</v>
      </c>
      <c r="J122" s="59">
        <v>0.23831867996723255</v>
      </c>
      <c r="K122" s="57"/>
      <c r="L122" s="59">
        <f t="shared" si="5"/>
        <v>2.1944283962130329E-3</v>
      </c>
      <c r="M122" s="1"/>
      <c r="N122" s="1"/>
      <c r="O122" s="1"/>
      <c r="Q122" s="1"/>
      <c r="R122" s="1"/>
      <c r="S122" s="1"/>
    </row>
    <row r="123" spans="1:19" s="57" customFormat="1" ht="15.75" x14ac:dyDescent="0.25">
      <c r="A123" s="34" t="s">
        <v>144</v>
      </c>
      <c r="B123" s="140">
        <v>104.19936225627946</v>
      </c>
      <c r="C123" s="26">
        <v>93.215074215798637</v>
      </c>
      <c r="D123" s="26">
        <v>93.218700017326597</v>
      </c>
      <c r="E123" s="26"/>
      <c r="F123" s="26">
        <f t="shared" si="3"/>
        <v>3.8897158624484618E-3</v>
      </c>
      <c r="G123" s="93">
        <f t="shared" si="4"/>
        <v>-10.538128066413499</v>
      </c>
      <c r="H123" s="26"/>
      <c r="I123" s="26">
        <v>0.82709051084827878</v>
      </c>
      <c r="J123" s="26">
        <v>0.82712268231907604</v>
      </c>
      <c r="K123"/>
      <c r="L123" s="26">
        <f t="shared" si="5"/>
        <v>3.2171470797259794E-5</v>
      </c>
      <c r="M123" s="1"/>
      <c r="N123" s="1"/>
      <c r="O123" s="1"/>
      <c r="Q123" s="1"/>
      <c r="R123" s="1"/>
      <c r="S123" s="1"/>
    </row>
    <row r="124" spans="1:19" s="4" customFormat="1" ht="15.75" x14ac:dyDescent="0.25">
      <c r="A124" s="58" t="s">
        <v>165</v>
      </c>
      <c r="B124" s="139">
        <v>104.19936225627946</v>
      </c>
      <c r="C124" s="59">
        <v>93.215074215798637</v>
      </c>
      <c r="D124" s="59">
        <v>93.218700017326597</v>
      </c>
      <c r="E124" s="59"/>
      <c r="F124" s="59">
        <f t="shared" si="3"/>
        <v>3.8897158624484618E-3</v>
      </c>
      <c r="G124" s="94">
        <f t="shared" si="4"/>
        <v>-10.538128066413499</v>
      </c>
      <c r="H124" s="59"/>
      <c r="I124" s="59">
        <v>0.82709051084827878</v>
      </c>
      <c r="J124" s="59">
        <v>0.82712268231907604</v>
      </c>
      <c r="K124" s="57"/>
      <c r="L124" s="59">
        <f t="shared" si="5"/>
        <v>3.2171470797259794E-5</v>
      </c>
      <c r="M124" s="1"/>
      <c r="N124" s="1"/>
      <c r="O124" s="1"/>
      <c r="Q124" s="1"/>
      <c r="R124" s="1"/>
      <c r="S124" s="1"/>
    </row>
    <row r="125" spans="1:19" s="57" customFormat="1" ht="15.75" x14ac:dyDescent="0.25">
      <c r="A125" s="36" t="s">
        <v>222</v>
      </c>
      <c r="B125" s="140">
        <v>104.19936225627946</v>
      </c>
      <c r="C125" s="26">
        <v>93.215074215798637</v>
      </c>
      <c r="D125" s="26">
        <v>93.218700017326597</v>
      </c>
      <c r="E125" s="26"/>
      <c r="F125" s="26">
        <f t="shared" si="3"/>
        <v>3.8897158624484618E-3</v>
      </c>
      <c r="G125" s="93">
        <f t="shared" si="4"/>
        <v>-10.538128066413499</v>
      </c>
      <c r="H125" s="26"/>
      <c r="I125" s="26">
        <v>0.82709051084827878</v>
      </c>
      <c r="J125" s="26">
        <v>0.82712268231907604</v>
      </c>
      <c r="K125"/>
      <c r="L125" s="26">
        <f t="shared" si="5"/>
        <v>3.2171470797259794E-5</v>
      </c>
      <c r="M125" s="1"/>
      <c r="N125" s="1"/>
      <c r="O125" s="1"/>
      <c r="Q125" s="1"/>
      <c r="R125" s="1"/>
      <c r="S125" s="1"/>
    </row>
    <row r="126" spans="1:19" s="4" customFormat="1" ht="15.75" x14ac:dyDescent="0.25">
      <c r="A126" s="61" t="s">
        <v>143</v>
      </c>
      <c r="B126" s="139">
        <v>99.021766920753109</v>
      </c>
      <c r="C126" s="59">
        <v>97.762474274997672</v>
      </c>
      <c r="D126" s="59">
        <v>97.79965832808017</v>
      </c>
      <c r="E126" s="59"/>
      <c r="F126" s="59">
        <f t="shared" si="3"/>
        <v>3.8035098189004302E-2</v>
      </c>
      <c r="G126" s="94">
        <f t="shared" si="4"/>
        <v>-1.2341817669755284</v>
      </c>
      <c r="H126" s="59"/>
      <c r="I126" s="59">
        <v>0.54221819928054504</v>
      </c>
      <c r="J126" s="59">
        <v>0.54242443250504002</v>
      </c>
      <c r="K126" s="57"/>
      <c r="L126" s="59">
        <f t="shared" si="5"/>
        <v>2.0623322449497827E-4</v>
      </c>
      <c r="M126" s="1"/>
      <c r="N126" s="1"/>
      <c r="O126" s="1"/>
      <c r="Q126" s="1"/>
      <c r="R126" s="1"/>
      <c r="S126" s="1"/>
    </row>
    <row r="127" spans="1:19" s="57" customFormat="1" ht="15.75" x14ac:dyDescent="0.25">
      <c r="A127" s="35" t="s">
        <v>166</v>
      </c>
      <c r="B127" s="140">
        <v>99.021766920753109</v>
      </c>
      <c r="C127" s="26">
        <v>97.762474274997672</v>
      </c>
      <c r="D127" s="26">
        <v>97.79965832808017</v>
      </c>
      <c r="E127" s="26"/>
      <c r="F127" s="26">
        <f t="shared" si="3"/>
        <v>3.8035098189004302E-2</v>
      </c>
      <c r="G127" s="93">
        <f t="shared" si="4"/>
        <v>-1.2341817669755284</v>
      </c>
      <c r="H127" s="26"/>
      <c r="I127" s="26">
        <v>0.54221819928054504</v>
      </c>
      <c r="J127" s="26">
        <v>0.54242443250504002</v>
      </c>
      <c r="K127"/>
      <c r="L127" s="26">
        <f t="shared" si="5"/>
        <v>2.0623322449497827E-4</v>
      </c>
      <c r="M127" s="1"/>
      <c r="N127" s="1"/>
      <c r="O127" s="1"/>
      <c r="Q127" s="1"/>
      <c r="R127" s="1"/>
      <c r="S127" s="1"/>
    </row>
    <row r="128" spans="1:19" s="4" customFormat="1" ht="15.75" x14ac:dyDescent="0.25">
      <c r="A128" s="64" t="s">
        <v>221</v>
      </c>
      <c r="B128" s="139">
        <v>99.021766920753109</v>
      </c>
      <c r="C128" s="59">
        <v>97.762474274997672</v>
      </c>
      <c r="D128" s="59">
        <v>97.79965832808017</v>
      </c>
      <c r="E128" s="59"/>
      <c r="F128" s="59">
        <f t="shared" si="3"/>
        <v>3.8035098189004302E-2</v>
      </c>
      <c r="G128" s="94">
        <f t="shared" si="4"/>
        <v>-1.2341817669755284</v>
      </c>
      <c r="H128" s="59"/>
      <c r="I128" s="59">
        <v>0.54221819928054504</v>
      </c>
      <c r="J128" s="59">
        <v>0.54242443250504002</v>
      </c>
      <c r="K128" s="57"/>
      <c r="L128" s="59">
        <f t="shared" si="5"/>
        <v>2.0623322449497827E-4</v>
      </c>
      <c r="M128" s="1"/>
      <c r="N128" s="1"/>
      <c r="O128" s="1"/>
      <c r="Q128" s="1"/>
      <c r="R128" s="1"/>
      <c r="S128" s="1"/>
    </row>
    <row r="129" spans="1:19" s="57" customFormat="1" ht="15.75" x14ac:dyDescent="0.25">
      <c r="A129" s="34" t="s">
        <v>142</v>
      </c>
      <c r="B129" s="140">
        <v>105.05548558362123</v>
      </c>
      <c r="C129" s="26">
        <v>111.85129761944584</v>
      </c>
      <c r="D129" s="26">
        <v>111.5384779664158</v>
      </c>
      <c r="E129" s="26"/>
      <c r="F129" s="26">
        <f t="shared" si="3"/>
        <v>-0.27967458553261881</v>
      </c>
      <c r="G129" s="93">
        <f t="shared" si="4"/>
        <v>6.1710174835509113</v>
      </c>
      <c r="H129" s="26"/>
      <c r="I129" s="26">
        <v>2.7149153423330818</v>
      </c>
      <c r="J129" s="26">
        <v>2.7073224141018501</v>
      </c>
      <c r="K129"/>
      <c r="L129" s="26">
        <f t="shared" si="5"/>
        <v>-7.5929282312316992E-3</v>
      </c>
      <c r="M129" s="1"/>
      <c r="N129" s="1"/>
      <c r="O129" s="1"/>
      <c r="Q129" s="1"/>
      <c r="R129" s="1"/>
      <c r="S129" s="1"/>
    </row>
    <row r="130" spans="1:19" s="4" customFormat="1" ht="15.75" x14ac:dyDescent="0.25">
      <c r="A130" s="58" t="s">
        <v>99</v>
      </c>
      <c r="B130" s="139">
        <v>100.19204214015414</v>
      </c>
      <c r="C130" s="59">
        <v>99.566871815867003</v>
      </c>
      <c r="D130" s="59">
        <v>99.125626067511504</v>
      </c>
      <c r="E130" s="59"/>
      <c r="F130" s="59">
        <f t="shared" si="3"/>
        <v>-0.44316522183353024</v>
      </c>
      <c r="G130" s="94">
        <f t="shared" si="4"/>
        <v>-1.0643720298173731</v>
      </c>
      <c r="H130" s="59"/>
      <c r="I130" s="59">
        <v>1.7133402751727187</v>
      </c>
      <c r="J130" s="59">
        <v>1.7057473469414863</v>
      </c>
      <c r="K130" s="57"/>
      <c r="L130" s="59">
        <f t="shared" si="5"/>
        <v>-7.5929282312323654E-3</v>
      </c>
      <c r="M130" s="1"/>
      <c r="N130" s="1"/>
      <c r="O130" s="1"/>
      <c r="Q130" s="1"/>
      <c r="R130" s="1"/>
      <c r="S130" s="1"/>
    </row>
    <row r="131" spans="1:19" s="57" customFormat="1" ht="15.75" x14ac:dyDescent="0.25">
      <c r="A131" s="36" t="s">
        <v>220</v>
      </c>
      <c r="B131" s="140">
        <v>97.443360863870794</v>
      </c>
      <c r="C131" s="26">
        <v>96.311072111473379</v>
      </c>
      <c r="D131" s="26">
        <v>96.154847374877846</v>
      </c>
      <c r="E131" s="26"/>
      <c r="F131" s="26">
        <f t="shared" si="3"/>
        <v>-0.16220849085213374</v>
      </c>
      <c r="G131" s="93">
        <f t="shared" si="4"/>
        <v>-1.322320451152148</v>
      </c>
      <c r="H131" s="26"/>
      <c r="I131" s="26">
        <v>1.1969257898916903</v>
      </c>
      <c r="J131" s="26">
        <v>1.1949842746312871</v>
      </c>
      <c r="K131"/>
      <c r="L131" s="26">
        <f t="shared" si="5"/>
        <v>-1.9415152604032038E-3</v>
      </c>
      <c r="M131" s="1"/>
      <c r="N131" s="1"/>
      <c r="O131" s="1"/>
      <c r="Q131" s="1"/>
      <c r="R131" s="1"/>
      <c r="S131" s="1"/>
    </row>
    <row r="132" spans="1:19" s="4" customFormat="1" ht="15.75" x14ac:dyDescent="0.25">
      <c r="A132" s="64" t="s">
        <v>100</v>
      </c>
      <c r="B132" s="139">
        <v>107.3381039656763</v>
      </c>
      <c r="C132" s="59">
        <v>108.03134755551091</v>
      </c>
      <c r="D132" s="59">
        <v>106.84910000778945</v>
      </c>
      <c r="E132" s="59"/>
      <c r="F132" s="59">
        <f t="shared" si="3"/>
        <v>-1.0943560128359731</v>
      </c>
      <c r="G132" s="94">
        <f t="shared" si="4"/>
        <v>-0.45557350076094183</v>
      </c>
      <c r="H132" s="59"/>
      <c r="I132" s="59">
        <v>0.51641448528102829</v>
      </c>
      <c r="J132" s="59">
        <v>0.51076307231019946</v>
      </c>
      <c r="K132" s="57"/>
      <c r="L132" s="59">
        <f t="shared" si="5"/>
        <v>-5.6514129708288285E-3</v>
      </c>
      <c r="M132" s="1"/>
      <c r="N132" s="1"/>
      <c r="O132" s="1"/>
      <c r="Q132" s="1"/>
      <c r="R132" s="1"/>
      <c r="S132" s="1"/>
    </row>
    <row r="133" spans="1:19" s="57" customFormat="1" ht="15.75" x14ac:dyDescent="0.25">
      <c r="A133" s="35" t="s">
        <v>167</v>
      </c>
      <c r="B133" s="140">
        <v>116.90183726675697</v>
      </c>
      <c r="C133" s="26">
        <v>141.77364173348306</v>
      </c>
      <c r="D133" s="26">
        <v>141.77364173348306</v>
      </c>
      <c r="E133" s="26"/>
      <c r="F133" s="26">
        <f t="shared" si="3"/>
        <v>0</v>
      </c>
      <c r="G133" s="93">
        <f t="shared" si="4"/>
        <v>21.275802885776219</v>
      </c>
      <c r="H133" s="26"/>
      <c r="I133" s="26">
        <v>1.0015750671603636</v>
      </c>
      <c r="J133" s="26">
        <v>1.0015750671603636</v>
      </c>
      <c r="K133"/>
      <c r="L133" s="26">
        <f t="shared" si="5"/>
        <v>0</v>
      </c>
      <c r="M133" s="1"/>
      <c r="N133" s="1"/>
      <c r="O133" s="1"/>
      <c r="Q133" s="1"/>
      <c r="R133" s="1"/>
      <c r="S133" s="1"/>
    </row>
    <row r="134" spans="1:19" s="4" customFormat="1" ht="15.75" x14ac:dyDescent="0.25">
      <c r="A134" s="64" t="s">
        <v>101</v>
      </c>
      <c r="B134" s="139">
        <v>116.90183726675697</v>
      </c>
      <c r="C134" s="59">
        <v>141.77364173348306</v>
      </c>
      <c r="D134" s="59">
        <v>141.77364173348306</v>
      </c>
      <c r="E134" s="59"/>
      <c r="F134" s="59">
        <f t="shared" si="3"/>
        <v>0</v>
      </c>
      <c r="G134" s="94">
        <f t="shared" si="4"/>
        <v>21.275802885776219</v>
      </c>
      <c r="H134" s="59"/>
      <c r="I134" s="59">
        <v>1.0015750671603636</v>
      </c>
      <c r="J134" s="59">
        <v>1.0015750671603636</v>
      </c>
      <c r="K134" s="57"/>
      <c r="L134" s="59">
        <f t="shared" si="5"/>
        <v>0</v>
      </c>
      <c r="M134" s="1"/>
      <c r="N134" s="1"/>
      <c r="O134" s="1"/>
      <c r="Q134" s="1"/>
      <c r="R134" s="1"/>
      <c r="S134" s="1"/>
    </row>
    <row r="135" spans="1:19" s="63" customFormat="1" ht="15.75" x14ac:dyDescent="0.25">
      <c r="A135" s="33" t="s">
        <v>2</v>
      </c>
      <c r="B135" s="142">
        <v>126.25559100462326</v>
      </c>
      <c r="C135" s="37">
        <v>125.49738677386105</v>
      </c>
      <c r="D135" s="37">
        <v>125.52036145728432</v>
      </c>
      <c r="E135" s="37"/>
      <c r="F135" s="37">
        <f t="shared" ref="F135:F198" si="6">((D135/C135-1)*100)</f>
        <v>1.8306901851805613E-2</v>
      </c>
      <c r="G135" s="96">
        <f t="shared" si="4"/>
        <v>-0.58233424871616535</v>
      </c>
      <c r="H135" s="37"/>
      <c r="I135" s="37">
        <v>6.8016178585868214</v>
      </c>
      <c r="J135" s="37">
        <v>6.8028630240925274</v>
      </c>
      <c r="K135" s="2"/>
      <c r="L135" s="37">
        <f t="shared" si="5"/>
        <v>1.2451655057059696E-3</v>
      </c>
      <c r="M135" s="1"/>
      <c r="N135" s="1"/>
      <c r="O135" s="1"/>
      <c r="Q135" s="1"/>
      <c r="R135" s="1"/>
      <c r="S135" s="1"/>
    </row>
    <row r="136" spans="1:19" s="4" customFormat="1" ht="15.75" x14ac:dyDescent="0.25">
      <c r="A136" s="61" t="s">
        <v>141</v>
      </c>
      <c r="B136" s="139">
        <v>104.61097660115267</v>
      </c>
      <c r="C136" s="59">
        <v>103.32494997330359</v>
      </c>
      <c r="D136" s="59">
        <v>103.36391843780166</v>
      </c>
      <c r="E136" s="59"/>
      <c r="F136" s="59">
        <f t="shared" si="6"/>
        <v>3.7714477004957558E-2</v>
      </c>
      <c r="G136" s="94">
        <f t="shared" ref="G136:G199" si="7">((D136/B136-1)*100)</f>
        <v>-1.1920911207106255</v>
      </c>
      <c r="H136" s="59"/>
      <c r="I136" s="59">
        <v>3.3015584586870954</v>
      </c>
      <c r="J136" s="59">
        <v>3.3028036241928018</v>
      </c>
      <c r="K136" s="57"/>
      <c r="L136" s="59">
        <f t="shared" ref="L136:L199" si="8">J136-I136</f>
        <v>1.2451655057064137E-3</v>
      </c>
      <c r="M136" s="1"/>
      <c r="N136" s="1"/>
      <c r="O136" s="1"/>
      <c r="Q136" s="1"/>
      <c r="R136" s="1"/>
      <c r="S136" s="1"/>
    </row>
    <row r="137" spans="1:19" s="57" customFormat="1" ht="15.75" x14ac:dyDescent="0.25">
      <c r="A137" s="35" t="s">
        <v>102</v>
      </c>
      <c r="B137" s="140">
        <v>108.1773155063272</v>
      </c>
      <c r="C137" s="26">
        <v>106.54971982245685</v>
      </c>
      <c r="D137" s="26">
        <v>106.60099095481283</v>
      </c>
      <c r="E137" s="26"/>
      <c r="F137" s="26">
        <f t="shared" si="6"/>
        <v>4.8119443618821478E-2</v>
      </c>
      <c r="G137" s="93">
        <f t="shared" si="7"/>
        <v>-1.4571673775932936</v>
      </c>
      <c r="H137" s="26"/>
      <c r="I137" s="26">
        <v>2.5876556586344512</v>
      </c>
      <c r="J137" s="26">
        <v>2.5889008241401572</v>
      </c>
      <c r="K137"/>
      <c r="L137" s="26">
        <f t="shared" si="8"/>
        <v>1.2451655057059696E-3</v>
      </c>
      <c r="M137" s="1"/>
      <c r="N137" s="1"/>
      <c r="O137" s="1"/>
      <c r="Q137" s="1"/>
      <c r="R137" s="1"/>
      <c r="S137" s="1"/>
    </row>
    <row r="138" spans="1:19" s="4" customFormat="1" ht="15.75" x14ac:dyDescent="0.25">
      <c r="A138" s="64" t="s">
        <v>103</v>
      </c>
      <c r="B138" s="139">
        <v>108.1773155063272</v>
      </c>
      <c r="C138" s="59">
        <v>106.54971982245685</v>
      </c>
      <c r="D138" s="59">
        <v>106.60099095481283</v>
      </c>
      <c r="E138" s="59"/>
      <c r="F138" s="59">
        <f t="shared" si="6"/>
        <v>4.8119443618821478E-2</v>
      </c>
      <c r="G138" s="94">
        <f t="shared" si="7"/>
        <v>-1.4571673775932936</v>
      </c>
      <c r="H138" s="59"/>
      <c r="I138" s="59">
        <v>2.5876556586344512</v>
      </c>
      <c r="J138" s="59">
        <v>2.5889008241401572</v>
      </c>
      <c r="K138" s="57"/>
      <c r="L138" s="59">
        <f t="shared" si="8"/>
        <v>1.2451655057059696E-3</v>
      </c>
      <c r="M138" s="1"/>
      <c r="N138" s="1"/>
      <c r="O138" s="1"/>
      <c r="Q138" s="1"/>
      <c r="R138" s="1"/>
      <c r="S138" s="1"/>
    </row>
    <row r="139" spans="1:19" s="57" customFormat="1" ht="15.75" x14ac:dyDescent="0.25">
      <c r="A139" s="35" t="s">
        <v>168</v>
      </c>
      <c r="B139" s="140">
        <v>93.314666514675437</v>
      </c>
      <c r="C139" s="26">
        <v>93.110553321122765</v>
      </c>
      <c r="D139" s="26">
        <v>93.110553321122765</v>
      </c>
      <c r="E139" s="26"/>
      <c r="F139" s="26">
        <f t="shared" si="6"/>
        <v>0</v>
      </c>
      <c r="G139" s="93">
        <f t="shared" si="7"/>
        <v>-0.21873645502507033</v>
      </c>
      <c r="H139" s="26"/>
      <c r="I139" s="26">
        <v>0.71390280005264428</v>
      </c>
      <c r="J139" s="26">
        <v>0.71390280005264417</v>
      </c>
      <c r="K139"/>
      <c r="L139" s="26">
        <f t="shared" si="8"/>
        <v>0</v>
      </c>
      <c r="M139" s="1"/>
      <c r="N139" s="1"/>
      <c r="O139" s="1"/>
      <c r="Q139" s="1"/>
      <c r="R139" s="1"/>
      <c r="S139" s="1"/>
    </row>
    <row r="140" spans="1:19" s="4" customFormat="1" ht="15.75" x14ac:dyDescent="0.25">
      <c r="A140" s="64" t="s">
        <v>219</v>
      </c>
      <c r="B140" s="139">
        <v>93.314666514675437</v>
      </c>
      <c r="C140" s="59">
        <v>93.110553321122765</v>
      </c>
      <c r="D140" s="59">
        <v>93.110553321122765</v>
      </c>
      <c r="E140" s="59"/>
      <c r="F140" s="59">
        <f t="shared" si="6"/>
        <v>0</v>
      </c>
      <c r="G140" s="94">
        <f t="shared" si="7"/>
        <v>-0.21873645502507033</v>
      </c>
      <c r="H140" s="59"/>
      <c r="I140" s="59">
        <v>0.71390280005264428</v>
      </c>
      <c r="J140" s="59">
        <v>0.71390280005264417</v>
      </c>
      <c r="K140" s="57"/>
      <c r="L140" s="59">
        <f t="shared" si="8"/>
        <v>0</v>
      </c>
      <c r="M140" s="1"/>
      <c r="N140" s="1"/>
      <c r="O140" s="1"/>
      <c r="Q140" s="1"/>
      <c r="R140" s="1"/>
      <c r="S140" s="1"/>
    </row>
    <row r="141" spans="1:19" s="57" customFormat="1" ht="15.75" x14ac:dyDescent="0.25">
      <c r="A141" s="34" t="s">
        <v>104</v>
      </c>
      <c r="B141" s="140">
        <v>157.34756115310969</v>
      </c>
      <c r="C141" s="26">
        <v>157.34756115310969</v>
      </c>
      <c r="D141" s="26">
        <v>157.34756115310969</v>
      </c>
      <c r="E141" s="26"/>
      <c r="F141" s="26">
        <f t="shared" si="6"/>
        <v>0</v>
      </c>
      <c r="G141" s="93">
        <f t="shared" si="7"/>
        <v>0</v>
      </c>
      <c r="H141" s="26"/>
      <c r="I141" s="26">
        <v>3.500059399899726</v>
      </c>
      <c r="J141" s="26">
        <v>3.5000593998997256</v>
      </c>
      <c r="K141"/>
      <c r="L141" s="26">
        <f t="shared" si="8"/>
        <v>0</v>
      </c>
      <c r="M141" s="1"/>
      <c r="N141" s="1"/>
      <c r="O141" s="1"/>
      <c r="Q141" s="1"/>
      <c r="R141" s="1"/>
      <c r="S141" s="1"/>
    </row>
    <row r="142" spans="1:19" s="4" customFormat="1" ht="15.75" x14ac:dyDescent="0.25">
      <c r="A142" s="58" t="s">
        <v>19</v>
      </c>
      <c r="B142" s="139">
        <v>163.57117066583655</v>
      </c>
      <c r="C142" s="59">
        <v>163.57117066583655</v>
      </c>
      <c r="D142" s="59">
        <v>163.57117066583655</v>
      </c>
      <c r="E142" s="59"/>
      <c r="F142" s="59">
        <f t="shared" si="6"/>
        <v>0</v>
      </c>
      <c r="G142" s="94">
        <f t="shared" si="7"/>
        <v>0</v>
      </c>
      <c r="H142" s="59"/>
      <c r="I142" s="59">
        <v>2.8659697635359933</v>
      </c>
      <c r="J142" s="59">
        <v>2.8659697635359933</v>
      </c>
      <c r="K142" s="57"/>
      <c r="L142" s="59">
        <f t="shared" si="8"/>
        <v>0</v>
      </c>
      <c r="M142" s="1"/>
      <c r="N142" s="1"/>
      <c r="O142" s="1"/>
      <c r="Q142" s="1"/>
      <c r="R142" s="1"/>
      <c r="S142" s="1"/>
    </row>
    <row r="143" spans="1:19" s="57" customFormat="1" ht="15.75" x14ac:dyDescent="0.25">
      <c r="A143" s="36" t="s">
        <v>105</v>
      </c>
      <c r="B143" s="140">
        <v>163.57117066583655</v>
      </c>
      <c r="C143" s="26">
        <v>163.57117066583655</v>
      </c>
      <c r="D143" s="26">
        <v>163.57117066583655</v>
      </c>
      <c r="E143" s="26"/>
      <c r="F143" s="26">
        <f t="shared" si="6"/>
        <v>0</v>
      </c>
      <c r="G143" s="93">
        <f t="shared" si="7"/>
        <v>0</v>
      </c>
      <c r="H143" s="26"/>
      <c r="I143" s="26">
        <v>2.8659697635359933</v>
      </c>
      <c r="J143" s="26">
        <v>2.8659697635359933</v>
      </c>
      <c r="K143"/>
      <c r="L143" s="26">
        <f t="shared" si="8"/>
        <v>0</v>
      </c>
      <c r="M143" s="1"/>
      <c r="N143" s="1"/>
      <c r="O143" s="1"/>
      <c r="Q143" s="1"/>
      <c r="R143" s="1"/>
      <c r="S143" s="1"/>
    </row>
    <row r="144" spans="1:19" s="4" customFormat="1" ht="15.75" x14ac:dyDescent="0.25">
      <c r="A144" s="58" t="s">
        <v>106</v>
      </c>
      <c r="B144" s="139">
        <v>146.66666666666663</v>
      </c>
      <c r="C144" s="59">
        <v>146.66666666666663</v>
      </c>
      <c r="D144" s="59">
        <v>146.66666666666663</v>
      </c>
      <c r="E144" s="59"/>
      <c r="F144" s="59">
        <f t="shared" si="6"/>
        <v>0</v>
      </c>
      <c r="G144" s="94">
        <f t="shared" si="7"/>
        <v>0</v>
      </c>
      <c r="H144" s="59"/>
      <c r="I144" s="59">
        <v>0.1029862877593303</v>
      </c>
      <c r="J144" s="59">
        <v>0.1029862877593303</v>
      </c>
      <c r="K144" s="57"/>
      <c r="L144" s="59">
        <f t="shared" si="8"/>
        <v>0</v>
      </c>
      <c r="M144" s="1"/>
      <c r="N144" s="1"/>
      <c r="O144" s="1"/>
      <c r="Q144" s="1"/>
      <c r="R144" s="1"/>
      <c r="S144" s="1"/>
    </row>
    <row r="145" spans="1:19" s="57" customFormat="1" ht="15.75" x14ac:dyDescent="0.25">
      <c r="A145" s="36" t="s">
        <v>107</v>
      </c>
      <c r="B145" s="140">
        <v>146.66666666666663</v>
      </c>
      <c r="C145" s="26">
        <v>146.66666666666663</v>
      </c>
      <c r="D145" s="26">
        <v>146.66666666666663</v>
      </c>
      <c r="E145" s="26"/>
      <c r="F145" s="26">
        <f t="shared" si="6"/>
        <v>0</v>
      </c>
      <c r="G145" s="93">
        <f t="shared" si="7"/>
        <v>0</v>
      </c>
      <c r="H145" s="26"/>
      <c r="I145" s="26">
        <v>0.1029862877593303</v>
      </c>
      <c r="J145" s="26">
        <v>0.1029862877593303</v>
      </c>
      <c r="K145"/>
      <c r="L145" s="26">
        <f t="shared" si="8"/>
        <v>0</v>
      </c>
      <c r="M145" s="1"/>
      <c r="N145" s="1"/>
      <c r="O145" s="1"/>
      <c r="Q145" s="1"/>
      <c r="R145" s="1"/>
      <c r="S145" s="1"/>
    </row>
    <row r="146" spans="1:19" s="4" customFormat="1" ht="15.75" x14ac:dyDescent="0.25">
      <c r="A146" s="58" t="s">
        <v>108</v>
      </c>
      <c r="B146" s="139">
        <v>132.09195402298855</v>
      </c>
      <c r="C146" s="59">
        <v>132.09195402298855</v>
      </c>
      <c r="D146" s="59">
        <v>132.09195402298855</v>
      </c>
      <c r="E146" s="59"/>
      <c r="F146" s="59">
        <f t="shared" si="6"/>
        <v>0</v>
      </c>
      <c r="G146" s="94">
        <f t="shared" si="7"/>
        <v>0</v>
      </c>
      <c r="H146" s="59"/>
      <c r="I146" s="59">
        <v>0.53110334860440189</v>
      </c>
      <c r="J146" s="59">
        <v>0.53110334860440178</v>
      </c>
      <c r="K146" s="57"/>
      <c r="L146" s="59">
        <f t="shared" si="8"/>
        <v>0</v>
      </c>
      <c r="M146" s="1"/>
      <c r="N146" s="1"/>
      <c r="O146" s="1"/>
      <c r="Q146" s="1"/>
      <c r="R146" s="1"/>
      <c r="S146" s="1"/>
    </row>
    <row r="147" spans="1:19" s="57" customFormat="1" ht="15.75" x14ac:dyDescent="0.25">
      <c r="A147" s="36" t="s">
        <v>218</v>
      </c>
      <c r="B147" s="140">
        <v>132.09195402298855</v>
      </c>
      <c r="C147" s="26">
        <v>132.09195402298855</v>
      </c>
      <c r="D147" s="26">
        <v>132.09195402298855</v>
      </c>
      <c r="E147" s="26"/>
      <c r="F147" s="26">
        <f t="shared" si="6"/>
        <v>0</v>
      </c>
      <c r="G147" s="93">
        <f t="shared" si="7"/>
        <v>0</v>
      </c>
      <c r="H147" s="26"/>
      <c r="I147" s="26">
        <v>0.53110334860440189</v>
      </c>
      <c r="J147" s="26">
        <v>0.53110334860440178</v>
      </c>
      <c r="K147"/>
      <c r="L147" s="26">
        <f t="shared" si="8"/>
        <v>0</v>
      </c>
      <c r="M147" s="1"/>
      <c r="N147" s="1"/>
      <c r="O147" s="1"/>
      <c r="Q147" s="1"/>
      <c r="R147" s="1"/>
      <c r="S147" s="1"/>
    </row>
    <row r="148" spans="1:19" s="4" customFormat="1" ht="15.75" x14ac:dyDescent="0.25">
      <c r="A148" s="55" t="s">
        <v>3</v>
      </c>
      <c r="B148" s="141">
        <v>100.08885905537983</v>
      </c>
      <c r="C148" s="60">
        <v>100.81388528639233</v>
      </c>
      <c r="D148" s="60">
        <v>100.84179555620557</v>
      </c>
      <c r="E148" s="60"/>
      <c r="F148" s="60">
        <f t="shared" si="6"/>
        <v>2.7684946110295705E-2</v>
      </c>
      <c r="G148" s="95">
        <f t="shared" si="7"/>
        <v>0.75226804254919788</v>
      </c>
      <c r="H148" s="60"/>
      <c r="I148" s="60">
        <v>5.4821303475944845</v>
      </c>
      <c r="J148" s="60">
        <v>5.4836480724269121</v>
      </c>
      <c r="K148" s="57"/>
      <c r="L148" s="60">
        <f t="shared" si="8"/>
        <v>1.5177248324276249E-3</v>
      </c>
      <c r="M148" s="1"/>
      <c r="N148" s="1"/>
      <c r="O148" s="1"/>
      <c r="Q148" s="1"/>
      <c r="R148" s="1"/>
      <c r="S148" s="1"/>
    </row>
    <row r="149" spans="1:19" s="57" customFormat="1" ht="15.75" x14ac:dyDescent="0.25">
      <c r="A149" s="34" t="s">
        <v>150</v>
      </c>
      <c r="B149" s="140">
        <v>94.350902901978486</v>
      </c>
      <c r="C149" s="26">
        <v>91.924551529903894</v>
      </c>
      <c r="D149" s="26">
        <v>91.940162023774633</v>
      </c>
      <c r="E149" s="26"/>
      <c r="F149" s="26">
        <f t="shared" si="6"/>
        <v>1.6981854804765106E-2</v>
      </c>
      <c r="G149" s="93">
        <f t="shared" si="7"/>
        <v>-2.5550798180578926</v>
      </c>
      <c r="H149" s="26"/>
      <c r="I149" s="26">
        <v>2.3667964213929524</v>
      </c>
      <c r="J149" s="26">
        <v>2.367198347324758</v>
      </c>
      <c r="K149"/>
      <c r="L149" s="26">
        <f t="shared" si="8"/>
        <v>4.0192593180554681E-4</v>
      </c>
      <c r="M149" s="1"/>
      <c r="N149" s="1"/>
      <c r="O149" s="1"/>
      <c r="Q149" s="1"/>
      <c r="R149" s="1"/>
      <c r="S149" s="1"/>
    </row>
    <row r="150" spans="1:19" s="4" customFormat="1" ht="15.75" x14ac:dyDescent="0.25">
      <c r="A150" s="58" t="s">
        <v>109</v>
      </c>
      <c r="B150" s="139">
        <v>101.30719718668522</v>
      </c>
      <c r="C150" s="59">
        <v>98.644499872502323</v>
      </c>
      <c r="D150" s="59">
        <v>98.644499872502323</v>
      </c>
      <c r="E150" s="59"/>
      <c r="F150" s="59">
        <f t="shared" si="6"/>
        <v>0</v>
      </c>
      <c r="G150" s="94">
        <f t="shared" si="7"/>
        <v>-2.6283397311606338</v>
      </c>
      <c r="H150" s="59"/>
      <c r="I150" s="59">
        <v>1.7091077617946295</v>
      </c>
      <c r="J150" s="59">
        <v>1.7091077617946295</v>
      </c>
      <c r="K150" s="57"/>
      <c r="L150" s="59">
        <f t="shared" si="8"/>
        <v>0</v>
      </c>
      <c r="M150" s="1"/>
      <c r="N150" s="1"/>
      <c r="O150" s="1"/>
      <c r="Q150" s="1"/>
      <c r="R150" s="1"/>
      <c r="S150" s="1"/>
    </row>
    <row r="151" spans="1:19" s="57" customFormat="1" ht="15.75" x14ac:dyDescent="0.25">
      <c r="A151" s="36" t="s">
        <v>110</v>
      </c>
      <c r="B151" s="140">
        <v>101.30719718668522</v>
      </c>
      <c r="C151" s="26">
        <v>98.644499872502323</v>
      </c>
      <c r="D151" s="26">
        <v>98.644499872502323</v>
      </c>
      <c r="E151" s="26"/>
      <c r="F151" s="26">
        <f t="shared" si="6"/>
        <v>0</v>
      </c>
      <c r="G151" s="93">
        <f t="shared" si="7"/>
        <v>-2.6283397311606338</v>
      </c>
      <c r="H151" s="26"/>
      <c r="I151" s="26">
        <v>1.7091077617946295</v>
      </c>
      <c r="J151" s="26">
        <v>1.7091077617946295</v>
      </c>
      <c r="K151"/>
      <c r="L151" s="26">
        <f t="shared" si="8"/>
        <v>0</v>
      </c>
      <c r="M151" s="1"/>
      <c r="N151" s="1"/>
      <c r="O151" s="1"/>
      <c r="Q151" s="1"/>
      <c r="R151" s="1"/>
      <c r="S151" s="1"/>
    </row>
    <row r="152" spans="1:19" s="4" customFormat="1" ht="15.75" x14ac:dyDescent="0.25">
      <c r="A152" s="58" t="s">
        <v>169</v>
      </c>
      <c r="B152" s="139">
        <v>62.845800526785609</v>
      </c>
      <c r="C152" s="59">
        <v>60.596408611094908</v>
      </c>
      <c r="D152" s="59">
        <v>60.67422719129214</v>
      </c>
      <c r="E152" s="59"/>
      <c r="F152" s="59">
        <f t="shared" si="6"/>
        <v>0.12842110940380902</v>
      </c>
      <c r="G152" s="94">
        <f t="shared" si="7"/>
        <v>-3.455399274559201</v>
      </c>
      <c r="H152" s="59"/>
      <c r="I152" s="59">
        <v>0.31297497247258099</v>
      </c>
      <c r="J152" s="59">
        <v>0.31337689840438648</v>
      </c>
      <c r="K152" s="57"/>
      <c r="L152" s="59">
        <f t="shared" si="8"/>
        <v>4.019259318054913E-4</v>
      </c>
      <c r="M152" s="1"/>
      <c r="N152" s="1"/>
      <c r="O152" s="1"/>
      <c r="Q152" s="1"/>
      <c r="R152" s="1"/>
      <c r="S152" s="1"/>
    </row>
    <row r="153" spans="1:19" s="57" customFormat="1" ht="15.75" x14ac:dyDescent="0.25">
      <c r="A153" s="36" t="s">
        <v>217</v>
      </c>
      <c r="B153" s="140">
        <v>62.845800526785609</v>
      </c>
      <c r="C153" s="26">
        <v>60.596408611094908</v>
      </c>
      <c r="D153" s="26">
        <v>60.67422719129214</v>
      </c>
      <c r="E153" s="26"/>
      <c r="F153" s="26">
        <f t="shared" si="6"/>
        <v>0.12842110940380902</v>
      </c>
      <c r="G153" s="93">
        <f t="shared" si="7"/>
        <v>-3.455399274559201</v>
      </c>
      <c r="H153" s="26"/>
      <c r="I153" s="26">
        <v>0.31297497247258099</v>
      </c>
      <c r="J153" s="26">
        <v>0.31337689840438648</v>
      </c>
      <c r="K153"/>
      <c r="L153" s="26">
        <f t="shared" si="8"/>
        <v>4.019259318054913E-4</v>
      </c>
      <c r="M153" s="1"/>
      <c r="N153" s="1"/>
      <c r="O153" s="1"/>
      <c r="Q153" s="1"/>
      <c r="R153" s="1"/>
      <c r="S153" s="1"/>
    </row>
    <row r="154" spans="1:19" s="4" customFormat="1" ht="15.75" x14ac:dyDescent="0.25">
      <c r="A154" s="58" t="s">
        <v>170</v>
      </c>
      <c r="B154" s="139">
        <v>107.30930262755987</v>
      </c>
      <c r="C154" s="59">
        <v>105.85979965943839</v>
      </c>
      <c r="D154" s="59">
        <v>105.85979965943839</v>
      </c>
      <c r="E154" s="59"/>
      <c r="F154" s="59">
        <f t="shared" si="6"/>
        <v>0</v>
      </c>
      <c r="G154" s="94">
        <f t="shared" si="7"/>
        <v>-1.3507710260239891</v>
      </c>
      <c r="H154" s="59"/>
      <c r="I154" s="59">
        <v>0.34471368712574174</v>
      </c>
      <c r="J154" s="59">
        <v>0.3447136871257418</v>
      </c>
      <c r="K154" s="57"/>
      <c r="L154" s="59">
        <f t="shared" si="8"/>
        <v>0</v>
      </c>
      <c r="M154" s="1"/>
      <c r="N154" s="1"/>
      <c r="O154" s="1"/>
      <c r="Q154" s="1"/>
      <c r="R154" s="1"/>
      <c r="S154" s="1"/>
    </row>
    <row r="155" spans="1:19" s="57" customFormat="1" ht="15.75" x14ac:dyDescent="0.25">
      <c r="A155" s="36" t="s">
        <v>216</v>
      </c>
      <c r="B155" s="140">
        <v>107.30930262755987</v>
      </c>
      <c r="C155" s="26">
        <v>105.85979965943839</v>
      </c>
      <c r="D155" s="26">
        <v>105.85979965943839</v>
      </c>
      <c r="E155" s="26"/>
      <c r="F155" s="26">
        <f t="shared" si="6"/>
        <v>0</v>
      </c>
      <c r="G155" s="93">
        <f t="shared" si="7"/>
        <v>-1.3507710260239891</v>
      </c>
      <c r="H155" s="26"/>
      <c r="I155" s="26">
        <v>0.34471368712574174</v>
      </c>
      <c r="J155" s="26">
        <v>0.3447136871257418</v>
      </c>
      <c r="K155"/>
      <c r="L155" s="26">
        <f t="shared" si="8"/>
        <v>0</v>
      </c>
      <c r="M155" s="1"/>
      <c r="N155" s="1"/>
      <c r="O155" s="1"/>
      <c r="Q155" s="1"/>
      <c r="R155" s="1"/>
      <c r="S155" s="1"/>
    </row>
    <row r="156" spans="1:19" s="4" customFormat="1" ht="15.75" x14ac:dyDescent="0.25">
      <c r="A156" s="61" t="s">
        <v>111</v>
      </c>
      <c r="B156" s="139">
        <v>105.24876278505073</v>
      </c>
      <c r="C156" s="59">
        <v>108.80769095135965</v>
      </c>
      <c r="D156" s="59">
        <v>108.84666189470596</v>
      </c>
      <c r="E156" s="59"/>
      <c r="F156" s="59">
        <f t="shared" si="6"/>
        <v>3.5816349934059133E-2</v>
      </c>
      <c r="G156" s="94">
        <f t="shared" si="7"/>
        <v>3.4184716422778427</v>
      </c>
      <c r="H156" s="59"/>
      <c r="I156" s="59">
        <v>3.1153339262015316</v>
      </c>
      <c r="J156" s="59">
        <v>3.1164497251021541</v>
      </c>
      <c r="K156" s="57"/>
      <c r="L156" s="59">
        <f t="shared" si="8"/>
        <v>1.1157989006225222E-3</v>
      </c>
      <c r="M156" s="1"/>
      <c r="N156" s="1"/>
      <c r="O156" s="1"/>
      <c r="Q156" s="1"/>
      <c r="R156" s="1"/>
      <c r="S156" s="1"/>
    </row>
    <row r="157" spans="1:19" s="57" customFormat="1" ht="15.75" x14ac:dyDescent="0.25">
      <c r="A157" s="35" t="s">
        <v>171</v>
      </c>
      <c r="B157" s="140">
        <v>102.96833466697225</v>
      </c>
      <c r="C157" s="26">
        <v>110.32982955934074</v>
      </c>
      <c r="D157" s="26">
        <v>110.32982955934074</v>
      </c>
      <c r="E157" s="26"/>
      <c r="F157" s="26">
        <f t="shared" si="6"/>
        <v>0</v>
      </c>
      <c r="G157" s="93">
        <f t="shared" si="7"/>
        <v>7.1492803260124305</v>
      </c>
      <c r="H157" s="26"/>
      <c r="I157" s="26">
        <v>1.0774456361279943</v>
      </c>
      <c r="J157" s="26">
        <v>1.0774456361279943</v>
      </c>
      <c r="K157"/>
      <c r="L157" s="26">
        <f t="shared" si="8"/>
        <v>0</v>
      </c>
      <c r="M157" s="1"/>
      <c r="N157" s="1"/>
      <c r="O157" s="1"/>
      <c r="Q157" s="1"/>
      <c r="R157" s="1"/>
      <c r="S157" s="1"/>
    </row>
    <row r="158" spans="1:19" s="4" customFormat="1" ht="15.75" x14ac:dyDescent="0.25">
      <c r="A158" s="64" t="s">
        <v>215</v>
      </c>
      <c r="B158" s="139">
        <v>102.96833466697225</v>
      </c>
      <c r="C158" s="59">
        <v>110.32982955934074</v>
      </c>
      <c r="D158" s="59">
        <v>110.32982955934074</v>
      </c>
      <c r="E158" s="59"/>
      <c r="F158" s="59">
        <f t="shared" si="6"/>
        <v>0</v>
      </c>
      <c r="G158" s="94">
        <f t="shared" si="7"/>
        <v>7.1492803260124305</v>
      </c>
      <c r="H158" s="59"/>
      <c r="I158" s="59">
        <v>1.0774456361279943</v>
      </c>
      <c r="J158" s="59">
        <v>1.0774456361279943</v>
      </c>
      <c r="K158" s="57"/>
      <c r="L158" s="59">
        <f t="shared" si="8"/>
        <v>0</v>
      </c>
      <c r="M158" s="1"/>
      <c r="N158" s="1"/>
      <c r="O158" s="1"/>
      <c r="Q158" s="1"/>
      <c r="R158" s="1"/>
      <c r="S158" s="1"/>
    </row>
    <row r="159" spans="1:19" s="57" customFormat="1" ht="15.75" x14ac:dyDescent="0.25">
      <c r="A159" s="35" t="s">
        <v>172</v>
      </c>
      <c r="B159" s="140">
        <v>104.39692048756122</v>
      </c>
      <c r="C159" s="26">
        <v>91.311672988124016</v>
      </c>
      <c r="D159" s="26">
        <v>91.311672988124016</v>
      </c>
      <c r="E159" s="26"/>
      <c r="F159" s="26">
        <f t="shared" si="6"/>
        <v>0</v>
      </c>
      <c r="G159" s="93">
        <f t="shared" si="7"/>
        <v>-12.53413169500176</v>
      </c>
      <c r="H159" s="26"/>
      <c r="I159" s="26">
        <v>0.37496094533972524</v>
      </c>
      <c r="J159" s="26">
        <v>0.37496094533972524</v>
      </c>
      <c r="K159"/>
      <c r="L159" s="26">
        <f t="shared" si="8"/>
        <v>0</v>
      </c>
      <c r="M159" s="1"/>
      <c r="N159" s="1"/>
      <c r="O159" s="1"/>
      <c r="Q159" s="1"/>
      <c r="R159" s="1"/>
      <c r="S159" s="1"/>
    </row>
    <row r="160" spans="1:19" s="4" customFormat="1" ht="15.75" x14ac:dyDescent="0.25">
      <c r="A160" s="64" t="s">
        <v>214</v>
      </c>
      <c r="B160" s="139">
        <v>104.39692048756122</v>
      </c>
      <c r="C160" s="59">
        <v>91.311672988124016</v>
      </c>
      <c r="D160" s="59">
        <v>91.311672988124016</v>
      </c>
      <c r="E160" s="59"/>
      <c r="F160" s="59">
        <f t="shared" si="6"/>
        <v>0</v>
      </c>
      <c r="G160" s="94">
        <f t="shared" si="7"/>
        <v>-12.53413169500176</v>
      </c>
      <c r="H160" s="59"/>
      <c r="I160" s="59">
        <v>0.37496094533972524</v>
      </c>
      <c r="J160" s="59">
        <v>0.37496094533972524</v>
      </c>
      <c r="K160" s="57"/>
      <c r="L160" s="59">
        <f t="shared" si="8"/>
        <v>0</v>
      </c>
      <c r="M160" s="1"/>
      <c r="N160" s="1"/>
      <c r="O160" s="1"/>
      <c r="Q160" s="1"/>
      <c r="R160" s="1"/>
      <c r="S160" s="1"/>
    </row>
    <row r="161" spans="1:19" s="57" customFormat="1" ht="15.75" x14ac:dyDescent="0.25">
      <c r="A161" s="35" t="s">
        <v>173</v>
      </c>
      <c r="B161" s="140">
        <v>106.99461650045825</v>
      </c>
      <c r="C161" s="26">
        <v>112.66830257545074</v>
      </c>
      <c r="D161" s="26">
        <v>112.74390128909678</v>
      </c>
      <c r="E161" s="26"/>
      <c r="F161" s="26">
        <f t="shared" si="6"/>
        <v>6.70984757185078E-2</v>
      </c>
      <c r="G161" s="93">
        <f t="shared" si="7"/>
        <v>5.3734337078668926</v>
      </c>
      <c r="H161" s="26"/>
      <c r="I161" s="26">
        <v>1.6629273447338122</v>
      </c>
      <c r="J161" s="26">
        <v>1.6640431436344347</v>
      </c>
      <c r="K161"/>
      <c r="L161" s="26">
        <f t="shared" si="8"/>
        <v>1.1157989006225222E-3</v>
      </c>
      <c r="M161" s="1"/>
      <c r="N161" s="1"/>
      <c r="O161" s="1"/>
      <c r="Q161" s="1"/>
      <c r="R161" s="1"/>
      <c r="S161" s="1"/>
    </row>
    <row r="162" spans="1:19" s="4" customFormat="1" ht="15.75" x14ac:dyDescent="0.25">
      <c r="A162" s="64" t="s">
        <v>213</v>
      </c>
      <c r="B162" s="139">
        <v>106.99461650045825</v>
      </c>
      <c r="C162" s="59">
        <v>112.66830257545074</v>
      </c>
      <c r="D162" s="59">
        <v>112.74390128909678</v>
      </c>
      <c r="E162" s="59"/>
      <c r="F162" s="59">
        <f t="shared" si="6"/>
        <v>6.70984757185078E-2</v>
      </c>
      <c r="G162" s="94">
        <f t="shared" si="7"/>
        <v>5.3734337078668926</v>
      </c>
      <c r="H162" s="59"/>
      <c r="I162" s="59">
        <v>1.6629273447338122</v>
      </c>
      <c r="J162" s="59">
        <v>1.6640431436344347</v>
      </c>
      <c r="K162" s="57"/>
      <c r="L162" s="59">
        <f t="shared" si="8"/>
        <v>1.1157989006225222E-3</v>
      </c>
      <c r="M162" s="1"/>
      <c r="N162" s="1"/>
      <c r="O162" s="1"/>
      <c r="Q162" s="1"/>
      <c r="R162" s="1"/>
      <c r="S162" s="1"/>
    </row>
    <row r="163" spans="1:19" s="57" customFormat="1" ht="15.75" x14ac:dyDescent="0.25">
      <c r="A163" s="33" t="s">
        <v>4</v>
      </c>
      <c r="B163" s="142">
        <v>99.692368066812946</v>
      </c>
      <c r="C163" s="37">
        <v>100.20909082660211</v>
      </c>
      <c r="D163" s="37">
        <v>100.20909082660211</v>
      </c>
      <c r="E163" s="37"/>
      <c r="F163" s="37">
        <f t="shared" si="6"/>
        <v>0</v>
      </c>
      <c r="G163" s="96">
        <f t="shared" si="7"/>
        <v>0.51831726922451082</v>
      </c>
      <c r="H163" s="37"/>
      <c r="I163" s="37">
        <v>4.7609646982924234</v>
      </c>
      <c r="J163" s="37">
        <v>4.7609646982924225</v>
      </c>
      <c r="K163"/>
      <c r="L163" s="37">
        <f t="shared" si="8"/>
        <v>0</v>
      </c>
      <c r="M163" s="1"/>
      <c r="N163" s="1"/>
      <c r="O163" s="1"/>
      <c r="Q163" s="1"/>
      <c r="R163" s="1"/>
      <c r="S163" s="1"/>
    </row>
    <row r="164" spans="1:19" s="4" customFormat="1" ht="15.75" x14ac:dyDescent="0.25">
      <c r="A164" s="61" t="s">
        <v>140</v>
      </c>
      <c r="B164" s="139">
        <v>79.194010454582084</v>
      </c>
      <c r="C164" s="59">
        <v>81.311464452303838</v>
      </c>
      <c r="D164" s="59">
        <v>81.311464452303838</v>
      </c>
      <c r="E164" s="59"/>
      <c r="F164" s="59">
        <f t="shared" si="6"/>
        <v>0</v>
      </c>
      <c r="G164" s="94">
        <f t="shared" si="7"/>
        <v>2.6737552316991486</v>
      </c>
      <c r="H164" s="59"/>
      <c r="I164" s="59">
        <v>0.9427211041198359</v>
      </c>
      <c r="J164" s="59">
        <v>0.94272110411983578</v>
      </c>
      <c r="K164" s="57"/>
      <c r="L164" s="59">
        <f t="shared" si="8"/>
        <v>0</v>
      </c>
      <c r="M164" s="1"/>
      <c r="N164" s="1"/>
      <c r="O164" s="1"/>
      <c r="Q164" s="1"/>
      <c r="R164" s="1"/>
      <c r="S164" s="1"/>
    </row>
    <row r="165" spans="1:19" s="57" customFormat="1" ht="15.75" x14ac:dyDescent="0.25">
      <c r="A165" s="35" t="s">
        <v>174</v>
      </c>
      <c r="B165" s="140">
        <v>79.194010454582084</v>
      </c>
      <c r="C165" s="26">
        <v>81.311464452303838</v>
      </c>
      <c r="D165" s="26">
        <v>81.311464452303838</v>
      </c>
      <c r="E165" s="26"/>
      <c r="F165" s="26">
        <f t="shared" si="6"/>
        <v>0</v>
      </c>
      <c r="G165" s="93">
        <f t="shared" si="7"/>
        <v>2.6737552316991486</v>
      </c>
      <c r="H165" s="26"/>
      <c r="I165" s="26">
        <v>0.9427211041198359</v>
      </c>
      <c r="J165" s="26">
        <v>0.94272110411983578</v>
      </c>
      <c r="K165"/>
      <c r="L165" s="26">
        <f t="shared" si="8"/>
        <v>0</v>
      </c>
      <c r="M165" s="1"/>
      <c r="N165" s="1"/>
      <c r="O165" s="1"/>
      <c r="Q165" s="1"/>
      <c r="R165" s="1"/>
      <c r="S165" s="1"/>
    </row>
    <row r="166" spans="1:19" s="4" customFormat="1" ht="15.75" x14ac:dyDescent="0.25">
      <c r="A166" s="64" t="s">
        <v>140</v>
      </c>
      <c r="B166" s="139">
        <v>79.194010454582084</v>
      </c>
      <c r="C166" s="59">
        <v>81.311464452303838</v>
      </c>
      <c r="D166" s="59">
        <v>81.311464452303838</v>
      </c>
      <c r="E166" s="59"/>
      <c r="F166" s="59">
        <f t="shared" si="6"/>
        <v>0</v>
      </c>
      <c r="G166" s="94">
        <f t="shared" si="7"/>
        <v>2.6737552316991486</v>
      </c>
      <c r="H166" s="59"/>
      <c r="I166" s="59">
        <v>0.9427211041198359</v>
      </c>
      <c r="J166" s="59">
        <v>0.94272110411983578</v>
      </c>
      <c r="K166" s="57"/>
      <c r="L166" s="59">
        <f t="shared" si="8"/>
        <v>0</v>
      </c>
      <c r="M166" s="1"/>
      <c r="N166" s="1"/>
      <c r="O166" s="1"/>
      <c r="Q166" s="1"/>
      <c r="R166" s="1"/>
      <c r="S166" s="1"/>
    </row>
    <row r="167" spans="1:19" s="57" customFormat="1" ht="15.75" x14ac:dyDescent="0.25">
      <c r="A167" s="34" t="s">
        <v>139</v>
      </c>
      <c r="B167" s="140">
        <v>106.30932390895443</v>
      </c>
      <c r="C167" s="26">
        <v>106.30932390895443</v>
      </c>
      <c r="D167" s="26">
        <v>106.30932390895443</v>
      </c>
      <c r="E167" s="26"/>
      <c r="F167" s="26">
        <f t="shared" si="6"/>
        <v>0</v>
      </c>
      <c r="G167" s="93">
        <f t="shared" si="7"/>
        <v>0</v>
      </c>
      <c r="H167" s="26"/>
      <c r="I167" s="26">
        <v>3.818243594172587</v>
      </c>
      <c r="J167" s="26">
        <v>3.8182435941725865</v>
      </c>
      <c r="K167"/>
      <c r="L167" s="26">
        <f t="shared" si="8"/>
        <v>0</v>
      </c>
      <c r="M167" s="1"/>
      <c r="N167" s="1"/>
      <c r="O167" s="1"/>
      <c r="Q167" s="1"/>
      <c r="R167" s="1"/>
      <c r="S167" s="1"/>
    </row>
    <row r="168" spans="1:19" s="4" customFormat="1" ht="15.75" x14ac:dyDescent="0.25">
      <c r="A168" s="58" t="s">
        <v>175</v>
      </c>
      <c r="B168" s="139">
        <v>106.30932390895443</v>
      </c>
      <c r="C168" s="59">
        <v>106.30932390895443</v>
      </c>
      <c r="D168" s="59">
        <v>106.30932390895443</v>
      </c>
      <c r="E168" s="59"/>
      <c r="F168" s="59">
        <f t="shared" si="6"/>
        <v>0</v>
      </c>
      <c r="G168" s="94">
        <f t="shared" si="7"/>
        <v>0</v>
      </c>
      <c r="H168" s="59"/>
      <c r="I168" s="59">
        <v>3.818243594172587</v>
      </c>
      <c r="J168" s="59">
        <v>3.8182435941725865</v>
      </c>
      <c r="K168" s="57"/>
      <c r="L168" s="59">
        <f t="shared" si="8"/>
        <v>0</v>
      </c>
      <c r="M168" s="1"/>
      <c r="N168" s="1"/>
      <c r="O168" s="1"/>
      <c r="Q168" s="1"/>
      <c r="R168" s="1"/>
      <c r="S168" s="1"/>
    </row>
    <row r="169" spans="1:19" s="57" customFormat="1" ht="15.75" x14ac:dyDescent="0.25">
      <c r="A169" s="36" t="s">
        <v>212</v>
      </c>
      <c r="B169" s="140">
        <v>106.30932390895443</v>
      </c>
      <c r="C169" s="26">
        <v>106.30932390895443</v>
      </c>
      <c r="D169" s="26">
        <v>106.30932390895443</v>
      </c>
      <c r="E169" s="26"/>
      <c r="F169" s="26">
        <f t="shared" si="6"/>
        <v>0</v>
      </c>
      <c r="G169" s="93">
        <f t="shared" si="7"/>
        <v>0</v>
      </c>
      <c r="H169" s="26"/>
      <c r="I169" s="26">
        <v>3.818243594172587</v>
      </c>
      <c r="J169" s="26">
        <v>3.8182435941725865</v>
      </c>
      <c r="K169"/>
      <c r="L169" s="26">
        <f t="shared" si="8"/>
        <v>0</v>
      </c>
      <c r="M169" s="1"/>
      <c r="N169" s="1"/>
      <c r="O169" s="1"/>
      <c r="Q169" s="1"/>
      <c r="R169" s="1"/>
      <c r="S169" s="1"/>
    </row>
    <row r="170" spans="1:19" s="4" customFormat="1" ht="15.75" x14ac:dyDescent="0.25">
      <c r="A170" s="55" t="s">
        <v>130</v>
      </c>
      <c r="B170" s="141">
        <v>102.35947261429955</v>
      </c>
      <c r="C170" s="60">
        <v>100.25912112595857</v>
      </c>
      <c r="D170" s="60">
        <v>100.28577086478815</v>
      </c>
      <c r="E170" s="60"/>
      <c r="F170" s="60">
        <f t="shared" si="6"/>
        <v>2.6580862200153987E-2</v>
      </c>
      <c r="G170" s="95">
        <f t="shared" si="7"/>
        <v>-2.0259011662997817</v>
      </c>
      <c r="H170" s="60"/>
      <c r="I170" s="60">
        <v>5.1164228718900784</v>
      </c>
      <c r="J170" s="60">
        <v>5.1177828612032323</v>
      </c>
      <c r="K170" s="57"/>
      <c r="L170" s="60">
        <f t="shared" si="8"/>
        <v>1.3599893131539531E-3</v>
      </c>
      <c r="M170" s="1"/>
      <c r="N170" s="1"/>
      <c r="O170" s="1"/>
      <c r="Q170" s="1"/>
      <c r="R170" s="1"/>
      <c r="S170" s="1"/>
    </row>
    <row r="171" spans="1:19" s="57" customFormat="1" ht="15.75" x14ac:dyDescent="0.25">
      <c r="A171" s="34" t="s">
        <v>138</v>
      </c>
      <c r="B171" s="140">
        <v>92.679125309983519</v>
      </c>
      <c r="C171" s="26">
        <v>90.616019652201174</v>
      </c>
      <c r="D171" s="26">
        <v>90.616019652201174</v>
      </c>
      <c r="E171" s="26"/>
      <c r="F171" s="26">
        <f t="shared" si="6"/>
        <v>0</v>
      </c>
      <c r="G171" s="93">
        <f t="shared" si="7"/>
        <v>-2.2260737257520313</v>
      </c>
      <c r="H171" s="26"/>
      <c r="I171" s="26">
        <v>2.4569426660832807</v>
      </c>
      <c r="J171" s="26">
        <v>2.4569426660832807</v>
      </c>
      <c r="K171"/>
      <c r="L171" s="26">
        <f t="shared" si="8"/>
        <v>0</v>
      </c>
      <c r="M171" s="1"/>
      <c r="N171" s="1"/>
      <c r="O171" s="1"/>
      <c r="Q171" s="1"/>
      <c r="R171" s="1"/>
      <c r="S171" s="1"/>
    </row>
    <row r="172" spans="1:19" s="4" customFormat="1" ht="15.75" x14ac:dyDescent="0.25">
      <c r="A172" s="58" t="s">
        <v>176</v>
      </c>
      <c r="B172" s="139">
        <v>75.398044701148152</v>
      </c>
      <c r="C172" s="59">
        <v>75.402514120404135</v>
      </c>
      <c r="D172" s="59">
        <v>75.402514120404135</v>
      </c>
      <c r="E172" s="59"/>
      <c r="F172" s="59">
        <f t="shared" si="6"/>
        <v>0</v>
      </c>
      <c r="G172" s="94">
        <f t="shared" si="7"/>
        <v>5.927765466196E-3</v>
      </c>
      <c r="H172" s="59"/>
      <c r="I172" s="59">
        <v>0.84546595439413286</v>
      </c>
      <c r="J172" s="59">
        <v>0.84546595439413286</v>
      </c>
      <c r="K172" s="57"/>
      <c r="L172" s="59">
        <f t="shared" si="8"/>
        <v>0</v>
      </c>
      <c r="M172" s="1"/>
      <c r="N172" s="1"/>
      <c r="O172" s="1"/>
      <c r="Q172" s="1"/>
      <c r="R172" s="1"/>
      <c r="S172" s="1"/>
    </row>
    <row r="173" spans="1:19" s="57" customFormat="1" ht="15.75" x14ac:dyDescent="0.25">
      <c r="A173" s="36" t="s">
        <v>211</v>
      </c>
      <c r="B173" s="140">
        <v>81.966490957936074</v>
      </c>
      <c r="C173" s="26">
        <v>81.966490957936074</v>
      </c>
      <c r="D173" s="26">
        <v>81.966490957936074</v>
      </c>
      <c r="E173" s="26"/>
      <c r="F173" s="26">
        <f t="shared" si="6"/>
        <v>0</v>
      </c>
      <c r="G173" s="93">
        <f t="shared" si="7"/>
        <v>0</v>
      </c>
      <c r="H173" s="26"/>
      <c r="I173" s="26">
        <v>0.16180170499560109</v>
      </c>
      <c r="J173" s="26">
        <v>0.16180170499560106</v>
      </c>
      <c r="K173"/>
      <c r="L173" s="26">
        <f t="shared" si="8"/>
        <v>0</v>
      </c>
      <c r="M173" s="1"/>
      <c r="N173" s="1"/>
      <c r="O173" s="1"/>
      <c r="Q173" s="1"/>
      <c r="R173" s="1"/>
      <c r="S173" s="1"/>
    </row>
    <row r="174" spans="1:19" s="4" customFormat="1" ht="15.75" x14ac:dyDescent="0.25">
      <c r="A174" s="64" t="s">
        <v>210</v>
      </c>
      <c r="B174" s="139">
        <v>73.994590203118179</v>
      </c>
      <c r="C174" s="59">
        <v>74.000014585894178</v>
      </c>
      <c r="D174" s="59">
        <v>74.000014585894178</v>
      </c>
      <c r="E174" s="59"/>
      <c r="F174" s="59">
        <f t="shared" si="6"/>
        <v>0</v>
      </c>
      <c r="G174" s="94">
        <f t="shared" si="7"/>
        <v>7.3307829141500136E-3</v>
      </c>
      <c r="H174" s="59"/>
      <c r="I174" s="59">
        <v>0.68366424939853199</v>
      </c>
      <c r="J174" s="59">
        <v>0.68366424939853188</v>
      </c>
      <c r="K174" s="57"/>
      <c r="L174" s="59">
        <f t="shared" si="8"/>
        <v>0</v>
      </c>
      <c r="M174" s="1"/>
      <c r="N174" s="1"/>
      <c r="O174" s="1"/>
      <c r="Q174" s="1"/>
      <c r="R174" s="1"/>
      <c r="S174" s="1"/>
    </row>
    <row r="175" spans="1:19" s="57" customFormat="1" ht="15.75" x14ac:dyDescent="0.25">
      <c r="A175" s="35" t="s">
        <v>177</v>
      </c>
      <c r="B175" s="140">
        <v>99.262187476460838</v>
      </c>
      <c r="C175" s="26">
        <v>99.262187476460838</v>
      </c>
      <c r="D175" s="26">
        <v>99.262187476460838</v>
      </c>
      <c r="E175" s="26"/>
      <c r="F175" s="26">
        <f t="shared" si="6"/>
        <v>0</v>
      </c>
      <c r="G175" s="93">
        <f t="shared" si="7"/>
        <v>0</v>
      </c>
      <c r="H175" s="26"/>
      <c r="I175" s="26">
        <v>0.14932741656095094</v>
      </c>
      <c r="J175" s="26">
        <v>0.14932741656095092</v>
      </c>
      <c r="K175"/>
      <c r="L175" s="26">
        <f t="shared" si="8"/>
        <v>0</v>
      </c>
      <c r="M175" s="1"/>
      <c r="N175" s="1"/>
      <c r="O175" s="1"/>
      <c r="Q175" s="1"/>
      <c r="R175" s="1"/>
      <c r="S175" s="1"/>
    </row>
    <row r="176" spans="1:19" s="4" customFormat="1" ht="15.75" x14ac:dyDescent="0.25">
      <c r="A176" s="64" t="s">
        <v>209</v>
      </c>
      <c r="B176" s="139">
        <v>99.262187476460838</v>
      </c>
      <c r="C176" s="59">
        <v>99.262187476460838</v>
      </c>
      <c r="D176" s="59">
        <v>99.262187476460838</v>
      </c>
      <c r="E176" s="59"/>
      <c r="F176" s="59">
        <f t="shared" si="6"/>
        <v>0</v>
      </c>
      <c r="G176" s="94">
        <f t="shared" si="7"/>
        <v>0</v>
      </c>
      <c r="H176" s="59"/>
      <c r="I176" s="59">
        <v>0.14932741656095094</v>
      </c>
      <c r="J176" s="59">
        <v>0.14932741656095092</v>
      </c>
      <c r="K176" s="57"/>
      <c r="L176" s="59">
        <f t="shared" si="8"/>
        <v>0</v>
      </c>
      <c r="M176" s="1"/>
      <c r="N176" s="1"/>
      <c r="O176" s="1"/>
      <c r="Q176" s="1"/>
      <c r="R176" s="1"/>
      <c r="S176" s="1"/>
    </row>
    <row r="177" spans="1:19" s="57" customFormat="1" ht="15.75" x14ac:dyDescent="0.25">
      <c r="A177" s="35" t="s">
        <v>112</v>
      </c>
      <c r="B177" s="140">
        <v>103.37861631266699</v>
      </c>
      <c r="C177" s="26">
        <v>99.269173326067616</v>
      </c>
      <c r="D177" s="26">
        <v>99.269173326067616</v>
      </c>
      <c r="E177" s="26"/>
      <c r="F177" s="26">
        <f t="shared" si="6"/>
        <v>0</v>
      </c>
      <c r="G177" s="93">
        <f t="shared" si="7"/>
        <v>-3.975138315036475</v>
      </c>
      <c r="H177" s="26"/>
      <c r="I177" s="26">
        <v>1.3524831335082046</v>
      </c>
      <c r="J177" s="26">
        <v>1.3524831335082044</v>
      </c>
      <c r="K177"/>
      <c r="L177" s="26">
        <f t="shared" si="8"/>
        <v>0</v>
      </c>
      <c r="M177" s="1"/>
      <c r="N177" s="1"/>
      <c r="O177" s="1"/>
      <c r="Q177" s="1"/>
      <c r="R177" s="1"/>
      <c r="S177" s="1"/>
    </row>
    <row r="178" spans="1:19" s="4" customFormat="1" ht="15.75" x14ac:dyDescent="0.25">
      <c r="A178" s="64" t="s">
        <v>113</v>
      </c>
      <c r="B178" s="139">
        <v>103.37861631266699</v>
      </c>
      <c r="C178" s="59">
        <v>99.269173326067616</v>
      </c>
      <c r="D178" s="59">
        <v>99.269173326067616</v>
      </c>
      <c r="E178" s="59"/>
      <c r="F178" s="59">
        <f t="shared" si="6"/>
        <v>0</v>
      </c>
      <c r="G178" s="94">
        <f t="shared" si="7"/>
        <v>-3.975138315036475</v>
      </c>
      <c r="H178" s="59"/>
      <c r="I178" s="59">
        <v>1.3524831335082046</v>
      </c>
      <c r="J178" s="59">
        <v>1.3524831335082044</v>
      </c>
      <c r="K178" s="57"/>
      <c r="L178" s="59">
        <f t="shared" si="8"/>
        <v>0</v>
      </c>
      <c r="M178" s="1"/>
      <c r="N178" s="1"/>
      <c r="O178" s="1"/>
      <c r="Q178" s="1"/>
      <c r="R178" s="1"/>
      <c r="S178" s="1"/>
    </row>
    <row r="179" spans="1:19" s="57" customFormat="1" ht="15.75" x14ac:dyDescent="0.25">
      <c r="A179" s="35" t="s">
        <v>178</v>
      </c>
      <c r="B179" s="140">
        <v>141.99941030830831</v>
      </c>
      <c r="C179" s="26">
        <v>141.99941030830831</v>
      </c>
      <c r="D179" s="26">
        <v>141.99941030830831</v>
      </c>
      <c r="E179" s="26"/>
      <c r="F179" s="26">
        <f t="shared" si="6"/>
        <v>0</v>
      </c>
      <c r="G179" s="93">
        <f t="shared" si="7"/>
        <v>0</v>
      </c>
      <c r="H179" s="26"/>
      <c r="I179" s="26">
        <v>0.10966616161999257</v>
      </c>
      <c r="J179" s="26">
        <v>0.10966616161999256</v>
      </c>
      <c r="K179"/>
      <c r="L179" s="26">
        <f t="shared" si="8"/>
        <v>0</v>
      </c>
      <c r="M179" s="1"/>
      <c r="N179" s="1"/>
      <c r="O179" s="1"/>
      <c r="Q179" s="1"/>
      <c r="R179" s="1"/>
      <c r="S179" s="1"/>
    </row>
    <row r="180" spans="1:19" s="4" customFormat="1" ht="15.75" x14ac:dyDescent="0.25">
      <c r="A180" s="64" t="s">
        <v>208</v>
      </c>
      <c r="B180" s="139">
        <v>141.99941030830831</v>
      </c>
      <c r="C180" s="59">
        <v>141.99941030830831</v>
      </c>
      <c r="D180" s="59">
        <v>141.99941030830831</v>
      </c>
      <c r="E180" s="59"/>
      <c r="F180" s="59">
        <f t="shared" si="6"/>
        <v>0</v>
      </c>
      <c r="G180" s="94">
        <f t="shared" si="7"/>
        <v>0</v>
      </c>
      <c r="H180" s="59"/>
      <c r="I180" s="59">
        <v>0.10966616161999257</v>
      </c>
      <c r="J180" s="59">
        <v>0.10966616161999256</v>
      </c>
      <c r="K180" s="57"/>
      <c r="L180" s="59">
        <f t="shared" si="8"/>
        <v>0</v>
      </c>
      <c r="M180" s="1"/>
      <c r="N180" s="1"/>
      <c r="O180" s="1"/>
      <c r="Q180" s="1"/>
      <c r="R180" s="1"/>
      <c r="S180" s="1"/>
    </row>
    <row r="181" spans="1:19" s="57" customFormat="1" ht="15.75" x14ac:dyDescent="0.25">
      <c r="A181" s="34" t="s">
        <v>137</v>
      </c>
      <c r="B181" s="140">
        <v>112.15517289409321</v>
      </c>
      <c r="C181" s="26">
        <v>112.15517289409321</v>
      </c>
      <c r="D181" s="26">
        <v>112.15517289409321</v>
      </c>
      <c r="E181" s="26"/>
      <c r="F181" s="26">
        <f t="shared" si="6"/>
        <v>0</v>
      </c>
      <c r="G181" s="93">
        <f t="shared" si="7"/>
        <v>0</v>
      </c>
      <c r="H181" s="26"/>
      <c r="I181" s="26">
        <v>0.76458043551000721</v>
      </c>
      <c r="J181" s="26">
        <v>0.76458043551000732</v>
      </c>
      <c r="K181"/>
      <c r="L181" s="26">
        <f t="shared" si="8"/>
        <v>0</v>
      </c>
      <c r="M181" s="1"/>
      <c r="N181" s="1"/>
      <c r="O181" s="1"/>
      <c r="Q181" s="1"/>
      <c r="R181" s="1"/>
      <c r="S181" s="1"/>
    </row>
    <row r="182" spans="1:19" s="4" customFormat="1" ht="15.75" x14ac:dyDescent="0.25">
      <c r="A182" s="58" t="s">
        <v>179</v>
      </c>
      <c r="B182" s="139">
        <v>112.15517289409321</v>
      </c>
      <c r="C182" s="59">
        <v>112.15517289409321</v>
      </c>
      <c r="D182" s="59">
        <v>112.15517289409321</v>
      </c>
      <c r="E182" s="59"/>
      <c r="F182" s="59">
        <f t="shared" si="6"/>
        <v>0</v>
      </c>
      <c r="G182" s="94">
        <f t="shared" si="7"/>
        <v>0</v>
      </c>
      <c r="H182" s="59"/>
      <c r="I182" s="59">
        <v>0.76458043551000721</v>
      </c>
      <c r="J182" s="59">
        <v>0.76458043551000732</v>
      </c>
      <c r="K182" s="57"/>
      <c r="L182" s="59">
        <f t="shared" si="8"/>
        <v>0</v>
      </c>
      <c r="M182" s="1"/>
      <c r="N182" s="1"/>
      <c r="O182" s="1"/>
      <c r="Q182" s="1"/>
      <c r="R182" s="1"/>
      <c r="S182" s="1"/>
    </row>
    <row r="183" spans="1:19" s="57" customFormat="1" ht="15.75" x14ac:dyDescent="0.25">
      <c r="A183" s="36" t="s">
        <v>207</v>
      </c>
      <c r="B183" s="140">
        <v>112.15517289409321</v>
      </c>
      <c r="C183" s="26">
        <v>112.15517289409321</v>
      </c>
      <c r="D183" s="26">
        <v>112.15517289409321</v>
      </c>
      <c r="E183" s="26"/>
      <c r="F183" s="26">
        <f t="shared" si="6"/>
        <v>0</v>
      </c>
      <c r="G183" s="93">
        <f t="shared" si="7"/>
        <v>0</v>
      </c>
      <c r="H183" s="26"/>
      <c r="I183" s="26">
        <v>0.76458043551000721</v>
      </c>
      <c r="J183" s="26">
        <v>0.76458043551000732</v>
      </c>
      <c r="K183"/>
      <c r="L183" s="26">
        <f t="shared" si="8"/>
        <v>0</v>
      </c>
      <c r="M183" s="1"/>
      <c r="N183" s="1"/>
      <c r="O183" s="1"/>
      <c r="Q183" s="1"/>
      <c r="R183" s="1"/>
      <c r="S183" s="1"/>
    </row>
    <row r="184" spans="1:19" s="4" customFormat="1" ht="15.75" x14ac:dyDescent="0.25">
      <c r="A184" s="61" t="s">
        <v>136</v>
      </c>
      <c r="B184" s="139">
        <v>120.82930488388975</v>
      </c>
      <c r="C184" s="59">
        <v>115.49497690663523</v>
      </c>
      <c r="D184" s="59">
        <v>115.49497690663523</v>
      </c>
      <c r="E184" s="59"/>
      <c r="F184" s="59">
        <f t="shared" si="6"/>
        <v>0</v>
      </c>
      <c r="G184" s="94">
        <f t="shared" si="7"/>
        <v>-4.4147634403595255</v>
      </c>
      <c r="H184" s="59"/>
      <c r="I184" s="59">
        <v>1.0149073704880167</v>
      </c>
      <c r="J184" s="59">
        <v>1.0149073704880167</v>
      </c>
      <c r="K184" s="57"/>
      <c r="L184" s="59">
        <f t="shared" si="8"/>
        <v>0</v>
      </c>
      <c r="M184" s="1"/>
      <c r="N184" s="1"/>
      <c r="O184" s="1"/>
      <c r="Q184" s="1"/>
      <c r="R184" s="1"/>
      <c r="S184" s="1"/>
    </row>
    <row r="185" spans="1:19" s="57" customFormat="1" ht="15.75" x14ac:dyDescent="0.25">
      <c r="A185" s="35" t="s">
        <v>180</v>
      </c>
      <c r="B185" s="140">
        <v>135.50146246810789</v>
      </c>
      <c r="C185" s="26">
        <v>143.54637931897167</v>
      </c>
      <c r="D185" s="26">
        <v>143.54637931897167</v>
      </c>
      <c r="E185" s="26"/>
      <c r="F185" s="26">
        <f t="shared" si="6"/>
        <v>0</v>
      </c>
      <c r="G185" s="93">
        <f t="shared" si="7"/>
        <v>5.937143927695443</v>
      </c>
      <c r="H185" s="26"/>
      <c r="I185" s="26">
        <v>0.17259657697186814</v>
      </c>
      <c r="J185" s="26">
        <v>0.17259657697186812</v>
      </c>
      <c r="K185"/>
      <c r="L185" s="26">
        <f t="shared" si="8"/>
        <v>0</v>
      </c>
      <c r="M185" s="1"/>
      <c r="N185" s="1"/>
      <c r="O185" s="1"/>
      <c r="Q185" s="1"/>
      <c r="R185" s="1"/>
      <c r="S185" s="1"/>
    </row>
    <row r="186" spans="1:19" s="4" customFormat="1" ht="15.75" x14ac:dyDescent="0.25">
      <c r="A186" s="64" t="s">
        <v>206</v>
      </c>
      <c r="B186" s="139">
        <v>135.50146246810789</v>
      </c>
      <c r="C186" s="59">
        <v>143.54637931897167</v>
      </c>
      <c r="D186" s="59">
        <v>143.54637931897167</v>
      </c>
      <c r="E186" s="59"/>
      <c r="F186" s="59">
        <f t="shared" si="6"/>
        <v>0</v>
      </c>
      <c r="G186" s="94">
        <f t="shared" si="7"/>
        <v>5.937143927695443</v>
      </c>
      <c r="H186" s="59"/>
      <c r="I186" s="59">
        <v>0.17259657697186814</v>
      </c>
      <c r="J186" s="59">
        <v>0.17259657697186812</v>
      </c>
      <c r="K186" s="57"/>
      <c r="L186" s="59">
        <f t="shared" si="8"/>
        <v>0</v>
      </c>
      <c r="M186" s="1"/>
      <c r="N186" s="1"/>
      <c r="O186" s="1"/>
      <c r="Q186" s="1"/>
      <c r="R186" s="1"/>
      <c r="S186" s="1"/>
    </row>
    <row r="187" spans="1:19" s="57" customFormat="1" ht="15.75" x14ac:dyDescent="0.25">
      <c r="A187" s="35" t="s">
        <v>114</v>
      </c>
      <c r="B187" s="140">
        <v>118.50349867666807</v>
      </c>
      <c r="C187" s="26">
        <v>111.04831488863306</v>
      </c>
      <c r="D187" s="26">
        <v>111.04831488863306</v>
      </c>
      <c r="E187" s="26"/>
      <c r="F187" s="26">
        <f t="shared" si="6"/>
        <v>0</v>
      </c>
      <c r="G187" s="93">
        <f t="shared" si="7"/>
        <v>-6.2911085928156201</v>
      </c>
      <c r="H187" s="26"/>
      <c r="I187" s="26">
        <v>0.84231079351614857</v>
      </c>
      <c r="J187" s="26">
        <v>0.84231079351614857</v>
      </c>
      <c r="K187"/>
      <c r="L187" s="26">
        <f t="shared" si="8"/>
        <v>0</v>
      </c>
      <c r="M187" s="1"/>
      <c r="N187" s="1"/>
      <c r="O187" s="1"/>
      <c r="Q187" s="1"/>
      <c r="R187" s="1"/>
      <c r="S187" s="1"/>
    </row>
    <row r="188" spans="1:19" s="4" customFormat="1" ht="15.75" x14ac:dyDescent="0.25">
      <c r="A188" s="64" t="s">
        <v>205</v>
      </c>
      <c r="B188" s="139">
        <v>112.63870411500957</v>
      </c>
      <c r="C188" s="59">
        <v>101.12295408384401</v>
      </c>
      <c r="D188" s="59">
        <v>101.12295408384401</v>
      </c>
      <c r="E188" s="59"/>
      <c r="F188" s="59">
        <f t="shared" si="6"/>
        <v>0</v>
      </c>
      <c r="G188" s="94">
        <f t="shared" si="7"/>
        <v>-10.223617291803555</v>
      </c>
      <c r="H188" s="59"/>
      <c r="I188" s="59">
        <v>0.60458631463975399</v>
      </c>
      <c r="J188" s="59">
        <v>0.60458631463975399</v>
      </c>
      <c r="K188" s="57"/>
      <c r="L188" s="59">
        <f t="shared" si="8"/>
        <v>0</v>
      </c>
      <c r="M188" s="1"/>
      <c r="N188" s="1"/>
      <c r="O188" s="1"/>
      <c r="Q188" s="1"/>
      <c r="R188" s="1"/>
      <c r="S188" s="1"/>
    </row>
    <row r="189" spans="1:19" s="57" customFormat="1" ht="15.75" x14ac:dyDescent="0.25">
      <c r="A189" s="36" t="s">
        <v>115</v>
      </c>
      <c r="B189" s="140">
        <v>140.33173834324046</v>
      </c>
      <c r="C189" s="26">
        <v>147.98961814254824</v>
      </c>
      <c r="D189" s="26">
        <v>147.98961814254824</v>
      </c>
      <c r="E189" s="26"/>
      <c r="F189" s="26">
        <f t="shared" si="6"/>
        <v>0</v>
      </c>
      <c r="G189" s="93">
        <f t="shared" si="7"/>
        <v>5.456983494765244</v>
      </c>
      <c r="H189" s="26"/>
      <c r="I189" s="26">
        <v>0.23772447887639472</v>
      </c>
      <c r="J189" s="26">
        <v>0.23772447887639472</v>
      </c>
      <c r="K189"/>
      <c r="L189" s="26">
        <f t="shared" si="8"/>
        <v>0</v>
      </c>
      <c r="M189" s="1"/>
      <c r="N189" s="1"/>
      <c r="O189" s="1"/>
      <c r="Q189" s="1"/>
      <c r="R189" s="1"/>
      <c r="S189" s="1"/>
    </row>
    <row r="190" spans="1:19" s="4" customFormat="1" ht="15" customHeight="1" x14ac:dyDescent="0.25">
      <c r="A190" s="61" t="s">
        <v>151</v>
      </c>
      <c r="B190" s="139">
        <v>106.3756652674698</v>
      </c>
      <c r="C190" s="59">
        <v>105.84985792817342</v>
      </c>
      <c r="D190" s="59">
        <v>106.01344419961445</v>
      </c>
      <c r="E190" s="59"/>
      <c r="F190" s="59">
        <f t="shared" si="6"/>
        <v>0.15454557487648568</v>
      </c>
      <c r="G190" s="94">
        <f t="shared" si="7"/>
        <v>-0.34051121273327434</v>
      </c>
      <c r="H190" s="59"/>
      <c r="I190" s="59">
        <v>0.87999239980877342</v>
      </c>
      <c r="J190" s="59">
        <v>0.88135238912192726</v>
      </c>
      <c r="K190" s="57"/>
      <c r="L190" s="59">
        <f t="shared" si="8"/>
        <v>1.3599893131538421E-3</v>
      </c>
      <c r="M190" s="1"/>
      <c r="N190" s="1"/>
      <c r="O190" s="1"/>
      <c r="Q190" s="1"/>
      <c r="R190" s="1"/>
      <c r="S190" s="1"/>
    </row>
    <row r="191" spans="1:19" s="57" customFormat="1" ht="15.75" x14ac:dyDescent="0.25">
      <c r="A191" s="35" t="s">
        <v>116</v>
      </c>
      <c r="B191" s="140">
        <v>107.4637905193425</v>
      </c>
      <c r="C191" s="26">
        <v>107.2346584779721</v>
      </c>
      <c r="D191" s="26">
        <v>107.2346584779721</v>
      </c>
      <c r="E191" s="26"/>
      <c r="F191" s="26">
        <f t="shared" si="6"/>
        <v>0</v>
      </c>
      <c r="G191" s="93">
        <f t="shared" si="7"/>
        <v>-0.21321790368928895</v>
      </c>
      <c r="H191" s="26"/>
      <c r="I191" s="26">
        <v>0.2918130113377283</v>
      </c>
      <c r="J191" s="26">
        <v>0.2918130113377283</v>
      </c>
      <c r="K191"/>
      <c r="L191" s="26">
        <f t="shared" si="8"/>
        <v>0</v>
      </c>
      <c r="M191" s="1"/>
      <c r="N191" s="1"/>
      <c r="O191" s="1"/>
      <c r="Q191" s="1"/>
      <c r="R191" s="1"/>
      <c r="S191" s="1"/>
    </row>
    <row r="192" spans="1:19" s="4" customFormat="1" ht="15.75" x14ac:dyDescent="0.25">
      <c r="A192" s="64" t="s">
        <v>20</v>
      </c>
      <c r="B192" s="139">
        <v>107.4637905193425</v>
      </c>
      <c r="C192" s="59">
        <v>107.2346584779721</v>
      </c>
      <c r="D192" s="59">
        <v>107.2346584779721</v>
      </c>
      <c r="E192" s="59"/>
      <c r="F192" s="59">
        <f t="shared" si="6"/>
        <v>0</v>
      </c>
      <c r="G192" s="94">
        <f t="shared" si="7"/>
        <v>-0.21321790368928895</v>
      </c>
      <c r="H192" s="59"/>
      <c r="I192" s="59">
        <v>0.2918130113377283</v>
      </c>
      <c r="J192" s="59">
        <v>0.2918130113377283</v>
      </c>
      <c r="K192" s="57"/>
      <c r="L192" s="59">
        <f t="shared" si="8"/>
        <v>0</v>
      </c>
      <c r="M192" s="1"/>
      <c r="N192" s="1"/>
      <c r="O192" s="1"/>
      <c r="Q192" s="1"/>
      <c r="R192" s="1"/>
      <c r="S192" s="1"/>
    </row>
    <row r="193" spans="1:19" s="57" customFormat="1" ht="15.75" x14ac:dyDescent="0.25">
      <c r="A193" s="35" t="s">
        <v>181</v>
      </c>
      <c r="B193" s="140">
        <v>105.84617833396554</v>
      </c>
      <c r="C193" s="26">
        <v>105.17600738076077</v>
      </c>
      <c r="D193" s="26">
        <v>105.41919551152787</v>
      </c>
      <c r="E193" s="26"/>
      <c r="F193" s="26">
        <f t="shared" si="6"/>
        <v>0.23122015830732146</v>
      </c>
      <c r="G193" s="93">
        <f t="shared" si="7"/>
        <v>-0.40339937554518812</v>
      </c>
      <c r="H193" s="26"/>
      <c r="I193" s="26">
        <v>0.58817938847104523</v>
      </c>
      <c r="J193" s="26">
        <v>0.58953937778419896</v>
      </c>
      <c r="K193"/>
      <c r="L193" s="26">
        <f t="shared" si="8"/>
        <v>1.3599893131537311E-3</v>
      </c>
      <c r="M193" s="1"/>
      <c r="N193" s="1"/>
      <c r="O193" s="1"/>
      <c r="Q193" s="1"/>
      <c r="R193" s="1"/>
      <c r="S193" s="1"/>
    </row>
    <row r="194" spans="1:19" s="4" customFormat="1" ht="15.75" x14ac:dyDescent="0.25">
      <c r="A194" s="64" t="s">
        <v>204</v>
      </c>
      <c r="B194" s="139">
        <v>105.84617833396554</v>
      </c>
      <c r="C194" s="59">
        <v>105.17600738076077</v>
      </c>
      <c r="D194" s="59">
        <v>105.41919551152787</v>
      </c>
      <c r="E194" s="59"/>
      <c r="F194" s="59">
        <f t="shared" si="6"/>
        <v>0.23122015830732146</v>
      </c>
      <c r="G194" s="94">
        <f t="shared" si="7"/>
        <v>-0.40339937554518812</v>
      </c>
      <c r="H194" s="59"/>
      <c r="I194" s="59">
        <v>0.58817938847104523</v>
      </c>
      <c r="J194" s="59">
        <v>0.58953937778419896</v>
      </c>
      <c r="K194" s="57"/>
      <c r="L194" s="59">
        <f t="shared" si="8"/>
        <v>1.3599893131537311E-3</v>
      </c>
      <c r="M194" s="1"/>
      <c r="N194" s="1"/>
      <c r="O194" s="1"/>
      <c r="Q194" s="1"/>
      <c r="R194" s="1"/>
      <c r="S194" s="1"/>
    </row>
    <row r="195" spans="1:19" s="57" customFormat="1" ht="15.75" x14ac:dyDescent="0.25">
      <c r="A195" s="33" t="s">
        <v>117</v>
      </c>
      <c r="B195" s="142">
        <v>124.87911077240121</v>
      </c>
      <c r="C195" s="37">
        <v>130.07927276290044</v>
      </c>
      <c r="D195" s="37">
        <v>130.07927276290044</v>
      </c>
      <c r="E195" s="37"/>
      <c r="F195" s="37">
        <f t="shared" si="6"/>
        <v>0</v>
      </c>
      <c r="G195" s="96">
        <f t="shared" si="7"/>
        <v>4.1641568059984202</v>
      </c>
      <c r="H195" s="37"/>
      <c r="I195" s="37">
        <v>3.2498304610512747</v>
      </c>
      <c r="J195" s="37">
        <v>3.2498304610512747</v>
      </c>
      <c r="K195"/>
      <c r="L195" s="37">
        <f t="shared" si="8"/>
        <v>0</v>
      </c>
      <c r="M195" s="1"/>
      <c r="N195" s="1"/>
      <c r="O195" s="1"/>
      <c r="Q195" s="1"/>
      <c r="R195" s="1"/>
      <c r="S195" s="1"/>
    </row>
    <row r="196" spans="1:19" s="4" customFormat="1" ht="15.75" x14ac:dyDescent="0.25">
      <c r="A196" s="61" t="s">
        <v>135</v>
      </c>
      <c r="B196" s="139">
        <v>134.96624853431223</v>
      </c>
      <c r="C196" s="59">
        <v>134.97133962606898</v>
      </c>
      <c r="D196" s="59">
        <v>134.97133962606898</v>
      </c>
      <c r="E196" s="59"/>
      <c r="F196" s="59">
        <f t="shared" si="6"/>
        <v>0</v>
      </c>
      <c r="G196" s="94">
        <f t="shared" si="7"/>
        <v>3.7721221505693237E-3</v>
      </c>
      <c r="H196" s="59"/>
      <c r="I196" s="59">
        <v>0.90100922067101308</v>
      </c>
      <c r="J196" s="59">
        <v>0.90100922067101297</v>
      </c>
      <c r="K196" s="57"/>
      <c r="L196" s="59">
        <f t="shared" si="8"/>
        <v>0</v>
      </c>
      <c r="M196" s="1"/>
      <c r="N196" s="1"/>
      <c r="O196" s="1"/>
      <c r="Q196" s="1"/>
      <c r="R196" s="1"/>
      <c r="S196" s="1"/>
    </row>
    <row r="197" spans="1:19" s="57" customFormat="1" ht="15.75" x14ac:dyDescent="0.25">
      <c r="A197" s="35" t="s">
        <v>182</v>
      </c>
      <c r="B197" s="140">
        <v>134.96624853431223</v>
      </c>
      <c r="C197" s="26">
        <v>134.97133962606898</v>
      </c>
      <c r="D197" s="26">
        <v>134.97133962606898</v>
      </c>
      <c r="E197" s="26"/>
      <c r="F197" s="26">
        <f t="shared" si="6"/>
        <v>0</v>
      </c>
      <c r="G197" s="93">
        <f t="shared" si="7"/>
        <v>3.7721221505693237E-3</v>
      </c>
      <c r="H197" s="26"/>
      <c r="I197" s="26">
        <v>0.90100922067101308</v>
      </c>
      <c r="J197" s="26">
        <v>0.90100922067101297</v>
      </c>
      <c r="K197"/>
      <c r="L197" s="26">
        <f t="shared" si="8"/>
        <v>0</v>
      </c>
      <c r="M197" s="1"/>
      <c r="N197" s="1"/>
      <c r="O197" s="1"/>
      <c r="Q197" s="1"/>
      <c r="R197" s="1"/>
      <c r="S197" s="1"/>
    </row>
    <row r="198" spans="1:19" s="4" customFormat="1" ht="15.75" x14ac:dyDescent="0.25">
      <c r="A198" s="64" t="s">
        <v>135</v>
      </c>
      <c r="B198" s="139">
        <v>134.96624853431223</v>
      </c>
      <c r="C198" s="59">
        <v>134.97133962606898</v>
      </c>
      <c r="D198" s="59">
        <v>134.97133962606898</v>
      </c>
      <c r="E198" s="59"/>
      <c r="F198" s="59">
        <f t="shared" si="6"/>
        <v>0</v>
      </c>
      <c r="G198" s="94">
        <f t="shared" si="7"/>
        <v>3.7721221505693237E-3</v>
      </c>
      <c r="H198" s="59"/>
      <c r="I198" s="59">
        <v>0.90100922067101308</v>
      </c>
      <c r="J198" s="59">
        <v>0.90100922067101297</v>
      </c>
      <c r="K198" s="57"/>
      <c r="L198" s="59">
        <f t="shared" si="8"/>
        <v>0</v>
      </c>
      <c r="M198" s="1"/>
      <c r="N198" s="1"/>
      <c r="O198" s="1"/>
      <c r="Q198" s="1"/>
      <c r="R198" s="1"/>
      <c r="S198" s="1"/>
    </row>
    <row r="199" spans="1:19" s="57" customFormat="1" ht="15.75" x14ac:dyDescent="0.25">
      <c r="A199" s="34" t="s">
        <v>118</v>
      </c>
      <c r="B199" s="140">
        <v>120.67019748412753</v>
      </c>
      <c r="C199" s="26">
        <v>128.21527648985492</v>
      </c>
      <c r="D199" s="26">
        <v>128.21527648985492</v>
      </c>
      <c r="E199" s="26"/>
      <c r="F199" s="26">
        <f t="shared" ref="F199:F224" si="9">((D199/C199-1)*100)</f>
        <v>0</v>
      </c>
      <c r="G199" s="93">
        <f t="shared" si="7"/>
        <v>6.2526449471667078</v>
      </c>
      <c r="H199" s="26"/>
      <c r="I199" s="26">
        <v>2.2071499270713919</v>
      </c>
      <c r="J199" s="26">
        <v>2.2071499270713919</v>
      </c>
      <c r="K199"/>
      <c r="L199" s="26">
        <f t="shared" si="8"/>
        <v>0</v>
      </c>
      <c r="M199" s="1"/>
      <c r="N199" s="1"/>
      <c r="O199" s="1"/>
      <c r="Q199" s="1"/>
      <c r="R199" s="1"/>
      <c r="S199" s="1"/>
    </row>
    <row r="200" spans="1:19" s="4" customFormat="1" ht="15.75" x14ac:dyDescent="0.25">
      <c r="A200" s="58" t="s">
        <v>119</v>
      </c>
      <c r="B200" s="139">
        <v>120.67019748412753</v>
      </c>
      <c r="C200" s="59">
        <v>128.21527648985492</v>
      </c>
      <c r="D200" s="59">
        <v>128.21527648985492</v>
      </c>
      <c r="E200" s="59"/>
      <c r="F200" s="59">
        <f t="shared" si="9"/>
        <v>0</v>
      </c>
      <c r="G200" s="94">
        <f t="shared" ref="G200:G224" si="10">((D200/B200-1)*100)</f>
        <v>6.2526449471667078</v>
      </c>
      <c r="H200" s="59"/>
      <c r="I200" s="59">
        <v>2.2071499270713919</v>
      </c>
      <c r="J200" s="59">
        <v>2.2071499270713919</v>
      </c>
      <c r="K200" s="57"/>
      <c r="L200" s="59">
        <f t="shared" ref="L200:L224" si="11">J200-I200</f>
        <v>0</v>
      </c>
      <c r="M200" s="1"/>
      <c r="N200" s="1"/>
      <c r="O200" s="1"/>
      <c r="Q200" s="1"/>
      <c r="R200" s="1"/>
      <c r="S200" s="1"/>
    </row>
    <row r="201" spans="1:19" s="57" customFormat="1" ht="15.75" x14ac:dyDescent="0.25">
      <c r="A201" s="36" t="s">
        <v>118</v>
      </c>
      <c r="B201" s="140">
        <v>120.67019748412753</v>
      </c>
      <c r="C201" s="26">
        <v>128.21527648985492</v>
      </c>
      <c r="D201" s="26">
        <v>128.21527648985492</v>
      </c>
      <c r="E201" s="26"/>
      <c r="F201" s="26">
        <f t="shared" si="9"/>
        <v>0</v>
      </c>
      <c r="G201" s="93">
        <f t="shared" si="10"/>
        <v>6.2526449471667078</v>
      </c>
      <c r="H201" s="26"/>
      <c r="I201" s="26">
        <v>2.2071499270713919</v>
      </c>
      <c r="J201" s="26">
        <v>2.2071499270713919</v>
      </c>
      <c r="K201"/>
      <c r="L201" s="26">
        <f t="shared" si="11"/>
        <v>0</v>
      </c>
      <c r="M201" s="1"/>
      <c r="N201" s="1"/>
      <c r="O201" s="1"/>
      <c r="Q201" s="1"/>
      <c r="R201" s="1"/>
      <c r="S201" s="1"/>
    </row>
    <row r="202" spans="1:19" s="4" customFormat="1" ht="15.75" x14ac:dyDescent="0.25">
      <c r="A202" s="61" t="s">
        <v>120</v>
      </c>
      <c r="B202" s="139">
        <v>129.55828833898522</v>
      </c>
      <c r="C202" s="59">
        <v>129.55828833898522</v>
      </c>
      <c r="D202" s="59">
        <v>129.55828833898522</v>
      </c>
      <c r="E202" s="59"/>
      <c r="F202" s="59">
        <f t="shared" si="9"/>
        <v>0</v>
      </c>
      <c r="G202" s="94">
        <f t="shared" si="10"/>
        <v>0</v>
      </c>
      <c r="H202" s="59"/>
      <c r="I202" s="59">
        <v>0.14167131330887006</v>
      </c>
      <c r="J202" s="59">
        <v>0.14167131330887006</v>
      </c>
      <c r="K202" s="57"/>
      <c r="L202" s="59">
        <f t="shared" si="11"/>
        <v>0</v>
      </c>
      <c r="M202" s="1"/>
      <c r="N202" s="1"/>
      <c r="O202" s="1"/>
      <c r="Q202" s="1"/>
      <c r="R202" s="1"/>
      <c r="S202" s="1"/>
    </row>
    <row r="203" spans="1:19" s="57" customFormat="1" ht="15.75" x14ac:dyDescent="0.25">
      <c r="A203" s="35" t="s">
        <v>121</v>
      </c>
      <c r="B203" s="140">
        <v>129.55828833898522</v>
      </c>
      <c r="C203" s="26">
        <v>129.55828833898522</v>
      </c>
      <c r="D203" s="26">
        <v>129.55828833898522</v>
      </c>
      <c r="E203" s="26"/>
      <c r="F203" s="26">
        <f t="shared" si="9"/>
        <v>0</v>
      </c>
      <c r="G203" s="93">
        <f t="shared" si="10"/>
        <v>0</v>
      </c>
      <c r="H203" s="26"/>
      <c r="I203" s="26">
        <v>0.14167131330887006</v>
      </c>
      <c r="J203" s="26">
        <v>0.14167131330887006</v>
      </c>
      <c r="K203"/>
      <c r="L203" s="26">
        <f t="shared" si="11"/>
        <v>0</v>
      </c>
      <c r="M203" s="1"/>
      <c r="N203" s="1"/>
      <c r="O203" s="1"/>
      <c r="Q203" s="1"/>
      <c r="R203" s="1"/>
      <c r="S203" s="1"/>
    </row>
    <row r="204" spans="1:19" s="4" customFormat="1" ht="15.75" x14ac:dyDescent="0.25">
      <c r="A204" s="64" t="s">
        <v>120</v>
      </c>
      <c r="B204" s="139">
        <v>129.55828833898522</v>
      </c>
      <c r="C204" s="59">
        <v>129.55828833898522</v>
      </c>
      <c r="D204" s="59">
        <v>129.55828833898522</v>
      </c>
      <c r="E204" s="59"/>
      <c r="F204" s="59">
        <f t="shared" si="9"/>
        <v>0</v>
      </c>
      <c r="G204" s="94">
        <f t="shared" si="10"/>
        <v>0</v>
      </c>
      <c r="H204" s="59"/>
      <c r="I204" s="59">
        <v>0.14167131330887006</v>
      </c>
      <c r="J204" s="59">
        <v>0.14167131330887006</v>
      </c>
      <c r="K204" s="57"/>
      <c r="L204" s="59">
        <f t="shared" si="11"/>
        <v>0</v>
      </c>
      <c r="M204" s="1"/>
      <c r="N204" s="1"/>
      <c r="O204" s="1"/>
      <c r="Q204" s="1"/>
      <c r="R204" s="1"/>
      <c r="S204" s="1"/>
    </row>
    <row r="205" spans="1:19" s="57" customFormat="1" ht="15.75" x14ac:dyDescent="0.25">
      <c r="A205" s="33" t="s">
        <v>131</v>
      </c>
      <c r="B205" s="142">
        <v>121.81959283811511</v>
      </c>
      <c r="C205" s="37">
        <v>125.27368908992756</v>
      </c>
      <c r="D205" s="37">
        <v>125.29100537512497</v>
      </c>
      <c r="E205" s="37"/>
      <c r="F205" s="37">
        <f t="shared" si="9"/>
        <v>1.3822763042425912E-2</v>
      </c>
      <c r="G205" s="96">
        <f t="shared" si="10"/>
        <v>2.8496340006840981</v>
      </c>
      <c r="H205" s="37"/>
      <c r="I205" s="37">
        <v>3.7887115882272679</v>
      </c>
      <c r="J205" s="37">
        <v>3.7892352928524691</v>
      </c>
      <c r="K205"/>
      <c r="L205" s="37">
        <f t="shared" si="11"/>
        <v>5.2370462520112682E-4</v>
      </c>
      <c r="M205" s="1"/>
      <c r="N205" s="1"/>
      <c r="O205" s="1"/>
      <c r="Q205" s="1"/>
      <c r="R205" s="1"/>
      <c r="S205" s="1"/>
    </row>
    <row r="206" spans="1:19" s="4" customFormat="1" ht="15.75" x14ac:dyDescent="0.25">
      <c r="A206" s="61" t="s">
        <v>122</v>
      </c>
      <c r="B206" s="139">
        <v>121.78199658179535</v>
      </c>
      <c r="C206" s="59">
        <v>125.34849388734686</v>
      </c>
      <c r="D206" s="59">
        <v>125.36637366833622</v>
      </c>
      <c r="E206" s="59"/>
      <c r="F206" s="59">
        <f t="shared" si="9"/>
        <v>1.4264057297275201E-2</v>
      </c>
      <c r="G206" s="94">
        <f t="shared" si="10"/>
        <v>2.9432733796028732</v>
      </c>
      <c r="H206" s="59"/>
      <c r="I206" s="59">
        <v>3.6714983281830285</v>
      </c>
      <c r="J206" s="59">
        <v>3.6720220328082291</v>
      </c>
      <c r="K206" s="57"/>
      <c r="L206" s="59">
        <f t="shared" si="11"/>
        <v>5.2370462520068273E-4</v>
      </c>
      <c r="M206" s="1"/>
      <c r="N206" s="1"/>
      <c r="O206" s="1"/>
      <c r="Q206" s="1"/>
      <c r="R206" s="1"/>
      <c r="S206" s="1"/>
    </row>
    <row r="207" spans="1:19" s="57" customFormat="1" ht="15.75" x14ac:dyDescent="0.25">
      <c r="A207" s="35" t="s">
        <v>183</v>
      </c>
      <c r="B207" s="140">
        <v>121.78199658179535</v>
      </c>
      <c r="C207" s="26">
        <v>125.34849388734686</v>
      </c>
      <c r="D207" s="26">
        <v>125.36637366833622</v>
      </c>
      <c r="E207" s="26"/>
      <c r="F207" s="26">
        <f t="shared" si="9"/>
        <v>1.4264057297275201E-2</v>
      </c>
      <c r="G207" s="93">
        <f t="shared" si="10"/>
        <v>2.9432733796028732</v>
      </c>
      <c r="H207" s="26"/>
      <c r="I207" s="26">
        <v>3.6714983281830285</v>
      </c>
      <c r="J207" s="26">
        <v>3.6720220328082291</v>
      </c>
      <c r="K207"/>
      <c r="L207" s="26">
        <f t="shared" si="11"/>
        <v>5.2370462520068273E-4</v>
      </c>
      <c r="M207" s="1"/>
      <c r="N207" s="1"/>
      <c r="O207" s="1"/>
      <c r="Q207" s="1"/>
      <c r="R207" s="1"/>
      <c r="S207" s="1"/>
    </row>
    <row r="208" spans="1:19" s="4" customFormat="1" ht="15.75" x14ac:dyDescent="0.25">
      <c r="A208" s="64" t="s">
        <v>21</v>
      </c>
      <c r="B208" s="139">
        <v>113.49987543829623</v>
      </c>
      <c r="C208" s="59">
        <v>117.23053359372031</v>
      </c>
      <c r="D208" s="59">
        <v>117.31695781133935</v>
      </c>
      <c r="E208" s="59"/>
      <c r="F208" s="59">
        <f t="shared" si="9"/>
        <v>7.3721593657971596E-2</v>
      </c>
      <c r="G208" s="94">
        <f t="shared" si="10"/>
        <v>3.3630718609187094</v>
      </c>
      <c r="H208" s="59"/>
      <c r="I208" s="59">
        <v>0.71038158457474065</v>
      </c>
      <c r="J208" s="59">
        <v>0.710905289199942</v>
      </c>
      <c r="K208" s="57"/>
      <c r="L208" s="59">
        <f t="shared" si="11"/>
        <v>5.2370462520134886E-4</v>
      </c>
      <c r="M208" s="1"/>
      <c r="N208" s="1"/>
      <c r="O208" s="1"/>
      <c r="Q208" s="1"/>
      <c r="R208" s="1"/>
      <c r="S208" s="1"/>
    </row>
    <row r="209" spans="1:19" s="57" customFormat="1" ht="15.75" x14ac:dyDescent="0.25">
      <c r="A209" s="36" t="s">
        <v>203</v>
      </c>
      <c r="B209" s="140">
        <v>123.94238361617199</v>
      </c>
      <c r="C209" s="26">
        <v>127.46605964858927</v>
      </c>
      <c r="D209" s="26">
        <v>127.46605964858927</v>
      </c>
      <c r="E209" s="26"/>
      <c r="F209" s="26">
        <f t="shared" si="9"/>
        <v>0</v>
      </c>
      <c r="G209" s="93">
        <f t="shared" si="10"/>
        <v>2.842995212460564</v>
      </c>
      <c r="H209" s="26"/>
      <c r="I209" s="26">
        <v>2.9611167436082875</v>
      </c>
      <c r="J209" s="26">
        <v>2.9611167436082875</v>
      </c>
      <c r="K209"/>
      <c r="L209" s="26">
        <f t="shared" si="11"/>
        <v>0</v>
      </c>
      <c r="M209" s="1"/>
      <c r="N209" s="1"/>
      <c r="O209" s="1"/>
      <c r="Q209" s="1"/>
      <c r="R209" s="1"/>
      <c r="S209" s="1"/>
    </row>
    <row r="210" spans="1:19" s="4" customFormat="1" ht="15.75" x14ac:dyDescent="0.25">
      <c r="A210" s="61" t="s">
        <v>123</v>
      </c>
      <c r="B210" s="139">
        <v>122.97492976527279</v>
      </c>
      <c r="C210" s="59">
        <v>122.97492976527279</v>
      </c>
      <c r="D210" s="59">
        <v>122.97492976527279</v>
      </c>
      <c r="E210" s="59"/>
      <c r="F210" s="59">
        <f t="shared" si="9"/>
        <v>0</v>
      </c>
      <c r="G210" s="94">
        <f t="shared" si="10"/>
        <v>0</v>
      </c>
      <c r="H210" s="59"/>
      <c r="I210" s="59">
        <v>0.11721326004424019</v>
      </c>
      <c r="J210" s="59">
        <v>0.11721326004424021</v>
      </c>
      <c r="K210" s="57"/>
      <c r="L210" s="59">
        <f t="shared" si="11"/>
        <v>0</v>
      </c>
      <c r="M210" s="1"/>
      <c r="N210" s="1"/>
      <c r="O210" s="1"/>
      <c r="Q210" s="1"/>
      <c r="R210" s="1"/>
      <c r="S210" s="1"/>
    </row>
    <row r="211" spans="1:19" s="57" customFormat="1" ht="15.75" x14ac:dyDescent="0.25">
      <c r="A211" s="35" t="s">
        <v>124</v>
      </c>
      <c r="B211" s="140">
        <v>122.97492976527279</v>
      </c>
      <c r="C211" s="26">
        <v>122.97492976527279</v>
      </c>
      <c r="D211" s="26">
        <v>122.97492976527279</v>
      </c>
      <c r="E211" s="26"/>
      <c r="F211" s="26">
        <f t="shared" si="9"/>
        <v>0</v>
      </c>
      <c r="G211" s="93">
        <f t="shared" si="10"/>
        <v>0</v>
      </c>
      <c r="H211" s="26"/>
      <c r="I211" s="26">
        <v>0.11721326004424019</v>
      </c>
      <c r="J211" s="26">
        <v>0.11721326004424021</v>
      </c>
      <c r="K211"/>
      <c r="L211" s="26">
        <f t="shared" si="11"/>
        <v>0</v>
      </c>
      <c r="M211" s="1"/>
      <c r="N211" s="1"/>
      <c r="O211" s="1"/>
      <c r="Q211" s="1"/>
      <c r="R211" s="1"/>
      <c r="S211" s="1"/>
    </row>
    <row r="212" spans="1:19" s="4" customFormat="1" ht="15.75" x14ac:dyDescent="0.25">
      <c r="A212" s="64" t="s">
        <v>123</v>
      </c>
      <c r="B212" s="139">
        <v>122.97492976527279</v>
      </c>
      <c r="C212" s="59">
        <v>122.97492976527279</v>
      </c>
      <c r="D212" s="59">
        <v>122.97492976527279</v>
      </c>
      <c r="E212" s="59"/>
      <c r="F212" s="59">
        <f t="shared" si="9"/>
        <v>0</v>
      </c>
      <c r="G212" s="94">
        <f t="shared" si="10"/>
        <v>0</v>
      </c>
      <c r="H212" s="59"/>
      <c r="I212" s="59">
        <v>0.11721326004424019</v>
      </c>
      <c r="J212" s="59">
        <v>0.11721326004424021</v>
      </c>
      <c r="K212" s="57"/>
      <c r="L212" s="59">
        <f t="shared" si="11"/>
        <v>0</v>
      </c>
      <c r="M212" s="1"/>
      <c r="N212" s="1"/>
      <c r="O212" s="1"/>
      <c r="Q212" s="1"/>
      <c r="R212" s="1"/>
      <c r="S212" s="1"/>
    </row>
    <row r="213" spans="1:19" s="57" customFormat="1" ht="15.75" x14ac:dyDescent="0.25">
      <c r="A213" s="33" t="s">
        <v>132</v>
      </c>
      <c r="B213" s="142">
        <v>98.926174459473131</v>
      </c>
      <c r="C213" s="37">
        <v>98.433087059217996</v>
      </c>
      <c r="D213" s="37">
        <v>98.304963846505373</v>
      </c>
      <c r="E213" s="37"/>
      <c r="F213" s="37">
        <f t="shared" si="9"/>
        <v>-0.13016274968146169</v>
      </c>
      <c r="G213" s="96">
        <f t="shared" si="10"/>
        <v>-0.62795374061720421</v>
      </c>
      <c r="H213" s="37"/>
      <c r="I213" s="37">
        <v>7.0685498528331649</v>
      </c>
      <c r="J213" s="37">
        <v>7.0593492339821111</v>
      </c>
      <c r="K213"/>
      <c r="L213" s="37">
        <f t="shared" si="11"/>
        <v>-9.2006188510538323E-3</v>
      </c>
      <c r="M213" s="1"/>
      <c r="N213" s="1"/>
      <c r="O213" s="1"/>
      <c r="Q213" s="1"/>
      <c r="R213" s="1"/>
      <c r="S213" s="1"/>
    </row>
    <row r="214" spans="1:19" s="4" customFormat="1" ht="15.75" x14ac:dyDescent="0.25">
      <c r="A214" s="61" t="s">
        <v>125</v>
      </c>
      <c r="B214" s="139">
        <v>99.54576255593777</v>
      </c>
      <c r="C214" s="59">
        <v>98.980549627970802</v>
      </c>
      <c r="D214" s="59">
        <v>98.805104375105117</v>
      </c>
      <c r="E214" s="59"/>
      <c r="F214" s="59">
        <f t="shared" si="9"/>
        <v>-0.17725225160409863</v>
      </c>
      <c r="G214" s="94">
        <f t="shared" si="10"/>
        <v>-0.74403787947925348</v>
      </c>
      <c r="H214" s="59"/>
      <c r="I214" s="59">
        <v>5.1906922297399625</v>
      </c>
      <c r="J214" s="59">
        <v>5.1814916108889095</v>
      </c>
      <c r="K214" s="57"/>
      <c r="L214" s="59">
        <f t="shared" si="11"/>
        <v>-9.2006188510529441E-3</v>
      </c>
      <c r="M214" s="1"/>
      <c r="N214" s="1"/>
      <c r="O214" s="1"/>
      <c r="Q214" s="1"/>
      <c r="R214" s="1"/>
      <c r="S214" s="1"/>
    </row>
    <row r="215" spans="1:19" s="57" customFormat="1" ht="15.75" x14ac:dyDescent="0.25">
      <c r="A215" s="35" t="s">
        <v>184</v>
      </c>
      <c r="B215" s="140">
        <v>120.09215057311731</v>
      </c>
      <c r="C215" s="26">
        <v>120.09215057311731</v>
      </c>
      <c r="D215" s="26">
        <v>120.09215057311731</v>
      </c>
      <c r="E215" s="26"/>
      <c r="F215" s="26">
        <f t="shared" si="9"/>
        <v>0</v>
      </c>
      <c r="G215" s="93">
        <f t="shared" si="10"/>
        <v>0</v>
      </c>
      <c r="H215" s="26"/>
      <c r="I215" s="26">
        <v>0.13971738065705422</v>
      </c>
      <c r="J215" s="26">
        <v>0.13971738065705422</v>
      </c>
      <c r="K215"/>
      <c r="L215" s="26">
        <f t="shared" si="11"/>
        <v>0</v>
      </c>
      <c r="M215" s="1"/>
      <c r="N215" s="1"/>
      <c r="O215" s="1"/>
      <c r="Q215" s="1"/>
      <c r="R215" s="1"/>
      <c r="S215" s="1"/>
    </row>
    <row r="216" spans="1:19" s="4" customFormat="1" ht="15.75" x14ac:dyDescent="0.25">
      <c r="A216" s="64" t="s">
        <v>202</v>
      </c>
      <c r="B216" s="139">
        <v>120.09215057311731</v>
      </c>
      <c r="C216" s="59">
        <v>120.09215057311731</v>
      </c>
      <c r="D216" s="59">
        <v>120.09215057311731</v>
      </c>
      <c r="E216" s="59"/>
      <c r="F216" s="59">
        <f t="shared" si="9"/>
        <v>0</v>
      </c>
      <c r="G216" s="94">
        <f t="shared" si="10"/>
        <v>0</v>
      </c>
      <c r="H216" s="59"/>
      <c r="I216" s="59">
        <v>0.13971738065705422</v>
      </c>
      <c r="J216" s="59">
        <v>0.13971738065705422</v>
      </c>
      <c r="K216" s="57"/>
      <c r="L216" s="59">
        <f t="shared" si="11"/>
        <v>0</v>
      </c>
      <c r="M216" s="1"/>
      <c r="N216" s="1"/>
      <c r="O216" s="1"/>
      <c r="Q216" s="1"/>
      <c r="R216" s="1"/>
      <c r="S216" s="1"/>
    </row>
    <row r="217" spans="1:19" s="57" customFormat="1" ht="15.75" x14ac:dyDescent="0.25">
      <c r="A217" s="35" t="s">
        <v>185</v>
      </c>
      <c r="B217" s="140">
        <v>99.079598045624337</v>
      </c>
      <c r="C217" s="26">
        <v>98.501561345052281</v>
      </c>
      <c r="D217" s="26">
        <v>98.322135521474067</v>
      </c>
      <c r="E217" s="26"/>
      <c r="F217" s="26">
        <f t="shared" si="9"/>
        <v>-0.18215530914243994</v>
      </c>
      <c r="G217" s="93">
        <f t="shared" si="10"/>
        <v>-0.76449898777493086</v>
      </c>
      <c r="H217" s="26"/>
      <c r="I217" s="26">
        <v>5.0509748490829098</v>
      </c>
      <c r="J217" s="26">
        <v>5.0417742302318551</v>
      </c>
      <c r="K217"/>
      <c r="L217" s="26">
        <f t="shared" si="11"/>
        <v>-9.2006188510547204E-3</v>
      </c>
      <c r="M217" s="1"/>
      <c r="N217" s="1"/>
      <c r="O217" s="1"/>
      <c r="Q217" s="1"/>
      <c r="R217" s="1"/>
      <c r="S217" s="1"/>
    </row>
    <row r="218" spans="1:19" s="4" customFormat="1" ht="15.75" x14ac:dyDescent="0.25">
      <c r="A218" s="64" t="s">
        <v>201</v>
      </c>
      <c r="B218" s="139">
        <v>99.079598045624337</v>
      </c>
      <c r="C218" s="59">
        <v>98.501561345052281</v>
      </c>
      <c r="D218" s="59">
        <v>98.322135521474067</v>
      </c>
      <c r="E218" s="59"/>
      <c r="F218" s="59">
        <f t="shared" si="9"/>
        <v>-0.18215530914243994</v>
      </c>
      <c r="G218" s="94">
        <f t="shared" si="10"/>
        <v>-0.76449898777493086</v>
      </c>
      <c r="H218" s="59"/>
      <c r="I218" s="59">
        <v>5.0509748490829098</v>
      </c>
      <c r="J218" s="59">
        <v>5.0417742302318551</v>
      </c>
      <c r="K218" s="57"/>
      <c r="L218" s="59">
        <f t="shared" si="11"/>
        <v>-9.2006188510547204E-3</v>
      </c>
      <c r="M218" s="1"/>
      <c r="N218" s="1"/>
      <c r="O218" s="1"/>
      <c r="Q218" s="1"/>
      <c r="R218" s="1"/>
      <c r="S218" s="1"/>
    </row>
    <row r="219" spans="1:19" s="57" customFormat="1" ht="15.75" x14ac:dyDescent="0.25">
      <c r="A219" s="34" t="s">
        <v>134</v>
      </c>
      <c r="B219" s="140">
        <v>88.61095628796464</v>
      </c>
      <c r="C219" s="26">
        <v>87.378190235726791</v>
      </c>
      <c r="D219" s="26">
        <v>87.378190235726791</v>
      </c>
      <c r="E219" s="26"/>
      <c r="F219" s="26">
        <f t="shared" si="9"/>
        <v>0</v>
      </c>
      <c r="G219" s="93">
        <f t="shared" si="10"/>
        <v>-1.3912117687023384</v>
      </c>
      <c r="H219" s="26"/>
      <c r="I219" s="26">
        <v>0.4088573493767057</v>
      </c>
      <c r="J219" s="26">
        <v>0.40885734937670565</v>
      </c>
      <c r="K219"/>
      <c r="L219" s="26">
        <f t="shared" si="11"/>
        <v>0</v>
      </c>
      <c r="M219" s="1"/>
      <c r="N219" s="1"/>
      <c r="O219" s="1"/>
      <c r="Q219" s="1"/>
      <c r="R219" s="1"/>
      <c r="S219" s="1"/>
    </row>
    <row r="220" spans="1:19" s="4" customFormat="1" ht="15.75" x14ac:dyDescent="0.25">
      <c r="A220" s="58" t="s">
        <v>126</v>
      </c>
      <c r="B220" s="139">
        <v>88.61095628796464</v>
      </c>
      <c r="C220" s="59">
        <v>87.378190235726791</v>
      </c>
      <c r="D220" s="59">
        <v>87.378190235726791</v>
      </c>
      <c r="E220" s="59"/>
      <c r="F220" s="59">
        <f t="shared" si="9"/>
        <v>0</v>
      </c>
      <c r="G220" s="94">
        <f t="shared" si="10"/>
        <v>-1.3912117687023384</v>
      </c>
      <c r="H220" s="59"/>
      <c r="I220" s="59">
        <v>0.4088573493767057</v>
      </c>
      <c r="J220" s="59">
        <v>0.40885734937670565</v>
      </c>
      <c r="K220" s="57"/>
      <c r="L220" s="59">
        <f t="shared" si="11"/>
        <v>0</v>
      </c>
      <c r="M220" s="1"/>
      <c r="N220" s="1"/>
      <c r="O220" s="1"/>
      <c r="Q220" s="1"/>
      <c r="R220" s="1"/>
      <c r="S220" s="1"/>
    </row>
    <row r="221" spans="1:19" s="57" customFormat="1" ht="15.75" x14ac:dyDescent="0.25">
      <c r="A221" s="36" t="s">
        <v>200</v>
      </c>
      <c r="B221" s="140">
        <v>88.61095628796464</v>
      </c>
      <c r="C221" s="26">
        <v>87.378190235726791</v>
      </c>
      <c r="D221" s="26">
        <v>87.378190235726791</v>
      </c>
      <c r="E221" s="26"/>
      <c r="F221" s="26">
        <f t="shared" si="9"/>
        <v>0</v>
      </c>
      <c r="G221" s="93">
        <f t="shared" si="10"/>
        <v>-1.3912117687023384</v>
      </c>
      <c r="H221" s="26"/>
      <c r="I221" s="26">
        <v>0.4088573493767057</v>
      </c>
      <c r="J221" s="26">
        <v>0.40885734937670565</v>
      </c>
      <c r="K221"/>
      <c r="L221" s="26">
        <f t="shared" si="11"/>
        <v>0</v>
      </c>
      <c r="M221" s="1"/>
      <c r="N221" s="1"/>
      <c r="O221" s="1"/>
      <c r="Q221" s="1"/>
      <c r="R221" s="1"/>
      <c r="S221" s="1"/>
    </row>
    <row r="222" spans="1:19" s="4" customFormat="1" ht="15.75" x14ac:dyDescent="0.25">
      <c r="A222" s="61" t="s">
        <v>133</v>
      </c>
      <c r="B222" s="139">
        <v>100</v>
      </c>
      <c r="C222" s="59">
        <v>100</v>
      </c>
      <c r="D222" s="59">
        <v>100</v>
      </c>
      <c r="E222" s="59"/>
      <c r="F222" s="59">
        <f t="shared" si="9"/>
        <v>0</v>
      </c>
      <c r="G222" s="94">
        <f t="shared" si="10"/>
        <v>0</v>
      </c>
      <c r="H222" s="59"/>
      <c r="I222" s="59">
        <v>1.4690002737164953</v>
      </c>
      <c r="J222" s="59">
        <v>1.4690002737164953</v>
      </c>
      <c r="K222" s="57"/>
      <c r="L222" s="59">
        <f t="shared" si="11"/>
        <v>0</v>
      </c>
      <c r="M222" s="1"/>
      <c r="N222" s="1"/>
      <c r="O222" s="1"/>
      <c r="Q222" s="1"/>
      <c r="R222" s="1"/>
      <c r="S222" s="1"/>
    </row>
    <row r="223" spans="1:19" s="57" customFormat="1" ht="15.75" x14ac:dyDescent="0.25">
      <c r="A223" s="35" t="s">
        <v>186</v>
      </c>
      <c r="B223" s="140">
        <v>100</v>
      </c>
      <c r="C223" s="26">
        <v>100</v>
      </c>
      <c r="D223" s="26">
        <v>100</v>
      </c>
      <c r="E223" s="26"/>
      <c r="F223" s="26">
        <f t="shared" si="9"/>
        <v>0</v>
      </c>
      <c r="G223" s="93">
        <f t="shared" si="10"/>
        <v>0</v>
      </c>
      <c r="H223" s="26"/>
      <c r="I223" s="26">
        <v>1.4690002737164953</v>
      </c>
      <c r="J223" s="26">
        <v>1.4690002737164953</v>
      </c>
      <c r="K223"/>
      <c r="L223" s="26">
        <f t="shared" si="11"/>
        <v>0</v>
      </c>
      <c r="M223" s="1"/>
      <c r="N223" s="1"/>
      <c r="O223" s="1"/>
      <c r="Q223" s="1"/>
      <c r="R223" s="1"/>
      <c r="S223" s="1"/>
    </row>
    <row r="224" spans="1:19" s="4" customFormat="1" ht="15.75" x14ac:dyDescent="0.25">
      <c r="A224" s="64" t="s">
        <v>133</v>
      </c>
      <c r="B224" s="139">
        <v>100</v>
      </c>
      <c r="C224" s="59">
        <v>100</v>
      </c>
      <c r="D224" s="59">
        <v>100</v>
      </c>
      <c r="E224" s="59"/>
      <c r="F224" s="59">
        <f t="shared" si="9"/>
        <v>0</v>
      </c>
      <c r="G224" s="94">
        <f t="shared" si="10"/>
        <v>0</v>
      </c>
      <c r="H224" s="59"/>
      <c r="I224" s="59">
        <v>1.4690002737164953</v>
      </c>
      <c r="J224" s="59">
        <v>1.4690002737164953</v>
      </c>
      <c r="K224" s="57"/>
      <c r="L224" s="59">
        <f t="shared" si="11"/>
        <v>0</v>
      </c>
      <c r="M224" s="1"/>
      <c r="N224" s="1"/>
      <c r="O224" s="1"/>
      <c r="Q224" s="1"/>
      <c r="R224" s="1"/>
      <c r="S224" s="1"/>
    </row>
    <row r="225" spans="1:12" ht="6.75" customHeight="1" x14ac:dyDescent="0.25">
      <c r="A225" s="44"/>
      <c r="B225" s="143"/>
      <c r="C225" s="43"/>
      <c r="D225" s="43"/>
      <c r="E225" s="43"/>
      <c r="F225" s="43"/>
      <c r="G225" s="89"/>
      <c r="H225" s="43"/>
      <c r="I225" s="43"/>
      <c r="J225" s="43"/>
      <c r="K225" s="29"/>
      <c r="L225" s="43"/>
    </row>
    <row r="226" spans="1:12" x14ac:dyDescent="0.25">
      <c r="A226" s="172" t="s">
        <v>54</v>
      </c>
      <c r="B226" s="173"/>
      <c r="C226" s="173"/>
      <c r="D226" s="173"/>
    </row>
    <row r="227" spans="1:12" ht="409.6" customHeight="1" x14ac:dyDescent="0.25">
      <c r="A227" s="23"/>
      <c r="B227" s="144"/>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227"/>
  <sheetViews>
    <sheetView view="pageBreakPreview" zoomScaleSheetLayoutView="100" workbookViewId="0">
      <selection sqref="A1:XFD1048576"/>
    </sheetView>
  </sheetViews>
  <sheetFormatPr defaultRowHeight="15" x14ac:dyDescent="0.25"/>
  <cols>
    <col min="1" max="1" width="57.42578125" style="145" customWidth="1"/>
    <col min="2" max="2" width="9.7109375" style="145" customWidth="1"/>
    <col min="3" max="4" width="9.7109375" style="98" bestFit="1" customWidth="1"/>
    <col min="5" max="5" width="1.85546875" style="86" customWidth="1"/>
    <col min="6" max="7" width="12"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7" t="s">
        <v>256</v>
      </c>
      <c r="B1" s="135"/>
      <c r="C1" s="148"/>
      <c r="D1" s="148"/>
      <c r="E1" s="88"/>
    </row>
    <row r="2" spans="1:12" ht="6" customHeight="1" x14ac:dyDescent="0.25">
      <c r="A2" s="136"/>
      <c r="B2" s="136"/>
      <c r="C2" s="89"/>
      <c r="D2" s="89"/>
      <c r="E2" s="84"/>
      <c r="F2" s="84"/>
      <c r="G2" s="84"/>
      <c r="H2" s="84"/>
      <c r="I2" s="84"/>
      <c r="J2" s="84"/>
      <c r="K2" s="84"/>
      <c r="L2" s="84"/>
    </row>
    <row r="3" spans="1:12" ht="45" customHeight="1" x14ac:dyDescent="0.25">
      <c r="A3" s="178" t="s">
        <v>56</v>
      </c>
      <c r="B3" s="171" t="s">
        <v>242</v>
      </c>
      <c r="C3" s="171"/>
      <c r="D3" s="171"/>
      <c r="E3" s="103"/>
      <c r="F3" s="168" t="s">
        <v>243</v>
      </c>
      <c r="G3" s="168"/>
      <c r="H3" s="90"/>
      <c r="I3" s="168" t="s">
        <v>244</v>
      </c>
      <c r="J3" s="168"/>
      <c r="K3" s="90"/>
      <c r="L3" s="149" t="s">
        <v>245</v>
      </c>
    </row>
    <row r="4" spans="1:12" ht="30" x14ac:dyDescent="0.25">
      <c r="A4" s="179"/>
      <c r="B4" s="116">
        <v>42585</v>
      </c>
      <c r="C4" s="83">
        <v>42919</v>
      </c>
      <c r="D4" s="116">
        <v>42950</v>
      </c>
      <c r="E4" s="136"/>
      <c r="F4" s="160" t="s">
        <v>271</v>
      </c>
      <c r="G4" s="160" t="s">
        <v>272</v>
      </c>
      <c r="H4" s="136"/>
      <c r="I4" s="116">
        <v>42919</v>
      </c>
      <c r="J4" s="116">
        <v>42950</v>
      </c>
      <c r="K4" s="136"/>
      <c r="L4" s="160" t="s">
        <v>271</v>
      </c>
    </row>
    <row r="5" spans="1:12" s="104" customFormat="1" ht="15.75" x14ac:dyDescent="0.25">
      <c r="A5" s="150" t="s">
        <v>241</v>
      </c>
      <c r="B5" s="92">
        <v>107.71666788997094</v>
      </c>
      <c r="C5" s="92">
        <v>110.64310784713696</v>
      </c>
      <c r="D5" s="92">
        <v>110.36744976871628</v>
      </c>
      <c r="E5" s="92"/>
      <c r="F5" s="92">
        <f t="shared" ref="F5:F68" si="0">((D5/C5-1)*100)</f>
        <v>-0.24914166258012127</v>
      </c>
      <c r="G5" s="92">
        <f>((D5/B5-1)*100)</f>
        <v>2.4608836595772177</v>
      </c>
      <c r="H5" s="92"/>
      <c r="I5" s="92">
        <v>110.64310784713696</v>
      </c>
      <c r="J5" s="92">
        <v>110.36744976871628</v>
      </c>
      <c r="L5" s="92">
        <f>J5-I5</f>
        <v>-0.27565807842067613</v>
      </c>
    </row>
    <row r="6" spans="1:12" ht="9.75" customHeight="1" x14ac:dyDescent="0.25">
      <c r="A6" s="146"/>
      <c r="B6" s="146"/>
      <c r="C6" s="146"/>
      <c r="D6" s="146"/>
      <c r="E6" s="146"/>
      <c r="F6" s="146"/>
      <c r="G6" s="146"/>
      <c r="H6" s="146"/>
      <c r="I6" s="146"/>
      <c r="J6" s="146"/>
      <c r="K6" s="146"/>
      <c r="L6" s="146"/>
    </row>
    <row r="7" spans="1:12" ht="15.75" x14ac:dyDescent="0.25">
      <c r="A7" s="151" t="s">
        <v>127</v>
      </c>
      <c r="B7" s="91">
        <v>103.27886150103269</v>
      </c>
      <c r="C7" s="91">
        <v>110.10061156432342</v>
      </c>
      <c r="D7" s="91">
        <v>108.27258347670399</v>
      </c>
      <c r="E7" s="91"/>
      <c r="F7" s="91">
        <f t="shared" si="0"/>
        <v>-1.6603250986952478</v>
      </c>
      <c r="G7" s="91">
        <f t="shared" ref="G7:G70" si="1">((D7/B7-1)*100)</f>
        <v>4.8351830210883628</v>
      </c>
      <c r="H7" s="91"/>
      <c r="I7" s="91">
        <v>26.186453440910682</v>
      </c>
      <c r="J7" s="91">
        <v>25.7516731819731</v>
      </c>
      <c r="L7" s="91">
        <f>J7-I7</f>
        <v>-0.43478025893758243</v>
      </c>
    </row>
    <row r="8" spans="1:12" s="104" customFormat="1" ht="15.75" x14ac:dyDescent="0.25">
      <c r="A8" s="152" t="s">
        <v>57</v>
      </c>
      <c r="B8" s="94">
        <v>103.14196572963783</v>
      </c>
      <c r="C8" s="94">
        <v>110.30931993758894</v>
      </c>
      <c r="D8" s="94">
        <v>108.31512338812389</v>
      </c>
      <c r="E8" s="94"/>
      <c r="F8" s="94">
        <f t="shared" si="0"/>
        <v>-1.8078223586124209</v>
      </c>
      <c r="G8" s="94">
        <f t="shared" si="1"/>
        <v>5.01557016282419</v>
      </c>
      <c r="H8" s="94"/>
      <c r="I8" s="94">
        <v>23.853180690329697</v>
      </c>
      <c r="J8" s="94">
        <v>23.421957556569698</v>
      </c>
      <c r="L8" s="94">
        <f t="shared" ref="L8:L71" si="2">J8-I8</f>
        <v>-0.43122313375999966</v>
      </c>
    </row>
    <row r="9" spans="1:12" ht="15.75" x14ac:dyDescent="0.25">
      <c r="A9" s="153" t="s">
        <v>58</v>
      </c>
      <c r="B9" s="93">
        <v>103.51225887597481</v>
      </c>
      <c r="C9" s="93">
        <v>121.05172657194257</v>
      </c>
      <c r="D9" s="93">
        <v>121.03406041407571</v>
      </c>
      <c r="E9" s="93"/>
      <c r="F9" s="93">
        <f t="shared" si="0"/>
        <v>-1.4593891691716543E-2</v>
      </c>
      <c r="G9" s="93">
        <f t="shared" si="1"/>
        <v>16.9272719273714</v>
      </c>
      <c r="H9" s="93"/>
      <c r="I9" s="93">
        <v>3.5318701386322719</v>
      </c>
      <c r="J9" s="93">
        <v>3.5313547013295485</v>
      </c>
      <c r="L9" s="93">
        <f t="shared" si="2"/>
        <v>-5.1543730272340937E-4</v>
      </c>
    </row>
    <row r="10" spans="1:12" s="104" customFormat="1" ht="15.75" x14ac:dyDescent="0.25">
      <c r="A10" s="154" t="s">
        <v>6</v>
      </c>
      <c r="B10" s="94">
        <v>100.88588764224583</v>
      </c>
      <c r="C10" s="94">
        <v>142.35054680473172</v>
      </c>
      <c r="D10" s="94">
        <v>142.28524930210264</v>
      </c>
      <c r="E10" s="94"/>
      <c r="F10" s="94">
        <f t="shared" si="0"/>
        <v>-4.5870918022283824E-2</v>
      </c>
      <c r="G10" s="94">
        <f t="shared" si="1"/>
        <v>41.03583031024538</v>
      </c>
      <c r="H10" s="94"/>
      <c r="I10" s="94">
        <v>1.0790466090509196</v>
      </c>
      <c r="J10" s="94">
        <v>1.0785516404654596</v>
      </c>
      <c r="L10" s="94">
        <f t="shared" si="2"/>
        <v>-4.9496858546005384E-4</v>
      </c>
    </row>
    <row r="11" spans="1:12" ht="15.75" x14ac:dyDescent="0.25">
      <c r="A11" s="155" t="s">
        <v>7</v>
      </c>
      <c r="B11" s="93">
        <v>99.851406655478939</v>
      </c>
      <c r="C11" s="93">
        <v>98.616845128416571</v>
      </c>
      <c r="D11" s="93">
        <v>98.795571079522574</v>
      </c>
      <c r="E11" s="93"/>
      <c r="F11" s="93">
        <f t="shared" si="0"/>
        <v>0.18123267974479162</v>
      </c>
      <c r="G11" s="93">
        <f t="shared" si="1"/>
        <v>-1.0574068121036673</v>
      </c>
      <c r="H11" s="93"/>
      <c r="I11" s="93">
        <v>0.43886956745180272</v>
      </c>
      <c r="J11" s="93">
        <v>0.43966494252948002</v>
      </c>
      <c r="L11" s="93">
        <f t="shared" si="2"/>
        <v>7.9537507767729609E-4</v>
      </c>
    </row>
    <row r="12" spans="1:12" s="104" customFormat="1" ht="15.75" x14ac:dyDescent="0.25">
      <c r="A12" s="154" t="s">
        <v>59</v>
      </c>
      <c r="B12" s="94">
        <v>115.25945550881974</v>
      </c>
      <c r="C12" s="94">
        <v>116.4395333389572</v>
      </c>
      <c r="D12" s="94">
        <v>116.44476020876884</v>
      </c>
      <c r="E12" s="94"/>
      <c r="F12" s="94">
        <f t="shared" si="0"/>
        <v>4.4889133971492967E-3</v>
      </c>
      <c r="G12" s="94">
        <f t="shared" si="1"/>
        <v>1.0283795760759995</v>
      </c>
      <c r="H12" s="94"/>
      <c r="I12" s="94">
        <v>0.38731197985805266</v>
      </c>
      <c r="J12" s="94">
        <v>0.38732936595740525</v>
      </c>
      <c r="L12" s="94">
        <f t="shared" si="2"/>
        <v>1.7386099352589834E-5</v>
      </c>
    </row>
    <row r="13" spans="1:12" ht="15.75" x14ac:dyDescent="0.25">
      <c r="A13" s="155" t="s">
        <v>60</v>
      </c>
      <c r="B13" s="93">
        <v>93.815446297885316</v>
      </c>
      <c r="C13" s="93">
        <v>92.98929261358164</v>
      </c>
      <c r="D13" s="93">
        <v>92.999977480771889</v>
      </c>
      <c r="E13" s="93"/>
      <c r="F13" s="93">
        <f t="shared" si="0"/>
        <v>1.1490427435179029E-2</v>
      </c>
      <c r="G13" s="93">
        <f t="shared" si="1"/>
        <v>-0.8692266031801732</v>
      </c>
      <c r="H13" s="93"/>
      <c r="I13" s="93">
        <v>0.28580536172201582</v>
      </c>
      <c r="J13" s="93">
        <v>0.28583820197971033</v>
      </c>
      <c r="L13" s="93">
        <f t="shared" si="2"/>
        <v>3.2840257694510822E-5</v>
      </c>
    </row>
    <row r="14" spans="1:12" s="104" customFormat="1" ht="15.75" x14ac:dyDescent="0.25">
      <c r="A14" s="154" t="s">
        <v>61</v>
      </c>
      <c r="B14" s="94">
        <v>106.01815175779637</v>
      </c>
      <c r="C14" s="94">
        <v>124.77242526191598</v>
      </c>
      <c r="D14" s="94">
        <v>124.69183253968991</v>
      </c>
      <c r="E14" s="94"/>
      <c r="F14" s="94">
        <f t="shared" si="0"/>
        <v>-6.4591773428224197E-2</v>
      </c>
      <c r="G14" s="94">
        <f t="shared" si="1"/>
        <v>17.613663766327935</v>
      </c>
      <c r="H14" s="94"/>
      <c r="I14" s="94">
        <v>1.3408366205494813</v>
      </c>
      <c r="J14" s="94">
        <v>1.3399705503974935</v>
      </c>
      <c r="L14" s="94">
        <f t="shared" si="2"/>
        <v>-8.6607015198780779E-4</v>
      </c>
    </row>
    <row r="15" spans="1:12" ht="15.75" x14ac:dyDescent="0.25">
      <c r="A15" s="153" t="s">
        <v>62</v>
      </c>
      <c r="B15" s="93">
        <v>99.967882034335005</v>
      </c>
      <c r="C15" s="93">
        <v>88.683674351421345</v>
      </c>
      <c r="D15" s="93">
        <v>89.3474229917842</v>
      </c>
      <c r="E15" s="93"/>
      <c r="F15" s="93">
        <f t="shared" si="0"/>
        <v>0.74844512839269406</v>
      </c>
      <c r="G15" s="93">
        <f t="shared" si="1"/>
        <v>-10.623871213859569</v>
      </c>
      <c r="H15" s="93"/>
      <c r="I15" s="93">
        <v>1.1483014040015345</v>
      </c>
      <c r="J15" s="93">
        <v>1.1568958099190487</v>
      </c>
      <c r="L15" s="93">
        <f t="shared" si="2"/>
        <v>8.5944059175142584E-3</v>
      </c>
    </row>
    <row r="16" spans="1:12" s="104" customFormat="1" ht="15.75" x14ac:dyDescent="0.25">
      <c r="A16" s="154" t="s">
        <v>188</v>
      </c>
      <c r="B16" s="94">
        <v>122.38449090332055</v>
      </c>
      <c r="C16" s="94">
        <v>116.47799169453583</v>
      </c>
      <c r="D16" s="94">
        <v>117.20167604624687</v>
      </c>
      <c r="E16" s="94"/>
      <c r="F16" s="94">
        <f t="shared" si="0"/>
        <v>0.62130565713127694</v>
      </c>
      <c r="G16" s="94">
        <f t="shared" si="1"/>
        <v>-4.2348624558710801</v>
      </c>
      <c r="H16" s="94"/>
      <c r="I16" s="94">
        <v>0.18415294562356779</v>
      </c>
      <c r="J16" s="94">
        <v>0.18529709829250091</v>
      </c>
      <c r="L16" s="94">
        <f t="shared" si="2"/>
        <v>1.1441526689331127E-3</v>
      </c>
    </row>
    <row r="17" spans="1:12" ht="15.75" x14ac:dyDescent="0.25">
      <c r="A17" s="155" t="s">
        <v>187</v>
      </c>
      <c r="B17" s="93">
        <v>97.374566311853101</v>
      </c>
      <c r="C17" s="93">
        <v>81.752979753856209</v>
      </c>
      <c r="D17" s="93">
        <v>82.589905338627247</v>
      </c>
      <c r="E17" s="93"/>
      <c r="F17" s="93">
        <f t="shared" si="0"/>
        <v>1.0237248688560019</v>
      </c>
      <c r="G17" s="93">
        <f t="shared" si="1"/>
        <v>-15.183288134887608</v>
      </c>
      <c r="H17" s="93"/>
      <c r="I17" s="93">
        <v>0.68848051426394963</v>
      </c>
      <c r="J17" s="93">
        <v>0.6955286605056975</v>
      </c>
      <c r="L17" s="93">
        <f t="shared" si="2"/>
        <v>7.0481462417478769E-3</v>
      </c>
    </row>
    <row r="18" spans="1:12" s="104" customFormat="1" ht="15.75" x14ac:dyDescent="0.25">
      <c r="A18" s="154" t="s">
        <v>189</v>
      </c>
      <c r="B18" s="94">
        <v>95.350678758719354</v>
      </c>
      <c r="C18" s="94">
        <v>93.579982375351833</v>
      </c>
      <c r="D18" s="94">
        <v>93.716484160981679</v>
      </c>
      <c r="E18" s="94"/>
      <c r="F18" s="94">
        <f t="shared" si="0"/>
        <v>0.14586643656582243</v>
      </c>
      <c r="G18" s="94">
        <f t="shared" si="1"/>
        <v>-1.7138783058618046</v>
      </c>
      <c r="H18" s="94"/>
      <c r="I18" s="94">
        <v>0.27566794411401685</v>
      </c>
      <c r="J18" s="94">
        <v>0.27607005112085026</v>
      </c>
      <c r="L18" s="94">
        <f t="shared" si="2"/>
        <v>4.0210700683340761E-4</v>
      </c>
    </row>
    <row r="19" spans="1:12" ht="15.75" x14ac:dyDescent="0.25">
      <c r="A19" s="153" t="s">
        <v>63</v>
      </c>
      <c r="B19" s="93">
        <v>94.865806745672856</v>
      </c>
      <c r="C19" s="93">
        <v>106.72950153730419</v>
      </c>
      <c r="D19" s="93">
        <v>100.00401322623217</v>
      </c>
      <c r="E19" s="93"/>
      <c r="F19" s="93">
        <f t="shared" si="0"/>
        <v>-6.301433262780975</v>
      </c>
      <c r="G19" s="93">
        <f t="shared" si="1"/>
        <v>5.4162892372110472</v>
      </c>
      <c r="H19" s="93"/>
      <c r="I19" s="93">
        <v>8.157253013529191</v>
      </c>
      <c r="J19" s="93">
        <v>7.6432291588054584</v>
      </c>
      <c r="L19" s="93">
        <f t="shared" si="2"/>
        <v>-0.51402385472373258</v>
      </c>
    </row>
    <row r="20" spans="1:12" s="104" customFormat="1" ht="15.75" x14ac:dyDescent="0.25">
      <c r="A20" s="154" t="s">
        <v>190</v>
      </c>
      <c r="B20" s="94">
        <v>92.459968013719049</v>
      </c>
      <c r="C20" s="94">
        <v>118.6723059612052</v>
      </c>
      <c r="D20" s="94">
        <v>105.19566580447206</v>
      </c>
      <c r="E20" s="94"/>
      <c r="F20" s="94">
        <f t="shared" si="0"/>
        <v>-11.356179563190372</v>
      </c>
      <c r="G20" s="94">
        <f t="shared" si="1"/>
        <v>13.774283145829447</v>
      </c>
      <c r="H20" s="94"/>
      <c r="I20" s="94">
        <v>4.4805428895210868</v>
      </c>
      <c r="J20" s="94">
        <v>3.9717243935813138</v>
      </c>
      <c r="L20" s="94">
        <f t="shared" si="2"/>
        <v>-0.50881849593977302</v>
      </c>
    </row>
    <row r="21" spans="1:12" ht="15.75" x14ac:dyDescent="0.25">
      <c r="A21" s="155" t="s">
        <v>191</v>
      </c>
      <c r="B21" s="93">
        <v>118.15074863517727</v>
      </c>
      <c r="C21" s="93">
        <v>119.59808197041832</v>
      </c>
      <c r="D21" s="93">
        <v>116.74035683778658</v>
      </c>
      <c r="E21" s="93"/>
      <c r="F21" s="93">
        <f t="shared" si="0"/>
        <v>-2.3894406043556637</v>
      </c>
      <c r="G21" s="93">
        <f t="shared" si="1"/>
        <v>-1.1937222689512139</v>
      </c>
      <c r="H21" s="93"/>
      <c r="I21" s="93">
        <v>0.83798699969067536</v>
      </c>
      <c r="J21" s="93">
        <v>0.81796379806084452</v>
      </c>
      <c r="L21" s="93">
        <f t="shared" si="2"/>
        <v>-2.0023201629830845E-2</v>
      </c>
    </row>
    <row r="22" spans="1:12" s="104" customFormat="1" ht="15.75" x14ac:dyDescent="0.25">
      <c r="A22" s="154" t="s">
        <v>192</v>
      </c>
      <c r="B22" s="94">
        <v>92.582145419390798</v>
      </c>
      <c r="C22" s="94">
        <v>89.6431086990453</v>
      </c>
      <c r="D22" s="94">
        <v>90.111036509806155</v>
      </c>
      <c r="E22" s="94"/>
      <c r="F22" s="94">
        <f t="shared" si="0"/>
        <v>0.52198971850898612</v>
      </c>
      <c r="G22" s="94">
        <f t="shared" si="1"/>
        <v>-2.6690987753531625</v>
      </c>
      <c r="H22" s="94"/>
      <c r="I22" s="94">
        <v>2.8387231243174269</v>
      </c>
      <c r="J22" s="94">
        <v>2.8535409671633007</v>
      </c>
      <c r="L22" s="94">
        <f t="shared" si="2"/>
        <v>1.4817842845873841E-2</v>
      </c>
    </row>
    <row r="23" spans="1:12" ht="15.75" x14ac:dyDescent="0.25">
      <c r="A23" s="153" t="s">
        <v>152</v>
      </c>
      <c r="B23" s="93">
        <v>102.43030692321531</v>
      </c>
      <c r="C23" s="93">
        <v>101.28618543919404</v>
      </c>
      <c r="D23" s="93">
        <v>101.44294830278395</v>
      </c>
      <c r="E23" s="93"/>
      <c r="F23" s="93">
        <f t="shared" si="0"/>
        <v>0.15477220601225472</v>
      </c>
      <c r="G23" s="93">
        <f t="shared" si="1"/>
        <v>-0.96393211158833925</v>
      </c>
      <c r="H23" s="93"/>
      <c r="I23" s="93">
        <v>3.6328958495822934</v>
      </c>
      <c r="J23" s="93">
        <v>3.6385185626308196</v>
      </c>
      <c r="L23" s="93">
        <f t="shared" si="2"/>
        <v>5.62271304852624E-3</v>
      </c>
    </row>
    <row r="24" spans="1:12" s="104" customFormat="1" ht="15.75" x14ac:dyDescent="0.25">
      <c r="A24" s="154" t="s">
        <v>64</v>
      </c>
      <c r="B24" s="94">
        <v>104.48072410806671</v>
      </c>
      <c r="C24" s="94">
        <v>104.26778505104474</v>
      </c>
      <c r="D24" s="94">
        <v>104.21477843235652</v>
      </c>
      <c r="E24" s="94"/>
      <c r="F24" s="94">
        <f t="shared" si="0"/>
        <v>-5.0837004605275293E-2</v>
      </c>
      <c r="G24" s="94">
        <f t="shared" si="1"/>
        <v>-0.25454042167156743</v>
      </c>
      <c r="H24" s="94"/>
      <c r="I24" s="94">
        <v>0.10448864173858979</v>
      </c>
      <c r="J24" s="94">
        <v>0.10443552284297715</v>
      </c>
      <c r="L24" s="94">
        <f t="shared" si="2"/>
        <v>-5.3118895612644379E-5</v>
      </c>
    </row>
    <row r="25" spans="1:12" ht="15.75" x14ac:dyDescent="0.25">
      <c r="A25" s="155" t="s">
        <v>65</v>
      </c>
      <c r="B25" s="93">
        <v>101.75083551315902</v>
      </c>
      <c r="C25" s="93">
        <v>102.15460455109927</v>
      </c>
      <c r="D25" s="93">
        <v>102.05212674200499</v>
      </c>
      <c r="E25" s="93"/>
      <c r="F25" s="93">
        <f t="shared" si="0"/>
        <v>-0.10031638764067541</v>
      </c>
      <c r="G25" s="93">
        <f t="shared" si="1"/>
        <v>0.29610688435772747</v>
      </c>
      <c r="H25" s="93"/>
      <c r="I25" s="93">
        <v>2.3477047654501328</v>
      </c>
      <c r="J25" s="93">
        <v>2.3453496328369656</v>
      </c>
      <c r="L25" s="93">
        <f t="shared" si="2"/>
        <v>-2.3551326131672212E-3</v>
      </c>
    </row>
    <row r="26" spans="1:12" s="104" customFormat="1" ht="15.75" x14ac:dyDescent="0.25">
      <c r="A26" s="154" t="s">
        <v>193</v>
      </c>
      <c r="B26" s="94">
        <v>102.47088959433383</v>
      </c>
      <c r="C26" s="94">
        <v>102.27423348426201</v>
      </c>
      <c r="D26" s="94">
        <v>102.2600621830823</v>
      </c>
      <c r="E26" s="94"/>
      <c r="F26" s="94">
        <f t="shared" si="0"/>
        <v>-1.3856179310201E-2</v>
      </c>
      <c r="G26" s="94">
        <f t="shared" si="1"/>
        <v>-0.20574371129806757</v>
      </c>
      <c r="H26" s="94"/>
      <c r="I26" s="94">
        <v>0.23643035688091421</v>
      </c>
      <c r="J26" s="94">
        <v>0.23639759666672105</v>
      </c>
      <c r="L26" s="94">
        <f t="shared" si="2"/>
        <v>-3.2760214193156001E-5</v>
      </c>
    </row>
    <row r="27" spans="1:12" ht="15.75" x14ac:dyDescent="0.25">
      <c r="A27" s="155" t="s">
        <v>194</v>
      </c>
      <c r="B27" s="93">
        <v>99.810764216968835</v>
      </c>
      <c r="C27" s="93">
        <v>101.53838499206779</v>
      </c>
      <c r="D27" s="93">
        <v>99.800015518690927</v>
      </c>
      <c r="E27" s="93"/>
      <c r="F27" s="93">
        <f t="shared" si="0"/>
        <v>-1.7120318326046546</v>
      </c>
      <c r="G27" s="93">
        <f t="shared" si="1"/>
        <v>-1.0769077225525336E-2</v>
      </c>
      <c r="H27" s="93"/>
      <c r="I27" s="93">
        <v>2.9598611701426476E-2</v>
      </c>
      <c r="J27" s="93">
        <v>2.9091874047089013E-2</v>
      </c>
      <c r="L27" s="93">
        <f t="shared" si="2"/>
        <v>-5.0673765433746285E-4</v>
      </c>
    </row>
    <row r="28" spans="1:12" s="104" customFormat="1" ht="15.75" x14ac:dyDescent="0.25">
      <c r="A28" s="154" t="s">
        <v>66</v>
      </c>
      <c r="B28" s="94">
        <v>100.88717368940652</v>
      </c>
      <c r="C28" s="94">
        <v>103.1236930465966</v>
      </c>
      <c r="D28" s="94">
        <v>102.62175310351272</v>
      </c>
      <c r="E28" s="94"/>
      <c r="F28" s="94">
        <f t="shared" si="0"/>
        <v>-0.48673581041854819</v>
      </c>
      <c r="G28" s="94">
        <f t="shared" si="1"/>
        <v>1.7193260061445503</v>
      </c>
      <c r="H28" s="94"/>
      <c r="I28" s="94">
        <v>0.589434467123086</v>
      </c>
      <c r="J28" s="94">
        <v>0.58656547849264828</v>
      </c>
      <c r="L28" s="94">
        <f t="shared" si="2"/>
        <v>-2.8689886304377188E-3</v>
      </c>
    </row>
    <row r="29" spans="1:12" ht="15.75" x14ac:dyDescent="0.25">
      <c r="A29" s="155" t="s">
        <v>8</v>
      </c>
      <c r="B29" s="93">
        <v>108.89688448236751</v>
      </c>
      <c r="C29" s="93">
        <v>91.241241026585911</v>
      </c>
      <c r="D29" s="93">
        <v>94.450418553186168</v>
      </c>
      <c r="E29" s="93"/>
      <c r="F29" s="93">
        <f t="shared" si="0"/>
        <v>3.5172444943675885</v>
      </c>
      <c r="G29" s="93">
        <f t="shared" si="1"/>
        <v>-13.266188466136054</v>
      </c>
      <c r="H29" s="93"/>
      <c r="I29" s="93">
        <v>0.32523900668814371</v>
      </c>
      <c r="J29" s="93">
        <v>0.33667845774441835</v>
      </c>
      <c r="L29" s="93">
        <f t="shared" si="2"/>
        <v>1.1439451056274641E-2</v>
      </c>
    </row>
    <row r="30" spans="1:12" s="104" customFormat="1" ht="15.75" x14ac:dyDescent="0.25">
      <c r="A30" s="156" t="s">
        <v>153</v>
      </c>
      <c r="B30" s="94">
        <v>88.976023484416402</v>
      </c>
      <c r="C30" s="94">
        <v>89.532445044968881</v>
      </c>
      <c r="D30" s="94">
        <v>89.702721251580257</v>
      </c>
      <c r="E30" s="94"/>
      <c r="F30" s="94">
        <f t="shared" si="0"/>
        <v>0.19018380043775984</v>
      </c>
      <c r="G30" s="94">
        <f t="shared" si="1"/>
        <v>0.81673437259324189</v>
      </c>
      <c r="H30" s="94"/>
      <c r="I30" s="94">
        <v>0.52578299422695707</v>
      </c>
      <c r="J30" s="94">
        <v>0.52678294830743333</v>
      </c>
      <c r="L30" s="94">
        <f t="shared" si="2"/>
        <v>9.9995408047626189E-4</v>
      </c>
    </row>
    <row r="31" spans="1:12" ht="15.75" x14ac:dyDescent="0.25">
      <c r="A31" s="155" t="s">
        <v>195</v>
      </c>
      <c r="B31" s="93">
        <v>85.011990548478224</v>
      </c>
      <c r="C31" s="93">
        <v>82.448112247046126</v>
      </c>
      <c r="D31" s="93">
        <v>82.448112247046126</v>
      </c>
      <c r="E31" s="93"/>
      <c r="F31" s="93">
        <f t="shared" si="0"/>
        <v>0</v>
      </c>
      <c r="G31" s="93">
        <f t="shared" si="1"/>
        <v>-3.0159019744044668</v>
      </c>
      <c r="H31" s="93"/>
      <c r="I31" s="93">
        <v>1.4523020776240391E-2</v>
      </c>
      <c r="J31" s="93">
        <v>1.4523020776240391E-2</v>
      </c>
      <c r="L31" s="93">
        <f t="shared" si="2"/>
        <v>0</v>
      </c>
    </row>
    <row r="32" spans="1:12" s="104" customFormat="1" ht="15.75" x14ac:dyDescent="0.25">
      <c r="A32" s="154" t="s">
        <v>67</v>
      </c>
      <c r="B32" s="94">
        <v>132.08246820846716</v>
      </c>
      <c r="C32" s="94">
        <v>138.43343700714141</v>
      </c>
      <c r="D32" s="94">
        <v>138.43343700714141</v>
      </c>
      <c r="E32" s="94"/>
      <c r="F32" s="94">
        <f t="shared" si="0"/>
        <v>0</v>
      </c>
      <c r="G32" s="94">
        <f t="shared" si="1"/>
        <v>4.8083359470921128</v>
      </c>
      <c r="H32" s="94"/>
      <c r="I32" s="94">
        <v>4.6550636157192404E-2</v>
      </c>
      <c r="J32" s="94">
        <v>4.6550636157192404E-2</v>
      </c>
      <c r="L32" s="94">
        <f t="shared" si="2"/>
        <v>0</v>
      </c>
    </row>
    <row r="33" spans="1:12" ht="15.75" x14ac:dyDescent="0.25">
      <c r="A33" s="155" t="s">
        <v>68</v>
      </c>
      <c r="B33" s="93">
        <v>86.402011021838192</v>
      </c>
      <c r="C33" s="93">
        <v>86.697452940948693</v>
      </c>
      <c r="D33" s="93">
        <v>86.884007126281205</v>
      </c>
      <c r="E33" s="93"/>
      <c r="F33" s="93">
        <f t="shared" si="0"/>
        <v>0.21517839221825152</v>
      </c>
      <c r="G33" s="93">
        <f t="shared" si="1"/>
        <v>0.55785287719887222</v>
      </c>
      <c r="H33" s="93"/>
      <c r="I33" s="93">
        <v>0.46470933729352432</v>
      </c>
      <c r="J33" s="93">
        <v>0.46570929137400058</v>
      </c>
      <c r="L33" s="93">
        <f t="shared" si="2"/>
        <v>9.9995408047626189E-4</v>
      </c>
    </row>
    <row r="34" spans="1:12" s="104" customFormat="1" ht="15.75" x14ac:dyDescent="0.25">
      <c r="A34" s="156" t="s">
        <v>69</v>
      </c>
      <c r="B34" s="94">
        <v>134.42986141088093</v>
      </c>
      <c r="C34" s="94">
        <v>131.53597870858712</v>
      </c>
      <c r="D34" s="94">
        <v>126.95131339057934</v>
      </c>
      <c r="E34" s="94"/>
      <c r="F34" s="94">
        <f t="shared" si="0"/>
        <v>-3.4854838676229627</v>
      </c>
      <c r="G34" s="94">
        <f t="shared" si="1"/>
        <v>-5.5631598082539258</v>
      </c>
      <c r="H34" s="94"/>
      <c r="I34" s="94">
        <v>1.6375365899225562</v>
      </c>
      <c r="J34" s="94">
        <v>1.5804605162543821</v>
      </c>
      <c r="L34" s="94">
        <f t="shared" si="2"/>
        <v>-5.7076073668174132E-2</v>
      </c>
    </row>
    <row r="35" spans="1:12" ht="15.75" x14ac:dyDescent="0.25">
      <c r="A35" s="155" t="s">
        <v>70</v>
      </c>
      <c r="B35" s="93">
        <v>91.547950089946298</v>
      </c>
      <c r="C35" s="93">
        <v>96.751068703569572</v>
      </c>
      <c r="D35" s="93">
        <v>80.101548061114499</v>
      </c>
      <c r="E35" s="93"/>
      <c r="F35" s="93">
        <f t="shared" si="0"/>
        <v>-17.208616778659724</v>
      </c>
      <c r="G35" s="93">
        <f t="shared" si="1"/>
        <v>-12.50317676975361</v>
      </c>
      <c r="H35" s="93"/>
      <c r="I35" s="93">
        <v>0.2082244615177099</v>
      </c>
      <c r="J35" s="93">
        <v>0.17239191189569941</v>
      </c>
      <c r="L35" s="93">
        <f t="shared" si="2"/>
        <v>-3.583254962201049E-2</v>
      </c>
    </row>
    <row r="36" spans="1:12" s="104" customFormat="1" ht="15.75" x14ac:dyDescent="0.25">
      <c r="A36" s="154" t="s">
        <v>9</v>
      </c>
      <c r="B36" s="94">
        <v>132.61219092430872</v>
      </c>
      <c r="C36" s="94">
        <v>128.32305599050525</v>
      </c>
      <c r="D36" s="94">
        <v>114.13425520879055</v>
      </c>
      <c r="E36" s="94"/>
      <c r="F36" s="94">
        <f t="shared" si="0"/>
        <v>-11.057093888696468</v>
      </c>
      <c r="G36" s="94">
        <f t="shared" si="1"/>
        <v>-13.93381376683902</v>
      </c>
      <c r="H36" s="94"/>
      <c r="I36" s="94">
        <v>0.35283492257372034</v>
      </c>
      <c r="J36" s="94">
        <v>0.31382163391263457</v>
      </c>
      <c r="L36" s="94">
        <f t="shared" si="2"/>
        <v>-3.9013288661085777E-2</v>
      </c>
    </row>
    <row r="37" spans="1:12" ht="15.75" x14ac:dyDescent="0.25">
      <c r="A37" s="155" t="s">
        <v>10</v>
      </c>
      <c r="B37" s="93">
        <v>103.52147839511842</v>
      </c>
      <c r="C37" s="93">
        <v>98.090793575680195</v>
      </c>
      <c r="D37" s="93">
        <v>96.464103710666961</v>
      </c>
      <c r="E37" s="93"/>
      <c r="F37" s="93">
        <f t="shared" si="0"/>
        <v>-1.6583512129078604</v>
      </c>
      <c r="G37" s="93">
        <f t="shared" si="1"/>
        <v>-6.8173047698517504</v>
      </c>
      <c r="H37" s="93"/>
      <c r="I37" s="93">
        <v>0.15644656303987639</v>
      </c>
      <c r="J37" s="93">
        <v>0.15385212956415192</v>
      </c>
      <c r="L37" s="93">
        <f t="shared" si="2"/>
        <v>-2.5944334757244669E-3</v>
      </c>
    </row>
    <row r="38" spans="1:12" s="104" customFormat="1" ht="15.75" x14ac:dyDescent="0.25">
      <c r="A38" s="154" t="s">
        <v>196</v>
      </c>
      <c r="B38" s="94">
        <v>144.42007649654295</v>
      </c>
      <c r="C38" s="94">
        <v>119.07061191207724</v>
      </c>
      <c r="D38" s="94">
        <v>139.01184041473084</v>
      </c>
      <c r="E38" s="94"/>
      <c r="F38" s="94">
        <f t="shared" si="0"/>
        <v>16.747397348875957</v>
      </c>
      <c r="G38" s="94">
        <f t="shared" si="1"/>
        <v>-3.7447951926140699</v>
      </c>
      <c r="H38" s="94"/>
      <c r="I38" s="94">
        <v>0.35415480928913207</v>
      </c>
      <c r="J38" s="94">
        <v>0.41346652243093684</v>
      </c>
      <c r="L38" s="94">
        <f t="shared" si="2"/>
        <v>5.9311713141804778E-2</v>
      </c>
    </row>
    <row r="39" spans="1:12" ht="15.75" x14ac:dyDescent="0.25">
      <c r="A39" s="155" t="s">
        <v>71</v>
      </c>
      <c r="B39" s="93">
        <v>199.21010619437544</v>
      </c>
      <c r="C39" s="93">
        <v>222.50521049429</v>
      </c>
      <c r="D39" s="93">
        <v>204.44704516740705</v>
      </c>
      <c r="E39" s="93"/>
      <c r="F39" s="93">
        <f t="shared" si="0"/>
        <v>-8.1158393040626553</v>
      </c>
      <c r="G39" s="93">
        <f t="shared" si="1"/>
        <v>2.6288520562916418</v>
      </c>
      <c r="H39" s="93"/>
      <c r="I39" s="93">
        <v>0.48411275146479388</v>
      </c>
      <c r="J39" s="93">
        <v>0.44482293850543503</v>
      </c>
      <c r="L39" s="93">
        <f t="shared" si="2"/>
        <v>-3.928981295935885E-2</v>
      </c>
    </row>
    <row r="40" spans="1:12" s="104" customFormat="1" ht="15.75" x14ac:dyDescent="0.25">
      <c r="A40" s="154" t="s">
        <v>197</v>
      </c>
      <c r="B40" s="94">
        <v>104.43319462697498</v>
      </c>
      <c r="C40" s="94">
        <v>101.87088849931278</v>
      </c>
      <c r="D40" s="94">
        <v>102.29736694375265</v>
      </c>
      <c r="E40" s="94"/>
      <c r="F40" s="94">
        <f t="shared" si="0"/>
        <v>0.41864604375443371</v>
      </c>
      <c r="G40" s="94">
        <f t="shared" si="1"/>
        <v>-2.0451616852776522</v>
      </c>
      <c r="H40" s="94"/>
      <c r="I40" s="94">
        <v>8.1763082037323437E-2</v>
      </c>
      <c r="J40" s="94">
        <v>8.2105379945524387E-2</v>
      </c>
      <c r="L40" s="94">
        <f t="shared" si="2"/>
        <v>3.422979082009503E-4</v>
      </c>
    </row>
    <row r="41" spans="1:12" ht="15.75" x14ac:dyDescent="0.25">
      <c r="A41" s="153" t="s">
        <v>72</v>
      </c>
      <c r="B41" s="93">
        <v>120.64128656655816</v>
      </c>
      <c r="C41" s="93">
        <v>98.949612269291762</v>
      </c>
      <c r="D41" s="93">
        <v>106.97243767704478</v>
      </c>
      <c r="E41" s="93"/>
      <c r="F41" s="93">
        <f t="shared" si="0"/>
        <v>8.1079907477745969</v>
      </c>
      <c r="G41" s="93">
        <f t="shared" si="1"/>
        <v>-11.330158421323066</v>
      </c>
      <c r="H41" s="93"/>
      <c r="I41" s="93">
        <v>1.5129792122947892</v>
      </c>
      <c r="J41" s="93">
        <v>1.6356514268434035</v>
      </c>
      <c r="L41" s="93">
        <f t="shared" si="2"/>
        <v>0.12267221454861432</v>
      </c>
    </row>
    <row r="42" spans="1:12" s="104" customFormat="1" ht="15.75" x14ac:dyDescent="0.25">
      <c r="A42" s="154" t="s">
        <v>11</v>
      </c>
      <c r="B42" s="94">
        <v>93.404537387422465</v>
      </c>
      <c r="C42" s="94">
        <v>68.205327075380922</v>
      </c>
      <c r="D42" s="94">
        <v>66.794279698843624</v>
      </c>
      <c r="E42" s="94"/>
      <c r="F42" s="94">
        <f t="shared" si="0"/>
        <v>-2.068822828131589</v>
      </c>
      <c r="G42" s="94">
        <f t="shared" si="1"/>
        <v>-28.489255910775579</v>
      </c>
      <c r="H42" s="94"/>
      <c r="I42" s="94">
        <v>3.095476131686143E-2</v>
      </c>
      <c r="J42" s="94">
        <v>3.0314362148344549E-2</v>
      </c>
      <c r="L42" s="94">
        <f t="shared" si="2"/>
        <v>-6.4039916851688083E-4</v>
      </c>
    </row>
    <row r="43" spans="1:12" ht="15.75" x14ac:dyDescent="0.25">
      <c r="A43" s="155" t="s">
        <v>198</v>
      </c>
      <c r="B43" s="93">
        <v>133.0768105526717</v>
      </c>
      <c r="C43" s="93">
        <v>121.65793972602319</v>
      </c>
      <c r="D43" s="93">
        <v>121.0545444113778</v>
      </c>
      <c r="E43" s="93"/>
      <c r="F43" s="93">
        <f t="shared" si="0"/>
        <v>-0.49597693007480403</v>
      </c>
      <c r="G43" s="93">
        <f t="shared" si="1"/>
        <v>-9.0340804617762398</v>
      </c>
      <c r="H43" s="93"/>
      <c r="I43" s="93">
        <v>0.405005942652163</v>
      </c>
      <c r="J43" s="93">
        <v>0.40299720661117627</v>
      </c>
      <c r="L43" s="93">
        <f t="shared" si="2"/>
        <v>-2.008736040986725E-3</v>
      </c>
    </row>
    <row r="44" spans="1:12" s="104" customFormat="1" ht="15.75" x14ac:dyDescent="0.25">
      <c r="A44" s="154" t="s">
        <v>199</v>
      </c>
      <c r="B44" s="94">
        <v>122.39929232708872</v>
      </c>
      <c r="C44" s="94">
        <v>92.763939494787536</v>
      </c>
      <c r="D44" s="94">
        <v>107.75059719878121</v>
      </c>
      <c r="E44" s="94"/>
      <c r="F44" s="94">
        <f t="shared" si="0"/>
        <v>16.155693457623997</v>
      </c>
      <c r="G44" s="94">
        <f t="shared" si="1"/>
        <v>-11.96795737116001</v>
      </c>
      <c r="H44" s="94"/>
      <c r="I44" s="94">
        <v>0.75779344104648794</v>
      </c>
      <c r="J44" s="94">
        <v>0.88022022642393927</v>
      </c>
      <c r="L44" s="94">
        <f t="shared" si="2"/>
        <v>0.12242678537745133</v>
      </c>
    </row>
    <row r="45" spans="1:12" ht="15.75" x14ac:dyDescent="0.25">
      <c r="A45" s="155" t="s">
        <v>73</v>
      </c>
      <c r="B45" s="93">
        <v>122.7567290418734</v>
      </c>
      <c r="C45" s="93">
        <v>119.90021138843987</v>
      </c>
      <c r="D45" s="93">
        <v>119.10951973786803</v>
      </c>
      <c r="E45" s="93"/>
      <c r="F45" s="93">
        <f t="shared" si="0"/>
        <v>-0.65945809554099899</v>
      </c>
      <c r="G45" s="93">
        <f t="shared" si="1"/>
        <v>-2.9710870699082181</v>
      </c>
      <c r="H45" s="93"/>
      <c r="I45" s="93">
        <v>7.0479743195750413E-2</v>
      </c>
      <c r="J45" s="93">
        <v>7.0014958823529524E-2</v>
      </c>
      <c r="L45" s="93">
        <f t="shared" si="2"/>
        <v>-4.6478437222088886E-4</v>
      </c>
    </row>
    <row r="46" spans="1:12" s="104" customFormat="1" ht="15.75" x14ac:dyDescent="0.25">
      <c r="A46" s="154" t="s">
        <v>240</v>
      </c>
      <c r="B46" s="94">
        <v>93.501819534569037</v>
      </c>
      <c r="C46" s="94">
        <v>92.736049099912719</v>
      </c>
      <c r="D46" s="94">
        <v>93.030087244061463</v>
      </c>
      <c r="E46" s="94"/>
      <c r="F46" s="94">
        <f t="shared" si="0"/>
        <v>0.31706994960714052</v>
      </c>
      <c r="G46" s="94">
        <f t="shared" si="1"/>
        <v>-0.50451669588437165</v>
      </c>
      <c r="H46" s="94"/>
      <c r="I46" s="94">
        <v>0.16594506897382619</v>
      </c>
      <c r="J46" s="94">
        <v>0.16647123092039701</v>
      </c>
      <c r="L46" s="94">
        <f t="shared" si="2"/>
        <v>5.2616194657081894E-4</v>
      </c>
    </row>
    <row r="47" spans="1:12" ht="15.75" x14ac:dyDescent="0.25">
      <c r="A47" s="155" t="s">
        <v>12</v>
      </c>
      <c r="B47" s="93">
        <v>124.7219678778898</v>
      </c>
      <c r="C47" s="93">
        <v>86.143223878101253</v>
      </c>
      <c r="D47" s="93">
        <v>89.090797469773022</v>
      </c>
      <c r="E47" s="93"/>
      <c r="F47" s="93">
        <f t="shared" si="0"/>
        <v>3.4217126536183473</v>
      </c>
      <c r="G47" s="93">
        <f t="shared" si="1"/>
        <v>-28.568479967379766</v>
      </c>
      <c r="H47" s="93"/>
      <c r="I47" s="93">
        <v>8.280025510970003E-2</v>
      </c>
      <c r="J47" s="93">
        <v>8.5633441916016906E-2</v>
      </c>
      <c r="L47" s="93">
        <f t="shared" si="2"/>
        <v>2.8331868063168758E-3</v>
      </c>
    </row>
    <row r="48" spans="1:12" s="104" customFormat="1" ht="15.75" x14ac:dyDescent="0.25">
      <c r="A48" s="156" t="s">
        <v>154</v>
      </c>
      <c r="B48" s="94">
        <v>103.46741174732067</v>
      </c>
      <c r="C48" s="94">
        <v>125.39658849331093</v>
      </c>
      <c r="D48" s="94">
        <v>126.16618747367551</v>
      </c>
      <c r="E48" s="94"/>
      <c r="F48" s="94">
        <f t="shared" si="0"/>
        <v>0.61373199192387151</v>
      </c>
      <c r="G48" s="94">
        <f t="shared" si="1"/>
        <v>21.9380917556804</v>
      </c>
      <c r="H48" s="94"/>
      <c r="I48" s="94">
        <v>0.98811379108637765</v>
      </c>
      <c r="J48" s="94">
        <v>0.99417816153888672</v>
      </c>
      <c r="L48" s="94">
        <f t="shared" si="2"/>
        <v>6.0643704525090714E-3</v>
      </c>
    </row>
    <row r="49" spans="1:12" ht="15.75" x14ac:dyDescent="0.25">
      <c r="A49" s="155" t="s">
        <v>239</v>
      </c>
      <c r="B49" s="93">
        <v>100.02175919124655</v>
      </c>
      <c r="C49" s="93">
        <v>165.79687426666575</v>
      </c>
      <c r="D49" s="93">
        <v>167.03763246809402</v>
      </c>
      <c r="E49" s="93"/>
      <c r="F49" s="93">
        <f t="shared" si="0"/>
        <v>0.74836043014456788</v>
      </c>
      <c r="G49" s="93">
        <f t="shared" si="1"/>
        <v>67.001294337074995</v>
      </c>
      <c r="H49" s="93"/>
      <c r="I49" s="93">
        <v>0.40812582625287114</v>
      </c>
      <c r="J49" s="93">
        <v>0.4111800784417482</v>
      </c>
      <c r="L49" s="93">
        <f t="shared" si="2"/>
        <v>3.0542521888770602E-3</v>
      </c>
    </row>
    <row r="50" spans="1:12" s="104" customFormat="1" ht="15.75" x14ac:dyDescent="0.25">
      <c r="A50" s="154" t="s">
        <v>238</v>
      </c>
      <c r="B50" s="94">
        <v>100.3845646629712</v>
      </c>
      <c r="C50" s="94">
        <v>100.44052760887099</v>
      </c>
      <c r="D50" s="94">
        <v>100.44052760887099</v>
      </c>
      <c r="E50" s="94"/>
      <c r="F50" s="94">
        <f t="shared" si="0"/>
        <v>0</v>
      </c>
      <c r="G50" s="94">
        <f t="shared" si="1"/>
        <v>5.5748556650803138E-2</v>
      </c>
      <c r="H50" s="94"/>
      <c r="I50" s="94">
        <v>3.6289115784907899E-2</v>
      </c>
      <c r="J50" s="94">
        <v>3.6289115784907899E-2</v>
      </c>
      <c r="L50" s="94">
        <f t="shared" si="2"/>
        <v>0</v>
      </c>
    </row>
    <row r="51" spans="1:12" ht="15.75" x14ac:dyDescent="0.25">
      <c r="A51" s="155" t="s">
        <v>237</v>
      </c>
      <c r="B51" s="93">
        <v>105.5025248916763</v>
      </c>
      <c r="C51" s="93">
        <v>112.72527917613499</v>
      </c>
      <c r="D51" s="93">
        <v>112.72346133431546</v>
      </c>
      <c r="E51" s="93"/>
      <c r="F51" s="93">
        <f t="shared" si="0"/>
        <v>-1.6126301330299242E-3</v>
      </c>
      <c r="G51" s="93">
        <f t="shared" si="1"/>
        <v>6.8443257164254367</v>
      </c>
      <c r="H51" s="93"/>
      <c r="I51" s="93">
        <v>0.20590860602390762</v>
      </c>
      <c r="J51" s="93">
        <v>0.20590528547968037</v>
      </c>
      <c r="L51" s="93">
        <f t="shared" si="2"/>
        <v>-3.3205442272477015E-6</v>
      </c>
    </row>
    <row r="52" spans="1:12" s="104" customFormat="1" ht="15.75" x14ac:dyDescent="0.25">
      <c r="A52" s="154" t="s">
        <v>74</v>
      </c>
      <c r="B52" s="94">
        <v>102.67867193164616</v>
      </c>
      <c r="C52" s="94">
        <v>101.47599714174751</v>
      </c>
      <c r="D52" s="94">
        <v>101.52062612082807</v>
      </c>
      <c r="E52" s="94"/>
      <c r="F52" s="94">
        <f t="shared" si="0"/>
        <v>4.397983792976401E-2</v>
      </c>
      <c r="G52" s="94">
        <f t="shared" si="1"/>
        <v>-1.1278348161622209</v>
      </c>
      <c r="H52" s="94"/>
      <c r="I52" s="94">
        <v>0.12036200464965545</v>
      </c>
      <c r="J52" s="94">
        <v>0.12041493966422939</v>
      </c>
      <c r="L52" s="94">
        <f t="shared" si="2"/>
        <v>5.2935014573943229E-5</v>
      </c>
    </row>
    <row r="53" spans="1:12" ht="15.75" x14ac:dyDescent="0.25">
      <c r="A53" s="155" t="s">
        <v>236</v>
      </c>
      <c r="B53" s="93">
        <v>102.36252467987244</v>
      </c>
      <c r="C53" s="93">
        <v>104.59631760485131</v>
      </c>
      <c r="D53" s="93">
        <v>106.74315493806813</v>
      </c>
      <c r="E53" s="93"/>
      <c r="F53" s="93">
        <f t="shared" si="0"/>
        <v>2.052498006026604</v>
      </c>
      <c r="G53" s="93">
        <f t="shared" si="1"/>
        <v>4.2795254141060335</v>
      </c>
      <c r="H53" s="93"/>
      <c r="I53" s="93">
        <v>0.14996954003956706</v>
      </c>
      <c r="J53" s="93">
        <v>0.15304766185852645</v>
      </c>
      <c r="L53" s="93">
        <f t="shared" si="2"/>
        <v>3.0781218189593895E-3</v>
      </c>
    </row>
    <row r="54" spans="1:12" s="104" customFormat="1" ht="15.75" x14ac:dyDescent="0.25">
      <c r="A54" s="154" t="s">
        <v>75</v>
      </c>
      <c r="B54" s="94">
        <v>117.22414262304581</v>
      </c>
      <c r="C54" s="94">
        <v>110.50450926888564</v>
      </c>
      <c r="D54" s="94">
        <v>110.31183845653659</v>
      </c>
      <c r="E54" s="94"/>
      <c r="F54" s="94">
        <f t="shared" si="0"/>
        <v>-0.17435561102780994</v>
      </c>
      <c r="G54" s="94">
        <f t="shared" si="1"/>
        <v>-5.8966557671800697</v>
      </c>
      <c r="H54" s="94"/>
      <c r="I54" s="94">
        <v>6.7458698335468484E-2</v>
      </c>
      <c r="J54" s="94">
        <v>6.7341080309794271E-2</v>
      </c>
      <c r="L54" s="94">
        <f t="shared" si="2"/>
        <v>-1.1761802567421265E-4</v>
      </c>
    </row>
    <row r="55" spans="1:12" ht="15.75" x14ac:dyDescent="0.25">
      <c r="A55" s="153" t="s">
        <v>155</v>
      </c>
      <c r="B55" s="93">
        <v>108.64751703809826</v>
      </c>
      <c r="C55" s="93">
        <v>133.74792027840707</v>
      </c>
      <c r="D55" s="93">
        <v>133.57269772902461</v>
      </c>
      <c r="E55" s="93"/>
      <c r="F55" s="93">
        <f t="shared" si="0"/>
        <v>-0.13100955066643882</v>
      </c>
      <c r="G55" s="93">
        <f t="shared" si="1"/>
        <v>22.941325646849453</v>
      </c>
      <c r="H55" s="93"/>
      <c r="I55" s="93">
        <v>2.7184476970537306</v>
      </c>
      <c r="J55" s="93">
        <v>2.7148862709407178</v>
      </c>
      <c r="L55" s="93">
        <f t="shared" si="2"/>
        <v>-3.5614261130128E-3</v>
      </c>
    </row>
    <row r="56" spans="1:12" s="104" customFormat="1" ht="15.75" x14ac:dyDescent="0.25">
      <c r="A56" s="154" t="s">
        <v>235</v>
      </c>
      <c r="B56" s="94">
        <v>108.07061294202934</v>
      </c>
      <c r="C56" s="94">
        <v>110.94511270745679</v>
      </c>
      <c r="D56" s="94">
        <v>109.98709252604358</v>
      </c>
      <c r="E56" s="94"/>
      <c r="F56" s="94">
        <f t="shared" si="0"/>
        <v>-0.86350823216462258</v>
      </c>
      <c r="G56" s="94">
        <f t="shared" si="1"/>
        <v>1.7733586697081805</v>
      </c>
      <c r="H56" s="94"/>
      <c r="I56" s="94">
        <v>0.41243684545826514</v>
      </c>
      <c r="J56" s="94">
        <v>0.4088754193452529</v>
      </c>
      <c r="L56" s="94">
        <f t="shared" si="2"/>
        <v>-3.5614261130122449E-3</v>
      </c>
    </row>
    <row r="57" spans="1:12" ht="15.75" x14ac:dyDescent="0.25">
      <c r="A57" s="155" t="s">
        <v>234</v>
      </c>
      <c r="B57" s="93">
        <v>108.77665208185175</v>
      </c>
      <c r="C57" s="93">
        <v>138.85213356696019</v>
      </c>
      <c r="D57" s="93">
        <v>138.85213356696019</v>
      </c>
      <c r="E57" s="93"/>
      <c r="F57" s="93">
        <f t="shared" si="0"/>
        <v>0</v>
      </c>
      <c r="G57" s="93">
        <f t="shared" si="1"/>
        <v>27.648839074838772</v>
      </c>
      <c r="H57" s="93"/>
      <c r="I57" s="93">
        <v>2.3060108515954654</v>
      </c>
      <c r="J57" s="93">
        <v>2.3060108515954654</v>
      </c>
      <c r="L57" s="93">
        <f t="shared" si="2"/>
        <v>0</v>
      </c>
    </row>
    <row r="58" spans="1:12" s="104" customFormat="1" ht="15.75" x14ac:dyDescent="0.25">
      <c r="A58" s="152" t="s">
        <v>76</v>
      </c>
      <c r="B58" s="94">
        <v>104.6492013697152</v>
      </c>
      <c r="C58" s="94">
        <v>108.01142062804068</v>
      </c>
      <c r="D58" s="94">
        <v>107.84675486246016</v>
      </c>
      <c r="E58" s="94"/>
      <c r="F58" s="94">
        <f t="shared" si="0"/>
        <v>-0.15245218017044815</v>
      </c>
      <c r="G58" s="94">
        <f t="shared" si="1"/>
        <v>3.0554972717357964</v>
      </c>
      <c r="H58" s="94"/>
      <c r="I58" s="94">
        <v>2.3332727505809845</v>
      </c>
      <c r="J58" s="94">
        <v>2.3297156254034013</v>
      </c>
      <c r="L58" s="94">
        <f t="shared" si="2"/>
        <v>-3.5571251775832202E-3</v>
      </c>
    </row>
    <row r="59" spans="1:12" ht="15.75" x14ac:dyDescent="0.25">
      <c r="A59" s="153" t="s">
        <v>156</v>
      </c>
      <c r="B59" s="93">
        <v>103.54839845265862</v>
      </c>
      <c r="C59" s="93">
        <v>108.40256787055883</v>
      </c>
      <c r="D59" s="93">
        <v>108.73187584555446</v>
      </c>
      <c r="E59" s="93"/>
      <c r="F59" s="93">
        <f t="shared" si="0"/>
        <v>0.30378244857525161</v>
      </c>
      <c r="G59" s="93">
        <f t="shared" si="1"/>
        <v>5.0058498927587625</v>
      </c>
      <c r="H59" s="93"/>
      <c r="I59" s="93">
        <v>0.53111185156872209</v>
      </c>
      <c r="J59" s="93">
        <v>0.53272527615609111</v>
      </c>
      <c r="L59" s="93">
        <f t="shared" si="2"/>
        <v>1.6134245873690167E-3</v>
      </c>
    </row>
    <row r="60" spans="1:12" s="104" customFormat="1" ht="15.75" x14ac:dyDescent="0.25">
      <c r="A60" s="154" t="s">
        <v>13</v>
      </c>
      <c r="B60" s="94">
        <v>104.74121136340634</v>
      </c>
      <c r="C60" s="94">
        <v>110.60952497082603</v>
      </c>
      <c r="D60" s="94">
        <v>111.20141787767213</v>
      </c>
      <c r="E60" s="94"/>
      <c r="F60" s="94">
        <f t="shared" si="0"/>
        <v>0.53511929194363095</v>
      </c>
      <c r="G60" s="94">
        <f t="shared" si="1"/>
        <v>6.1677790720327863</v>
      </c>
      <c r="H60" s="94"/>
      <c r="I60" s="94">
        <v>0.41037341084154488</v>
      </c>
      <c r="J60" s="94">
        <v>0.41256939813196508</v>
      </c>
      <c r="L60" s="94">
        <f t="shared" si="2"/>
        <v>2.1959872904201982E-3</v>
      </c>
    </row>
    <row r="61" spans="1:12" ht="15.75" x14ac:dyDescent="0.25">
      <c r="A61" s="155" t="s">
        <v>14</v>
      </c>
      <c r="B61" s="93">
        <v>99.82742629483856</v>
      </c>
      <c r="C61" s="93">
        <v>101.51797947483956</v>
      </c>
      <c r="D61" s="93">
        <v>101.02815545379885</v>
      </c>
      <c r="E61" s="93"/>
      <c r="F61" s="93">
        <f t="shared" si="0"/>
        <v>-0.48249977351264572</v>
      </c>
      <c r="G61" s="93">
        <f t="shared" si="1"/>
        <v>1.2028048839143102</v>
      </c>
      <c r="H61" s="93"/>
      <c r="I61" s="93">
        <v>0.12073844072717725</v>
      </c>
      <c r="J61" s="93">
        <v>0.12015587802412592</v>
      </c>
      <c r="L61" s="93">
        <f t="shared" si="2"/>
        <v>-5.8256270305133417E-4</v>
      </c>
    </row>
    <row r="62" spans="1:12" s="104" customFormat="1" ht="15.75" x14ac:dyDescent="0.25">
      <c r="A62" s="156" t="s">
        <v>157</v>
      </c>
      <c r="B62" s="94">
        <v>104.97210321751733</v>
      </c>
      <c r="C62" s="94">
        <v>107.89668422480729</v>
      </c>
      <c r="D62" s="94">
        <v>107.58711964843484</v>
      </c>
      <c r="E62" s="94"/>
      <c r="F62" s="94">
        <f t="shared" si="0"/>
        <v>-0.28690833142513972</v>
      </c>
      <c r="G62" s="94">
        <f t="shared" si="1"/>
        <v>2.4911536977579862</v>
      </c>
      <c r="H62" s="94"/>
      <c r="I62" s="94">
        <v>1.8021608990122626</v>
      </c>
      <c r="J62" s="94">
        <v>1.79699034924731</v>
      </c>
      <c r="L62" s="94">
        <f t="shared" si="2"/>
        <v>-5.17054976495257E-3</v>
      </c>
    </row>
    <row r="63" spans="1:12" ht="15.75" x14ac:dyDescent="0.25">
      <c r="A63" s="155" t="s">
        <v>233</v>
      </c>
      <c r="B63" s="93">
        <v>107.96870720188345</v>
      </c>
      <c r="C63" s="93">
        <v>110.49366506655198</v>
      </c>
      <c r="D63" s="93">
        <v>110.27952836883982</v>
      </c>
      <c r="E63" s="93"/>
      <c r="F63" s="93">
        <f t="shared" si="0"/>
        <v>-0.19379997720520015</v>
      </c>
      <c r="G63" s="93">
        <f t="shared" si="1"/>
        <v>2.1402693677118112</v>
      </c>
      <c r="H63" s="93"/>
      <c r="I63" s="93">
        <v>1.005288714029875</v>
      </c>
      <c r="J63" s="93">
        <v>1.0033404647312385</v>
      </c>
      <c r="L63" s="93">
        <f t="shared" si="2"/>
        <v>-1.9482492986364619E-3</v>
      </c>
    </row>
    <row r="64" spans="1:12" s="104" customFormat="1" ht="15.75" x14ac:dyDescent="0.25">
      <c r="A64" s="154" t="s">
        <v>77</v>
      </c>
      <c r="B64" s="94">
        <v>106.29556814933319</v>
      </c>
      <c r="C64" s="94">
        <v>117.97782953367589</v>
      </c>
      <c r="D64" s="94">
        <v>117.57322010646098</v>
      </c>
      <c r="E64" s="94"/>
      <c r="F64" s="94">
        <f t="shared" si="0"/>
        <v>-0.34295378107410679</v>
      </c>
      <c r="G64" s="94">
        <f t="shared" si="1"/>
        <v>10.609710407948491</v>
      </c>
      <c r="H64" s="94"/>
      <c r="I64" s="94">
        <v>0.28201524916303905</v>
      </c>
      <c r="J64" s="94">
        <v>0.28104806720282888</v>
      </c>
      <c r="L64" s="94">
        <f t="shared" si="2"/>
        <v>-9.6718196021017278E-4</v>
      </c>
    </row>
    <row r="65" spans="1:12" ht="15.75" x14ac:dyDescent="0.25">
      <c r="A65" s="155" t="s">
        <v>232</v>
      </c>
      <c r="B65" s="93">
        <v>99.136528565944829</v>
      </c>
      <c r="C65" s="93">
        <v>98.743443109529807</v>
      </c>
      <c r="D65" s="93">
        <v>98.310938173846012</v>
      </c>
      <c r="E65" s="93"/>
      <c r="F65" s="93">
        <f t="shared" si="0"/>
        <v>-0.43800876500128538</v>
      </c>
      <c r="G65" s="93">
        <f t="shared" si="1"/>
        <v>-0.8327812200420559</v>
      </c>
      <c r="H65" s="93"/>
      <c r="I65" s="93">
        <v>0.51485693581934866</v>
      </c>
      <c r="J65" s="93">
        <v>0.51260181731324284</v>
      </c>
      <c r="L65" s="93">
        <f t="shared" si="2"/>
        <v>-2.2551185061058243E-3</v>
      </c>
    </row>
    <row r="66" spans="1:12" s="104" customFormat="1" ht="15.75" x14ac:dyDescent="0.25">
      <c r="A66" s="157" t="s">
        <v>247</v>
      </c>
      <c r="B66" s="95">
        <v>119.30996978107861</v>
      </c>
      <c r="C66" s="95">
        <v>160.41498760325109</v>
      </c>
      <c r="D66" s="95">
        <v>160.45621399087744</v>
      </c>
      <c r="E66" s="95"/>
      <c r="F66" s="95">
        <f t="shared" si="0"/>
        <v>2.5699835309844765E-2</v>
      </c>
      <c r="G66" s="95">
        <f t="shared" si="1"/>
        <v>34.486844884210363</v>
      </c>
      <c r="H66" s="95"/>
      <c r="I66" s="95">
        <v>2.0134109029820206</v>
      </c>
      <c r="J66" s="95">
        <v>2.0139283462681976</v>
      </c>
      <c r="L66" s="95">
        <f t="shared" si="2"/>
        <v>5.1744328617697732E-4</v>
      </c>
    </row>
    <row r="67" spans="1:12" ht="15.75" x14ac:dyDescent="0.25">
      <c r="A67" s="158" t="s">
        <v>1</v>
      </c>
      <c r="B67" s="93">
        <v>121.70339549880912</v>
      </c>
      <c r="C67" s="93">
        <v>179.3139530594438</v>
      </c>
      <c r="D67" s="93">
        <v>179.3139530594438</v>
      </c>
      <c r="E67" s="93"/>
      <c r="F67" s="93">
        <f t="shared" si="0"/>
        <v>0</v>
      </c>
      <c r="G67" s="93">
        <f t="shared" si="1"/>
        <v>47.33685311286029</v>
      </c>
      <c r="H67" s="93"/>
      <c r="I67" s="93">
        <v>1.5596311507715088</v>
      </c>
      <c r="J67" s="93">
        <v>1.5596311507715088</v>
      </c>
      <c r="L67" s="93">
        <f t="shared" si="2"/>
        <v>0</v>
      </c>
    </row>
    <row r="68" spans="1:12" s="104" customFormat="1" ht="15.75" x14ac:dyDescent="0.25">
      <c r="A68" s="156" t="s">
        <v>78</v>
      </c>
      <c r="B68" s="94">
        <v>121.70339549880912</v>
      </c>
      <c r="C68" s="94">
        <v>179.3139530594438</v>
      </c>
      <c r="D68" s="94">
        <v>179.3139530594438</v>
      </c>
      <c r="E68" s="94"/>
      <c r="F68" s="94">
        <f t="shared" si="0"/>
        <v>0</v>
      </c>
      <c r="G68" s="94">
        <f t="shared" si="1"/>
        <v>47.33685311286029</v>
      </c>
      <c r="H68" s="94"/>
      <c r="I68" s="94">
        <v>1.5596311507715088</v>
      </c>
      <c r="J68" s="94">
        <v>1.5596311507715088</v>
      </c>
      <c r="L68" s="94">
        <f t="shared" si="2"/>
        <v>0</v>
      </c>
    </row>
    <row r="69" spans="1:12" ht="15.75" x14ac:dyDescent="0.25">
      <c r="A69" s="155" t="s">
        <v>15</v>
      </c>
      <c r="B69" s="93">
        <v>121.70339549880912</v>
      </c>
      <c r="C69" s="93">
        <v>179.3139530594438</v>
      </c>
      <c r="D69" s="93">
        <v>179.3139530594438</v>
      </c>
      <c r="E69" s="93"/>
      <c r="F69" s="93">
        <f t="shared" ref="F69:F132" si="3">((D69/C69-1)*100)</f>
        <v>0</v>
      </c>
      <c r="G69" s="93">
        <f t="shared" si="1"/>
        <v>47.33685311286029</v>
      </c>
      <c r="H69" s="93"/>
      <c r="I69" s="93">
        <v>1.5596311507715088</v>
      </c>
      <c r="J69" s="93">
        <v>1.5596311507715088</v>
      </c>
      <c r="L69" s="93">
        <f t="shared" si="2"/>
        <v>0</v>
      </c>
    </row>
    <row r="70" spans="1:12" s="104" customFormat="1" ht="15.75" x14ac:dyDescent="0.25">
      <c r="A70" s="152" t="s">
        <v>16</v>
      </c>
      <c r="B70" s="94">
        <v>113.90774291758514</v>
      </c>
      <c r="C70" s="94">
        <v>117.75792992924616</v>
      </c>
      <c r="D70" s="94">
        <v>117.89220883864908</v>
      </c>
      <c r="E70" s="94"/>
      <c r="F70" s="94">
        <f t="shared" si="3"/>
        <v>0.11402961098552211</v>
      </c>
      <c r="G70" s="94">
        <f t="shared" si="1"/>
        <v>3.497976361402233</v>
      </c>
      <c r="H70" s="94"/>
      <c r="I70" s="94">
        <v>0.45377975221051187</v>
      </c>
      <c r="J70" s="94">
        <v>0.45429719549668862</v>
      </c>
      <c r="L70" s="94">
        <f t="shared" si="2"/>
        <v>5.1744328617675528E-4</v>
      </c>
    </row>
    <row r="71" spans="1:12" ht="15.75" x14ac:dyDescent="0.25">
      <c r="A71" s="153" t="s">
        <v>16</v>
      </c>
      <c r="B71" s="93">
        <v>113.90774291758514</v>
      </c>
      <c r="C71" s="93">
        <v>117.75792992924616</v>
      </c>
      <c r="D71" s="93">
        <v>117.89220883864908</v>
      </c>
      <c r="E71" s="93"/>
      <c r="F71" s="93">
        <f t="shared" si="3"/>
        <v>0.11402961098552211</v>
      </c>
      <c r="G71" s="93">
        <f t="shared" ref="G71:G134" si="4">((D71/B71-1)*100)</f>
        <v>3.497976361402233</v>
      </c>
      <c r="H71" s="93"/>
      <c r="I71" s="93">
        <v>0.45377975221051187</v>
      </c>
      <c r="J71" s="93">
        <v>0.45429719549668862</v>
      </c>
      <c r="L71" s="93">
        <f t="shared" si="2"/>
        <v>5.1744328617675528E-4</v>
      </c>
    </row>
    <row r="72" spans="1:12" s="104" customFormat="1" ht="15.75" x14ac:dyDescent="0.25">
      <c r="A72" s="154" t="s">
        <v>16</v>
      </c>
      <c r="B72" s="94">
        <v>113.90774291758514</v>
      </c>
      <c r="C72" s="94">
        <v>117.75792992924616</v>
      </c>
      <c r="D72" s="94">
        <v>117.89220883864908</v>
      </c>
      <c r="E72" s="94"/>
      <c r="F72" s="94">
        <f t="shared" si="3"/>
        <v>0.11402961098552211</v>
      </c>
      <c r="G72" s="94">
        <f t="shared" si="4"/>
        <v>3.497976361402233</v>
      </c>
      <c r="H72" s="94"/>
      <c r="I72" s="94">
        <v>0.45377975221051187</v>
      </c>
      <c r="J72" s="94">
        <v>0.45429719549668862</v>
      </c>
      <c r="L72" s="94">
        <f t="shared" ref="L72:L135" si="5">J72-I72</f>
        <v>5.1744328617675528E-4</v>
      </c>
    </row>
    <row r="73" spans="1:12" ht="15.75" x14ac:dyDescent="0.25">
      <c r="A73" s="151" t="s">
        <v>128</v>
      </c>
      <c r="B73" s="96">
        <v>98.186398914219055</v>
      </c>
      <c r="C73" s="96">
        <v>97.845370119347564</v>
      </c>
      <c r="D73" s="96">
        <v>97.683681405873926</v>
      </c>
      <c r="E73" s="96"/>
      <c r="F73" s="96">
        <f t="shared" si="3"/>
        <v>-0.16524922260134911</v>
      </c>
      <c r="G73" s="96">
        <f t="shared" si="4"/>
        <v>-0.51200320401233457</v>
      </c>
      <c r="H73" s="96"/>
      <c r="I73" s="96">
        <v>3.2535881907184634</v>
      </c>
      <c r="J73" s="96">
        <v>3.2482116615266521</v>
      </c>
      <c r="L73" s="96">
        <f t="shared" si="5"/>
        <v>-5.3765291918113078E-3</v>
      </c>
    </row>
    <row r="74" spans="1:12" s="104" customFormat="1" ht="15.75" x14ac:dyDescent="0.25">
      <c r="A74" s="152" t="s">
        <v>79</v>
      </c>
      <c r="B74" s="94">
        <v>98.052027250813026</v>
      </c>
      <c r="C74" s="94">
        <v>97.465989287973798</v>
      </c>
      <c r="D74" s="94">
        <v>97.302597458260379</v>
      </c>
      <c r="E74" s="94"/>
      <c r="F74" s="94">
        <f t="shared" si="3"/>
        <v>-0.16763984124826825</v>
      </c>
      <c r="G74" s="94">
        <f t="shared" si="4"/>
        <v>-0.76431850882148211</v>
      </c>
      <c r="H74" s="94"/>
      <c r="I74" s="94">
        <v>2.6112043328822296</v>
      </c>
      <c r="J74" s="94">
        <v>2.6068269140839178</v>
      </c>
      <c r="L74" s="94">
        <f t="shared" si="5"/>
        <v>-4.3774187983118829E-3</v>
      </c>
    </row>
    <row r="75" spans="1:12" ht="15.75" x14ac:dyDescent="0.25">
      <c r="A75" s="153" t="s">
        <v>80</v>
      </c>
      <c r="B75" s="93">
        <v>97.073494523062251</v>
      </c>
      <c r="C75" s="93">
        <v>96.450431278309338</v>
      </c>
      <c r="D75" s="93">
        <v>96.782262192521543</v>
      </c>
      <c r="E75" s="93"/>
      <c r="F75" s="93">
        <f t="shared" si="3"/>
        <v>0.34404295534429252</v>
      </c>
      <c r="G75" s="93">
        <f t="shared" si="4"/>
        <v>-0.30001220412593232</v>
      </c>
      <c r="H75" s="93"/>
      <c r="I75" s="93">
        <v>0.42128645094335138</v>
      </c>
      <c r="J75" s="93">
        <v>0.42273585729964192</v>
      </c>
      <c r="L75" s="93">
        <f t="shared" si="5"/>
        <v>1.449406356290539E-3</v>
      </c>
    </row>
    <row r="76" spans="1:12" s="104" customFormat="1" ht="15.75" x14ac:dyDescent="0.25">
      <c r="A76" s="154" t="s">
        <v>81</v>
      </c>
      <c r="B76" s="94">
        <v>97.073494523062251</v>
      </c>
      <c r="C76" s="94">
        <v>96.450431278309338</v>
      </c>
      <c r="D76" s="94">
        <v>96.782262192521543</v>
      </c>
      <c r="E76" s="94"/>
      <c r="F76" s="94">
        <f t="shared" si="3"/>
        <v>0.34404295534429252</v>
      </c>
      <c r="G76" s="94">
        <f t="shared" si="4"/>
        <v>-0.30001220412593232</v>
      </c>
      <c r="H76" s="94"/>
      <c r="I76" s="94">
        <v>0.42128645094335138</v>
      </c>
      <c r="J76" s="94">
        <v>0.42273585729964192</v>
      </c>
      <c r="L76" s="94">
        <f t="shared" si="5"/>
        <v>1.449406356290539E-3</v>
      </c>
    </row>
    <row r="77" spans="1:12" ht="15.75" x14ac:dyDescent="0.25">
      <c r="A77" s="153" t="s">
        <v>82</v>
      </c>
      <c r="B77" s="93">
        <v>102.58527030565477</v>
      </c>
      <c r="C77" s="93">
        <v>102.05468371810794</v>
      </c>
      <c r="D77" s="93">
        <v>101.76449559247317</v>
      </c>
      <c r="E77" s="93"/>
      <c r="F77" s="93">
        <f t="shared" si="3"/>
        <v>-0.28434572041428074</v>
      </c>
      <c r="G77" s="93">
        <f t="shared" si="4"/>
        <v>-0.80009021834820393</v>
      </c>
      <c r="H77" s="93"/>
      <c r="I77" s="93">
        <v>2.0492044494684656</v>
      </c>
      <c r="J77" s="93">
        <v>2.0433776243138628</v>
      </c>
      <c r="L77" s="93">
        <f t="shared" si="5"/>
        <v>-5.826825154602755E-3</v>
      </c>
    </row>
    <row r="78" spans="1:12" s="104" customFormat="1" ht="15.75" x14ac:dyDescent="0.25">
      <c r="A78" s="154" t="s">
        <v>231</v>
      </c>
      <c r="B78" s="94">
        <v>97.97920559485712</v>
      </c>
      <c r="C78" s="94">
        <v>97.825500063855529</v>
      </c>
      <c r="D78" s="94">
        <v>97.368843083113362</v>
      </c>
      <c r="E78" s="94"/>
      <c r="F78" s="94">
        <f t="shared" si="3"/>
        <v>-0.46680771418913247</v>
      </c>
      <c r="G78" s="94">
        <f t="shared" si="4"/>
        <v>-0.62295107215667445</v>
      </c>
      <c r="H78" s="94"/>
      <c r="I78" s="94">
        <v>0.84713199520625815</v>
      </c>
      <c r="J78" s="94">
        <v>0.8431775177032711</v>
      </c>
      <c r="L78" s="94">
        <f t="shared" si="5"/>
        <v>-3.9544775029870527E-3</v>
      </c>
    </row>
    <row r="79" spans="1:12" ht="15.75" x14ac:dyDescent="0.25">
      <c r="A79" s="155" t="s">
        <v>230</v>
      </c>
      <c r="B79" s="93">
        <v>108.24830005595425</v>
      </c>
      <c r="C79" s="93">
        <v>109.2521595951044</v>
      </c>
      <c r="D79" s="93">
        <v>109.26261234867061</v>
      </c>
      <c r="E79" s="93"/>
      <c r="F79" s="93">
        <f t="shared" si="3"/>
        <v>9.567548691902239E-3</v>
      </c>
      <c r="G79" s="93">
        <f t="shared" si="4"/>
        <v>0.93702376128961262</v>
      </c>
      <c r="H79" s="93"/>
      <c r="I79" s="93">
        <v>0.79261968522248261</v>
      </c>
      <c r="J79" s="93">
        <v>0.79269551949680772</v>
      </c>
      <c r="L79" s="93">
        <f t="shared" si="5"/>
        <v>7.5834274325115025E-5</v>
      </c>
    </row>
    <row r="80" spans="1:12" s="104" customFormat="1" ht="15.75" x14ac:dyDescent="0.25">
      <c r="A80" s="154" t="s">
        <v>229</v>
      </c>
      <c r="B80" s="94">
        <v>102.29756807018532</v>
      </c>
      <c r="C80" s="94">
        <v>98.310474317558572</v>
      </c>
      <c r="D80" s="94">
        <v>97.842711723974702</v>
      </c>
      <c r="E80" s="94"/>
      <c r="F80" s="94">
        <f t="shared" si="3"/>
        <v>-0.47580138009803985</v>
      </c>
      <c r="G80" s="94">
        <f t="shared" si="4"/>
        <v>-4.3548018102973707</v>
      </c>
      <c r="H80" s="94"/>
      <c r="I80" s="94">
        <v>0.40945276903972444</v>
      </c>
      <c r="J80" s="94">
        <v>0.40750458711378379</v>
      </c>
      <c r="L80" s="94">
        <f t="shared" si="5"/>
        <v>-1.9481819259406508E-3</v>
      </c>
    </row>
    <row r="81" spans="1:12" ht="15.75" x14ac:dyDescent="0.25">
      <c r="A81" s="153" t="s">
        <v>158</v>
      </c>
      <c r="B81" s="93">
        <v>61.035063783288663</v>
      </c>
      <c r="C81" s="93">
        <v>60.04292709251169</v>
      </c>
      <c r="D81" s="93">
        <v>60.04292709251169</v>
      </c>
      <c r="E81" s="93"/>
      <c r="F81" s="93">
        <f t="shared" si="3"/>
        <v>0</v>
      </c>
      <c r="G81" s="93">
        <f t="shared" si="4"/>
        <v>-1.6255192167893173</v>
      </c>
      <c r="H81" s="93"/>
      <c r="I81" s="93">
        <v>0.14071343247041287</v>
      </c>
      <c r="J81" s="93">
        <v>0.1407134324704129</v>
      </c>
      <c r="L81" s="93">
        <f t="shared" si="5"/>
        <v>0</v>
      </c>
    </row>
    <row r="82" spans="1:12" s="104" customFormat="1" ht="15.75" x14ac:dyDescent="0.25">
      <c r="A82" s="154" t="s">
        <v>228</v>
      </c>
      <c r="B82" s="94">
        <v>61.035063783288663</v>
      </c>
      <c r="C82" s="94">
        <v>60.04292709251169</v>
      </c>
      <c r="D82" s="94">
        <v>60.04292709251169</v>
      </c>
      <c r="E82" s="94"/>
      <c r="F82" s="94">
        <f t="shared" si="3"/>
        <v>0</v>
      </c>
      <c r="G82" s="94">
        <f t="shared" si="4"/>
        <v>-1.6255192167893173</v>
      </c>
      <c r="H82" s="94"/>
      <c r="I82" s="94">
        <v>0.14071343247041287</v>
      </c>
      <c r="J82" s="94">
        <v>0.1407134324704129</v>
      </c>
      <c r="L82" s="94">
        <f t="shared" si="5"/>
        <v>0</v>
      </c>
    </row>
    <row r="83" spans="1:12" ht="15.75" x14ac:dyDescent="0.25">
      <c r="A83" s="158" t="s">
        <v>83</v>
      </c>
      <c r="B83" s="93">
        <v>98.743543069824739</v>
      </c>
      <c r="C83" s="93">
        <v>99.418393832762689</v>
      </c>
      <c r="D83" s="93">
        <v>99.263766736562062</v>
      </c>
      <c r="E83" s="93"/>
      <c r="F83" s="93">
        <f t="shared" si="3"/>
        <v>-0.15553167803207257</v>
      </c>
      <c r="G83" s="93">
        <f t="shared" si="4"/>
        <v>0.5268432249483368</v>
      </c>
      <c r="H83" s="93"/>
      <c r="I83" s="93">
        <v>0.64238385783623364</v>
      </c>
      <c r="J83" s="93">
        <v>0.64138474744273377</v>
      </c>
      <c r="L83" s="93">
        <f t="shared" si="5"/>
        <v>-9.9911039349986908E-4</v>
      </c>
    </row>
    <row r="84" spans="1:12" s="104" customFormat="1" ht="15.75" x14ac:dyDescent="0.25">
      <c r="A84" s="156" t="s">
        <v>159</v>
      </c>
      <c r="B84" s="94">
        <v>98.743543069824739</v>
      </c>
      <c r="C84" s="94">
        <v>99.418393832762689</v>
      </c>
      <c r="D84" s="94">
        <v>99.263766736562062</v>
      </c>
      <c r="E84" s="94"/>
      <c r="F84" s="94">
        <f t="shared" si="3"/>
        <v>-0.15553167803207257</v>
      </c>
      <c r="G84" s="94">
        <f t="shared" si="4"/>
        <v>0.5268432249483368</v>
      </c>
      <c r="H84" s="94"/>
      <c r="I84" s="94">
        <v>0.64238385783623364</v>
      </c>
      <c r="J84" s="94">
        <v>0.64138474744273377</v>
      </c>
      <c r="L84" s="94">
        <f t="shared" si="5"/>
        <v>-9.9911039349986908E-4</v>
      </c>
    </row>
    <row r="85" spans="1:12" ht="15.75" x14ac:dyDescent="0.25">
      <c r="A85" s="155" t="s">
        <v>159</v>
      </c>
      <c r="B85" s="93">
        <v>98.743543069824739</v>
      </c>
      <c r="C85" s="93">
        <v>99.418393832762689</v>
      </c>
      <c r="D85" s="93">
        <v>99.263766736562062</v>
      </c>
      <c r="E85" s="93"/>
      <c r="F85" s="93">
        <f t="shared" si="3"/>
        <v>-0.15553167803207257</v>
      </c>
      <c r="G85" s="93">
        <f t="shared" si="4"/>
        <v>0.5268432249483368</v>
      </c>
      <c r="H85" s="93"/>
      <c r="I85" s="93">
        <v>0.64238385783623364</v>
      </c>
      <c r="J85" s="93">
        <v>0.64138474744273377</v>
      </c>
      <c r="L85" s="93">
        <f t="shared" si="5"/>
        <v>-9.9911039349986908E-4</v>
      </c>
    </row>
    <row r="86" spans="1:12" s="104" customFormat="1" ht="15.75" x14ac:dyDescent="0.25">
      <c r="A86" s="157" t="s">
        <v>129</v>
      </c>
      <c r="B86" s="95">
        <v>112.13183537518616</v>
      </c>
      <c r="C86" s="95">
        <v>114.37602661327944</v>
      </c>
      <c r="D86" s="95">
        <v>114.86305338477162</v>
      </c>
      <c r="E86" s="95"/>
      <c r="F86" s="95">
        <f t="shared" si="3"/>
        <v>0.42581193447022159</v>
      </c>
      <c r="G86" s="95">
        <f t="shared" si="4"/>
        <v>2.4357204182442693</v>
      </c>
      <c r="H86" s="95"/>
      <c r="I86" s="95">
        <v>38.033794677968658</v>
      </c>
      <c r="J86" s="95">
        <v>38.195747114839342</v>
      </c>
      <c r="L86" s="95">
        <f t="shared" si="5"/>
        <v>0.16195243687068483</v>
      </c>
    </row>
    <row r="87" spans="1:12" ht="15.75" x14ac:dyDescent="0.25">
      <c r="A87" s="158" t="s">
        <v>149</v>
      </c>
      <c r="B87" s="93">
        <v>118.20321640208965</v>
      </c>
      <c r="C87" s="93">
        <v>123.11192879708548</v>
      </c>
      <c r="D87" s="93">
        <v>123.78636817277867</v>
      </c>
      <c r="E87" s="93"/>
      <c r="F87" s="93">
        <f t="shared" si="3"/>
        <v>0.54782617922004562</v>
      </c>
      <c r="G87" s="93">
        <f t="shared" si="4"/>
        <v>4.7233501258518329</v>
      </c>
      <c r="H87" s="93"/>
      <c r="I87" s="93">
        <v>29.565492155303343</v>
      </c>
      <c r="J87" s="93">
        <v>29.727459661345343</v>
      </c>
      <c r="L87" s="93">
        <f t="shared" si="5"/>
        <v>0.16196750604200005</v>
      </c>
    </row>
    <row r="88" spans="1:12" s="104" customFormat="1" ht="15.75" x14ac:dyDescent="0.25">
      <c r="A88" s="156" t="s">
        <v>160</v>
      </c>
      <c r="B88" s="94">
        <v>118.20321640208965</v>
      </c>
      <c r="C88" s="94">
        <v>123.11192879708548</v>
      </c>
      <c r="D88" s="94">
        <v>123.78636817277867</v>
      </c>
      <c r="E88" s="94"/>
      <c r="F88" s="94">
        <f t="shared" si="3"/>
        <v>0.54782617922004562</v>
      </c>
      <c r="G88" s="94">
        <f t="shared" si="4"/>
        <v>4.7233501258518329</v>
      </c>
      <c r="H88" s="94"/>
      <c r="I88" s="94">
        <v>29.565492155303343</v>
      </c>
      <c r="J88" s="94">
        <v>29.727459661345343</v>
      </c>
      <c r="L88" s="94">
        <f t="shared" si="5"/>
        <v>0.16196750604200005</v>
      </c>
    </row>
    <row r="89" spans="1:12" ht="15.75" x14ac:dyDescent="0.25">
      <c r="A89" s="155" t="s">
        <v>160</v>
      </c>
      <c r="B89" s="93">
        <v>118.20321640208965</v>
      </c>
      <c r="C89" s="93">
        <v>123.11192879708548</v>
      </c>
      <c r="D89" s="93">
        <v>123.78636817277867</v>
      </c>
      <c r="E89" s="93"/>
      <c r="F89" s="93">
        <f t="shared" si="3"/>
        <v>0.54782617922004562</v>
      </c>
      <c r="G89" s="93">
        <f t="shared" si="4"/>
        <v>4.7233501258518329</v>
      </c>
      <c r="H89" s="93"/>
      <c r="I89" s="93">
        <v>29.565492155303343</v>
      </c>
      <c r="J89" s="93">
        <v>29.727459661345343</v>
      </c>
      <c r="L89" s="93">
        <f t="shared" si="5"/>
        <v>0.16196750604200005</v>
      </c>
    </row>
    <row r="90" spans="1:12" s="104" customFormat="1" ht="15.75" x14ac:dyDescent="0.25">
      <c r="A90" s="152" t="s">
        <v>148</v>
      </c>
      <c r="B90" s="94">
        <v>109.66771608920324</v>
      </c>
      <c r="C90" s="94">
        <v>109.68955787467561</v>
      </c>
      <c r="D90" s="94">
        <v>109.68832362721091</v>
      </c>
      <c r="E90" s="94"/>
      <c r="F90" s="94">
        <f t="shared" si="3"/>
        <v>-1.1252187433585803E-3</v>
      </c>
      <c r="G90" s="94">
        <f t="shared" si="4"/>
        <v>1.879088827827502E-2</v>
      </c>
      <c r="H90" s="94"/>
      <c r="I90" s="94">
        <v>1.3392214984124211</v>
      </c>
      <c r="J90" s="94">
        <v>1.3392064292411057</v>
      </c>
      <c r="L90" s="94">
        <f t="shared" si="5"/>
        <v>-1.5069171315440499E-5</v>
      </c>
    </row>
    <row r="91" spans="1:12" ht="15.75" x14ac:dyDescent="0.25">
      <c r="A91" s="153" t="s">
        <v>161</v>
      </c>
      <c r="B91" s="93">
        <v>97.614098884127458</v>
      </c>
      <c r="C91" s="93">
        <v>97.658957426064902</v>
      </c>
      <c r="D91" s="93">
        <v>97.656422535237084</v>
      </c>
      <c r="E91" s="93"/>
      <c r="F91" s="93">
        <f t="shared" si="3"/>
        <v>-2.5956562455964338E-3</v>
      </c>
      <c r="G91" s="93">
        <f t="shared" si="4"/>
        <v>4.335813329574556E-2</v>
      </c>
      <c r="H91" s="93"/>
      <c r="I91" s="93">
        <v>0.58055342809008403</v>
      </c>
      <c r="J91" s="93">
        <v>0.58053835891876882</v>
      </c>
      <c r="L91" s="93">
        <f t="shared" si="5"/>
        <v>-1.5069171315218455E-5</v>
      </c>
    </row>
    <row r="92" spans="1:12" s="104" customFormat="1" ht="15.75" x14ac:dyDescent="0.25">
      <c r="A92" s="154" t="s">
        <v>227</v>
      </c>
      <c r="B92" s="94">
        <v>97.614098884127458</v>
      </c>
      <c r="C92" s="94">
        <v>97.658957426064902</v>
      </c>
      <c r="D92" s="94">
        <v>97.656422535237084</v>
      </c>
      <c r="E92" s="94"/>
      <c r="F92" s="94">
        <f t="shared" si="3"/>
        <v>-2.5956562455964338E-3</v>
      </c>
      <c r="G92" s="94">
        <f t="shared" si="4"/>
        <v>4.335813329574556E-2</v>
      </c>
      <c r="H92" s="94"/>
      <c r="I92" s="94">
        <v>0.58055342809008403</v>
      </c>
      <c r="J92" s="94">
        <v>0.58053835891876882</v>
      </c>
      <c r="L92" s="94">
        <f t="shared" si="5"/>
        <v>-1.5069171315218455E-5</v>
      </c>
    </row>
    <row r="93" spans="1:12" ht="15.75" x14ac:dyDescent="0.25">
      <c r="A93" s="153" t="s">
        <v>162</v>
      </c>
      <c r="B93" s="93">
        <v>121.10601416389966</v>
      </c>
      <c r="C93" s="93">
        <v>121.10601416389966</v>
      </c>
      <c r="D93" s="93">
        <v>121.10601416389966</v>
      </c>
      <c r="E93" s="93"/>
      <c r="F93" s="93">
        <f t="shared" si="3"/>
        <v>0</v>
      </c>
      <c r="G93" s="93">
        <f t="shared" si="4"/>
        <v>0</v>
      </c>
      <c r="H93" s="93"/>
      <c r="I93" s="93">
        <v>0.75866807032233696</v>
      </c>
      <c r="J93" s="93">
        <v>0.75866807032233696</v>
      </c>
      <c r="L93" s="93">
        <f t="shared" si="5"/>
        <v>0</v>
      </c>
    </row>
    <row r="94" spans="1:12" s="104" customFormat="1" ht="15.75" x14ac:dyDescent="0.25">
      <c r="A94" s="154" t="s">
        <v>226</v>
      </c>
      <c r="B94" s="94">
        <v>121.10601416389966</v>
      </c>
      <c r="C94" s="94">
        <v>121.10601416389966</v>
      </c>
      <c r="D94" s="94">
        <v>121.10601416389966</v>
      </c>
      <c r="E94" s="94"/>
      <c r="F94" s="94">
        <f t="shared" si="3"/>
        <v>0</v>
      </c>
      <c r="G94" s="94">
        <f t="shared" si="4"/>
        <v>0</v>
      </c>
      <c r="H94" s="94"/>
      <c r="I94" s="94">
        <v>0.75866807032233696</v>
      </c>
      <c r="J94" s="94">
        <v>0.75866807032233696</v>
      </c>
      <c r="L94" s="94">
        <f t="shared" si="5"/>
        <v>0</v>
      </c>
    </row>
    <row r="95" spans="1:12" ht="15.75" x14ac:dyDescent="0.25">
      <c r="A95" s="158" t="s">
        <v>147</v>
      </c>
      <c r="B95" s="93">
        <v>101.33458127757973</v>
      </c>
      <c r="C95" s="93">
        <v>101.33458127757973</v>
      </c>
      <c r="D95" s="93">
        <v>101.33458127757973</v>
      </c>
      <c r="E95" s="93"/>
      <c r="F95" s="93">
        <f t="shared" si="3"/>
        <v>0</v>
      </c>
      <c r="G95" s="93">
        <f t="shared" si="4"/>
        <v>0</v>
      </c>
      <c r="H95" s="93"/>
      <c r="I95" s="93">
        <v>3.0910336413052328</v>
      </c>
      <c r="J95" s="93">
        <v>3.0910336413052328</v>
      </c>
      <c r="L95" s="93">
        <f t="shared" si="5"/>
        <v>0</v>
      </c>
    </row>
    <row r="96" spans="1:12" s="104" customFormat="1" ht="15.75" x14ac:dyDescent="0.25">
      <c r="A96" s="156" t="s">
        <v>84</v>
      </c>
      <c r="B96" s="94">
        <v>100.00000000000001</v>
      </c>
      <c r="C96" s="94">
        <v>100.00000000000001</v>
      </c>
      <c r="D96" s="94">
        <v>100.00000000000001</v>
      </c>
      <c r="E96" s="94"/>
      <c r="F96" s="94">
        <f t="shared" si="3"/>
        <v>0</v>
      </c>
      <c r="G96" s="94">
        <f t="shared" si="4"/>
        <v>0</v>
      </c>
      <c r="H96" s="94"/>
      <c r="I96" s="94">
        <v>2.7871770751551552</v>
      </c>
      <c r="J96" s="94">
        <v>2.7871770751551552</v>
      </c>
      <c r="L96" s="94">
        <f t="shared" si="5"/>
        <v>0</v>
      </c>
    </row>
    <row r="97" spans="1:12" ht="15.75" x14ac:dyDescent="0.25">
      <c r="A97" s="155" t="s">
        <v>85</v>
      </c>
      <c r="B97" s="93">
        <v>100.00000000000001</v>
      </c>
      <c r="C97" s="93">
        <v>100.00000000000001</v>
      </c>
      <c r="D97" s="93">
        <v>100.00000000000001</v>
      </c>
      <c r="E97" s="93"/>
      <c r="F97" s="93">
        <f t="shared" si="3"/>
        <v>0</v>
      </c>
      <c r="G97" s="93">
        <f t="shared" si="4"/>
        <v>0</v>
      </c>
      <c r="H97" s="93"/>
      <c r="I97" s="93">
        <v>2.7871770751551552</v>
      </c>
      <c r="J97" s="93">
        <v>2.7871770751551552</v>
      </c>
      <c r="L97" s="93">
        <f t="shared" si="5"/>
        <v>0</v>
      </c>
    </row>
    <row r="98" spans="1:12" s="104" customFormat="1" ht="15.75" x14ac:dyDescent="0.25">
      <c r="A98" s="156" t="s">
        <v>86</v>
      </c>
      <c r="B98" s="94">
        <v>115.47005383792515</v>
      </c>
      <c r="C98" s="94">
        <v>115.47005383792515</v>
      </c>
      <c r="D98" s="94">
        <v>115.47005383792515</v>
      </c>
      <c r="E98" s="94"/>
      <c r="F98" s="94">
        <f t="shared" si="3"/>
        <v>0</v>
      </c>
      <c r="G98" s="94">
        <f t="shared" si="4"/>
        <v>0</v>
      </c>
      <c r="H98" s="94"/>
      <c r="I98" s="94">
        <v>0.30385656615007767</v>
      </c>
      <c r="J98" s="94">
        <v>0.30385656615007767</v>
      </c>
      <c r="L98" s="94">
        <f t="shared" si="5"/>
        <v>0</v>
      </c>
    </row>
    <row r="99" spans="1:12" ht="15.75" x14ac:dyDescent="0.25">
      <c r="A99" s="155" t="s">
        <v>87</v>
      </c>
      <c r="B99" s="93">
        <v>115.47005383792515</v>
      </c>
      <c r="C99" s="93">
        <v>115.47005383792515</v>
      </c>
      <c r="D99" s="93">
        <v>115.47005383792515</v>
      </c>
      <c r="E99" s="93"/>
      <c r="F99" s="93">
        <f t="shared" si="3"/>
        <v>0</v>
      </c>
      <c r="G99" s="93">
        <f t="shared" si="4"/>
        <v>0</v>
      </c>
      <c r="H99" s="93"/>
      <c r="I99" s="93">
        <v>0.30385656615007767</v>
      </c>
      <c r="J99" s="93">
        <v>0.30385656615007767</v>
      </c>
      <c r="L99" s="93">
        <f t="shared" si="5"/>
        <v>0</v>
      </c>
    </row>
    <row r="100" spans="1:12" s="104" customFormat="1" ht="15.75" x14ac:dyDescent="0.25">
      <c r="A100" s="152" t="s">
        <v>146</v>
      </c>
      <c r="B100" s="94">
        <v>90.013202650518608</v>
      </c>
      <c r="C100" s="94">
        <v>81.298883010556054</v>
      </c>
      <c r="D100" s="94">
        <v>81.298883010556054</v>
      </c>
      <c r="E100" s="94"/>
      <c r="F100" s="94">
        <f t="shared" si="3"/>
        <v>0</v>
      </c>
      <c r="G100" s="94">
        <f t="shared" si="4"/>
        <v>-9.6811571895696229</v>
      </c>
      <c r="H100" s="94"/>
      <c r="I100" s="94">
        <v>4.0380473829476626</v>
      </c>
      <c r="J100" s="94">
        <v>4.0380473829476626</v>
      </c>
      <c r="L100" s="94">
        <f t="shared" si="5"/>
        <v>0</v>
      </c>
    </row>
    <row r="101" spans="1:12" ht="15.75" x14ac:dyDescent="0.25">
      <c r="A101" s="153" t="s">
        <v>17</v>
      </c>
      <c r="B101" s="93">
        <v>79.303325232056409</v>
      </c>
      <c r="C101" s="93">
        <v>65.412580507732187</v>
      </c>
      <c r="D101" s="93">
        <v>65.412580507732187</v>
      </c>
      <c r="E101" s="93"/>
      <c r="F101" s="93">
        <f t="shared" si="3"/>
        <v>0</v>
      </c>
      <c r="G101" s="93">
        <f t="shared" si="4"/>
        <v>-17.515967563374289</v>
      </c>
      <c r="H101" s="93"/>
      <c r="I101" s="93">
        <v>2.0382435176981089</v>
      </c>
      <c r="J101" s="93">
        <v>2.0382435176981089</v>
      </c>
      <c r="L101" s="93">
        <f t="shared" si="5"/>
        <v>0</v>
      </c>
    </row>
    <row r="102" spans="1:12" s="104" customFormat="1" ht="15.75" x14ac:dyDescent="0.25">
      <c r="A102" s="154" t="s">
        <v>17</v>
      </c>
      <c r="B102" s="94">
        <v>79.303325232056409</v>
      </c>
      <c r="C102" s="94">
        <v>65.412580507732187</v>
      </c>
      <c r="D102" s="94">
        <v>65.412580507732187</v>
      </c>
      <c r="E102" s="94"/>
      <c r="F102" s="94">
        <f t="shared" si="3"/>
        <v>0</v>
      </c>
      <c r="G102" s="94">
        <f t="shared" si="4"/>
        <v>-17.515967563374289</v>
      </c>
      <c r="H102" s="94"/>
      <c r="I102" s="94">
        <v>2.0382435176981089</v>
      </c>
      <c r="J102" s="94">
        <v>2.0382435176981089</v>
      </c>
      <c r="L102" s="94">
        <f t="shared" si="5"/>
        <v>0</v>
      </c>
    </row>
    <row r="103" spans="1:12" ht="15.75" x14ac:dyDescent="0.25">
      <c r="A103" s="153" t="s">
        <v>88</v>
      </c>
      <c r="B103" s="93">
        <v>88.888888888888886</v>
      </c>
      <c r="C103" s="93">
        <v>88.8888888888889</v>
      </c>
      <c r="D103" s="93">
        <v>88.8888888888889</v>
      </c>
      <c r="E103" s="93"/>
      <c r="F103" s="93">
        <f t="shared" si="3"/>
        <v>0</v>
      </c>
      <c r="G103" s="93">
        <f t="shared" si="4"/>
        <v>2.2204460492503131E-14</v>
      </c>
      <c r="H103" s="93"/>
      <c r="I103" s="93">
        <v>0.98966613960571181</v>
      </c>
      <c r="J103" s="93">
        <v>0.98966613960571181</v>
      </c>
      <c r="L103" s="93">
        <f t="shared" si="5"/>
        <v>0</v>
      </c>
    </row>
    <row r="104" spans="1:12" s="104" customFormat="1" ht="15.75" x14ac:dyDescent="0.25">
      <c r="A104" s="154" t="s">
        <v>89</v>
      </c>
      <c r="B104" s="94">
        <v>88.888888888888886</v>
      </c>
      <c r="C104" s="94">
        <v>88.8888888888889</v>
      </c>
      <c r="D104" s="94">
        <v>88.8888888888889</v>
      </c>
      <c r="E104" s="94"/>
      <c r="F104" s="94">
        <f t="shared" si="3"/>
        <v>0</v>
      </c>
      <c r="G104" s="94">
        <f t="shared" si="4"/>
        <v>2.2204460492503131E-14</v>
      </c>
      <c r="H104" s="94"/>
      <c r="I104" s="94">
        <v>0.98966613960571181</v>
      </c>
      <c r="J104" s="94">
        <v>0.98966613960571181</v>
      </c>
      <c r="L104" s="94">
        <f t="shared" si="5"/>
        <v>0</v>
      </c>
    </row>
    <row r="105" spans="1:12" ht="15.75" x14ac:dyDescent="0.25">
      <c r="A105" s="153" t="s">
        <v>90</v>
      </c>
      <c r="B105" s="93">
        <v>136.95652173913044</v>
      </c>
      <c r="C105" s="93">
        <v>136.95652173913044</v>
      </c>
      <c r="D105" s="93">
        <v>136.95652173913044</v>
      </c>
      <c r="E105" s="93"/>
      <c r="F105" s="93">
        <f t="shared" si="3"/>
        <v>0</v>
      </c>
      <c r="G105" s="93">
        <f t="shared" si="4"/>
        <v>0</v>
      </c>
      <c r="H105" s="93"/>
      <c r="I105" s="93">
        <v>1.0101377256438413</v>
      </c>
      <c r="J105" s="93">
        <v>1.0101377256438415</v>
      </c>
      <c r="L105" s="93">
        <f t="shared" si="5"/>
        <v>0</v>
      </c>
    </row>
    <row r="106" spans="1:12" s="104" customFormat="1" ht="15.75" x14ac:dyDescent="0.25">
      <c r="A106" s="154" t="s">
        <v>91</v>
      </c>
      <c r="B106" s="94">
        <v>136.95652173913044</v>
      </c>
      <c r="C106" s="94">
        <v>136.95652173913044</v>
      </c>
      <c r="D106" s="94">
        <v>136.95652173913044</v>
      </c>
      <c r="E106" s="94"/>
      <c r="F106" s="94">
        <f t="shared" si="3"/>
        <v>0</v>
      </c>
      <c r="G106" s="94">
        <f t="shared" si="4"/>
        <v>0</v>
      </c>
      <c r="H106" s="94"/>
      <c r="I106" s="94">
        <v>1.0101377256438413</v>
      </c>
      <c r="J106" s="94">
        <v>1.0101377256438415</v>
      </c>
      <c r="L106" s="94">
        <f t="shared" si="5"/>
        <v>0</v>
      </c>
    </row>
    <row r="107" spans="1:12" ht="15.75" x14ac:dyDescent="0.25">
      <c r="A107" s="151" t="s">
        <v>250</v>
      </c>
      <c r="B107" s="96">
        <v>96.637007642175249</v>
      </c>
      <c r="C107" s="96">
        <v>97.768032335165216</v>
      </c>
      <c r="D107" s="96">
        <v>97.928230463323331</v>
      </c>
      <c r="E107" s="96"/>
      <c r="F107" s="96">
        <f t="shared" si="3"/>
        <v>0.1638553260527198</v>
      </c>
      <c r="G107" s="96">
        <f t="shared" si="4"/>
        <v>1.3361577025741367</v>
      </c>
      <c r="H107" s="96"/>
      <c r="I107" s="96">
        <v>7.2140458513282351</v>
      </c>
      <c r="J107" s="96">
        <v>7.2258664496795211</v>
      </c>
      <c r="L107" s="96">
        <f t="shared" si="5"/>
        <v>1.1820598351286016E-2</v>
      </c>
    </row>
    <row r="108" spans="1:12" s="104" customFormat="1" ht="15.75" x14ac:dyDescent="0.25">
      <c r="A108" s="152" t="s">
        <v>145</v>
      </c>
      <c r="B108" s="94">
        <v>99.289444112947493</v>
      </c>
      <c r="C108" s="94">
        <v>98.356688403050015</v>
      </c>
      <c r="D108" s="94">
        <v>98.356688403050015</v>
      </c>
      <c r="E108" s="94"/>
      <c r="F108" s="94">
        <f t="shared" si="3"/>
        <v>0</v>
      </c>
      <c r="G108" s="94">
        <f t="shared" si="4"/>
        <v>-0.93943089140111624</v>
      </c>
      <c r="H108" s="94"/>
      <c r="I108" s="94">
        <v>2.151456189616431</v>
      </c>
      <c r="J108" s="94">
        <v>2.151456189616431</v>
      </c>
      <c r="L108" s="94">
        <f t="shared" si="5"/>
        <v>0</v>
      </c>
    </row>
    <row r="109" spans="1:12" ht="15.75" x14ac:dyDescent="0.25">
      <c r="A109" s="153" t="s">
        <v>163</v>
      </c>
      <c r="B109" s="93">
        <v>99.289444112947493</v>
      </c>
      <c r="C109" s="93">
        <v>98.356688403050015</v>
      </c>
      <c r="D109" s="93">
        <v>98.356688403050015</v>
      </c>
      <c r="E109" s="93"/>
      <c r="F109" s="93">
        <f t="shared" si="3"/>
        <v>0</v>
      </c>
      <c r="G109" s="93">
        <f t="shared" si="4"/>
        <v>-0.93943089140111624</v>
      </c>
      <c r="H109" s="93"/>
      <c r="I109" s="93">
        <v>2.151456189616431</v>
      </c>
      <c r="J109" s="93">
        <v>2.151456189616431</v>
      </c>
      <c r="L109" s="93">
        <f t="shared" si="5"/>
        <v>0</v>
      </c>
    </row>
    <row r="110" spans="1:12" s="104" customFormat="1" ht="15.75" x14ac:dyDescent="0.25">
      <c r="A110" s="154" t="s">
        <v>225</v>
      </c>
      <c r="B110" s="94">
        <v>99.289444112947493</v>
      </c>
      <c r="C110" s="94">
        <v>98.356688403050015</v>
      </c>
      <c r="D110" s="94">
        <v>98.356688403050015</v>
      </c>
      <c r="E110" s="94"/>
      <c r="F110" s="94">
        <f t="shared" si="3"/>
        <v>0</v>
      </c>
      <c r="G110" s="94">
        <f t="shared" si="4"/>
        <v>-0.93943089140111624</v>
      </c>
      <c r="H110" s="94"/>
      <c r="I110" s="94">
        <v>2.151456189616431</v>
      </c>
      <c r="J110" s="94">
        <v>2.151456189616431</v>
      </c>
      <c r="L110" s="94">
        <f t="shared" si="5"/>
        <v>0</v>
      </c>
    </row>
    <row r="111" spans="1:12" ht="15.75" x14ac:dyDescent="0.25">
      <c r="A111" s="158" t="s">
        <v>92</v>
      </c>
      <c r="B111" s="93">
        <v>94.783309373362073</v>
      </c>
      <c r="C111" s="93">
        <v>91.485889500776324</v>
      </c>
      <c r="D111" s="93">
        <v>92.224647580437335</v>
      </c>
      <c r="E111" s="93"/>
      <c r="F111" s="93">
        <f t="shared" si="3"/>
        <v>0.80751040809932118</v>
      </c>
      <c r="G111" s="93">
        <f t="shared" si="4"/>
        <v>-2.6994856054728844</v>
      </c>
      <c r="H111" s="93"/>
      <c r="I111" s="93">
        <v>0.29236279747990274</v>
      </c>
      <c r="J111" s="93">
        <v>0.29472365749896323</v>
      </c>
      <c r="L111" s="93">
        <f t="shared" si="5"/>
        <v>2.3608600190604956E-3</v>
      </c>
    </row>
    <row r="112" spans="1:12" s="104" customFormat="1" ht="15.75" x14ac:dyDescent="0.25">
      <c r="A112" s="156" t="s">
        <v>93</v>
      </c>
      <c r="B112" s="94">
        <v>94.783309373362073</v>
      </c>
      <c r="C112" s="94">
        <v>91.485889500776324</v>
      </c>
      <c r="D112" s="94">
        <v>92.224647580437335</v>
      </c>
      <c r="E112" s="94"/>
      <c r="F112" s="94">
        <f t="shared" si="3"/>
        <v>0.80751040809932118</v>
      </c>
      <c r="G112" s="94">
        <f t="shared" si="4"/>
        <v>-2.6994856054728844</v>
      </c>
      <c r="H112" s="94"/>
      <c r="I112" s="94">
        <v>0.29236279747990274</v>
      </c>
      <c r="J112" s="94">
        <v>0.29472365749896323</v>
      </c>
      <c r="L112" s="94">
        <f t="shared" si="5"/>
        <v>2.3608600190604956E-3</v>
      </c>
    </row>
    <row r="113" spans="1:12" ht="15.75" x14ac:dyDescent="0.25">
      <c r="A113" s="155" t="s">
        <v>92</v>
      </c>
      <c r="B113" s="93">
        <v>94.783309373362073</v>
      </c>
      <c r="C113" s="93">
        <v>91.485889500776324</v>
      </c>
      <c r="D113" s="93">
        <v>92.224647580437335</v>
      </c>
      <c r="E113" s="93"/>
      <c r="F113" s="93">
        <f t="shared" si="3"/>
        <v>0.80751040809932118</v>
      </c>
      <c r="G113" s="93">
        <f t="shared" si="4"/>
        <v>-2.6994856054728844</v>
      </c>
      <c r="H113" s="93"/>
      <c r="I113" s="93">
        <v>0.29236279747990274</v>
      </c>
      <c r="J113" s="93">
        <v>0.29472365749896323</v>
      </c>
      <c r="L113" s="93">
        <f t="shared" si="5"/>
        <v>2.3608600190604956E-3</v>
      </c>
    </row>
    <row r="114" spans="1:12" s="104" customFormat="1" ht="15.75" x14ac:dyDescent="0.25">
      <c r="A114" s="152" t="s">
        <v>94</v>
      </c>
      <c r="B114" s="94">
        <v>80.505252625584063</v>
      </c>
      <c r="C114" s="94">
        <v>80.394690626576718</v>
      </c>
      <c r="D114" s="94">
        <v>81.4519303867189</v>
      </c>
      <c r="E114" s="94"/>
      <c r="F114" s="94">
        <f t="shared" si="3"/>
        <v>1.3150616687523931</v>
      </c>
      <c r="G114" s="94">
        <f t="shared" si="4"/>
        <v>1.175920489980542</v>
      </c>
      <c r="H114" s="94"/>
      <c r="I114" s="94">
        <v>1.6363089531587796</v>
      </c>
      <c r="J114" s="94">
        <v>1.657827424984134</v>
      </c>
      <c r="L114" s="94">
        <f t="shared" si="5"/>
        <v>2.151847182535449E-2</v>
      </c>
    </row>
    <row r="115" spans="1:12" ht="15.75" x14ac:dyDescent="0.25">
      <c r="A115" s="153" t="s">
        <v>164</v>
      </c>
      <c r="B115" s="93">
        <v>79.684879664159979</v>
      </c>
      <c r="C115" s="93">
        <v>79.44203287223489</v>
      </c>
      <c r="D115" s="93">
        <v>80.403328720165533</v>
      </c>
      <c r="E115" s="93"/>
      <c r="F115" s="93">
        <f t="shared" si="3"/>
        <v>1.2100594775522389</v>
      </c>
      <c r="G115" s="93">
        <f t="shared" si="4"/>
        <v>0.90161277651861216</v>
      </c>
      <c r="H115" s="93"/>
      <c r="I115" s="93">
        <v>1.4802262661427696</v>
      </c>
      <c r="J115" s="93">
        <v>1.4981378843654478</v>
      </c>
      <c r="L115" s="93">
        <f t="shared" si="5"/>
        <v>1.7911618222678172E-2</v>
      </c>
    </row>
    <row r="116" spans="1:12" s="104" customFormat="1" ht="15.75" x14ac:dyDescent="0.25">
      <c r="A116" s="154" t="s">
        <v>224</v>
      </c>
      <c r="B116" s="94">
        <v>72.288192081617794</v>
      </c>
      <c r="C116" s="94">
        <v>63.89592061647263</v>
      </c>
      <c r="D116" s="94">
        <v>63.89592061647263</v>
      </c>
      <c r="E116" s="94"/>
      <c r="F116" s="94">
        <f t="shared" si="3"/>
        <v>0</v>
      </c>
      <c r="G116" s="94">
        <f t="shared" si="4"/>
        <v>-11.609463763694317</v>
      </c>
      <c r="H116" s="94"/>
      <c r="I116" s="94">
        <v>0.27005017065083198</v>
      </c>
      <c r="J116" s="94">
        <v>0.27005017065083198</v>
      </c>
      <c r="L116" s="94">
        <f t="shared" si="5"/>
        <v>0</v>
      </c>
    </row>
    <row r="117" spans="1:12" ht="15.75" x14ac:dyDescent="0.25">
      <c r="A117" s="155" t="s">
        <v>223</v>
      </c>
      <c r="B117" s="93">
        <v>74.027669673184803</v>
      </c>
      <c r="C117" s="93">
        <v>73.697876104076798</v>
      </c>
      <c r="D117" s="93">
        <v>73.697876104076798</v>
      </c>
      <c r="E117" s="93"/>
      <c r="F117" s="93">
        <f t="shared" si="3"/>
        <v>0</v>
      </c>
      <c r="G117" s="93">
        <f t="shared" si="4"/>
        <v>-0.44550040621833542</v>
      </c>
      <c r="H117" s="93"/>
      <c r="I117" s="93">
        <v>0.45431588849993387</v>
      </c>
      <c r="J117" s="93">
        <v>0.45431588849993382</v>
      </c>
      <c r="L117" s="93">
        <f t="shared" si="5"/>
        <v>0</v>
      </c>
    </row>
    <row r="118" spans="1:12" s="104" customFormat="1" ht="15.75" x14ac:dyDescent="0.25">
      <c r="A118" s="154" t="s">
        <v>18</v>
      </c>
      <c r="B118" s="94">
        <v>92.64009199062032</v>
      </c>
      <c r="C118" s="94">
        <v>84.55704718478124</v>
      </c>
      <c r="D118" s="94">
        <v>92.640091990620334</v>
      </c>
      <c r="E118" s="94"/>
      <c r="F118" s="94">
        <f t="shared" si="3"/>
        <v>9.559279888493899</v>
      </c>
      <c r="G118" s="94">
        <f t="shared" si="4"/>
        <v>2.2204460492503131E-14</v>
      </c>
      <c r="H118" s="94"/>
      <c r="I118" s="94">
        <v>0.18737413729498162</v>
      </c>
      <c r="J118" s="94">
        <v>0.20528575551765973</v>
      </c>
      <c r="L118" s="94">
        <f t="shared" si="5"/>
        <v>1.7911618222678116E-2</v>
      </c>
    </row>
    <row r="119" spans="1:12" ht="15.75" x14ac:dyDescent="0.25">
      <c r="A119" s="155" t="s">
        <v>95</v>
      </c>
      <c r="B119" s="93">
        <v>81.111574347160158</v>
      </c>
      <c r="C119" s="93">
        <v>92.245907902471387</v>
      </c>
      <c r="D119" s="93">
        <v>92.245907902471387</v>
      </c>
      <c r="E119" s="93"/>
      <c r="F119" s="93">
        <f t="shared" si="3"/>
        <v>0</v>
      </c>
      <c r="G119" s="93">
        <f t="shared" si="4"/>
        <v>13.727182149930805</v>
      </c>
      <c r="H119" s="93"/>
      <c r="I119" s="93">
        <v>0.42160517135089715</v>
      </c>
      <c r="J119" s="93">
        <v>0.42160517135089715</v>
      </c>
      <c r="L119" s="93">
        <f t="shared" si="5"/>
        <v>0</v>
      </c>
    </row>
    <row r="120" spans="1:12" s="104" customFormat="1" ht="15.75" x14ac:dyDescent="0.25">
      <c r="A120" s="154" t="s">
        <v>96</v>
      </c>
      <c r="B120" s="94">
        <v>100.92083813869822</v>
      </c>
      <c r="C120" s="94">
        <v>100.9208381386982</v>
      </c>
      <c r="D120" s="94">
        <v>100.9208381386982</v>
      </c>
      <c r="E120" s="94"/>
      <c r="F120" s="94">
        <f t="shared" si="3"/>
        <v>0</v>
      </c>
      <c r="G120" s="94">
        <f t="shared" si="4"/>
        <v>-1.1102230246251565E-14</v>
      </c>
      <c r="H120" s="94"/>
      <c r="I120" s="94">
        <v>0.14688089834612525</v>
      </c>
      <c r="J120" s="94">
        <v>0.14688089834612522</v>
      </c>
      <c r="L120" s="94">
        <f t="shared" si="5"/>
        <v>0</v>
      </c>
    </row>
    <row r="121" spans="1:12" ht="15.75" x14ac:dyDescent="0.25">
      <c r="A121" s="153" t="s">
        <v>97</v>
      </c>
      <c r="B121" s="93">
        <v>89.388949745555934</v>
      </c>
      <c r="C121" s="93">
        <v>90.710880148321252</v>
      </c>
      <c r="D121" s="93">
        <v>92.807082303217442</v>
      </c>
      <c r="E121" s="93"/>
      <c r="F121" s="93">
        <f t="shared" si="3"/>
        <v>2.3108607825970795</v>
      </c>
      <c r="G121" s="93">
        <f t="shared" si="4"/>
        <v>3.8238871442064948</v>
      </c>
      <c r="H121" s="93"/>
      <c r="I121" s="93">
        <v>0.15608268701600961</v>
      </c>
      <c r="J121" s="93">
        <v>0.15968954061868629</v>
      </c>
      <c r="L121" s="93">
        <f t="shared" si="5"/>
        <v>3.6068536026766795E-3</v>
      </c>
    </row>
    <row r="122" spans="1:12" s="104" customFormat="1" ht="15.75" x14ac:dyDescent="0.25">
      <c r="A122" s="154" t="s">
        <v>98</v>
      </c>
      <c r="B122" s="94">
        <v>89.388949745555934</v>
      </c>
      <c r="C122" s="94">
        <v>90.710880148321252</v>
      </c>
      <c r="D122" s="94">
        <v>92.807082303217442</v>
      </c>
      <c r="E122" s="94"/>
      <c r="F122" s="94">
        <f t="shared" si="3"/>
        <v>2.3108607825970795</v>
      </c>
      <c r="G122" s="94">
        <f t="shared" si="4"/>
        <v>3.8238871442064948</v>
      </c>
      <c r="H122" s="94"/>
      <c r="I122" s="94">
        <v>0.15608268701600961</v>
      </c>
      <c r="J122" s="94">
        <v>0.15968954061868629</v>
      </c>
      <c r="L122" s="94">
        <f t="shared" si="5"/>
        <v>3.6068536026766795E-3</v>
      </c>
    </row>
    <row r="123" spans="1:12" ht="15.75" x14ac:dyDescent="0.25">
      <c r="A123" s="158" t="s">
        <v>144</v>
      </c>
      <c r="B123" s="93">
        <v>108.49383965424769</v>
      </c>
      <c r="C123" s="93">
        <v>99.812936816682466</v>
      </c>
      <c r="D123" s="93">
        <v>99.106104549236946</v>
      </c>
      <c r="E123" s="93"/>
      <c r="F123" s="93">
        <f t="shared" si="3"/>
        <v>-0.70815696841352027</v>
      </c>
      <c r="G123" s="93">
        <f t="shared" si="4"/>
        <v>-8.6527817016412545</v>
      </c>
      <c r="H123" s="93"/>
      <c r="I123" s="93">
        <v>0.75780089915630644</v>
      </c>
      <c r="J123" s="93">
        <v>0.75243447928223073</v>
      </c>
      <c r="L123" s="93">
        <f t="shared" si="5"/>
        <v>-5.3664198740757119E-3</v>
      </c>
    </row>
    <row r="124" spans="1:12" s="104" customFormat="1" ht="15.75" x14ac:dyDescent="0.25">
      <c r="A124" s="156" t="s">
        <v>165</v>
      </c>
      <c r="B124" s="94">
        <v>108.49383965424769</v>
      </c>
      <c r="C124" s="94">
        <v>99.812936816682466</v>
      </c>
      <c r="D124" s="94">
        <v>99.106104549236946</v>
      </c>
      <c r="E124" s="94"/>
      <c r="F124" s="94">
        <f t="shared" si="3"/>
        <v>-0.70815696841352027</v>
      </c>
      <c r="G124" s="94">
        <f t="shared" si="4"/>
        <v>-8.6527817016412545</v>
      </c>
      <c r="H124" s="94"/>
      <c r="I124" s="94">
        <v>0.75780089915630644</v>
      </c>
      <c r="J124" s="94">
        <v>0.75243447928223073</v>
      </c>
      <c r="L124" s="94">
        <f t="shared" si="5"/>
        <v>-5.3664198740757119E-3</v>
      </c>
    </row>
    <row r="125" spans="1:12" ht="15.75" x14ac:dyDescent="0.25">
      <c r="A125" s="155" t="s">
        <v>222</v>
      </c>
      <c r="B125" s="93">
        <v>108.49383965424769</v>
      </c>
      <c r="C125" s="93">
        <v>99.812936816682466</v>
      </c>
      <c r="D125" s="93">
        <v>99.106104549236946</v>
      </c>
      <c r="E125" s="93"/>
      <c r="F125" s="93">
        <f t="shared" si="3"/>
        <v>-0.70815696841352027</v>
      </c>
      <c r="G125" s="93">
        <f t="shared" si="4"/>
        <v>-8.6527817016412545</v>
      </c>
      <c r="H125" s="93"/>
      <c r="I125" s="93">
        <v>0.75780089915630644</v>
      </c>
      <c r="J125" s="93">
        <v>0.75243447928223073</v>
      </c>
      <c r="L125" s="93">
        <f t="shared" si="5"/>
        <v>-5.3664198740757119E-3</v>
      </c>
    </row>
    <row r="126" spans="1:12" s="104" customFormat="1" ht="15.75" x14ac:dyDescent="0.25">
      <c r="A126" s="152" t="s">
        <v>143</v>
      </c>
      <c r="B126" s="94">
        <v>95.94860756666543</v>
      </c>
      <c r="C126" s="94">
        <v>96.519763191584886</v>
      </c>
      <c r="D126" s="94">
        <v>96.012044718019368</v>
      </c>
      <c r="E126" s="94"/>
      <c r="F126" s="94">
        <f t="shared" si="3"/>
        <v>-0.52602540327180147</v>
      </c>
      <c r="G126" s="94">
        <f t="shared" si="4"/>
        <v>6.6115760262452916E-2</v>
      </c>
      <c r="H126" s="94"/>
      <c r="I126" s="94">
        <v>0.27038653850725464</v>
      </c>
      <c r="J126" s="94">
        <v>0.26896423662767921</v>
      </c>
      <c r="L126" s="94">
        <f t="shared" si="5"/>
        <v>-1.4223018795754272E-3</v>
      </c>
    </row>
    <row r="127" spans="1:12" ht="15.75" x14ac:dyDescent="0.25">
      <c r="A127" s="153" t="s">
        <v>166</v>
      </c>
      <c r="B127" s="93">
        <v>95.94860756666543</v>
      </c>
      <c r="C127" s="93">
        <v>96.519763191584886</v>
      </c>
      <c r="D127" s="93">
        <v>96.012044718019368</v>
      </c>
      <c r="E127" s="93"/>
      <c r="F127" s="93">
        <f t="shared" si="3"/>
        <v>-0.52602540327180147</v>
      </c>
      <c r="G127" s="93">
        <f t="shared" si="4"/>
        <v>6.6115760262452916E-2</v>
      </c>
      <c r="H127" s="93"/>
      <c r="I127" s="93">
        <v>0.27038653850725464</v>
      </c>
      <c r="J127" s="93">
        <v>0.26896423662767921</v>
      </c>
      <c r="L127" s="93">
        <f t="shared" si="5"/>
        <v>-1.4223018795754272E-3</v>
      </c>
    </row>
    <row r="128" spans="1:12" s="104" customFormat="1" ht="15.75" x14ac:dyDescent="0.25">
      <c r="A128" s="154" t="s">
        <v>221</v>
      </c>
      <c r="B128" s="94">
        <v>95.94860756666543</v>
      </c>
      <c r="C128" s="94">
        <v>96.519763191584886</v>
      </c>
      <c r="D128" s="94">
        <v>96.012044718019368</v>
      </c>
      <c r="E128" s="94"/>
      <c r="F128" s="94">
        <f t="shared" si="3"/>
        <v>-0.52602540327180147</v>
      </c>
      <c r="G128" s="94">
        <f t="shared" si="4"/>
        <v>6.6115760262452916E-2</v>
      </c>
      <c r="H128" s="94"/>
      <c r="I128" s="94">
        <v>0.27038653850725464</v>
      </c>
      <c r="J128" s="94">
        <v>0.26896423662767921</v>
      </c>
      <c r="L128" s="94">
        <f t="shared" si="5"/>
        <v>-1.4223018795754272E-3</v>
      </c>
    </row>
    <row r="129" spans="1:12" ht="15.75" x14ac:dyDescent="0.25">
      <c r="A129" s="158" t="s">
        <v>142</v>
      </c>
      <c r="B129" s="93">
        <v>107.10688256623577</v>
      </c>
      <c r="C129" s="93">
        <v>117.17629817806154</v>
      </c>
      <c r="D129" s="93">
        <v>116.88304105195505</v>
      </c>
      <c r="E129" s="93"/>
      <c r="F129" s="93">
        <f t="shared" si="3"/>
        <v>-0.25027000397371824</v>
      </c>
      <c r="G129" s="93">
        <f t="shared" si="4"/>
        <v>9.1274792538879268</v>
      </c>
      <c r="H129" s="93"/>
      <c r="I129" s="93">
        <v>2.1057304734095603</v>
      </c>
      <c r="J129" s="93">
        <v>2.1004604616700822</v>
      </c>
      <c r="L129" s="93">
        <f t="shared" si="5"/>
        <v>-5.2700117394781643E-3</v>
      </c>
    </row>
    <row r="130" spans="1:12" s="104" customFormat="1" ht="15.75" x14ac:dyDescent="0.25">
      <c r="A130" s="156" t="s">
        <v>99</v>
      </c>
      <c r="B130" s="94">
        <v>101.11946590913766</v>
      </c>
      <c r="C130" s="94">
        <v>99.803633389711564</v>
      </c>
      <c r="D130" s="94">
        <v>99.300111891215437</v>
      </c>
      <c r="E130" s="94"/>
      <c r="F130" s="94">
        <f t="shared" si="3"/>
        <v>-0.50451219198601738</v>
      </c>
      <c r="G130" s="94">
        <f t="shared" si="4"/>
        <v>-1.7992124479346283</v>
      </c>
      <c r="H130" s="94"/>
      <c r="I130" s="94">
        <v>1.0445756957294849</v>
      </c>
      <c r="J130" s="94">
        <v>1.039305683990007</v>
      </c>
      <c r="L130" s="94">
        <f t="shared" si="5"/>
        <v>-5.2700117394779422E-3</v>
      </c>
    </row>
    <row r="131" spans="1:12" ht="15.75" x14ac:dyDescent="0.25">
      <c r="A131" s="155" t="s">
        <v>220</v>
      </c>
      <c r="B131" s="93">
        <v>99.1481101399051</v>
      </c>
      <c r="C131" s="93">
        <v>98.076090158968398</v>
      </c>
      <c r="D131" s="93">
        <v>97.49444650510975</v>
      </c>
      <c r="E131" s="93"/>
      <c r="F131" s="93">
        <f t="shared" si="3"/>
        <v>-0.59305346788995905</v>
      </c>
      <c r="G131" s="93">
        <f t="shared" si="4"/>
        <v>-1.6678720678204639</v>
      </c>
      <c r="H131" s="93"/>
      <c r="I131" s="93">
        <v>0.84260407001266535</v>
      </c>
      <c r="J131" s="93">
        <v>0.83760697735487322</v>
      </c>
      <c r="L131" s="93">
        <f t="shared" si="5"/>
        <v>-4.9970926577921349E-3</v>
      </c>
    </row>
    <row r="132" spans="1:12" s="104" customFormat="1" ht="15.75" x14ac:dyDescent="0.25">
      <c r="A132" s="154" t="s">
        <v>100</v>
      </c>
      <c r="B132" s="94">
        <v>110.15240276564357</v>
      </c>
      <c r="C132" s="94">
        <v>107.71939834890109</v>
      </c>
      <c r="D132" s="94">
        <v>107.57383988655371</v>
      </c>
      <c r="E132" s="94"/>
      <c r="F132" s="94">
        <f t="shared" si="3"/>
        <v>-0.13512743719188425</v>
      </c>
      <c r="G132" s="94">
        <f t="shared" si="4"/>
        <v>-2.3409047958544482</v>
      </c>
      <c r="H132" s="94"/>
      <c r="I132" s="94">
        <v>0.20197162571681962</v>
      </c>
      <c r="J132" s="94">
        <v>0.20169870663513373</v>
      </c>
      <c r="L132" s="94">
        <f t="shared" si="5"/>
        <v>-2.7291908168589063E-4</v>
      </c>
    </row>
    <row r="133" spans="1:12" ht="15.75" x14ac:dyDescent="0.25">
      <c r="A133" s="153" t="s">
        <v>167</v>
      </c>
      <c r="B133" s="93">
        <v>115.45757261280761</v>
      </c>
      <c r="C133" s="93">
        <v>141.40606992085807</v>
      </c>
      <c r="D133" s="93">
        <v>141.40606992085807</v>
      </c>
      <c r="E133" s="93"/>
      <c r="F133" s="93">
        <f t="shared" ref="F133:F196" si="6">((D133/C133-1)*100)</f>
        <v>0</v>
      </c>
      <c r="G133" s="93">
        <f t="shared" si="4"/>
        <v>22.474487139158871</v>
      </c>
      <c r="H133" s="93"/>
      <c r="I133" s="93">
        <v>1.0611547776800752</v>
      </c>
      <c r="J133" s="93">
        <v>1.0611547776800752</v>
      </c>
      <c r="L133" s="93">
        <f t="shared" si="5"/>
        <v>0</v>
      </c>
    </row>
    <row r="134" spans="1:12" s="104" customFormat="1" ht="15.75" x14ac:dyDescent="0.25">
      <c r="A134" s="154" t="s">
        <v>101</v>
      </c>
      <c r="B134" s="94">
        <v>115.45757261280761</v>
      </c>
      <c r="C134" s="94">
        <v>141.40606992085807</v>
      </c>
      <c r="D134" s="94">
        <v>141.40606992085807</v>
      </c>
      <c r="E134" s="94"/>
      <c r="F134" s="94">
        <f t="shared" si="6"/>
        <v>0</v>
      </c>
      <c r="G134" s="94">
        <f t="shared" si="4"/>
        <v>22.474487139158871</v>
      </c>
      <c r="H134" s="94"/>
      <c r="I134" s="94">
        <v>1.0611547776800752</v>
      </c>
      <c r="J134" s="94">
        <v>1.0611547776800752</v>
      </c>
      <c r="L134" s="94">
        <f t="shared" si="5"/>
        <v>0</v>
      </c>
    </row>
    <row r="135" spans="1:12" s="159" customFormat="1" ht="15.75" x14ac:dyDescent="0.25">
      <c r="A135" s="151" t="s">
        <v>2</v>
      </c>
      <c r="B135" s="96">
        <v>128.89679897166778</v>
      </c>
      <c r="C135" s="96">
        <v>129.0110199489325</v>
      </c>
      <c r="D135" s="96">
        <v>128.99811486992829</v>
      </c>
      <c r="E135" s="96"/>
      <c r="F135" s="96">
        <f t="shared" si="6"/>
        <v>-1.0003082689624687E-2</v>
      </c>
      <c r="G135" s="96">
        <f t="shared" ref="G135:G198" si="7">((D135/B135-1)*100)</f>
        <v>7.860233851328946E-2</v>
      </c>
      <c r="H135" s="96"/>
      <c r="I135" s="96">
        <v>4.314623735484699</v>
      </c>
      <c r="J135" s="96">
        <v>4.3141921401046925</v>
      </c>
      <c r="L135" s="96">
        <f t="shared" si="5"/>
        <v>-4.3159538000647757E-4</v>
      </c>
    </row>
    <row r="136" spans="1:12" s="104" customFormat="1" ht="15.75" x14ac:dyDescent="0.25">
      <c r="A136" s="152" t="s">
        <v>141</v>
      </c>
      <c r="B136" s="94">
        <v>102.10942338817415</v>
      </c>
      <c r="C136" s="94">
        <v>102.31214458356636</v>
      </c>
      <c r="D136" s="94">
        <v>102.28924044542104</v>
      </c>
      <c r="E136" s="94"/>
      <c r="F136" s="94">
        <f t="shared" si="6"/>
        <v>-2.2386529222451212E-2</v>
      </c>
      <c r="G136" s="94">
        <f t="shared" si="7"/>
        <v>0.17610231385138952</v>
      </c>
      <c r="H136" s="94"/>
      <c r="I136" s="94">
        <v>1.927924492973897</v>
      </c>
      <c r="J136" s="94">
        <v>1.9274928975938905</v>
      </c>
      <c r="L136" s="94">
        <f t="shared" ref="L136:L199" si="8">J136-I136</f>
        <v>-4.3159538000647757E-4</v>
      </c>
    </row>
    <row r="137" spans="1:12" ht="15.75" x14ac:dyDescent="0.25">
      <c r="A137" s="153" t="s">
        <v>102</v>
      </c>
      <c r="B137" s="93">
        <v>107.53494680736691</v>
      </c>
      <c r="C137" s="93">
        <v>107.9504464017193</v>
      </c>
      <c r="D137" s="93">
        <v>107.91561280871281</v>
      </c>
      <c r="E137" s="93"/>
      <c r="F137" s="93">
        <f t="shared" si="6"/>
        <v>-3.2268132432611285E-2</v>
      </c>
      <c r="G137" s="93">
        <f t="shared" si="7"/>
        <v>0.3539928299102657</v>
      </c>
      <c r="H137" s="93"/>
      <c r="I137" s="93">
        <v>1.3375282282230483</v>
      </c>
      <c r="J137" s="93">
        <v>1.3370966328430416</v>
      </c>
      <c r="L137" s="93">
        <f t="shared" si="8"/>
        <v>-4.3159538000669961E-4</v>
      </c>
    </row>
    <row r="138" spans="1:12" s="104" customFormat="1" ht="15.75" x14ac:dyDescent="0.25">
      <c r="A138" s="154" t="s">
        <v>103</v>
      </c>
      <c r="B138" s="94">
        <v>107.53494680736691</v>
      </c>
      <c r="C138" s="94">
        <v>107.9504464017193</v>
      </c>
      <c r="D138" s="94">
        <v>107.91561280871281</v>
      </c>
      <c r="E138" s="94"/>
      <c r="F138" s="94">
        <f t="shared" si="6"/>
        <v>-3.2268132432611285E-2</v>
      </c>
      <c r="G138" s="94">
        <f t="shared" si="7"/>
        <v>0.3539928299102657</v>
      </c>
      <c r="H138" s="94"/>
      <c r="I138" s="94">
        <v>1.3375282282230483</v>
      </c>
      <c r="J138" s="94">
        <v>1.3370966328430416</v>
      </c>
      <c r="L138" s="94">
        <f t="shared" si="8"/>
        <v>-4.3159538000669961E-4</v>
      </c>
    </row>
    <row r="139" spans="1:12" ht="15.75" x14ac:dyDescent="0.25">
      <c r="A139" s="153" t="s">
        <v>168</v>
      </c>
      <c r="B139" s="93">
        <v>91.692607251142078</v>
      </c>
      <c r="C139" s="93">
        <v>91.48680132598767</v>
      </c>
      <c r="D139" s="93">
        <v>91.48680132598767</v>
      </c>
      <c r="E139" s="93"/>
      <c r="F139" s="93">
        <f t="shared" si="6"/>
        <v>0</v>
      </c>
      <c r="G139" s="93">
        <f t="shared" si="7"/>
        <v>-0.22445203743712838</v>
      </c>
      <c r="H139" s="93"/>
      <c r="I139" s="93">
        <v>0.59039626475084894</v>
      </c>
      <c r="J139" s="93">
        <v>0.59039626475084883</v>
      </c>
      <c r="L139" s="93">
        <f t="shared" si="8"/>
        <v>0</v>
      </c>
    </row>
    <row r="140" spans="1:12" s="104" customFormat="1" ht="15.75" x14ac:dyDescent="0.25">
      <c r="A140" s="154" t="s">
        <v>219</v>
      </c>
      <c r="B140" s="94">
        <v>91.692607251142078</v>
      </c>
      <c r="C140" s="94">
        <v>91.48680132598767</v>
      </c>
      <c r="D140" s="94">
        <v>91.48680132598767</v>
      </c>
      <c r="E140" s="94"/>
      <c r="F140" s="94">
        <f t="shared" si="6"/>
        <v>0</v>
      </c>
      <c r="G140" s="94">
        <f t="shared" si="7"/>
        <v>-0.22445203743712838</v>
      </c>
      <c r="H140" s="94"/>
      <c r="I140" s="94">
        <v>0.59039626475084894</v>
      </c>
      <c r="J140" s="94">
        <v>0.59039626475084883</v>
      </c>
      <c r="L140" s="94">
        <f t="shared" si="8"/>
        <v>0</v>
      </c>
    </row>
    <row r="141" spans="1:12" ht="15.75" x14ac:dyDescent="0.25">
      <c r="A141" s="158" t="s">
        <v>104</v>
      </c>
      <c r="B141" s="93">
        <v>163.46937158495564</v>
      </c>
      <c r="C141" s="93">
        <v>163.46937158495564</v>
      </c>
      <c r="D141" s="93">
        <v>163.46937158495564</v>
      </c>
      <c r="E141" s="93"/>
      <c r="F141" s="93">
        <f t="shared" si="6"/>
        <v>0</v>
      </c>
      <c r="G141" s="93">
        <f t="shared" si="7"/>
        <v>0</v>
      </c>
      <c r="H141" s="93"/>
      <c r="I141" s="93">
        <v>2.3866992425108018</v>
      </c>
      <c r="J141" s="93">
        <v>2.3866992425108018</v>
      </c>
      <c r="L141" s="93">
        <f t="shared" si="8"/>
        <v>0</v>
      </c>
    </row>
    <row r="142" spans="1:12" s="104" customFormat="1" ht="15.75" x14ac:dyDescent="0.25">
      <c r="A142" s="156" t="s">
        <v>19</v>
      </c>
      <c r="B142" s="94">
        <v>169.42514348606315</v>
      </c>
      <c r="C142" s="94">
        <v>169.42514348606315</v>
      </c>
      <c r="D142" s="94">
        <v>169.42514348606315</v>
      </c>
      <c r="E142" s="94"/>
      <c r="F142" s="94">
        <f t="shared" si="6"/>
        <v>0</v>
      </c>
      <c r="G142" s="94">
        <f t="shared" si="7"/>
        <v>0</v>
      </c>
      <c r="H142" s="94"/>
      <c r="I142" s="94">
        <v>2.0171197944637975</v>
      </c>
      <c r="J142" s="94">
        <v>2.0171197944637975</v>
      </c>
      <c r="L142" s="94">
        <f t="shared" si="8"/>
        <v>0</v>
      </c>
    </row>
    <row r="143" spans="1:12" ht="15.75" x14ac:dyDescent="0.25">
      <c r="A143" s="155" t="s">
        <v>105</v>
      </c>
      <c r="B143" s="93">
        <v>169.42514348606315</v>
      </c>
      <c r="C143" s="93">
        <v>169.42514348606315</v>
      </c>
      <c r="D143" s="93">
        <v>169.42514348606315</v>
      </c>
      <c r="E143" s="93"/>
      <c r="F143" s="93">
        <f t="shared" si="6"/>
        <v>0</v>
      </c>
      <c r="G143" s="93">
        <f t="shared" si="7"/>
        <v>0</v>
      </c>
      <c r="H143" s="93"/>
      <c r="I143" s="93">
        <v>2.0171197944637975</v>
      </c>
      <c r="J143" s="93">
        <v>2.0171197944637975</v>
      </c>
      <c r="L143" s="93">
        <f t="shared" si="8"/>
        <v>0</v>
      </c>
    </row>
    <row r="144" spans="1:12" s="104" customFormat="1" ht="15.75" x14ac:dyDescent="0.25">
      <c r="A144" s="156" t="s">
        <v>106</v>
      </c>
      <c r="B144" s="94">
        <v>146.66666666666663</v>
      </c>
      <c r="C144" s="94">
        <v>146.66666666666663</v>
      </c>
      <c r="D144" s="94">
        <v>146.66666666666663</v>
      </c>
      <c r="E144" s="94"/>
      <c r="F144" s="94">
        <f t="shared" si="6"/>
        <v>0</v>
      </c>
      <c r="G144" s="94">
        <f t="shared" si="7"/>
        <v>0</v>
      </c>
      <c r="H144" s="94"/>
      <c r="I144" s="94">
        <v>0.13728657167136607</v>
      </c>
      <c r="J144" s="94">
        <v>0.13728657167136604</v>
      </c>
      <c r="L144" s="94">
        <f t="shared" si="8"/>
        <v>0</v>
      </c>
    </row>
    <row r="145" spans="1:12" ht="15.75" x14ac:dyDescent="0.25">
      <c r="A145" s="155" t="s">
        <v>107</v>
      </c>
      <c r="B145" s="93">
        <v>146.66666666666663</v>
      </c>
      <c r="C145" s="93">
        <v>146.66666666666663</v>
      </c>
      <c r="D145" s="93">
        <v>146.66666666666663</v>
      </c>
      <c r="E145" s="93"/>
      <c r="F145" s="93">
        <f t="shared" si="6"/>
        <v>0</v>
      </c>
      <c r="G145" s="93">
        <f t="shared" si="7"/>
        <v>0</v>
      </c>
      <c r="H145" s="93"/>
      <c r="I145" s="93">
        <v>0.13728657167136607</v>
      </c>
      <c r="J145" s="93">
        <v>0.13728657167136604</v>
      </c>
      <c r="L145" s="93">
        <f t="shared" si="8"/>
        <v>0</v>
      </c>
    </row>
    <row r="146" spans="1:12" s="104" customFormat="1" ht="15.75" x14ac:dyDescent="0.25">
      <c r="A146" s="156" t="s">
        <v>108</v>
      </c>
      <c r="B146" s="94">
        <v>132.09195402298852</v>
      </c>
      <c r="C146" s="94">
        <v>132.09195402298852</v>
      </c>
      <c r="D146" s="94">
        <v>132.09195402298852</v>
      </c>
      <c r="E146" s="94"/>
      <c r="F146" s="94">
        <f t="shared" si="6"/>
        <v>0</v>
      </c>
      <c r="G146" s="94">
        <f t="shared" si="7"/>
        <v>0</v>
      </c>
      <c r="H146" s="94"/>
      <c r="I146" s="94">
        <v>0.23229287637563811</v>
      </c>
      <c r="J146" s="94">
        <v>0.23229287637563814</v>
      </c>
      <c r="L146" s="94">
        <f t="shared" si="8"/>
        <v>0</v>
      </c>
    </row>
    <row r="147" spans="1:12" ht="15.75" x14ac:dyDescent="0.25">
      <c r="A147" s="155" t="s">
        <v>218</v>
      </c>
      <c r="B147" s="93">
        <v>132.09195402298852</v>
      </c>
      <c r="C147" s="93">
        <v>132.09195402298852</v>
      </c>
      <c r="D147" s="93">
        <v>132.09195402298852</v>
      </c>
      <c r="E147" s="93"/>
      <c r="F147" s="93">
        <f t="shared" si="6"/>
        <v>0</v>
      </c>
      <c r="G147" s="93">
        <f t="shared" si="7"/>
        <v>0</v>
      </c>
      <c r="H147" s="93"/>
      <c r="I147" s="93">
        <v>0.23229287637563811</v>
      </c>
      <c r="J147" s="93">
        <v>0.23229287637563814</v>
      </c>
      <c r="L147" s="93">
        <f t="shared" si="8"/>
        <v>0</v>
      </c>
    </row>
    <row r="148" spans="1:12" s="104" customFormat="1" ht="15.75" x14ac:dyDescent="0.25">
      <c r="A148" s="157" t="s">
        <v>3</v>
      </c>
      <c r="B148" s="95">
        <v>107.38075972220253</v>
      </c>
      <c r="C148" s="95">
        <v>104.51864974159125</v>
      </c>
      <c r="D148" s="95">
        <v>104.51864974159125</v>
      </c>
      <c r="E148" s="95"/>
      <c r="F148" s="95">
        <f t="shared" si="6"/>
        <v>0</v>
      </c>
      <c r="G148" s="95">
        <f t="shared" si="7"/>
        <v>-2.6653843649603992</v>
      </c>
      <c r="H148" s="95"/>
      <c r="I148" s="95">
        <v>5.2518079001202249</v>
      </c>
      <c r="J148" s="95">
        <v>5.2518079001202249</v>
      </c>
      <c r="L148" s="95">
        <f t="shared" si="8"/>
        <v>0</v>
      </c>
    </row>
    <row r="149" spans="1:12" ht="15.75" x14ac:dyDescent="0.25">
      <c r="A149" s="158" t="s">
        <v>150</v>
      </c>
      <c r="B149" s="93">
        <v>102.52330302642137</v>
      </c>
      <c r="C149" s="93">
        <v>99.295152536374729</v>
      </c>
      <c r="D149" s="93">
        <v>99.295152536374729</v>
      </c>
      <c r="E149" s="93"/>
      <c r="F149" s="93">
        <f t="shared" si="6"/>
        <v>0</v>
      </c>
      <c r="G149" s="93">
        <f t="shared" si="7"/>
        <v>-3.1486992661704627</v>
      </c>
      <c r="H149" s="93"/>
      <c r="I149" s="93">
        <v>2.8343864979223459</v>
      </c>
      <c r="J149" s="93">
        <v>2.8343864979223459</v>
      </c>
      <c r="L149" s="93">
        <f t="shared" si="8"/>
        <v>0</v>
      </c>
    </row>
    <row r="150" spans="1:12" s="104" customFormat="1" ht="15.75" x14ac:dyDescent="0.25">
      <c r="A150" s="156" t="s">
        <v>109</v>
      </c>
      <c r="B150" s="94">
        <v>102.27560468880655</v>
      </c>
      <c r="C150" s="94">
        <v>99.069326183293157</v>
      </c>
      <c r="D150" s="94">
        <v>99.069326183293157</v>
      </c>
      <c r="E150" s="94"/>
      <c r="F150" s="94">
        <f t="shared" si="6"/>
        <v>0</v>
      </c>
      <c r="G150" s="94">
        <f t="shared" si="7"/>
        <v>-3.1349396713606592</v>
      </c>
      <c r="H150" s="94"/>
      <c r="I150" s="94">
        <v>2.2592799358313056</v>
      </c>
      <c r="J150" s="94">
        <v>2.259279935831306</v>
      </c>
      <c r="L150" s="94">
        <f t="shared" si="8"/>
        <v>0</v>
      </c>
    </row>
    <row r="151" spans="1:12" ht="15.75" x14ac:dyDescent="0.25">
      <c r="A151" s="155" t="s">
        <v>110</v>
      </c>
      <c r="B151" s="93">
        <v>102.27560468880655</v>
      </c>
      <c r="C151" s="93">
        <v>99.069326183293157</v>
      </c>
      <c r="D151" s="93">
        <v>99.069326183293157</v>
      </c>
      <c r="E151" s="93"/>
      <c r="F151" s="93">
        <f t="shared" si="6"/>
        <v>0</v>
      </c>
      <c r="G151" s="93">
        <f t="shared" si="7"/>
        <v>-3.1349396713606592</v>
      </c>
      <c r="H151" s="93"/>
      <c r="I151" s="93">
        <v>2.2592799358313056</v>
      </c>
      <c r="J151" s="93">
        <v>2.259279935831306</v>
      </c>
      <c r="L151" s="93">
        <f t="shared" si="8"/>
        <v>0</v>
      </c>
    </row>
    <row r="152" spans="1:12" s="104" customFormat="1" ht="15.75" x14ac:dyDescent="0.25">
      <c r="A152" s="156" t="s">
        <v>169</v>
      </c>
      <c r="B152" s="94">
        <v>58.577205646101383</v>
      </c>
      <c r="C152" s="94">
        <v>56.84647199581353</v>
      </c>
      <c r="D152" s="94">
        <v>56.84647199581353</v>
      </c>
      <c r="E152" s="94"/>
      <c r="F152" s="94">
        <f t="shared" si="6"/>
        <v>0</v>
      </c>
      <c r="G152" s="94">
        <f t="shared" si="7"/>
        <v>-2.9546196872964781</v>
      </c>
      <c r="H152" s="94"/>
      <c r="I152" s="94">
        <v>3.6777955088276686E-2</v>
      </c>
      <c r="J152" s="94">
        <v>3.6777955088276686E-2</v>
      </c>
      <c r="L152" s="94">
        <f t="shared" si="8"/>
        <v>0</v>
      </c>
    </row>
    <row r="153" spans="1:12" ht="15.75" x14ac:dyDescent="0.25">
      <c r="A153" s="155" t="s">
        <v>217</v>
      </c>
      <c r="B153" s="93">
        <v>58.577205646101383</v>
      </c>
      <c r="C153" s="93">
        <v>56.84647199581353</v>
      </c>
      <c r="D153" s="93">
        <v>56.84647199581353</v>
      </c>
      <c r="E153" s="93"/>
      <c r="F153" s="93">
        <f t="shared" si="6"/>
        <v>0</v>
      </c>
      <c r="G153" s="93">
        <f t="shared" si="7"/>
        <v>-2.9546196872964781</v>
      </c>
      <c r="H153" s="93"/>
      <c r="I153" s="93">
        <v>3.6777955088276686E-2</v>
      </c>
      <c r="J153" s="93">
        <v>3.6777955088276686E-2</v>
      </c>
      <c r="L153" s="93">
        <f t="shared" si="8"/>
        <v>0</v>
      </c>
    </row>
    <row r="154" spans="1:12" s="104" customFormat="1" ht="15.75" x14ac:dyDescent="0.25">
      <c r="A154" s="156" t="s">
        <v>170</v>
      </c>
      <c r="B154" s="94">
        <v>109.21488126207966</v>
      </c>
      <c r="C154" s="94">
        <v>105.69857852291514</v>
      </c>
      <c r="D154" s="94">
        <v>105.69857852291514</v>
      </c>
      <c r="E154" s="94"/>
      <c r="F154" s="94">
        <f t="shared" si="6"/>
        <v>0</v>
      </c>
      <c r="G154" s="94">
        <f t="shared" si="7"/>
        <v>-3.2196186989633335</v>
      </c>
      <c r="H154" s="94"/>
      <c r="I154" s="94">
        <v>0.5383286070027633</v>
      </c>
      <c r="J154" s="94">
        <v>0.5383286070027633</v>
      </c>
      <c r="L154" s="94">
        <f t="shared" si="8"/>
        <v>0</v>
      </c>
    </row>
    <row r="155" spans="1:12" ht="15.75" x14ac:dyDescent="0.25">
      <c r="A155" s="155" t="s">
        <v>216</v>
      </c>
      <c r="B155" s="93">
        <v>109.21488126207966</v>
      </c>
      <c r="C155" s="93">
        <v>105.69857852291514</v>
      </c>
      <c r="D155" s="93">
        <v>105.69857852291514</v>
      </c>
      <c r="E155" s="93"/>
      <c r="F155" s="93">
        <f t="shared" si="6"/>
        <v>0</v>
      </c>
      <c r="G155" s="93">
        <f t="shared" si="7"/>
        <v>-3.2196186989633335</v>
      </c>
      <c r="H155" s="93"/>
      <c r="I155" s="93">
        <v>0.5383286070027633</v>
      </c>
      <c r="J155" s="93">
        <v>0.5383286070027633</v>
      </c>
      <c r="L155" s="93">
        <f t="shared" si="8"/>
        <v>0</v>
      </c>
    </row>
    <row r="156" spans="1:12" s="104" customFormat="1" ht="15.75" x14ac:dyDescent="0.25">
      <c r="A156" s="152" t="s">
        <v>111</v>
      </c>
      <c r="B156" s="94">
        <v>113.76971914829387</v>
      </c>
      <c r="C156" s="94">
        <v>111.38905822828239</v>
      </c>
      <c r="D156" s="94">
        <v>111.38905822828239</v>
      </c>
      <c r="E156" s="94"/>
      <c r="F156" s="94">
        <f t="shared" si="6"/>
        <v>0</v>
      </c>
      <c r="G156" s="94">
        <f t="shared" si="7"/>
        <v>-2.0925259707360144</v>
      </c>
      <c r="H156" s="94"/>
      <c r="I156" s="94">
        <v>2.417421402197879</v>
      </c>
      <c r="J156" s="94">
        <v>2.4174214021978795</v>
      </c>
      <c r="L156" s="94">
        <f t="shared" si="8"/>
        <v>0</v>
      </c>
    </row>
    <row r="157" spans="1:12" ht="15.75" x14ac:dyDescent="0.25">
      <c r="A157" s="153" t="s">
        <v>171</v>
      </c>
      <c r="B157" s="93">
        <v>122.09635610194326</v>
      </c>
      <c r="C157" s="93">
        <v>122.09635610194326</v>
      </c>
      <c r="D157" s="93">
        <v>122.09635610194326</v>
      </c>
      <c r="E157" s="93"/>
      <c r="F157" s="93">
        <f t="shared" si="6"/>
        <v>0</v>
      </c>
      <c r="G157" s="93">
        <f t="shared" si="7"/>
        <v>0</v>
      </c>
      <c r="H157" s="93"/>
      <c r="I157" s="93">
        <v>0.9062783712463256</v>
      </c>
      <c r="J157" s="93">
        <v>0.90627837124632571</v>
      </c>
      <c r="L157" s="93">
        <f t="shared" si="8"/>
        <v>0</v>
      </c>
    </row>
    <row r="158" spans="1:12" s="104" customFormat="1" ht="15.75" x14ac:dyDescent="0.25">
      <c r="A158" s="154" t="s">
        <v>215</v>
      </c>
      <c r="B158" s="94">
        <v>122.09635610194326</v>
      </c>
      <c r="C158" s="94">
        <v>122.09635610194326</v>
      </c>
      <c r="D158" s="94">
        <v>122.09635610194326</v>
      </c>
      <c r="E158" s="94"/>
      <c r="F158" s="94">
        <f t="shared" si="6"/>
        <v>0</v>
      </c>
      <c r="G158" s="94">
        <f t="shared" si="7"/>
        <v>0</v>
      </c>
      <c r="H158" s="94"/>
      <c r="I158" s="94">
        <v>0.9062783712463256</v>
      </c>
      <c r="J158" s="94">
        <v>0.90627837124632571</v>
      </c>
      <c r="L158" s="94">
        <f t="shared" si="8"/>
        <v>0</v>
      </c>
    </row>
    <row r="159" spans="1:12" ht="15.75" x14ac:dyDescent="0.25">
      <c r="A159" s="153" t="s">
        <v>172</v>
      </c>
      <c r="B159" s="93">
        <v>105.39652721250954</v>
      </c>
      <c r="C159" s="93">
        <v>92.150026061076062</v>
      </c>
      <c r="D159" s="93">
        <v>92.150026061076062</v>
      </c>
      <c r="E159" s="93"/>
      <c r="F159" s="93">
        <f t="shared" si="6"/>
        <v>0</v>
      </c>
      <c r="G159" s="93">
        <f t="shared" si="7"/>
        <v>-12.568252011496305</v>
      </c>
      <c r="H159" s="93"/>
      <c r="I159" s="93">
        <v>0.35941951536040517</v>
      </c>
      <c r="J159" s="93">
        <v>0.35941951536040517</v>
      </c>
      <c r="L159" s="93">
        <f t="shared" si="8"/>
        <v>0</v>
      </c>
    </row>
    <row r="160" spans="1:12" s="104" customFormat="1" ht="15.75" x14ac:dyDescent="0.25">
      <c r="A160" s="154" t="s">
        <v>214</v>
      </c>
      <c r="B160" s="94">
        <v>105.39652721250954</v>
      </c>
      <c r="C160" s="94">
        <v>92.150026061076062</v>
      </c>
      <c r="D160" s="94">
        <v>92.150026061076062</v>
      </c>
      <c r="E160" s="94"/>
      <c r="F160" s="94">
        <f t="shared" si="6"/>
        <v>0</v>
      </c>
      <c r="G160" s="94">
        <f t="shared" si="7"/>
        <v>-12.568252011496305</v>
      </c>
      <c r="H160" s="94"/>
      <c r="I160" s="94">
        <v>0.35941951536040517</v>
      </c>
      <c r="J160" s="94">
        <v>0.35941951536040517</v>
      </c>
      <c r="L160" s="94">
        <f t="shared" si="8"/>
        <v>0</v>
      </c>
    </row>
    <row r="161" spans="1:12" ht="15.75" x14ac:dyDescent="0.25">
      <c r="A161" s="153" t="s">
        <v>173</v>
      </c>
      <c r="B161" s="93">
        <v>110.96157043944844</v>
      </c>
      <c r="C161" s="93">
        <v>110.96157043944844</v>
      </c>
      <c r="D161" s="93">
        <v>110.96157043944844</v>
      </c>
      <c r="E161" s="93"/>
      <c r="F161" s="93">
        <f t="shared" si="6"/>
        <v>0</v>
      </c>
      <c r="G161" s="93">
        <f t="shared" si="7"/>
        <v>0</v>
      </c>
      <c r="H161" s="93"/>
      <c r="I161" s="93">
        <v>1.1517235155911483</v>
      </c>
      <c r="J161" s="93">
        <v>1.1517235155911485</v>
      </c>
      <c r="L161" s="93">
        <f t="shared" si="8"/>
        <v>0</v>
      </c>
    </row>
    <row r="162" spans="1:12" s="104" customFormat="1" ht="15.75" x14ac:dyDescent="0.25">
      <c r="A162" s="154" t="s">
        <v>213</v>
      </c>
      <c r="B162" s="94">
        <v>110.96157043944844</v>
      </c>
      <c r="C162" s="94">
        <v>110.96157043944844</v>
      </c>
      <c r="D162" s="94">
        <v>110.96157043944844</v>
      </c>
      <c r="E162" s="94"/>
      <c r="F162" s="94">
        <f t="shared" si="6"/>
        <v>0</v>
      </c>
      <c r="G162" s="94">
        <f t="shared" si="7"/>
        <v>0</v>
      </c>
      <c r="H162" s="94"/>
      <c r="I162" s="94">
        <v>1.1517235155911483</v>
      </c>
      <c r="J162" s="94">
        <v>1.1517235155911485</v>
      </c>
      <c r="L162" s="94">
        <f t="shared" si="8"/>
        <v>0</v>
      </c>
    </row>
    <row r="163" spans="1:12" ht="15.75" x14ac:dyDescent="0.25">
      <c r="A163" s="151" t="s">
        <v>4</v>
      </c>
      <c r="B163" s="96">
        <v>95.746365973594948</v>
      </c>
      <c r="C163" s="96">
        <v>95.746365973594948</v>
      </c>
      <c r="D163" s="96">
        <v>95.746365973594948</v>
      </c>
      <c r="E163" s="96"/>
      <c r="F163" s="96">
        <f t="shared" si="6"/>
        <v>0</v>
      </c>
      <c r="G163" s="96">
        <f t="shared" si="7"/>
        <v>0</v>
      </c>
      <c r="H163" s="96"/>
      <c r="I163" s="96">
        <v>4.7393814630301447</v>
      </c>
      <c r="J163" s="96">
        <v>4.7393814630301438</v>
      </c>
      <c r="L163" s="96">
        <f t="shared" si="8"/>
        <v>0</v>
      </c>
    </row>
    <row r="164" spans="1:12" s="104" customFormat="1" ht="15.75" x14ac:dyDescent="0.25">
      <c r="A164" s="152" t="s">
        <v>140</v>
      </c>
      <c r="B164" s="94">
        <v>67.034874246153493</v>
      </c>
      <c r="C164" s="94">
        <v>67.034874246153493</v>
      </c>
      <c r="D164" s="94">
        <v>67.034874246153493</v>
      </c>
      <c r="E164" s="94"/>
      <c r="F164" s="94">
        <f t="shared" si="6"/>
        <v>0</v>
      </c>
      <c r="G164" s="94">
        <f t="shared" si="7"/>
        <v>0</v>
      </c>
      <c r="H164" s="94"/>
      <c r="I164" s="94">
        <v>0.90138280018030781</v>
      </c>
      <c r="J164" s="94">
        <v>0.90138280018030781</v>
      </c>
      <c r="L164" s="94">
        <f t="shared" si="8"/>
        <v>0</v>
      </c>
    </row>
    <row r="165" spans="1:12" ht="15.75" x14ac:dyDescent="0.25">
      <c r="A165" s="153" t="s">
        <v>174</v>
      </c>
      <c r="B165" s="93">
        <v>67.034874246153493</v>
      </c>
      <c r="C165" s="93">
        <v>67.034874246153493</v>
      </c>
      <c r="D165" s="93">
        <v>67.034874246153493</v>
      </c>
      <c r="E165" s="93"/>
      <c r="F165" s="93">
        <f t="shared" si="6"/>
        <v>0</v>
      </c>
      <c r="G165" s="93">
        <f t="shared" si="7"/>
        <v>0</v>
      </c>
      <c r="H165" s="93"/>
      <c r="I165" s="93">
        <v>0.90138280018030781</v>
      </c>
      <c r="J165" s="93">
        <v>0.90138280018030781</v>
      </c>
      <c r="L165" s="93">
        <f t="shared" si="8"/>
        <v>0</v>
      </c>
    </row>
    <row r="166" spans="1:12" s="104" customFormat="1" ht="15.75" x14ac:dyDescent="0.25">
      <c r="A166" s="154" t="s">
        <v>140</v>
      </c>
      <c r="B166" s="94">
        <v>67.034874246153493</v>
      </c>
      <c r="C166" s="94">
        <v>67.034874246153493</v>
      </c>
      <c r="D166" s="94">
        <v>67.034874246153493</v>
      </c>
      <c r="E166" s="94"/>
      <c r="F166" s="94">
        <f t="shared" si="6"/>
        <v>0</v>
      </c>
      <c r="G166" s="94">
        <f t="shared" si="7"/>
        <v>0</v>
      </c>
      <c r="H166" s="94"/>
      <c r="I166" s="94">
        <v>0.90138280018030781</v>
      </c>
      <c r="J166" s="94">
        <v>0.90138280018030781</v>
      </c>
      <c r="L166" s="94">
        <f t="shared" si="8"/>
        <v>0</v>
      </c>
    </row>
    <row r="167" spans="1:12" ht="15.75" x14ac:dyDescent="0.25">
      <c r="A167" s="158" t="s">
        <v>139</v>
      </c>
      <c r="B167" s="93">
        <v>106.45476405536553</v>
      </c>
      <c r="C167" s="93">
        <v>106.45476405536553</v>
      </c>
      <c r="D167" s="93">
        <v>106.45476405536553</v>
      </c>
      <c r="E167" s="93"/>
      <c r="F167" s="93">
        <f t="shared" si="6"/>
        <v>0</v>
      </c>
      <c r="G167" s="93">
        <f t="shared" si="7"/>
        <v>0</v>
      </c>
      <c r="H167" s="93"/>
      <c r="I167" s="93">
        <v>3.8379986628498366</v>
      </c>
      <c r="J167" s="93">
        <v>3.8379986628498362</v>
      </c>
      <c r="L167" s="93">
        <f t="shared" si="8"/>
        <v>0</v>
      </c>
    </row>
    <row r="168" spans="1:12" s="104" customFormat="1" ht="15.75" x14ac:dyDescent="0.25">
      <c r="A168" s="156" t="s">
        <v>175</v>
      </c>
      <c r="B168" s="94">
        <v>106.45476405536553</v>
      </c>
      <c r="C168" s="94">
        <v>106.45476405536553</v>
      </c>
      <c r="D168" s="94">
        <v>106.45476405536553</v>
      </c>
      <c r="E168" s="94"/>
      <c r="F168" s="94">
        <f t="shared" si="6"/>
        <v>0</v>
      </c>
      <c r="G168" s="94">
        <f t="shared" si="7"/>
        <v>0</v>
      </c>
      <c r="H168" s="94"/>
      <c r="I168" s="94">
        <v>3.8379986628498366</v>
      </c>
      <c r="J168" s="94">
        <v>3.8379986628498362</v>
      </c>
      <c r="L168" s="94">
        <f t="shared" si="8"/>
        <v>0</v>
      </c>
    </row>
    <row r="169" spans="1:12" ht="15.75" x14ac:dyDescent="0.25">
      <c r="A169" s="155" t="s">
        <v>212</v>
      </c>
      <c r="B169" s="93">
        <v>106.45476405536553</v>
      </c>
      <c r="C169" s="93">
        <v>106.45476405536553</v>
      </c>
      <c r="D169" s="93">
        <v>106.45476405536553</v>
      </c>
      <c r="E169" s="93"/>
      <c r="F169" s="93">
        <f t="shared" si="6"/>
        <v>0</v>
      </c>
      <c r="G169" s="93">
        <f t="shared" si="7"/>
        <v>0</v>
      </c>
      <c r="H169" s="93"/>
      <c r="I169" s="93">
        <v>3.8379986628498366</v>
      </c>
      <c r="J169" s="93">
        <v>3.8379986628498362</v>
      </c>
      <c r="L169" s="93">
        <f t="shared" si="8"/>
        <v>0</v>
      </c>
    </row>
    <row r="170" spans="1:12" s="104" customFormat="1" ht="15.75" x14ac:dyDescent="0.25">
      <c r="A170" s="157" t="s">
        <v>130</v>
      </c>
      <c r="B170" s="95">
        <v>102.09774420232756</v>
      </c>
      <c r="C170" s="95">
        <v>102.39311199841308</v>
      </c>
      <c r="D170" s="95">
        <v>102.42085857140147</v>
      </c>
      <c r="E170" s="95"/>
      <c r="F170" s="95">
        <f t="shared" si="6"/>
        <v>2.7098085454047016E-2</v>
      </c>
      <c r="G170" s="95">
        <f t="shared" si="7"/>
        <v>0.31647552215610109</v>
      </c>
      <c r="H170" s="95"/>
      <c r="I170" s="95">
        <v>3.9687547228444213</v>
      </c>
      <c r="J170" s="95">
        <v>3.9698301793906792</v>
      </c>
      <c r="L170" s="95">
        <f t="shared" si="8"/>
        <v>1.0754565462578469E-3</v>
      </c>
    </row>
    <row r="171" spans="1:12" ht="15.75" x14ac:dyDescent="0.25">
      <c r="A171" s="158" t="s">
        <v>138</v>
      </c>
      <c r="B171" s="93">
        <v>95.663753472977177</v>
      </c>
      <c r="C171" s="93">
        <v>93.928699081702462</v>
      </c>
      <c r="D171" s="93">
        <v>93.928699081702462</v>
      </c>
      <c r="E171" s="93"/>
      <c r="F171" s="93">
        <f t="shared" si="6"/>
        <v>0</v>
      </c>
      <c r="G171" s="93">
        <f t="shared" si="7"/>
        <v>-1.8137009350828293</v>
      </c>
      <c r="H171" s="93"/>
      <c r="I171" s="93">
        <v>1.9449688745101181</v>
      </c>
      <c r="J171" s="93">
        <v>1.9449688745101181</v>
      </c>
      <c r="L171" s="93">
        <f t="shared" si="8"/>
        <v>0</v>
      </c>
    </row>
    <row r="172" spans="1:12" s="104" customFormat="1" ht="15.75" x14ac:dyDescent="0.25">
      <c r="A172" s="156" t="s">
        <v>176</v>
      </c>
      <c r="B172" s="94">
        <v>81.740187779980687</v>
      </c>
      <c r="C172" s="94">
        <v>81.740187779980687</v>
      </c>
      <c r="D172" s="94">
        <v>81.740187779980687</v>
      </c>
      <c r="E172" s="94"/>
      <c r="F172" s="94">
        <f t="shared" si="6"/>
        <v>0</v>
      </c>
      <c r="G172" s="94">
        <f t="shared" si="7"/>
        <v>0</v>
      </c>
      <c r="H172" s="94"/>
      <c r="I172" s="94">
        <v>0.71657682380845833</v>
      </c>
      <c r="J172" s="94">
        <v>0.71657682380845833</v>
      </c>
      <c r="L172" s="94">
        <f t="shared" si="8"/>
        <v>0</v>
      </c>
    </row>
    <row r="173" spans="1:12" ht="15.75" x14ac:dyDescent="0.25">
      <c r="A173" s="155" t="s">
        <v>211</v>
      </c>
      <c r="B173" s="93">
        <v>79.791088857728639</v>
      </c>
      <c r="C173" s="93">
        <v>79.791088857728639</v>
      </c>
      <c r="D173" s="93">
        <v>79.791088857728639</v>
      </c>
      <c r="E173" s="93"/>
      <c r="F173" s="93">
        <f t="shared" si="6"/>
        <v>0</v>
      </c>
      <c r="G173" s="93">
        <f t="shared" si="7"/>
        <v>0</v>
      </c>
      <c r="H173" s="93"/>
      <c r="I173" s="93">
        <v>9.1698065802620535E-2</v>
      </c>
      <c r="J173" s="93">
        <v>9.1698065802620535E-2</v>
      </c>
      <c r="L173" s="93">
        <f t="shared" si="8"/>
        <v>0</v>
      </c>
    </row>
    <row r="174" spans="1:12" s="104" customFormat="1" ht="15.75" x14ac:dyDescent="0.25">
      <c r="A174" s="154" t="s">
        <v>210</v>
      </c>
      <c r="B174" s="94">
        <v>82.034249920849945</v>
      </c>
      <c r="C174" s="94">
        <v>82.034249920849959</v>
      </c>
      <c r="D174" s="94">
        <v>82.034249920849959</v>
      </c>
      <c r="E174" s="94"/>
      <c r="F174" s="94">
        <f t="shared" si="6"/>
        <v>0</v>
      </c>
      <c r="G174" s="94">
        <f t="shared" si="7"/>
        <v>2.2204460492503131E-14</v>
      </c>
      <c r="H174" s="94"/>
      <c r="I174" s="94">
        <v>0.62487875800583781</v>
      </c>
      <c r="J174" s="94">
        <v>0.62487875800583792</v>
      </c>
      <c r="L174" s="94">
        <f t="shared" si="8"/>
        <v>0</v>
      </c>
    </row>
    <row r="175" spans="1:12" ht="15.75" x14ac:dyDescent="0.25">
      <c r="A175" s="153" t="s">
        <v>177</v>
      </c>
      <c r="B175" s="93">
        <v>99.262187476460795</v>
      </c>
      <c r="C175" s="93">
        <v>99.262187476460795</v>
      </c>
      <c r="D175" s="93">
        <v>99.262187476460795</v>
      </c>
      <c r="E175" s="93"/>
      <c r="F175" s="93">
        <f t="shared" si="6"/>
        <v>0</v>
      </c>
      <c r="G175" s="93">
        <f t="shared" si="7"/>
        <v>0</v>
      </c>
      <c r="H175" s="93"/>
      <c r="I175" s="93">
        <v>0.17182709087528877</v>
      </c>
      <c r="J175" s="93">
        <v>0.17182709087528877</v>
      </c>
      <c r="L175" s="93">
        <f t="shared" si="8"/>
        <v>0</v>
      </c>
    </row>
    <row r="176" spans="1:12" s="104" customFormat="1" ht="15.75" x14ac:dyDescent="0.25">
      <c r="A176" s="154" t="s">
        <v>209</v>
      </c>
      <c r="B176" s="94">
        <v>99.262187476460795</v>
      </c>
      <c r="C176" s="94">
        <v>99.262187476460795</v>
      </c>
      <c r="D176" s="94">
        <v>99.262187476460795</v>
      </c>
      <c r="E176" s="94"/>
      <c r="F176" s="94">
        <f t="shared" si="6"/>
        <v>0</v>
      </c>
      <c r="G176" s="94">
        <f t="shared" si="7"/>
        <v>0</v>
      </c>
      <c r="H176" s="94"/>
      <c r="I176" s="94">
        <v>0.17182709087528877</v>
      </c>
      <c r="J176" s="94">
        <v>0.17182709087528877</v>
      </c>
      <c r="L176" s="94">
        <f t="shared" si="8"/>
        <v>0</v>
      </c>
    </row>
    <row r="177" spans="1:12" ht="15.75" x14ac:dyDescent="0.25">
      <c r="A177" s="153" t="s">
        <v>112</v>
      </c>
      <c r="B177" s="93">
        <v>100.03236413868815</v>
      </c>
      <c r="C177" s="93">
        <v>96.055939304374334</v>
      </c>
      <c r="D177" s="93">
        <v>96.055939304374334</v>
      </c>
      <c r="E177" s="93"/>
      <c r="F177" s="93">
        <f t="shared" si="6"/>
        <v>0</v>
      </c>
      <c r="G177" s="93">
        <f t="shared" si="7"/>
        <v>-3.9751383150364972</v>
      </c>
      <c r="H177" s="93"/>
      <c r="I177" s="93">
        <v>0.86787841632833951</v>
      </c>
      <c r="J177" s="93">
        <v>0.8678784163283394</v>
      </c>
      <c r="L177" s="93">
        <f t="shared" si="8"/>
        <v>0</v>
      </c>
    </row>
    <row r="178" spans="1:12" s="104" customFormat="1" ht="15.75" x14ac:dyDescent="0.25">
      <c r="A178" s="154" t="s">
        <v>113</v>
      </c>
      <c r="B178" s="94">
        <v>100.03236413868815</v>
      </c>
      <c r="C178" s="94">
        <v>96.055939304374334</v>
      </c>
      <c r="D178" s="94">
        <v>96.055939304374334</v>
      </c>
      <c r="E178" s="94"/>
      <c r="F178" s="94">
        <f t="shared" si="6"/>
        <v>0</v>
      </c>
      <c r="G178" s="94">
        <f t="shared" si="7"/>
        <v>-3.9751383150364972</v>
      </c>
      <c r="H178" s="94"/>
      <c r="I178" s="94">
        <v>0.86787841632833951</v>
      </c>
      <c r="J178" s="94">
        <v>0.8678784163283394</v>
      </c>
      <c r="L178" s="94">
        <f t="shared" si="8"/>
        <v>0</v>
      </c>
    </row>
    <row r="179" spans="1:12" ht="15.75" x14ac:dyDescent="0.25">
      <c r="A179" s="153" t="s">
        <v>178</v>
      </c>
      <c r="B179" s="93">
        <v>160.69798195713369</v>
      </c>
      <c r="C179" s="93">
        <v>160.69798195713369</v>
      </c>
      <c r="D179" s="93">
        <v>160.69798195713369</v>
      </c>
      <c r="E179" s="93"/>
      <c r="F179" s="93">
        <f t="shared" si="6"/>
        <v>0</v>
      </c>
      <c r="G179" s="93">
        <f t="shared" si="7"/>
        <v>0</v>
      </c>
      <c r="H179" s="93"/>
      <c r="I179" s="93">
        <v>0.18868654349803177</v>
      </c>
      <c r="J179" s="93">
        <v>0.18868654349803177</v>
      </c>
      <c r="L179" s="93">
        <f t="shared" si="8"/>
        <v>0</v>
      </c>
    </row>
    <row r="180" spans="1:12" s="104" customFormat="1" ht="15.75" x14ac:dyDescent="0.25">
      <c r="A180" s="154" t="s">
        <v>208</v>
      </c>
      <c r="B180" s="94">
        <v>160.69798195713369</v>
      </c>
      <c r="C180" s="94">
        <v>160.69798195713369</v>
      </c>
      <c r="D180" s="94">
        <v>160.69798195713369</v>
      </c>
      <c r="E180" s="94"/>
      <c r="F180" s="94">
        <f t="shared" si="6"/>
        <v>0</v>
      </c>
      <c r="G180" s="94">
        <f t="shared" si="7"/>
        <v>0</v>
      </c>
      <c r="H180" s="94"/>
      <c r="I180" s="94">
        <v>0.18868654349803177</v>
      </c>
      <c r="J180" s="94">
        <v>0.18868654349803177</v>
      </c>
      <c r="L180" s="94">
        <f t="shared" si="8"/>
        <v>0</v>
      </c>
    </row>
    <row r="181" spans="1:12" ht="15.75" x14ac:dyDescent="0.25">
      <c r="A181" s="158" t="s">
        <v>137</v>
      </c>
      <c r="B181" s="93">
        <v>111.50561142510205</v>
      </c>
      <c r="C181" s="93">
        <v>111.50561142510205</v>
      </c>
      <c r="D181" s="93">
        <v>111.50561142510205</v>
      </c>
      <c r="E181" s="93"/>
      <c r="F181" s="93">
        <f t="shared" si="6"/>
        <v>0</v>
      </c>
      <c r="G181" s="93">
        <f t="shared" si="7"/>
        <v>0</v>
      </c>
      <c r="H181" s="93"/>
      <c r="I181" s="93">
        <v>0.51790337017018195</v>
      </c>
      <c r="J181" s="93">
        <v>0.51790337017018206</v>
      </c>
      <c r="L181" s="93">
        <f t="shared" si="8"/>
        <v>0</v>
      </c>
    </row>
    <row r="182" spans="1:12" s="104" customFormat="1" ht="15.75" x14ac:dyDescent="0.25">
      <c r="A182" s="156" t="s">
        <v>179</v>
      </c>
      <c r="B182" s="94">
        <v>111.50561142510205</v>
      </c>
      <c r="C182" s="94">
        <v>111.50561142510205</v>
      </c>
      <c r="D182" s="94">
        <v>111.50561142510205</v>
      </c>
      <c r="E182" s="94"/>
      <c r="F182" s="94">
        <f t="shared" si="6"/>
        <v>0</v>
      </c>
      <c r="G182" s="94">
        <f t="shared" si="7"/>
        <v>0</v>
      </c>
      <c r="H182" s="94"/>
      <c r="I182" s="94">
        <v>0.51790337017018195</v>
      </c>
      <c r="J182" s="94">
        <v>0.51790337017018206</v>
      </c>
      <c r="L182" s="94">
        <f t="shared" si="8"/>
        <v>0</v>
      </c>
    </row>
    <row r="183" spans="1:12" ht="15.75" x14ac:dyDescent="0.25">
      <c r="A183" s="155" t="s">
        <v>207</v>
      </c>
      <c r="B183" s="93">
        <v>111.50561142510205</v>
      </c>
      <c r="C183" s="93">
        <v>111.50561142510205</v>
      </c>
      <c r="D183" s="93">
        <v>111.50561142510205</v>
      </c>
      <c r="E183" s="93"/>
      <c r="F183" s="93">
        <f t="shared" si="6"/>
        <v>0</v>
      </c>
      <c r="G183" s="93">
        <f t="shared" si="7"/>
        <v>0</v>
      </c>
      <c r="H183" s="93"/>
      <c r="I183" s="93">
        <v>0.51790337017018195</v>
      </c>
      <c r="J183" s="93">
        <v>0.51790337017018206</v>
      </c>
      <c r="L183" s="93">
        <f t="shared" si="8"/>
        <v>0</v>
      </c>
    </row>
    <row r="184" spans="1:12" s="104" customFormat="1" ht="15.75" x14ac:dyDescent="0.25">
      <c r="A184" s="152" t="s">
        <v>136</v>
      </c>
      <c r="B184" s="94">
        <v>115.20391032718963</v>
      </c>
      <c r="C184" s="94">
        <v>121.72430619846665</v>
      </c>
      <c r="D184" s="94">
        <v>121.72430619846665</v>
      </c>
      <c r="E184" s="94"/>
      <c r="F184" s="94">
        <f t="shared" si="6"/>
        <v>0</v>
      </c>
      <c r="G184" s="94">
        <f t="shared" si="7"/>
        <v>5.6598737427909329</v>
      </c>
      <c r="H184" s="94"/>
      <c r="I184" s="94">
        <v>0.88983005461707121</v>
      </c>
      <c r="J184" s="94">
        <v>0.88983005461707121</v>
      </c>
      <c r="L184" s="94">
        <f t="shared" si="8"/>
        <v>0</v>
      </c>
    </row>
    <row r="185" spans="1:12" ht="15.75" x14ac:dyDescent="0.25">
      <c r="A185" s="153" t="s">
        <v>180</v>
      </c>
      <c r="B185" s="93">
        <v>137.2098666307476</v>
      </c>
      <c r="C185" s="93">
        <v>148.50950270622093</v>
      </c>
      <c r="D185" s="93">
        <v>148.50950270622093</v>
      </c>
      <c r="E185" s="93"/>
      <c r="F185" s="93">
        <f t="shared" si="6"/>
        <v>0</v>
      </c>
      <c r="G185" s="93">
        <f t="shared" si="7"/>
        <v>8.2352941176470509</v>
      </c>
      <c r="H185" s="93"/>
      <c r="I185" s="93">
        <v>0.27576536390561629</v>
      </c>
      <c r="J185" s="93">
        <v>0.27576536390561623</v>
      </c>
      <c r="L185" s="93">
        <f t="shared" si="8"/>
        <v>0</v>
      </c>
    </row>
    <row r="186" spans="1:12" s="104" customFormat="1" ht="15.75" x14ac:dyDescent="0.25">
      <c r="A186" s="154" t="s">
        <v>206</v>
      </c>
      <c r="B186" s="94">
        <v>137.2098666307476</v>
      </c>
      <c r="C186" s="94">
        <v>148.50950270622093</v>
      </c>
      <c r="D186" s="94">
        <v>148.50950270622093</v>
      </c>
      <c r="E186" s="94"/>
      <c r="F186" s="94">
        <f t="shared" si="6"/>
        <v>0</v>
      </c>
      <c r="G186" s="94">
        <f t="shared" si="7"/>
        <v>8.2352941176470509</v>
      </c>
      <c r="H186" s="94"/>
      <c r="I186" s="94">
        <v>0.27576536390561629</v>
      </c>
      <c r="J186" s="94">
        <v>0.27576536390561623</v>
      </c>
      <c r="L186" s="94">
        <f t="shared" si="8"/>
        <v>0</v>
      </c>
    </row>
    <row r="187" spans="1:12" ht="15.75" x14ac:dyDescent="0.25">
      <c r="A187" s="153" t="s">
        <v>114</v>
      </c>
      <c r="B187" s="93">
        <v>107.71075699438761</v>
      </c>
      <c r="C187" s="93">
        <v>112.60379438279131</v>
      </c>
      <c r="D187" s="93">
        <v>112.60379438279131</v>
      </c>
      <c r="E187" s="93"/>
      <c r="F187" s="93">
        <f t="shared" si="6"/>
        <v>0</v>
      </c>
      <c r="G187" s="93">
        <f t="shared" si="7"/>
        <v>4.5427564757145378</v>
      </c>
      <c r="H187" s="93"/>
      <c r="I187" s="93">
        <v>0.61406469071145497</v>
      </c>
      <c r="J187" s="93">
        <v>0.61406469071145497</v>
      </c>
      <c r="L187" s="93">
        <f t="shared" si="8"/>
        <v>0</v>
      </c>
    </row>
    <row r="188" spans="1:12" s="104" customFormat="1" ht="15.75" x14ac:dyDescent="0.25">
      <c r="A188" s="154" t="s">
        <v>205</v>
      </c>
      <c r="B188" s="94">
        <v>99.999999999999986</v>
      </c>
      <c r="C188" s="94">
        <v>99.999999999999986</v>
      </c>
      <c r="D188" s="94">
        <v>99.999999999999986</v>
      </c>
      <c r="E188" s="94"/>
      <c r="F188" s="94">
        <f t="shared" si="6"/>
        <v>0</v>
      </c>
      <c r="G188" s="94">
        <f t="shared" si="7"/>
        <v>0</v>
      </c>
      <c r="H188" s="94"/>
      <c r="I188" s="94">
        <v>0.39920368875855872</v>
      </c>
      <c r="J188" s="94">
        <v>0.39920368875855872</v>
      </c>
      <c r="L188" s="94">
        <f t="shared" si="8"/>
        <v>0</v>
      </c>
    </row>
    <row r="189" spans="1:12" ht="15.75" x14ac:dyDescent="0.25">
      <c r="A189" s="155" t="s">
        <v>115</v>
      </c>
      <c r="B189" s="93">
        <v>128.77552870189598</v>
      </c>
      <c r="C189" s="93">
        <v>147.03569925479295</v>
      </c>
      <c r="D189" s="93">
        <v>147.03569925479295</v>
      </c>
      <c r="E189" s="93"/>
      <c r="F189" s="93">
        <f t="shared" si="6"/>
        <v>0</v>
      </c>
      <c r="G189" s="93">
        <f t="shared" si="7"/>
        <v>14.17984514369004</v>
      </c>
      <c r="H189" s="93"/>
      <c r="I189" s="93">
        <v>0.21486100195289626</v>
      </c>
      <c r="J189" s="93">
        <v>0.21486100195289626</v>
      </c>
      <c r="L189" s="93">
        <f t="shared" si="8"/>
        <v>0</v>
      </c>
    </row>
    <row r="190" spans="1:12" s="104" customFormat="1" ht="15.75" x14ac:dyDescent="0.25">
      <c r="A190" s="152" t="s">
        <v>151</v>
      </c>
      <c r="B190" s="94">
        <v>101.06840510171446</v>
      </c>
      <c r="C190" s="94">
        <v>101.02093794809799</v>
      </c>
      <c r="D190" s="94">
        <v>101.19729246740958</v>
      </c>
      <c r="E190" s="94"/>
      <c r="F190" s="94">
        <f t="shared" si="6"/>
        <v>0.17457224501538082</v>
      </c>
      <c r="G190" s="94">
        <f t="shared" si="7"/>
        <v>0.12752488333560574</v>
      </c>
      <c r="H190" s="94"/>
      <c r="I190" s="94">
        <v>0.61605242354705014</v>
      </c>
      <c r="J190" s="94">
        <v>0.61712788009330799</v>
      </c>
      <c r="L190" s="94">
        <f t="shared" si="8"/>
        <v>1.0754565462578469E-3</v>
      </c>
    </row>
    <row r="191" spans="1:12" ht="15.75" x14ac:dyDescent="0.25">
      <c r="A191" s="153" t="s">
        <v>116</v>
      </c>
      <c r="B191" s="93">
        <v>99.110843992442682</v>
      </c>
      <c r="C191" s="93">
        <v>99.110843992442682</v>
      </c>
      <c r="D191" s="93">
        <v>99.110843992442682</v>
      </c>
      <c r="E191" s="93"/>
      <c r="F191" s="93">
        <f t="shared" si="6"/>
        <v>0</v>
      </c>
      <c r="G191" s="93">
        <f t="shared" si="7"/>
        <v>0</v>
      </c>
      <c r="H191" s="93"/>
      <c r="I191" s="93">
        <v>0.18610715426975105</v>
      </c>
      <c r="J191" s="93">
        <v>0.18610715426975108</v>
      </c>
      <c r="L191" s="93">
        <f t="shared" si="8"/>
        <v>0</v>
      </c>
    </row>
    <row r="192" spans="1:12" s="104" customFormat="1" ht="15.75" x14ac:dyDescent="0.25">
      <c r="A192" s="154" t="s">
        <v>20</v>
      </c>
      <c r="B192" s="94">
        <v>99.110843992442682</v>
      </c>
      <c r="C192" s="94">
        <v>99.110843992442682</v>
      </c>
      <c r="D192" s="94">
        <v>99.110843992442682</v>
      </c>
      <c r="E192" s="94"/>
      <c r="F192" s="94">
        <f t="shared" si="6"/>
        <v>0</v>
      </c>
      <c r="G192" s="94">
        <f t="shared" si="7"/>
        <v>0</v>
      </c>
      <c r="H192" s="94"/>
      <c r="I192" s="94">
        <v>0.18610715426975105</v>
      </c>
      <c r="J192" s="94">
        <v>0.18610715426975108</v>
      </c>
      <c r="L192" s="94">
        <f t="shared" si="8"/>
        <v>0</v>
      </c>
    </row>
    <row r="193" spans="1:12" ht="15.75" x14ac:dyDescent="0.25">
      <c r="A193" s="153" t="s">
        <v>181</v>
      </c>
      <c r="B193" s="93">
        <v>101.93935592868185</v>
      </c>
      <c r="C193" s="93">
        <v>101.87076986516253</v>
      </c>
      <c r="D193" s="93">
        <v>102.1255873830014</v>
      </c>
      <c r="E193" s="93"/>
      <c r="F193" s="93">
        <f t="shared" si="6"/>
        <v>0.25013801130211455</v>
      </c>
      <c r="G193" s="93">
        <f t="shared" si="7"/>
        <v>0.18268847455720216</v>
      </c>
      <c r="H193" s="93"/>
      <c r="I193" s="93">
        <v>0.42994526927729909</v>
      </c>
      <c r="J193" s="93">
        <v>0.43102072582355688</v>
      </c>
      <c r="L193" s="93">
        <f t="shared" si="8"/>
        <v>1.0754565462577914E-3</v>
      </c>
    </row>
    <row r="194" spans="1:12" s="104" customFormat="1" ht="15.75" x14ac:dyDescent="0.25">
      <c r="A194" s="154" t="s">
        <v>204</v>
      </c>
      <c r="B194" s="94">
        <v>101.93935592868185</v>
      </c>
      <c r="C194" s="94">
        <v>101.87076986516253</v>
      </c>
      <c r="D194" s="94">
        <v>102.1255873830014</v>
      </c>
      <c r="E194" s="94"/>
      <c r="F194" s="94">
        <f t="shared" si="6"/>
        <v>0.25013801130211455</v>
      </c>
      <c r="G194" s="94">
        <f t="shared" si="7"/>
        <v>0.18268847455720216</v>
      </c>
      <c r="H194" s="94"/>
      <c r="I194" s="94">
        <v>0.42994526927729909</v>
      </c>
      <c r="J194" s="94">
        <v>0.43102072582355688</v>
      </c>
      <c r="L194" s="94">
        <f t="shared" si="8"/>
        <v>1.0754565462577914E-3</v>
      </c>
    </row>
    <row r="195" spans="1:12" ht="15.75" x14ac:dyDescent="0.25">
      <c r="A195" s="151" t="s">
        <v>117</v>
      </c>
      <c r="B195" s="96">
        <v>125.51210025739101</v>
      </c>
      <c r="C195" s="96">
        <v>127.7970169576827</v>
      </c>
      <c r="D195" s="96">
        <v>127.7970169576827</v>
      </c>
      <c r="E195" s="96"/>
      <c r="F195" s="96">
        <f t="shared" si="6"/>
        <v>0</v>
      </c>
      <c r="G195" s="96">
        <f t="shared" si="7"/>
        <v>1.8204752335479579</v>
      </c>
      <c r="H195" s="96"/>
      <c r="I195" s="96">
        <v>4.022471395384521</v>
      </c>
      <c r="J195" s="96">
        <v>4.022471395384521</v>
      </c>
      <c r="L195" s="96">
        <f t="shared" si="8"/>
        <v>0</v>
      </c>
    </row>
    <row r="196" spans="1:12" s="104" customFormat="1" ht="15.75" x14ac:dyDescent="0.25">
      <c r="A196" s="152" t="s">
        <v>135</v>
      </c>
      <c r="B196" s="94">
        <v>146.63602035335904</v>
      </c>
      <c r="C196" s="94">
        <v>146.63602035335904</v>
      </c>
      <c r="D196" s="94">
        <v>146.63602035335904</v>
      </c>
      <c r="E196" s="94"/>
      <c r="F196" s="94">
        <f t="shared" si="6"/>
        <v>0</v>
      </c>
      <c r="G196" s="94">
        <f t="shared" si="7"/>
        <v>0</v>
      </c>
      <c r="H196" s="94"/>
      <c r="I196" s="94">
        <v>1.0635968537962701</v>
      </c>
      <c r="J196" s="94">
        <v>1.0635968537962699</v>
      </c>
      <c r="L196" s="94">
        <f t="shared" si="8"/>
        <v>0</v>
      </c>
    </row>
    <row r="197" spans="1:12" ht="15.75" x14ac:dyDescent="0.25">
      <c r="A197" s="153" t="s">
        <v>182</v>
      </c>
      <c r="B197" s="93">
        <v>146.63602035335904</v>
      </c>
      <c r="C197" s="93">
        <v>146.63602035335904</v>
      </c>
      <c r="D197" s="93">
        <v>146.63602035335904</v>
      </c>
      <c r="E197" s="93"/>
      <c r="F197" s="93">
        <f t="shared" ref="F197:F224" si="9">((D197/C197-1)*100)</f>
        <v>0</v>
      </c>
      <c r="G197" s="93">
        <f t="shared" si="7"/>
        <v>0</v>
      </c>
      <c r="H197" s="93"/>
      <c r="I197" s="93">
        <v>1.0635968537962701</v>
      </c>
      <c r="J197" s="93">
        <v>1.0635968537962699</v>
      </c>
      <c r="L197" s="93">
        <f t="shared" si="8"/>
        <v>0</v>
      </c>
    </row>
    <row r="198" spans="1:12" s="104" customFormat="1" ht="15.75" x14ac:dyDescent="0.25">
      <c r="A198" s="154" t="s">
        <v>135</v>
      </c>
      <c r="B198" s="94">
        <v>146.63602035335904</v>
      </c>
      <c r="C198" s="94">
        <v>146.63602035335904</v>
      </c>
      <c r="D198" s="94">
        <v>146.63602035335904</v>
      </c>
      <c r="E198" s="94"/>
      <c r="F198" s="94">
        <f t="shared" si="9"/>
        <v>0</v>
      </c>
      <c r="G198" s="94">
        <f t="shared" si="7"/>
        <v>0</v>
      </c>
      <c r="H198" s="94"/>
      <c r="I198" s="94">
        <v>1.0635968537962701</v>
      </c>
      <c r="J198" s="94">
        <v>1.0635968537962699</v>
      </c>
      <c r="L198" s="94">
        <f t="shared" si="8"/>
        <v>0</v>
      </c>
    </row>
    <row r="199" spans="1:12" ht="15.75" x14ac:dyDescent="0.25">
      <c r="A199" s="158" t="s">
        <v>118</v>
      </c>
      <c r="B199" s="93">
        <v>117.96022131494277</v>
      </c>
      <c r="C199" s="93">
        <v>121.06598345610905</v>
      </c>
      <c r="D199" s="93">
        <v>121.06598345610905</v>
      </c>
      <c r="E199" s="93"/>
      <c r="F199" s="93">
        <f t="shared" si="9"/>
        <v>0</v>
      </c>
      <c r="G199" s="93">
        <f t="shared" ref="G199:G224" si="10">((D199/B199-1)*100)</f>
        <v>2.6328893813060805</v>
      </c>
      <c r="H199" s="93"/>
      <c r="I199" s="93">
        <v>2.8034741911959595</v>
      </c>
      <c r="J199" s="93">
        <v>2.80347419119596</v>
      </c>
      <c r="L199" s="93">
        <f t="shared" si="8"/>
        <v>0</v>
      </c>
    </row>
    <row r="200" spans="1:12" s="104" customFormat="1" ht="15.75" x14ac:dyDescent="0.25">
      <c r="A200" s="156" t="s">
        <v>119</v>
      </c>
      <c r="B200" s="94">
        <v>117.96022131494277</v>
      </c>
      <c r="C200" s="94">
        <v>121.06598345610905</v>
      </c>
      <c r="D200" s="94">
        <v>121.06598345610905</v>
      </c>
      <c r="E200" s="94"/>
      <c r="F200" s="94">
        <f t="shared" si="9"/>
        <v>0</v>
      </c>
      <c r="G200" s="94">
        <f t="shared" si="10"/>
        <v>2.6328893813060805</v>
      </c>
      <c r="H200" s="94"/>
      <c r="I200" s="94">
        <v>2.8034741911959595</v>
      </c>
      <c r="J200" s="94">
        <v>2.80347419119596</v>
      </c>
      <c r="L200" s="94">
        <f t="shared" ref="L200:L224" si="11">J200-I200</f>
        <v>0</v>
      </c>
    </row>
    <row r="201" spans="1:12" ht="15.75" x14ac:dyDescent="0.25">
      <c r="A201" s="155" t="s">
        <v>118</v>
      </c>
      <c r="B201" s="93">
        <v>117.96022131494277</v>
      </c>
      <c r="C201" s="93">
        <v>121.06598345610905</v>
      </c>
      <c r="D201" s="93">
        <v>121.06598345610905</v>
      </c>
      <c r="E201" s="93"/>
      <c r="F201" s="93">
        <f t="shared" si="9"/>
        <v>0</v>
      </c>
      <c r="G201" s="93">
        <f t="shared" si="10"/>
        <v>2.6328893813060805</v>
      </c>
      <c r="H201" s="93"/>
      <c r="I201" s="93">
        <v>2.8034741911959595</v>
      </c>
      <c r="J201" s="93">
        <v>2.80347419119596</v>
      </c>
      <c r="L201" s="93">
        <f t="shared" si="11"/>
        <v>0</v>
      </c>
    </row>
    <row r="202" spans="1:12" s="104" customFormat="1" ht="15.75" x14ac:dyDescent="0.25">
      <c r="A202" s="152" t="s">
        <v>120</v>
      </c>
      <c r="B202" s="94">
        <v>145.83654765374885</v>
      </c>
      <c r="C202" s="94">
        <v>145.83654765374885</v>
      </c>
      <c r="D202" s="94">
        <v>145.83654765374885</v>
      </c>
      <c r="E202" s="94"/>
      <c r="F202" s="94">
        <f t="shared" si="9"/>
        <v>0</v>
      </c>
      <c r="G202" s="94">
        <f t="shared" si="10"/>
        <v>0</v>
      </c>
      <c r="H202" s="94"/>
      <c r="I202" s="94">
        <v>0.15540035039229169</v>
      </c>
      <c r="J202" s="94">
        <v>0.15540035039229166</v>
      </c>
      <c r="L202" s="94">
        <f t="shared" si="11"/>
        <v>0</v>
      </c>
    </row>
    <row r="203" spans="1:12" ht="15.75" x14ac:dyDescent="0.25">
      <c r="A203" s="153" t="s">
        <v>121</v>
      </c>
      <c r="B203" s="93">
        <v>145.83654765374885</v>
      </c>
      <c r="C203" s="93">
        <v>145.83654765374885</v>
      </c>
      <c r="D203" s="93">
        <v>145.83654765374885</v>
      </c>
      <c r="E203" s="93"/>
      <c r="F203" s="93">
        <f t="shared" si="9"/>
        <v>0</v>
      </c>
      <c r="G203" s="93">
        <f t="shared" si="10"/>
        <v>0</v>
      </c>
      <c r="H203" s="93"/>
      <c r="I203" s="93">
        <v>0.15540035039229169</v>
      </c>
      <c r="J203" s="93">
        <v>0.15540035039229166</v>
      </c>
      <c r="L203" s="93">
        <f t="shared" si="11"/>
        <v>0</v>
      </c>
    </row>
    <row r="204" spans="1:12" s="104" customFormat="1" ht="15.75" x14ac:dyDescent="0.25">
      <c r="A204" s="154" t="s">
        <v>120</v>
      </c>
      <c r="B204" s="94">
        <v>145.83654765374885</v>
      </c>
      <c r="C204" s="94">
        <v>145.83654765374885</v>
      </c>
      <c r="D204" s="94">
        <v>145.83654765374885</v>
      </c>
      <c r="E204" s="94"/>
      <c r="F204" s="94">
        <f t="shared" si="9"/>
        <v>0</v>
      </c>
      <c r="G204" s="94">
        <f t="shared" si="10"/>
        <v>0</v>
      </c>
      <c r="H204" s="94"/>
      <c r="I204" s="94">
        <v>0.15540035039229169</v>
      </c>
      <c r="J204" s="94">
        <v>0.15540035039229166</v>
      </c>
      <c r="L204" s="94">
        <f t="shared" si="11"/>
        <v>0</v>
      </c>
    </row>
    <row r="205" spans="1:12" ht="15.75" x14ac:dyDescent="0.25">
      <c r="A205" s="151" t="s">
        <v>131</v>
      </c>
      <c r="B205" s="96">
        <v>126.79506392501121</v>
      </c>
      <c r="C205" s="96">
        <v>127.46380896773262</v>
      </c>
      <c r="D205" s="96">
        <v>127.46286895878529</v>
      </c>
      <c r="E205" s="96"/>
      <c r="F205" s="96">
        <f t="shared" si="9"/>
        <v>-7.3747125159950855E-4</v>
      </c>
      <c r="G205" s="96">
        <f t="shared" si="10"/>
        <v>0.526680623915321</v>
      </c>
      <c r="H205" s="96"/>
      <c r="I205" s="96">
        <v>5.2155596437427718</v>
      </c>
      <c r="J205" s="96">
        <v>5.2155211804897892</v>
      </c>
      <c r="L205" s="96">
        <f t="shared" si="11"/>
        <v>-3.846325298262343E-5</v>
      </c>
    </row>
    <row r="206" spans="1:12" s="104" customFormat="1" ht="15.75" x14ac:dyDescent="0.25">
      <c r="A206" s="152" t="s">
        <v>122</v>
      </c>
      <c r="B206" s="94">
        <v>126.90411992204159</v>
      </c>
      <c r="C206" s="94">
        <v>127.59195608940512</v>
      </c>
      <c r="D206" s="94">
        <v>127.59098924537589</v>
      </c>
      <c r="E206" s="94"/>
      <c r="F206" s="94">
        <f t="shared" si="9"/>
        <v>-7.5776252582704373E-4</v>
      </c>
      <c r="G206" s="94">
        <f t="shared" si="10"/>
        <v>0.54125061011121023</v>
      </c>
      <c r="H206" s="94"/>
      <c r="I206" s="94">
        <v>5.075898011825319</v>
      </c>
      <c r="J206" s="94">
        <v>5.0758595485723355</v>
      </c>
      <c r="L206" s="94">
        <f t="shared" si="11"/>
        <v>-3.8463252983511609E-5</v>
      </c>
    </row>
    <row r="207" spans="1:12" ht="15.75" x14ac:dyDescent="0.25">
      <c r="A207" s="153" t="s">
        <v>183</v>
      </c>
      <c r="B207" s="93">
        <v>126.90411992204159</v>
      </c>
      <c r="C207" s="93">
        <v>127.59195608940512</v>
      </c>
      <c r="D207" s="93">
        <v>127.59098924537589</v>
      </c>
      <c r="E207" s="93"/>
      <c r="F207" s="93">
        <f t="shared" si="9"/>
        <v>-7.5776252582704373E-4</v>
      </c>
      <c r="G207" s="93">
        <f t="shared" si="10"/>
        <v>0.54125061011121023</v>
      </c>
      <c r="H207" s="93"/>
      <c r="I207" s="93">
        <v>5.075898011825319</v>
      </c>
      <c r="J207" s="93">
        <v>5.0758595485723355</v>
      </c>
      <c r="L207" s="93">
        <f t="shared" si="11"/>
        <v>-3.8463252983511609E-5</v>
      </c>
    </row>
    <row r="208" spans="1:12" s="104" customFormat="1" ht="15.75" x14ac:dyDescent="0.25">
      <c r="A208" s="154" t="s">
        <v>21</v>
      </c>
      <c r="B208" s="94">
        <v>116.53933412327912</v>
      </c>
      <c r="C208" s="94">
        <v>120.34211147170078</v>
      </c>
      <c r="D208" s="94">
        <v>120.33676616892635</v>
      </c>
      <c r="E208" s="94"/>
      <c r="F208" s="94">
        <f t="shared" si="9"/>
        <v>-4.4417558484388664E-3</v>
      </c>
      <c r="G208" s="94">
        <f t="shared" si="10"/>
        <v>3.258498149328859</v>
      </c>
      <c r="H208" s="94"/>
      <c r="I208" s="94">
        <v>0.86594703300450082</v>
      </c>
      <c r="J208" s="94">
        <v>0.86590856975151786</v>
      </c>
      <c r="L208" s="94">
        <f t="shared" si="11"/>
        <v>-3.8463252982956497E-5</v>
      </c>
    </row>
    <row r="209" spans="1:12" ht="15.75" x14ac:dyDescent="0.25">
      <c r="A209" s="155" t="s">
        <v>203</v>
      </c>
      <c r="B209" s="93">
        <v>129.1928548049722</v>
      </c>
      <c r="C209" s="93">
        <v>129.1928548049722</v>
      </c>
      <c r="D209" s="93">
        <v>129.1928548049722</v>
      </c>
      <c r="E209" s="93"/>
      <c r="F209" s="93">
        <f t="shared" si="9"/>
        <v>0</v>
      </c>
      <c r="G209" s="93">
        <f t="shared" si="10"/>
        <v>0</v>
      </c>
      <c r="H209" s="93"/>
      <c r="I209" s="93">
        <v>4.2099509788208183</v>
      </c>
      <c r="J209" s="93">
        <v>4.2099509788208183</v>
      </c>
      <c r="L209" s="93">
        <f t="shared" si="11"/>
        <v>0</v>
      </c>
    </row>
    <row r="210" spans="1:12" s="104" customFormat="1" ht="15.75" x14ac:dyDescent="0.25">
      <c r="A210" s="152" t="s">
        <v>123</v>
      </c>
      <c r="B210" s="94">
        <v>122.97492976527282</v>
      </c>
      <c r="C210" s="94">
        <v>122.97492976527282</v>
      </c>
      <c r="D210" s="94">
        <v>122.97492976527282</v>
      </c>
      <c r="E210" s="94"/>
      <c r="F210" s="94">
        <f t="shared" si="9"/>
        <v>0</v>
      </c>
      <c r="G210" s="94">
        <f t="shared" si="10"/>
        <v>0</v>
      </c>
      <c r="H210" s="94"/>
      <c r="I210" s="94">
        <v>0.13966163191745351</v>
      </c>
      <c r="J210" s="94">
        <v>0.13966163191745348</v>
      </c>
      <c r="L210" s="94">
        <f t="shared" si="11"/>
        <v>0</v>
      </c>
    </row>
    <row r="211" spans="1:12" ht="15.75" x14ac:dyDescent="0.25">
      <c r="A211" s="153" t="s">
        <v>124</v>
      </c>
      <c r="B211" s="93">
        <v>122.97492976527282</v>
      </c>
      <c r="C211" s="93">
        <v>122.97492976527282</v>
      </c>
      <c r="D211" s="93">
        <v>122.97492976527282</v>
      </c>
      <c r="E211" s="93"/>
      <c r="F211" s="93">
        <f t="shared" si="9"/>
        <v>0</v>
      </c>
      <c r="G211" s="93">
        <f t="shared" si="10"/>
        <v>0</v>
      </c>
      <c r="H211" s="93"/>
      <c r="I211" s="93">
        <v>0.13966163191745351</v>
      </c>
      <c r="J211" s="93">
        <v>0.13966163191745348</v>
      </c>
      <c r="L211" s="93">
        <f t="shared" si="11"/>
        <v>0</v>
      </c>
    </row>
    <row r="212" spans="1:12" s="104" customFormat="1" ht="15.75" x14ac:dyDescent="0.25">
      <c r="A212" s="154" t="s">
        <v>123</v>
      </c>
      <c r="B212" s="94">
        <v>122.97492976527282</v>
      </c>
      <c r="C212" s="94">
        <v>122.97492976527282</v>
      </c>
      <c r="D212" s="94">
        <v>122.97492976527282</v>
      </c>
      <c r="E212" s="94"/>
      <c r="F212" s="94">
        <f t="shared" si="9"/>
        <v>0</v>
      </c>
      <c r="G212" s="94">
        <f t="shared" si="10"/>
        <v>0</v>
      </c>
      <c r="H212" s="94"/>
      <c r="I212" s="94">
        <v>0.13966163191745351</v>
      </c>
      <c r="J212" s="94">
        <v>0.13966163191745348</v>
      </c>
      <c r="L212" s="94">
        <f t="shared" si="11"/>
        <v>0</v>
      </c>
    </row>
    <row r="213" spans="1:12" ht="15.75" x14ac:dyDescent="0.25">
      <c r="A213" s="151" t="s">
        <v>132</v>
      </c>
      <c r="B213" s="96">
        <v>97.887481687412119</v>
      </c>
      <c r="C213" s="96">
        <v>97.87085232200819</v>
      </c>
      <c r="D213" s="96">
        <v>97.712578034730925</v>
      </c>
      <c r="E213" s="96"/>
      <c r="F213" s="96">
        <f t="shared" si="9"/>
        <v>-0.16171749149227477</v>
      </c>
      <c r="G213" s="96">
        <f t="shared" si="10"/>
        <v>-0.17867826372295337</v>
      </c>
      <c r="H213" s="96"/>
      <c r="I213" s="96">
        <v>6.4292159226221202</v>
      </c>
      <c r="J213" s="96">
        <v>6.4188187559094336</v>
      </c>
      <c r="L213" s="96">
        <f t="shared" si="11"/>
        <v>-1.0397166712686534E-2</v>
      </c>
    </row>
    <row r="214" spans="1:12" s="104" customFormat="1" ht="15.75" x14ac:dyDescent="0.25">
      <c r="A214" s="152" t="s">
        <v>125</v>
      </c>
      <c r="B214" s="94">
        <v>98.667624168549736</v>
      </c>
      <c r="C214" s="94">
        <v>99.357706648507673</v>
      </c>
      <c r="D214" s="94">
        <v>99.128061490013664</v>
      </c>
      <c r="E214" s="94"/>
      <c r="F214" s="94">
        <f t="shared" si="9"/>
        <v>-0.2311296891205572</v>
      </c>
      <c r="G214" s="94">
        <f t="shared" si="10"/>
        <v>0.46665491881854315</v>
      </c>
      <c r="H214" s="94"/>
      <c r="I214" s="94">
        <v>4.4984124507102825</v>
      </c>
      <c r="J214" s="94">
        <v>4.4880152839975951</v>
      </c>
      <c r="L214" s="94">
        <f t="shared" si="11"/>
        <v>-1.0397166712687422E-2</v>
      </c>
    </row>
    <row r="215" spans="1:12" ht="15.75" x14ac:dyDescent="0.25">
      <c r="A215" s="153" t="s">
        <v>184</v>
      </c>
      <c r="B215" s="93">
        <v>119.03936600643362</v>
      </c>
      <c r="C215" s="93">
        <v>119.03936600643362</v>
      </c>
      <c r="D215" s="93">
        <v>119.03936600643362</v>
      </c>
      <c r="E215" s="93"/>
      <c r="F215" s="93">
        <f t="shared" si="9"/>
        <v>0</v>
      </c>
      <c r="G215" s="93">
        <f t="shared" si="10"/>
        <v>0</v>
      </c>
      <c r="H215" s="93"/>
      <c r="I215" s="93">
        <v>0.19088997706404656</v>
      </c>
      <c r="J215" s="93">
        <v>0.19088997706404653</v>
      </c>
      <c r="L215" s="93">
        <f t="shared" si="11"/>
        <v>0</v>
      </c>
    </row>
    <row r="216" spans="1:12" s="104" customFormat="1" ht="15.75" x14ac:dyDescent="0.25">
      <c r="A216" s="154" t="s">
        <v>202</v>
      </c>
      <c r="B216" s="94">
        <v>119.03936600643362</v>
      </c>
      <c r="C216" s="94">
        <v>119.03936600643362</v>
      </c>
      <c r="D216" s="94">
        <v>119.03936600643362</v>
      </c>
      <c r="E216" s="94"/>
      <c r="F216" s="94">
        <f t="shared" si="9"/>
        <v>0</v>
      </c>
      <c r="G216" s="94">
        <f t="shared" si="10"/>
        <v>0</v>
      </c>
      <c r="H216" s="94"/>
      <c r="I216" s="94">
        <v>0.19088997706404656</v>
      </c>
      <c r="J216" s="94">
        <v>0.19088997706404653</v>
      </c>
      <c r="L216" s="94">
        <f t="shared" si="11"/>
        <v>0</v>
      </c>
    </row>
    <row r="217" spans="1:12" ht="15.75" x14ac:dyDescent="0.25">
      <c r="A217" s="153" t="s">
        <v>185</v>
      </c>
      <c r="B217" s="93">
        <v>97.919585216943716</v>
      </c>
      <c r="C217" s="93">
        <v>98.635007139102399</v>
      </c>
      <c r="D217" s="93">
        <v>98.396929538995479</v>
      </c>
      <c r="E217" s="93"/>
      <c r="F217" s="93">
        <f t="shared" si="9"/>
        <v>-0.2413723149745084</v>
      </c>
      <c r="G217" s="93">
        <f t="shared" si="10"/>
        <v>0.48748605398418743</v>
      </c>
      <c r="H217" s="93"/>
      <c r="I217" s="93">
        <v>4.3075224736462365</v>
      </c>
      <c r="J217" s="93">
        <v>4.2971253069335491</v>
      </c>
      <c r="L217" s="93">
        <f t="shared" si="11"/>
        <v>-1.0397166712687422E-2</v>
      </c>
    </row>
    <row r="218" spans="1:12" s="104" customFormat="1" ht="15.75" x14ac:dyDescent="0.25">
      <c r="A218" s="154" t="s">
        <v>201</v>
      </c>
      <c r="B218" s="94">
        <v>97.919585216943716</v>
      </c>
      <c r="C218" s="94">
        <v>98.635007139102399</v>
      </c>
      <c r="D218" s="94">
        <v>98.396929538995479</v>
      </c>
      <c r="E218" s="94"/>
      <c r="F218" s="94">
        <f t="shared" si="9"/>
        <v>-0.2413723149745084</v>
      </c>
      <c r="G218" s="94">
        <f t="shared" si="10"/>
        <v>0.48748605398418743</v>
      </c>
      <c r="H218" s="94"/>
      <c r="I218" s="94">
        <v>4.3075224736462365</v>
      </c>
      <c r="J218" s="94">
        <v>4.2971253069335491</v>
      </c>
      <c r="L218" s="94">
        <f t="shared" si="11"/>
        <v>-1.0397166712687422E-2</v>
      </c>
    </row>
    <row r="219" spans="1:12" ht="15.75" x14ac:dyDescent="0.25">
      <c r="A219" s="158" t="s">
        <v>134</v>
      </c>
      <c r="B219" s="93">
        <v>81.678738890388757</v>
      </c>
      <c r="C219" s="93">
        <v>74.126994044869832</v>
      </c>
      <c r="D219" s="93">
        <v>74.126994044869832</v>
      </c>
      <c r="E219" s="93"/>
      <c r="F219" s="93">
        <f t="shared" si="9"/>
        <v>0</v>
      </c>
      <c r="G219" s="93">
        <f t="shared" si="10"/>
        <v>-9.2456677810038421</v>
      </c>
      <c r="H219" s="93"/>
      <c r="I219" s="93">
        <v>0.31740448344768257</v>
      </c>
      <c r="J219" s="93">
        <v>0.31740448344768257</v>
      </c>
      <c r="L219" s="93">
        <f t="shared" si="11"/>
        <v>0</v>
      </c>
    </row>
    <row r="220" spans="1:12" s="104" customFormat="1" ht="15.75" x14ac:dyDescent="0.25">
      <c r="A220" s="156" t="s">
        <v>126</v>
      </c>
      <c r="B220" s="94">
        <v>81.678738890388757</v>
      </c>
      <c r="C220" s="94">
        <v>74.126994044869832</v>
      </c>
      <c r="D220" s="94">
        <v>74.126994044869832</v>
      </c>
      <c r="E220" s="94"/>
      <c r="F220" s="94">
        <f t="shared" si="9"/>
        <v>0</v>
      </c>
      <c r="G220" s="94">
        <f t="shared" si="10"/>
        <v>-9.2456677810038421</v>
      </c>
      <c r="H220" s="94"/>
      <c r="I220" s="94">
        <v>0.31740448344768257</v>
      </c>
      <c r="J220" s="94">
        <v>0.31740448344768257</v>
      </c>
      <c r="L220" s="94">
        <f t="shared" si="11"/>
        <v>0</v>
      </c>
    </row>
    <row r="221" spans="1:12" ht="15.75" x14ac:dyDescent="0.25">
      <c r="A221" s="155" t="s">
        <v>200</v>
      </c>
      <c r="B221" s="93">
        <v>81.678738890388757</v>
      </c>
      <c r="C221" s="93">
        <v>74.126994044869832</v>
      </c>
      <c r="D221" s="93">
        <v>74.126994044869832</v>
      </c>
      <c r="E221" s="93"/>
      <c r="F221" s="93">
        <f t="shared" si="9"/>
        <v>0</v>
      </c>
      <c r="G221" s="93">
        <f t="shared" si="10"/>
        <v>-9.2456677810038421</v>
      </c>
      <c r="H221" s="93"/>
      <c r="I221" s="93">
        <v>0.31740448344768257</v>
      </c>
      <c r="J221" s="93">
        <v>0.31740448344768257</v>
      </c>
      <c r="L221" s="93">
        <f t="shared" si="11"/>
        <v>0</v>
      </c>
    </row>
    <row r="222" spans="1:12" s="104" customFormat="1" ht="15.75" x14ac:dyDescent="0.25">
      <c r="A222" s="152" t="s">
        <v>133</v>
      </c>
      <c r="B222" s="94">
        <v>100.00000000000001</v>
      </c>
      <c r="C222" s="94">
        <v>100.00000000000001</v>
      </c>
      <c r="D222" s="94">
        <v>100.00000000000001</v>
      </c>
      <c r="E222" s="94"/>
      <c r="F222" s="94">
        <f t="shared" si="9"/>
        <v>0</v>
      </c>
      <c r="G222" s="94">
        <f t="shared" si="10"/>
        <v>0</v>
      </c>
      <c r="H222" s="94"/>
      <c r="I222" s="94">
        <v>1.6133989884641551</v>
      </c>
      <c r="J222" s="94">
        <v>1.6133989884641549</v>
      </c>
      <c r="L222" s="94">
        <f t="shared" si="11"/>
        <v>0</v>
      </c>
    </row>
    <row r="223" spans="1:12" ht="15.75" x14ac:dyDescent="0.25">
      <c r="A223" s="153" t="s">
        <v>186</v>
      </c>
      <c r="B223" s="93">
        <v>100.00000000000001</v>
      </c>
      <c r="C223" s="93">
        <v>100.00000000000001</v>
      </c>
      <c r="D223" s="93">
        <v>100.00000000000001</v>
      </c>
      <c r="E223" s="93"/>
      <c r="F223" s="93">
        <f t="shared" si="9"/>
        <v>0</v>
      </c>
      <c r="G223" s="93">
        <f t="shared" si="10"/>
        <v>0</v>
      </c>
      <c r="H223" s="93"/>
      <c r="I223" s="93">
        <v>1.6133989884641551</v>
      </c>
      <c r="J223" s="93">
        <v>1.6133989884641549</v>
      </c>
      <c r="L223" s="93">
        <f t="shared" si="11"/>
        <v>0</v>
      </c>
    </row>
    <row r="224" spans="1:12" s="104" customFormat="1" ht="15.75" x14ac:dyDescent="0.25">
      <c r="A224" s="154" t="s">
        <v>133</v>
      </c>
      <c r="B224" s="94">
        <v>100.00000000000001</v>
      </c>
      <c r="C224" s="94">
        <v>100.00000000000001</v>
      </c>
      <c r="D224" s="94">
        <v>100.00000000000001</v>
      </c>
      <c r="E224" s="94"/>
      <c r="F224" s="94">
        <f t="shared" si="9"/>
        <v>0</v>
      </c>
      <c r="G224" s="94">
        <f t="shared" si="10"/>
        <v>0</v>
      </c>
      <c r="H224" s="94"/>
      <c r="I224" s="94">
        <v>1.6133989884641551</v>
      </c>
      <c r="J224" s="94">
        <v>1.6133989884641549</v>
      </c>
      <c r="L224" s="94">
        <f t="shared" si="11"/>
        <v>0</v>
      </c>
    </row>
    <row r="225" spans="1:12" ht="7.5" customHeight="1" x14ac:dyDescent="0.25">
      <c r="A225" s="143"/>
      <c r="B225" s="143"/>
      <c r="C225" s="89"/>
      <c r="D225" s="89"/>
      <c r="E225" s="89"/>
      <c r="F225" s="89"/>
      <c r="G225" s="89"/>
      <c r="H225" s="89"/>
      <c r="I225" s="89"/>
      <c r="J225" s="89"/>
      <c r="K225" s="84"/>
      <c r="L225" s="89"/>
    </row>
    <row r="226" spans="1:12" x14ac:dyDescent="0.25">
      <c r="A226" s="176" t="s">
        <v>54</v>
      </c>
      <c r="B226" s="177"/>
      <c r="C226" s="177"/>
      <c r="D226" s="177"/>
    </row>
    <row r="227" spans="1:12" x14ac:dyDescent="0.25">
      <c r="A227" s="144"/>
      <c r="B227" s="144"/>
      <c r="C227" s="97"/>
      <c r="D227" s="97"/>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96" zoomScaleSheetLayoutView="96" workbookViewId="0">
      <selection activeCell="F11" sqref="F11"/>
    </sheetView>
  </sheetViews>
  <sheetFormatPr defaultRowHeight="15" x14ac:dyDescent="0.25"/>
  <cols>
    <col min="1" max="1" width="57.42578125" style="145" customWidth="1"/>
    <col min="2" max="2" width="9.7109375" style="145" customWidth="1"/>
    <col min="3" max="4" width="9.7109375" style="98" bestFit="1" customWidth="1"/>
    <col min="5" max="5" width="1.85546875" style="86" customWidth="1"/>
    <col min="6" max="7" width="11.28515625"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7" t="s">
        <v>257</v>
      </c>
      <c r="B1" s="135"/>
      <c r="C1" s="87"/>
      <c r="D1" s="87"/>
      <c r="E1" s="88"/>
    </row>
    <row r="2" spans="1:12" ht="6" customHeight="1" x14ac:dyDescent="0.25">
      <c r="A2" s="136"/>
      <c r="B2" s="136"/>
      <c r="C2" s="89"/>
      <c r="D2" s="89"/>
      <c r="E2" s="84"/>
      <c r="F2" s="84"/>
      <c r="G2" s="84"/>
      <c r="H2" s="84"/>
      <c r="I2" s="84"/>
      <c r="J2" s="84"/>
      <c r="K2" s="84"/>
      <c r="L2" s="84"/>
    </row>
    <row r="3" spans="1:12" ht="47.25" customHeight="1" x14ac:dyDescent="0.25">
      <c r="A3" s="178" t="s">
        <v>56</v>
      </c>
      <c r="B3" s="171" t="s">
        <v>242</v>
      </c>
      <c r="C3" s="171"/>
      <c r="D3" s="171"/>
      <c r="E3" s="103"/>
      <c r="F3" s="168" t="s">
        <v>243</v>
      </c>
      <c r="G3" s="168"/>
      <c r="H3" s="90"/>
      <c r="I3" s="168" t="s">
        <v>244</v>
      </c>
      <c r="J3" s="168"/>
      <c r="K3" s="90"/>
      <c r="L3" s="149" t="s">
        <v>245</v>
      </c>
    </row>
    <row r="4" spans="1:12" ht="30" x14ac:dyDescent="0.25">
      <c r="A4" s="179"/>
      <c r="B4" s="116">
        <v>42585</v>
      </c>
      <c r="C4" s="83">
        <v>42919</v>
      </c>
      <c r="D4" s="116">
        <v>42950</v>
      </c>
      <c r="E4" s="136"/>
      <c r="F4" s="160" t="s">
        <v>271</v>
      </c>
      <c r="G4" s="160" t="s">
        <v>272</v>
      </c>
      <c r="H4" s="136"/>
      <c r="I4" s="116">
        <v>42919</v>
      </c>
      <c r="J4" s="116">
        <v>42950</v>
      </c>
      <c r="K4" s="136"/>
      <c r="L4" s="160" t="s">
        <v>271</v>
      </c>
    </row>
    <row r="5" spans="1:12" s="104" customFormat="1" ht="15.75" x14ac:dyDescent="0.25">
      <c r="A5" s="150" t="s">
        <v>241</v>
      </c>
      <c r="B5" s="92">
        <v>105.17457273576682</v>
      </c>
      <c r="C5" s="92">
        <v>108.83194745330235</v>
      </c>
      <c r="D5" s="92">
        <v>108.3313651501429</v>
      </c>
      <c r="E5" s="92"/>
      <c r="F5" s="92">
        <f>((D5/C5-1)*100)</f>
        <v>-0.4599589687340977</v>
      </c>
      <c r="G5" s="92">
        <f>((D5/B5-1)*100)</f>
        <v>3.0014787151139588</v>
      </c>
      <c r="H5" s="92"/>
      <c r="I5" s="92">
        <v>108.83194745330235</v>
      </c>
      <c r="J5" s="92">
        <v>108.3313651501429</v>
      </c>
      <c r="L5" s="92">
        <f>J5-I5</f>
        <v>-0.50058230315944741</v>
      </c>
    </row>
    <row r="6" spans="1:12" ht="6" customHeight="1" x14ac:dyDescent="0.25">
      <c r="A6" s="146"/>
      <c r="B6" s="146"/>
      <c r="C6" s="146"/>
      <c r="D6" s="146"/>
      <c r="E6" s="146"/>
      <c r="F6" s="146"/>
      <c r="G6" s="146"/>
      <c r="H6" s="146"/>
      <c r="I6" s="146"/>
      <c r="J6" s="146"/>
      <c r="K6" s="146"/>
      <c r="L6" s="146"/>
    </row>
    <row r="7" spans="1:12" ht="15.75" x14ac:dyDescent="0.25">
      <c r="A7" s="151" t="s">
        <v>127</v>
      </c>
      <c r="B7" s="91">
        <v>105.54124065321744</v>
      </c>
      <c r="C7" s="91">
        <v>115.0866285020504</v>
      </c>
      <c r="D7" s="91">
        <v>113.64583680497492</v>
      </c>
      <c r="E7" s="91"/>
      <c r="F7" s="91">
        <f t="shared" ref="F7:F70" si="0">((D7/C7-1)*100)</f>
        <v>-1.2519192853493122</v>
      </c>
      <c r="G7" s="91">
        <f t="shared" ref="G7:G70" si="1">((D7/B7-1)*100)</f>
        <v>7.679079856932125</v>
      </c>
      <c r="H7" s="91"/>
      <c r="I7" s="91">
        <v>37.303685857155294</v>
      </c>
      <c r="J7" s="91">
        <v>36.83667381976344</v>
      </c>
      <c r="L7" s="91">
        <f>J7-I7</f>
        <v>-0.4670120373918536</v>
      </c>
    </row>
    <row r="8" spans="1:12" s="104" customFormat="1" ht="15.75" x14ac:dyDescent="0.25">
      <c r="A8" s="152" t="s">
        <v>57</v>
      </c>
      <c r="B8" s="94">
        <v>105.61826788886151</v>
      </c>
      <c r="C8" s="94">
        <v>115.68374374056361</v>
      </c>
      <c r="D8" s="94">
        <v>114.13055227044194</v>
      </c>
      <c r="E8" s="94"/>
      <c r="F8" s="94">
        <f t="shared" si="0"/>
        <v>-1.3426186081986757</v>
      </c>
      <c r="G8" s="94">
        <f t="shared" si="1"/>
        <v>8.0594811406466285</v>
      </c>
      <c r="H8" s="94"/>
      <c r="I8" s="94">
        <v>34.669984383210746</v>
      </c>
      <c r="J8" s="94">
        <v>34.204498721422183</v>
      </c>
      <c r="L8" s="94">
        <f t="shared" ref="L8:L71" si="2">J8-I8</f>
        <v>-0.46548566178856277</v>
      </c>
    </row>
    <row r="9" spans="1:12" ht="15.75" x14ac:dyDescent="0.25">
      <c r="A9" s="153" t="s">
        <v>58</v>
      </c>
      <c r="B9" s="93">
        <v>106.35030267880936</v>
      </c>
      <c r="C9" s="93">
        <v>133.73265544684759</v>
      </c>
      <c r="D9" s="93">
        <v>132.22316132736813</v>
      </c>
      <c r="E9" s="93"/>
      <c r="F9" s="93">
        <f t="shared" si="0"/>
        <v>-1.1287401079681736</v>
      </c>
      <c r="G9" s="93">
        <f t="shared" si="1"/>
        <v>24.327959579671244</v>
      </c>
      <c r="H9" s="93"/>
      <c r="I9" s="93">
        <v>6.8220437850160929</v>
      </c>
      <c r="J9" s="93">
        <v>6.7450406406314665</v>
      </c>
      <c r="L9" s="93">
        <f>J9-I9</f>
        <v>-7.700314438462641E-2</v>
      </c>
    </row>
    <row r="10" spans="1:12" s="104" customFormat="1" ht="15.75" x14ac:dyDescent="0.25">
      <c r="A10" s="154" t="s">
        <v>6</v>
      </c>
      <c r="B10" s="94">
        <v>104.67511036146441</v>
      </c>
      <c r="C10" s="94">
        <v>159.60774620329971</v>
      </c>
      <c r="D10" s="94">
        <v>156.54256826128807</v>
      </c>
      <c r="E10" s="94"/>
      <c r="F10" s="94">
        <f t="shared" si="0"/>
        <v>-1.9204443486767753</v>
      </c>
      <c r="G10" s="94">
        <f t="shared" si="1"/>
        <v>49.550898700478839</v>
      </c>
      <c r="H10" s="94"/>
      <c r="I10" s="94">
        <v>2.6523818308850582</v>
      </c>
      <c r="J10" s="94">
        <v>2.6014443139084964</v>
      </c>
      <c r="L10" s="94">
        <f t="shared" si="2"/>
        <v>-5.0937516976561792E-2</v>
      </c>
    </row>
    <row r="11" spans="1:12" ht="15.75" x14ac:dyDescent="0.25">
      <c r="A11" s="155" t="s">
        <v>7</v>
      </c>
      <c r="B11" s="93">
        <v>112.47919521108506</v>
      </c>
      <c r="C11" s="93">
        <v>135.29005292035293</v>
      </c>
      <c r="D11" s="93">
        <v>135.29005292035293</v>
      </c>
      <c r="E11" s="93"/>
      <c r="F11" s="93">
        <f t="shared" si="0"/>
        <v>0</v>
      </c>
      <c r="G11" s="93">
        <f t="shared" si="1"/>
        <v>20.280068386388873</v>
      </c>
      <c r="H11" s="93"/>
      <c r="I11" s="93">
        <v>0.23775314463433486</v>
      </c>
      <c r="J11" s="93">
        <v>0.23775314463433489</v>
      </c>
      <c r="L11" s="93">
        <f t="shared" si="2"/>
        <v>0</v>
      </c>
    </row>
    <row r="12" spans="1:12" s="104" customFormat="1" ht="15.75" x14ac:dyDescent="0.25">
      <c r="A12" s="154" t="s">
        <v>59</v>
      </c>
      <c r="B12" s="94">
        <v>104.889025822664</v>
      </c>
      <c r="C12" s="94">
        <v>104.73946505207373</v>
      </c>
      <c r="D12" s="94">
        <v>104.69862268403411</v>
      </c>
      <c r="E12" s="94"/>
      <c r="F12" s="94">
        <f t="shared" si="0"/>
        <v>-3.8994249225265953E-2</v>
      </c>
      <c r="G12" s="94">
        <f t="shared" si="1"/>
        <v>-0.18152817907929331</v>
      </c>
      <c r="H12" s="94"/>
      <c r="I12" s="94">
        <v>0.57398609541636592</v>
      </c>
      <c r="J12" s="94">
        <v>0.57376227384780087</v>
      </c>
      <c r="L12" s="94">
        <f t="shared" si="2"/>
        <v>-2.2382156856504132E-4</v>
      </c>
    </row>
    <row r="13" spans="1:12" ht="15.75" x14ac:dyDescent="0.25">
      <c r="A13" s="155" t="s">
        <v>60</v>
      </c>
      <c r="B13" s="93">
        <v>98.490206262852979</v>
      </c>
      <c r="C13" s="93">
        <v>104.4616337974296</v>
      </c>
      <c r="D13" s="93">
        <v>104.48929722829425</v>
      </c>
      <c r="E13" s="93"/>
      <c r="F13" s="93">
        <f t="shared" si="0"/>
        <v>2.6481905230668623E-2</v>
      </c>
      <c r="G13" s="93">
        <f t="shared" si="1"/>
        <v>6.0910533067935146</v>
      </c>
      <c r="H13" s="93"/>
      <c r="I13" s="93">
        <v>0.41868246991821212</v>
      </c>
      <c r="J13" s="93">
        <v>0.41879334501311327</v>
      </c>
      <c r="L13" s="93">
        <f t="shared" si="2"/>
        <v>1.1087509490115277E-4</v>
      </c>
    </row>
    <row r="14" spans="1:12" s="104" customFormat="1" ht="15.75" x14ac:dyDescent="0.25">
      <c r="A14" s="154" t="s">
        <v>61</v>
      </c>
      <c r="B14" s="94">
        <v>108.79444034188107</v>
      </c>
      <c r="C14" s="94">
        <v>126.97089051219983</v>
      </c>
      <c r="D14" s="94">
        <v>125.84977255800577</v>
      </c>
      <c r="E14" s="94"/>
      <c r="F14" s="94">
        <f t="shared" si="0"/>
        <v>-0.88297242751584903</v>
      </c>
      <c r="G14" s="94">
        <f t="shared" si="1"/>
        <v>15.676657890356505</v>
      </c>
      <c r="H14" s="94"/>
      <c r="I14" s="94">
        <v>2.9392402441621228</v>
      </c>
      <c r="J14" s="94">
        <v>2.9132875632277218</v>
      </c>
      <c r="L14" s="94">
        <f t="shared" si="2"/>
        <v>-2.5952680934401062E-2</v>
      </c>
    </row>
    <row r="15" spans="1:12" ht="15.75" x14ac:dyDescent="0.25">
      <c r="A15" s="153" t="s">
        <v>62</v>
      </c>
      <c r="B15" s="93">
        <v>93.05520913864386</v>
      </c>
      <c r="C15" s="93">
        <v>89.308814548180493</v>
      </c>
      <c r="D15" s="93">
        <v>87.155337831216627</v>
      </c>
      <c r="E15" s="93"/>
      <c r="F15" s="93">
        <f t="shared" si="0"/>
        <v>-2.4112700721182545</v>
      </c>
      <c r="G15" s="93">
        <f t="shared" si="1"/>
        <v>-6.3401838135003885</v>
      </c>
      <c r="H15" s="93"/>
      <c r="I15" s="93">
        <v>0.73979586625248694</v>
      </c>
      <c r="J15" s="93">
        <v>0.72195738993477265</v>
      </c>
      <c r="L15" s="93">
        <f t="shared" si="2"/>
        <v>-1.7838476317714291E-2</v>
      </c>
    </row>
    <row r="16" spans="1:12" s="104" customFormat="1" ht="15.75" x14ac:dyDescent="0.25">
      <c r="A16" s="154" t="s">
        <v>188</v>
      </c>
      <c r="B16" s="94">
        <v>116.37086826211537</v>
      </c>
      <c r="C16" s="94">
        <v>116.02073771524391</v>
      </c>
      <c r="D16" s="94">
        <v>116.02073771524391</v>
      </c>
      <c r="E16" s="94"/>
      <c r="F16" s="94">
        <f t="shared" si="0"/>
        <v>0</v>
      </c>
      <c r="G16" s="94">
        <f t="shared" si="1"/>
        <v>-0.30087473961508682</v>
      </c>
      <c r="H16" s="94"/>
      <c r="I16" s="94">
        <v>3.5538730283416552E-2</v>
      </c>
      <c r="J16" s="94">
        <v>3.5538730283416552E-2</v>
      </c>
      <c r="L16" s="94">
        <f t="shared" si="2"/>
        <v>0</v>
      </c>
    </row>
    <row r="17" spans="1:12" ht="15.75" x14ac:dyDescent="0.25">
      <c r="A17" s="155" t="s">
        <v>187</v>
      </c>
      <c r="B17" s="93">
        <v>91.451391422826219</v>
      </c>
      <c r="C17" s="93">
        <v>86.701291925176577</v>
      </c>
      <c r="D17" s="93">
        <v>83.403245371067996</v>
      </c>
      <c r="E17" s="93"/>
      <c r="F17" s="93">
        <f t="shared" si="0"/>
        <v>-3.8039185816917231</v>
      </c>
      <c r="G17" s="93">
        <f t="shared" si="1"/>
        <v>-8.8004632040507236</v>
      </c>
      <c r="H17" s="93"/>
      <c r="I17" s="93">
        <v>0.50472621447981803</v>
      </c>
      <c r="J17" s="93">
        <v>0.48552684022055104</v>
      </c>
      <c r="L17" s="93">
        <f>J17-I17</f>
        <v>-1.9199374259266988E-2</v>
      </c>
    </row>
    <row r="18" spans="1:12" s="104" customFormat="1" ht="15.75" x14ac:dyDescent="0.25">
      <c r="A18" s="154" t="s">
        <v>189</v>
      </c>
      <c r="B18" s="94">
        <v>94.07320854057825</v>
      </c>
      <c r="C18" s="94">
        <v>92.554591343476531</v>
      </c>
      <c r="D18" s="94">
        <v>93.185858677383891</v>
      </c>
      <c r="E18" s="94"/>
      <c r="F18" s="94">
        <f t="shared" si="0"/>
        <v>0.68204864258400999</v>
      </c>
      <c r="G18" s="94">
        <f t="shared" si="1"/>
        <v>-0.94325459603262773</v>
      </c>
      <c r="H18" s="94"/>
      <c r="I18" s="94">
        <v>0.19953092148925233</v>
      </c>
      <c r="J18" s="94">
        <v>0.20089181943080514</v>
      </c>
      <c r="L18" s="94">
        <f t="shared" si="2"/>
        <v>1.3608979415528077E-3</v>
      </c>
    </row>
    <row r="19" spans="1:12" ht="15.75" x14ac:dyDescent="0.25">
      <c r="A19" s="153" t="s">
        <v>63</v>
      </c>
      <c r="B19" s="93">
        <v>104.56313595093592</v>
      </c>
      <c r="C19" s="93">
        <v>114.73281758254983</v>
      </c>
      <c r="D19" s="93">
        <v>110.25113145834774</v>
      </c>
      <c r="E19" s="93"/>
      <c r="F19" s="93">
        <f t="shared" si="0"/>
        <v>-3.9061937278560555</v>
      </c>
      <c r="G19" s="93">
        <f t="shared" si="1"/>
        <v>5.4397713454967578</v>
      </c>
      <c r="H19" s="93"/>
      <c r="I19" s="93">
        <v>10.904870487296156</v>
      </c>
      <c r="J19" s="93">
        <v>10.478905120290568</v>
      </c>
      <c r="L19" s="93">
        <f t="shared" si="2"/>
        <v>-0.42596536700558829</v>
      </c>
    </row>
    <row r="20" spans="1:12" s="104" customFormat="1" ht="15.75" x14ac:dyDescent="0.25">
      <c r="A20" s="154" t="s">
        <v>190</v>
      </c>
      <c r="B20" s="94">
        <v>108.15109297102535</v>
      </c>
      <c r="C20" s="94">
        <v>135.31871274691269</v>
      </c>
      <c r="D20" s="94">
        <v>121.42289420235458</v>
      </c>
      <c r="E20" s="94"/>
      <c r="F20" s="94">
        <f t="shared" si="0"/>
        <v>-10.268955610409581</v>
      </c>
      <c r="G20" s="94">
        <f t="shared" si="1"/>
        <v>12.27153685343232</v>
      </c>
      <c r="H20" s="94"/>
      <c r="I20" s="94">
        <v>5.3812008992837583</v>
      </c>
      <c r="J20" s="94">
        <v>4.8286077676293484</v>
      </c>
      <c r="L20" s="94">
        <f t="shared" si="2"/>
        <v>-0.55259313165440993</v>
      </c>
    </row>
    <row r="21" spans="1:12" ht="15.75" x14ac:dyDescent="0.25">
      <c r="A21" s="155" t="s">
        <v>191</v>
      </c>
      <c r="B21" s="93">
        <v>106.27898869762215</v>
      </c>
      <c r="C21" s="93">
        <v>89.973455116169148</v>
      </c>
      <c r="D21" s="93">
        <v>108.37937314733476</v>
      </c>
      <c r="E21" s="93"/>
      <c r="F21" s="93">
        <f t="shared" si="0"/>
        <v>20.457053702562412</v>
      </c>
      <c r="G21" s="93">
        <f t="shared" si="1"/>
        <v>1.9762932216907725</v>
      </c>
      <c r="H21" s="93"/>
      <c r="I21" s="93">
        <v>0.64925151733905828</v>
      </c>
      <c r="J21" s="93">
        <v>0.78206924890581064</v>
      </c>
      <c r="L21" s="93">
        <f t="shared" si="2"/>
        <v>0.13281773156675236</v>
      </c>
    </row>
    <row r="22" spans="1:12" s="104" customFormat="1" ht="15.75" x14ac:dyDescent="0.25">
      <c r="A22" s="154" t="s">
        <v>192</v>
      </c>
      <c r="B22" s="94">
        <v>101.33687407572086</v>
      </c>
      <c r="C22" s="94">
        <v>101.41750985827109</v>
      </c>
      <c r="D22" s="94">
        <v>101.28872093991825</v>
      </c>
      <c r="E22" s="94"/>
      <c r="F22" s="94">
        <f t="shared" si="0"/>
        <v>-0.1269888390405316</v>
      </c>
      <c r="G22" s="94">
        <f t="shared" si="1"/>
        <v>-4.7517881562664233E-2</v>
      </c>
      <c r="H22" s="94"/>
      <c r="I22" s="94">
        <v>4.8744180706733378</v>
      </c>
      <c r="J22" s="94">
        <v>4.868228103755408</v>
      </c>
      <c r="L22" s="94">
        <f t="shared" si="2"/>
        <v>-6.1899669179297234E-3</v>
      </c>
    </row>
    <row r="23" spans="1:12" ht="15.75" x14ac:dyDescent="0.25">
      <c r="A23" s="153" t="s">
        <v>152</v>
      </c>
      <c r="B23" s="93">
        <v>106.00871143021381</v>
      </c>
      <c r="C23" s="93">
        <v>102.71314370172476</v>
      </c>
      <c r="D23" s="93">
        <v>102.66240198087475</v>
      </c>
      <c r="E23" s="93"/>
      <c r="F23" s="93">
        <f t="shared" si="0"/>
        <v>-4.9401390144732105E-2</v>
      </c>
      <c r="G23" s="93">
        <f t="shared" si="1"/>
        <v>-3.1566362841245921</v>
      </c>
      <c r="H23" s="93"/>
      <c r="I23" s="93">
        <v>6.162766258905835</v>
      </c>
      <c r="J23" s="93">
        <v>6.1597217667025639</v>
      </c>
      <c r="L23" s="93">
        <f t="shared" si="2"/>
        <v>-3.0444922032710764E-3</v>
      </c>
    </row>
    <row r="24" spans="1:12" s="104" customFormat="1" ht="15.75" x14ac:dyDescent="0.25">
      <c r="A24" s="154" t="s">
        <v>64</v>
      </c>
      <c r="B24" s="94">
        <v>95.418186083022007</v>
      </c>
      <c r="C24" s="94">
        <v>95.283361069174688</v>
      </c>
      <c r="D24" s="94">
        <v>94.84945295029425</v>
      </c>
      <c r="E24" s="94"/>
      <c r="F24" s="94">
        <f t="shared" si="0"/>
        <v>-0.45538708333916489</v>
      </c>
      <c r="G24" s="94">
        <f t="shared" si="1"/>
        <v>-0.59604270011265337</v>
      </c>
      <c r="H24" s="94"/>
      <c r="I24" s="94">
        <v>7.4352257354844298E-2</v>
      </c>
      <c r="J24" s="94">
        <v>7.4013666778679238E-2</v>
      </c>
      <c r="L24" s="94">
        <f t="shared" si="2"/>
        <v>-3.3859057616505983E-4</v>
      </c>
    </row>
    <row r="25" spans="1:12" ht="15.75" x14ac:dyDescent="0.25">
      <c r="A25" s="155" t="s">
        <v>65</v>
      </c>
      <c r="B25" s="93">
        <v>102.51039320453739</v>
      </c>
      <c r="C25" s="93">
        <v>101.74857009568014</v>
      </c>
      <c r="D25" s="93">
        <v>101.71639479502252</v>
      </c>
      <c r="E25" s="93"/>
      <c r="F25" s="93">
        <f t="shared" si="0"/>
        <v>-3.1622361500860396E-2</v>
      </c>
      <c r="G25" s="93">
        <f t="shared" si="1"/>
        <v>-0.77455405709996317</v>
      </c>
      <c r="H25" s="93"/>
      <c r="I25" s="93">
        <v>3.9240824446580698</v>
      </c>
      <c r="J25" s="93">
        <v>3.9228415571218278</v>
      </c>
      <c r="L25" s="93">
        <f t="shared" si="2"/>
        <v>-1.2408875362419636E-3</v>
      </c>
    </row>
    <row r="26" spans="1:12" s="104" customFormat="1" ht="15.75" x14ac:dyDescent="0.25">
      <c r="A26" s="154" t="s">
        <v>193</v>
      </c>
      <c r="B26" s="94">
        <v>97.75926505013814</v>
      </c>
      <c r="C26" s="94">
        <v>103.64622466396776</v>
      </c>
      <c r="D26" s="94">
        <v>103.64622466396776</v>
      </c>
      <c r="E26" s="94"/>
      <c r="F26" s="94">
        <f t="shared" si="0"/>
        <v>0</v>
      </c>
      <c r="G26" s="94">
        <f t="shared" si="1"/>
        <v>6.0218943041463691</v>
      </c>
      <c r="H26" s="94"/>
      <c r="I26" s="94">
        <v>0.2863367953079084</v>
      </c>
      <c r="J26" s="94">
        <v>0.2863367953079084</v>
      </c>
      <c r="L26" s="94">
        <f t="shared" si="2"/>
        <v>0</v>
      </c>
    </row>
    <row r="27" spans="1:12" ht="15.75" x14ac:dyDescent="0.25">
      <c r="A27" s="155" t="s">
        <v>194</v>
      </c>
      <c r="B27" s="93">
        <v>99.954498150800632</v>
      </c>
      <c r="C27" s="93">
        <v>101.716609189507</v>
      </c>
      <c r="D27" s="93">
        <v>102.16213453212308</v>
      </c>
      <c r="E27" s="93"/>
      <c r="F27" s="93">
        <f t="shared" si="0"/>
        <v>0.43800648307694701</v>
      </c>
      <c r="G27" s="93">
        <f t="shared" si="1"/>
        <v>2.2086413539806893</v>
      </c>
      <c r="H27" s="93"/>
      <c r="I27" s="93">
        <v>2.8577298867261094E-2</v>
      </c>
      <c r="J27" s="93">
        <v>2.8702469288987974E-2</v>
      </c>
      <c r="L27" s="93">
        <f t="shared" si="2"/>
        <v>1.2517042172687995E-4</v>
      </c>
    </row>
    <row r="28" spans="1:12" s="104" customFormat="1" ht="15.75" x14ac:dyDescent="0.25">
      <c r="A28" s="154" t="s">
        <v>66</v>
      </c>
      <c r="B28" s="94">
        <v>97.864765350233341</v>
      </c>
      <c r="C28" s="94">
        <v>99.323868454978182</v>
      </c>
      <c r="D28" s="94">
        <v>98.870933909819641</v>
      </c>
      <c r="E28" s="94"/>
      <c r="F28" s="94">
        <f t="shared" si="0"/>
        <v>-0.45601782552785464</v>
      </c>
      <c r="G28" s="94">
        <f t="shared" si="1"/>
        <v>1.0281213631744501</v>
      </c>
      <c r="H28" s="94"/>
      <c r="I28" s="94">
        <v>1.0207749114107301</v>
      </c>
      <c r="J28" s="94">
        <v>1.0161199958561811</v>
      </c>
      <c r="L28" s="94">
        <f t="shared" si="2"/>
        <v>-4.6549155545489995E-3</v>
      </c>
    </row>
    <row r="29" spans="1:12" ht="15.75" x14ac:dyDescent="0.25">
      <c r="A29" s="155" t="s">
        <v>8</v>
      </c>
      <c r="B29" s="93">
        <v>140.29191797820189</v>
      </c>
      <c r="C29" s="93">
        <v>113.01466007993825</v>
      </c>
      <c r="D29" s="93">
        <v>113.43264433189005</v>
      </c>
      <c r="E29" s="93"/>
      <c r="F29" s="93">
        <f t="shared" si="0"/>
        <v>0.36984958558132774</v>
      </c>
      <c r="G29" s="93">
        <f t="shared" si="1"/>
        <v>-19.145275104503988</v>
      </c>
      <c r="H29" s="93"/>
      <c r="I29" s="93">
        <v>0.82864255130702158</v>
      </c>
      <c r="J29" s="93">
        <v>0.83170728234898106</v>
      </c>
      <c r="L29" s="93">
        <f t="shared" si="2"/>
        <v>3.0647310419594787E-3</v>
      </c>
    </row>
    <row r="30" spans="1:12" s="104" customFormat="1" ht="15.75" x14ac:dyDescent="0.25">
      <c r="A30" s="156" t="s">
        <v>153</v>
      </c>
      <c r="B30" s="94">
        <v>85.99041277941258</v>
      </c>
      <c r="C30" s="94">
        <v>84.468071805951539</v>
      </c>
      <c r="D30" s="94">
        <v>84.389202413059763</v>
      </c>
      <c r="E30" s="94"/>
      <c r="F30" s="94">
        <f t="shared" si="0"/>
        <v>-9.3371840040290532E-2</v>
      </c>
      <c r="G30" s="94">
        <f t="shared" si="1"/>
        <v>-1.8620801024183176</v>
      </c>
      <c r="H30" s="94"/>
      <c r="I30" s="94">
        <v>1.0492568075933337</v>
      </c>
      <c r="J30" s="94">
        <v>1.0482770972053357</v>
      </c>
      <c r="L30" s="94">
        <f t="shared" si="2"/>
        <v>-9.7971038799804511E-4</v>
      </c>
    </row>
    <row r="31" spans="1:12" ht="15.75" x14ac:dyDescent="0.25">
      <c r="A31" s="155" t="s">
        <v>195</v>
      </c>
      <c r="B31" s="93">
        <v>96.919407602038746</v>
      </c>
      <c r="C31" s="93">
        <v>97.907728958794905</v>
      </c>
      <c r="D31" s="93">
        <v>95.841348257176591</v>
      </c>
      <c r="E31" s="93"/>
      <c r="F31" s="93">
        <f t="shared" si="0"/>
        <v>-2.1105388957474047</v>
      </c>
      <c r="G31" s="93">
        <f t="shared" si="1"/>
        <v>-1.1123255615518968</v>
      </c>
      <c r="H31" s="93"/>
      <c r="I31" s="93">
        <v>4.6419916257982509E-2</v>
      </c>
      <c r="J31" s="93">
        <v>4.5440205869984415E-2</v>
      </c>
      <c r="L31" s="93">
        <f t="shared" si="2"/>
        <v>-9.7971038799809368E-4</v>
      </c>
    </row>
    <row r="32" spans="1:12" s="104" customFormat="1" ht="15.75" x14ac:dyDescent="0.25">
      <c r="A32" s="154" t="s">
        <v>67</v>
      </c>
      <c r="B32" s="94">
        <v>110.76397809221409</v>
      </c>
      <c r="C32" s="94">
        <v>111.21093923138253</v>
      </c>
      <c r="D32" s="94">
        <v>111.21093923138253</v>
      </c>
      <c r="E32" s="94"/>
      <c r="F32" s="94">
        <f t="shared" si="0"/>
        <v>0</v>
      </c>
      <c r="G32" s="94">
        <f t="shared" si="1"/>
        <v>0.40352571916144608</v>
      </c>
      <c r="H32" s="94"/>
      <c r="I32" s="94">
        <v>9.1426898449634333E-3</v>
      </c>
      <c r="J32" s="94">
        <v>9.1426898449634315E-3</v>
      </c>
      <c r="L32" s="94">
        <f t="shared" si="2"/>
        <v>0</v>
      </c>
    </row>
    <row r="33" spans="1:12" ht="15.75" x14ac:dyDescent="0.25">
      <c r="A33" s="155" t="s">
        <v>68</v>
      </c>
      <c r="B33" s="93">
        <v>85.382075662522212</v>
      </c>
      <c r="C33" s="93">
        <v>83.745770857036547</v>
      </c>
      <c r="D33" s="93">
        <v>83.745770857036547</v>
      </c>
      <c r="E33" s="93"/>
      <c r="F33" s="93">
        <f t="shared" si="0"/>
        <v>0</v>
      </c>
      <c r="G33" s="93">
        <f t="shared" si="1"/>
        <v>-1.9164500192678124</v>
      </c>
      <c r="H33" s="93"/>
      <c r="I33" s="93">
        <v>0.99369420149038801</v>
      </c>
      <c r="J33" s="93">
        <v>0.99369420149038801</v>
      </c>
      <c r="L33" s="93">
        <f t="shared" si="2"/>
        <v>0</v>
      </c>
    </row>
    <row r="34" spans="1:12" s="104" customFormat="1" ht="15.75" x14ac:dyDescent="0.25">
      <c r="A34" s="156" t="s">
        <v>69</v>
      </c>
      <c r="B34" s="94">
        <v>103.673067158115</v>
      </c>
      <c r="C34" s="94">
        <v>117.94495543977899</v>
      </c>
      <c r="D34" s="94">
        <v>113.65122333596192</v>
      </c>
      <c r="E34" s="94"/>
      <c r="F34" s="94">
        <f t="shared" si="0"/>
        <v>-3.640454216805733</v>
      </c>
      <c r="G34" s="94">
        <f t="shared" si="1"/>
        <v>9.6246368043003017</v>
      </c>
      <c r="H34" s="94"/>
      <c r="I34" s="94">
        <v>2.3903133079531322</v>
      </c>
      <c r="J34" s="94">
        <v>2.3032950463388842</v>
      </c>
      <c r="L34" s="94">
        <f t="shared" si="2"/>
        <v>-8.7018261614248082E-2</v>
      </c>
    </row>
    <row r="35" spans="1:12" ht="15.75" x14ac:dyDescent="0.25">
      <c r="A35" s="155" t="s">
        <v>70</v>
      </c>
      <c r="B35" s="93">
        <v>120.46538879314369</v>
      </c>
      <c r="C35" s="93">
        <v>123.5323805756138</v>
      </c>
      <c r="D35" s="93">
        <v>105.34380216510151</v>
      </c>
      <c r="E35" s="93"/>
      <c r="F35" s="93">
        <f t="shared" si="0"/>
        <v>-14.723733425811481</v>
      </c>
      <c r="G35" s="93">
        <f t="shared" si="1"/>
        <v>-12.55264004004346</v>
      </c>
      <c r="H35" s="93"/>
      <c r="I35" s="93">
        <v>0.32373243063376111</v>
      </c>
      <c r="J35" s="93">
        <v>0.27606693053434606</v>
      </c>
      <c r="L35" s="93">
        <f t="shared" si="2"/>
        <v>-4.7665500099415059E-2</v>
      </c>
    </row>
    <row r="36" spans="1:12" s="104" customFormat="1" ht="15.75" x14ac:dyDescent="0.25">
      <c r="A36" s="154" t="s">
        <v>9</v>
      </c>
      <c r="B36" s="94">
        <v>104.86279143161174</v>
      </c>
      <c r="C36" s="94">
        <v>109.37686604829469</v>
      </c>
      <c r="D36" s="94">
        <v>109.88502067883307</v>
      </c>
      <c r="E36" s="94"/>
      <c r="F36" s="94">
        <f t="shared" si="0"/>
        <v>0.46459059296324323</v>
      </c>
      <c r="G36" s="94">
        <f t="shared" si="1"/>
        <v>4.7893339273699098</v>
      </c>
      <c r="H36" s="94"/>
      <c r="I36" s="94">
        <v>0.30107193940939014</v>
      </c>
      <c r="J36" s="94">
        <v>0.30247069131793813</v>
      </c>
      <c r="L36" s="94">
        <f t="shared" si="2"/>
        <v>1.3987519085479905E-3</v>
      </c>
    </row>
    <row r="37" spans="1:12" ht="15.75" x14ac:dyDescent="0.25">
      <c r="A37" s="155" t="s">
        <v>10</v>
      </c>
      <c r="B37" s="93">
        <v>98.038427578268696</v>
      </c>
      <c r="C37" s="93">
        <v>98.147678651017131</v>
      </c>
      <c r="D37" s="93">
        <v>94.986944923221216</v>
      </c>
      <c r="E37" s="93"/>
      <c r="F37" s="93">
        <f t="shared" si="0"/>
        <v>-3.2203856181199253</v>
      </c>
      <c r="G37" s="93">
        <f t="shared" si="1"/>
        <v>-3.1125373289074165</v>
      </c>
      <c r="H37" s="93"/>
      <c r="I37" s="93">
        <v>0.15340851262712463</v>
      </c>
      <c r="J37" s="93">
        <v>0.14846816694950901</v>
      </c>
      <c r="L37" s="93">
        <f t="shared" si="2"/>
        <v>-4.9403456776156152E-3</v>
      </c>
    </row>
    <row r="38" spans="1:12" s="104" customFormat="1" ht="15.75" x14ac:dyDescent="0.25">
      <c r="A38" s="154" t="s">
        <v>196</v>
      </c>
      <c r="B38" s="94">
        <v>80.738874191487213</v>
      </c>
      <c r="C38" s="94">
        <v>78.238758336802817</v>
      </c>
      <c r="D38" s="94">
        <v>79.228403674489812</v>
      </c>
      <c r="E38" s="94"/>
      <c r="F38" s="94">
        <f t="shared" si="0"/>
        <v>1.2649041967496055</v>
      </c>
      <c r="G38" s="94">
        <f t="shared" si="1"/>
        <v>-1.8708094856698665</v>
      </c>
      <c r="H38" s="94"/>
      <c r="I38" s="94">
        <v>0.43930585771071595</v>
      </c>
      <c r="J38" s="94">
        <v>0.44486265594146568</v>
      </c>
      <c r="L38" s="94">
        <f t="shared" si="2"/>
        <v>5.5567982307497266E-3</v>
      </c>
    </row>
    <row r="39" spans="1:12" ht="15.75" x14ac:dyDescent="0.25">
      <c r="A39" s="155" t="s">
        <v>71</v>
      </c>
      <c r="B39" s="93">
        <v>120.00016915656964</v>
      </c>
      <c r="C39" s="93">
        <v>167.01912105586933</v>
      </c>
      <c r="D39" s="93">
        <v>159.9298188907093</v>
      </c>
      <c r="E39" s="93"/>
      <c r="F39" s="93">
        <f t="shared" si="0"/>
        <v>-4.2446051208643309</v>
      </c>
      <c r="G39" s="93">
        <f t="shared" si="1"/>
        <v>33.27466120655351</v>
      </c>
      <c r="H39" s="93"/>
      <c r="I39" s="93">
        <v>0.97214210086081021</v>
      </c>
      <c r="J39" s="93">
        <v>0.93087850746559397</v>
      </c>
      <c r="L39" s="93">
        <f t="shared" si="2"/>
        <v>-4.1263593395216236E-2</v>
      </c>
    </row>
    <row r="40" spans="1:12" s="104" customFormat="1" ht="15.75" x14ac:dyDescent="0.25">
      <c r="A40" s="154" t="s">
        <v>197</v>
      </c>
      <c r="B40" s="94">
        <v>101.17508690528517</v>
      </c>
      <c r="C40" s="94">
        <v>105.90828870335281</v>
      </c>
      <c r="D40" s="94">
        <v>105.85319881757097</v>
      </c>
      <c r="E40" s="94"/>
      <c r="F40" s="94">
        <f t="shared" si="0"/>
        <v>-5.20165951657936E-2</v>
      </c>
      <c r="G40" s="94">
        <f t="shared" si="1"/>
        <v>4.6237784966423723</v>
      </c>
      <c r="H40" s="94"/>
      <c r="I40" s="94">
        <v>0.20065246671133055</v>
      </c>
      <c r="J40" s="94">
        <v>0.20054809413003113</v>
      </c>
      <c r="L40" s="94">
        <f t="shared" si="2"/>
        <v>-1.0437258129941673E-4</v>
      </c>
    </row>
    <row r="41" spans="1:12" ht="15.75" x14ac:dyDescent="0.25">
      <c r="A41" s="153" t="s">
        <v>72</v>
      </c>
      <c r="B41" s="93">
        <v>130.47917159961818</v>
      </c>
      <c r="C41" s="93">
        <v>119.04494031021248</v>
      </c>
      <c r="D41" s="93">
        <v>128.01857185698168</v>
      </c>
      <c r="E41" s="93"/>
      <c r="F41" s="93">
        <f t="shared" si="0"/>
        <v>7.5380201152483339</v>
      </c>
      <c r="G41" s="93">
        <f t="shared" si="1"/>
        <v>-1.8858180293993443</v>
      </c>
      <c r="H41" s="93"/>
      <c r="I41" s="93">
        <v>2.1893503888410226</v>
      </c>
      <c r="J41" s="93">
        <v>2.3543840615451268</v>
      </c>
      <c r="L41" s="93">
        <f t="shared" si="2"/>
        <v>0.16503367270410418</v>
      </c>
    </row>
    <row r="42" spans="1:12" s="104" customFormat="1" ht="15.75" x14ac:dyDescent="0.25">
      <c r="A42" s="154" t="s">
        <v>11</v>
      </c>
      <c r="B42" s="94">
        <v>135.97976740015054</v>
      </c>
      <c r="C42" s="94">
        <v>107.3026884814952</v>
      </c>
      <c r="D42" s="94">
        <v>101.28180384561658</v>
      </c>
      <c r="E42" s="94"/>
      <c r="F42" s="94">
        <f t="shared" si="0"/>
        <v>-5.6111218843477033</v>
      </c>
      <c r="G42" s="94">
        <f t="shared" si="1"/>
        <v>-25.517004638217632</v>
      </c>
      <c r="H42" s="94"/>
      <c r="I42" s="94">
        <v>5.8240330446117532E-2</v>
      </c>
      <c r="J42" s="94">
        <v>5.4972394518939018E-2</v>
      </c>
      <c r="L42" s="94">
        <f t="shared" si="2"/>
        <v>-3.2679359271785141E-3</v>
      </c>
    </row>
    <row r="43" spans="1:12" ht="15.75" x14ac:dyDescent="0.25">
      <c r="A43" s="155" t="s">
        <v>198</v>
      </c>
      <c r="B43" s="93">
        <v>125.2197172666361</v>
      </c>
      <c r="C43" s="93">
        <v>128.15116536655461</v>
      </c>
      <c r="D43" s="93">
        <v>118.57857324639517</v>
      </c>
      <c r="E43" s="93"/>
      <c r="F43" s="93">
        <f t="shared" si="0"/>
        <v>-7.4697659539643464</v>
      </c>
      <c r="G43" s="93">
        <f t="shared" si="1"/>
        <v>-5.3035928887298471</v>
      </c>
      <c r="H43" s="93"/>
      <c r="I43" s="93">
        <v>0.57382856355399003</v>
      </c>
      <c r="J43" s="93">
        <v>0.53096491287951142</v>
      </c>
      <c r="L43" s="93">
        <f t="shared" si="2"/>
        <v>-4.2863650674478615E-2</v>
      </c>
    </row>
    <row r="44" spans="1:12" s="104" customFormat="1" ht="15.75" x14ac:dyDescent="0.25">
      <c r="A44" s="154" t="s">
        <v>199</v>
      </c>
      <c r="B44" s="94">
        <v>151.26751734464418</v>
      </c>
      <c r="C44" s="94">
        <v>127.36678790302808</v>
      </c>
      <c r="D44" s="94">
        <v>154.51643433950937</v>
      </c>
      <c r="E44" s="94"/>
      <c r="F44" s="94">
        <f t="shared" si="0"/>
        <v>21.316111431774452</v>
      </c>
      <c r="G44" s="94">
        <f t="shared" si="1"/>
        <v>2.147795542557196</v>
      </c>
      <c r="H44" s="94"/>
      <c r="I44" s="94">
        <v>0.93519653008165482</v>
      </c>
      <c r="J44" s="94">
        <v>1.1345440645399485</v>
      </c>
      <c r="L44" s="94">
        <f t="shared" si="2"/>
        <v>0.19934753445829367</v>
      </c>
    </row>
    <row r="45" spans="1:12" ht="15.75" x14ac:dyDescent="0.25">
      <c r="A45" s="155" t="s">
        <v>73</v>
      </c>
      <c r="B45" s="93">
        <v>105.20131181687839</v>
      </c>
      <c r="C45" s="93">
        <v>104.38054429020021</v>
      </c>
      <c r="D45" s="93">
        <v>103.55236508893329</v>
      </c>
      <c r="E45" s="93"/>
      <c r="F45" s="93">
        <f t="shared" si="0"/>
        <v>-0.79342295721739342</v>
      </c>
      <c r="G45" s="93">
        <f t="shared" si="1"/>
        <v>-1.567420310133949</v>
      </c>
      <c r="H45" s="93"/>
      <c r="I45" s="93">
        <v>8.5615390096493951E-2</v>
      </c>
      <c r="J45" s="93">
        <v>8.4936097936557139E-2</v>
      </c>
      <c r="L45" s="93">
        <f t="shared" si="2"/>
        <v>-6.792921599368118E-4</v>
      </c>
    </row>
    <row r="46" spans="1:12" s="104" customFormat="1" ht="15.75" x14ac:dyDescent="0.25">
      <c r="A46" s="154" t="s">
        <v>240</v>
      </c>
      <c r="B46" s="94">
        <v>102.99285140796812</v>
      </c>
      <c r="C46" s="94">
        <v>102.4142792012194</v>
      </c>
      <c r="D46" s="94">
        <v>102.51179378456197</v>
      </c>
      <c r="E46" s="94"/>
      <c r="F46" s="94">
        <f t="shared" si="0"/>
        <v>9.5215807896265048E-2</v>
      </c>
      <c r="G46" s="94">
        <f t="shared" si="1"/>
        <v>-0.46707865335294807</v>
      </c>
      <c r="H46" s="94"/>
      <c r="I46" s="94">
        <v>0.39096519558187315</v>
      </c>
      <c r="J46" s="94">
        <v>0.39133745625143962</v>
      </c>
      <c r="L46" s="94">
        <f t="shared" si="2"/>
        <v>3.7226066956647097E-4</v>
      </c>
    </row>
    <row r="47" spans="1:12" ht="15.75" x14ac:dyDescent="0.25">
      <c r="A47" s="155" t="s">
        <v>12</v>
      </c>
      <c r="B47" s="93">
        <v>125.86665911854861</v>
      </c>
      <c r="C47" s="93">
        <v>104.66542030944146</v>
      </c>
      <c r="D47" s="93">
        <v>113.38710089572726</v>
      </c>
      <c r="E47" s="93"/>
      <c r="F47" s="93">
        <f t="shared" si="0"/>
        <v>8.3329150740524494</v>
      </c>
      <c r="G47" s="93">
        <f t="shared" si="1"/>
        <v>-9.9149038436520129</v>
      </c>
      <c r="H47" s="93"/>
      <c r="I47" s="93">
        <v>0.1455043790808932</v>
      </c>
      <c r="J47" s="93">
        <v>0.15762913541873136</v>
      </c>
      <c r="L47" s="93">
        <f t="shared" si="2"/>
        <v>1.2124756337838161E-2</v>
      </c>
    </row>
    <row r="48" spans="1:12" s="104" customFormat="1" ht="15.75" x14ac:dyDescent="0.25">
      <c r="A48" s="156" t="s">
        <v>154</v>
      </c>
      <c r="B48" s="94">
        <v>102.73727747960163</v>
      </c>
      <c r="C48" s="94">
        <v>144.45673292719488</v>
      </c>
      <c r="D48" s="94">
        <v>143.3374464912994</v>
      </c>
      <c r="E48" s="94"/>
      <c r="F48" s="94">
        <f t="shared" si="0"/>
        <v>-0.77482469194397607</v>
      </c>
      <c r="G48" s="94">
        <f t="shared" si="1"/>
        <v>39.518439662525509</v>
      </c>
      <c r="H48" s="94"/>
      <c r="I48" s="94">
        <v>1.9889957595391183</v>
      </c>
      <c r="J48" s="94">
        <v>1.9735845292724907</v>
      </c>
      <c r="L48" s="94">
        <f t="shared" si="2"/>
        <v>-1.5411230266627607E-2</v>
      </c>
    </row>
    <row r="49" spans="1:12" ht="15.75" x14ac:dyDescent="0.25">
      <c r="A49" s="155" t="s">
        <v>239</v>
      </c>
      <c r="B49" s="93">
        <v>102.52023689981685</v>
      </c>
      <c r="C49" s="93">
        <v>166.82944322812347</v>
      </c>
      <c r="D49" s="93">
        <v>164.88654916741774</v>
      </c>
      <c r="E49" s="93"/>
      <c r="F49" s="93">
        <f t="shared" si="0"/>
        <v>-1.1645990198798417</v>
      </c>
      <c r="G49" s="93">
        <f t="shared" si="1"/>
        <v>60.833172214131224</v>
      </c>
      <c r="H49" s="93"/>
      <c r="I49" s="93">
        <v>1.4933168551376308</v>
      </c>
      <c r="J49" s="93">
        <v>1.4759257016789975</v>
      </c>
      <c r="L49" s="93">
        <f t="shared" si="2"/>
        <v>-1.7391153458633291E-2</v>
      </c>
    </row>
    <row r="50" spans="1:12" s="104" customFormat="1" ht="15.75" x14ac:dyDescent="0.25">
      <c r="A50" s="154" t="s">
        <v>238</v>
      </c>
      <c r="B50" s="94">
        <v>107.97190878911985</v>
      </c>
      <c r="C50" s="94">
        <v>109.05455969067792</v>
      </c>
      <c r="D50" s="94">
        <v>108.94645479308673</v>
      </c>
      <c r="E50" s="94"/>
      <c r="F50" s="94">
        <f t="shared" si="0"/>
        <v>-9.9129186251190049E-2</v>
      </c>
      <c r="G50" s="94">
        <f t="shared" si="1"/>
        <v>0.90259217874000264</v>
      </c>
      <c r="H50" s="94"/>
      <c r="I50" s="94">
        <v>2.4685572717142439E-2</v>
      </c>
      <c r="J50" s="94">
        <v>2.466110210978649E-2</v>
      </c>
      <c r="L50" s="94">
        <f t="shared" si="2"/>
        <v>-2.4470607355948915E-5</v>
      </c>
    </row>
    <row r="51" spans="1:12" ht="15.75" x14ac:dyDescent="0.25">
      <c r="A51" s="155" t="s">
        <v>237</v>
      </c>
      <c r="B51" s="93">
        <v>99.266580745198993</v>
      </c>
      <c r="C51" s="93">
        <v>100.17341749088575</v>
      </c>
      <c r="D51" s="93">
        <v>100.17341749088575</v>
      </c>
      <c r="E51" s="93"/>
      <c r="F51" s="93">
        <f t="shared" si="0"/>
        <v>0</v>
      </c>
      <c r="G51" s="93">
        <f t="shared" si="1"/>
        <v>0.91353680048118502</v>
      </c>
      <c r="H51" s="93"/>
      <c r="I51" s="93">
        <v>0.1113427607774151</v>
      </c>
      <c r="J51" s="93">
        <v>0.1113427607774151</v>
      </c>
      <c r="L51" s="93">
        <f t="shared" si="2"/>
        <v>0</v>
      </c>
    </row>
    <row r="52" spans="1:12" s="104" customFormat="1" ht="15.75" x14ac:dyDescent="0.25">
      <c r="A52" s="154" t="s">
        <v>74</v>
      </c>
      <c r="B52" s="94">
        <v>103.55592776464789</v>
      </c>
      <c r="C52" s="94">
        <v>103.04824349834747</v>
      </c>
      <c r="D52" s="94">
        <v>104.26653747466683</v>
      </c>
      <c r="E52" s="94"/>
      <c r="F52" s="94">
        <f t="shared" si="0"/>
        <v>1.1822559365981755</v>
      </c>
      <c r="G52" s="94">
        <f t="shared" si="1"/>
        <v>0.68620862693051787</v>
      </c>
      <c r="H52" s="94"/>
      <c r="I52" s="94">
        <v>0.12469298030906904</v>
      </c>
      <c r="J52" s="94">
        <v>0.12616717047129419</v>
      </c>
      <c r="L52" s="94">
        <f t="shared" si="2"/>
        <v>1.4741901622251502E-3</v>
      </c>
    </row>
    <row r="53" spans="1:12" ht="15.75" x14ac:dyDescent="0.25">
      <c r="A53" s="155" t="s">
        <v>236</v>
      </c>
      <c r="B53" s="93">
        <v>100.11523154013966</v>
      </c>
      <c r="C53" s="93">
        <v>97.356877694190132</v>
      </c>
      <c r="D53" s="93">
        <v>97.86560209330564</v>
      </c>
      <c r="E53" s="93"/>
      <c r="F53" s="93">
        <f t="shared" si="0"/>
        <v>0.52253565558406656</v>
      </c>
      <c r="G53" s="93">
        <f t="shared" si="1"/>
        <v>-2.2470401478640767</v>
      </c>
      <c r="H53" s="93"/>
      <c r="I53" s="93">
        <v>0.14272410594332657</v>
      </c>
      <c r="J53" s="93">
        <v>0.14346989028599402</v>
      </c>
      <c r="L53" s="93">
        <f t="shared" si="2"/>
        <v>7.4578434266744931E-4</v>
      </c>
    </row>
    <row r="54" spans="1:12" s="104" customFormat="1" ht="15.75" x14ac:dyDescent="0.25">
      <c r="A54" s="154" t="s">
        <v>75</v>
      </c>
      <c r="B54" s="94">
        <v>112.02978193008465</v>
      </c>
      <c r="C54" s="94">
        <v>114.75439929388915</v>
      </c>
      <c r="D54" s="94">
        <v>114.48617962881505</v>
      </c>
      <c r="E54" s="94"/>
      <c r="F54" s="94">
        <f t="shared" si="0"/>
        <v>-0.233733666617153</v>
      </c>
      <c r="G54" s="94">
        <f t="shared" si="1"/>
        <v>2.1926291887842675</v>
      </c>
      <c r="H54" s="94"/>
      <c r="I54" s="94">
        <v>9.2233484654535042E-2</v>
      </c>
      <c r="J54" s="94">
        <v>9.2017903949003235E-2</v>
      </c>
      <c r="L54" s="94">
        <f t="shared" si="2"/>
        <v>-2.1558070553180653E-4</v>
      </c>
    </row>
    <row r="55" spans="1:12" ht="15.75" x14ac:dyDescent="0.25">
      <c r="A55" s="153" t="s">
        <v>155</v>
      </c>
      <c r="B55" s="93">
        <v>106.07048153153056</v>
      </c>
      <c r="C55" s="93">
        <v>118.13757949677075</v>
      </c>
      <c r="D55" s="93">
        <v>117.97867145908285</v>
      </c>
      <c r="E55" s="93"/>
      <c r="F55" s="93">
        <f t="shared" si="0"/>
        <v>-0.13451099841794711</v>
      </c>
      <c r="G55" s="93">
        <f t="shared" si="1"/>
        <v>11.226676598062246</v>
      </c>
      <c r="H55" s="93"/>
      <c r="I55" s="93">
        <v>2.4225917218135709</v>
      </c>
      <c r="J55" s="93">
        <v>2.4193330695009689</v>
      </c>
      <c r="L55" s="93">
        <f t="shared" si="2"/>
        <v>-3.2586523126019173E-3</v>
      </c>
    </row>
    <row r="56" spans="1:12" s="104" customFormat="1" ht="15.75" x14ac:dyDescent="0.25">
      <c r="A56" s="154" t="s">
        <v>235</v>
      </c>
      <c r="B56" s="94">
        <v>107.19076842690744</v>
      </c>
      <c r="C56" s="94">
        <v>107.80986084536296</v>
      </c>
      <c r="D56" s="94">
        <v>107.39200980828467</v>
      </c>
      <c r="E56" s="94"/>
      <c r="F56" s="94">
        <f t="shared" si="0"/>
        <v>-0.38758146407186223</v>
      </c>
      <c r="G56" s="94">
        <f t="shared" si="1"/>
        <v>0.18774133661936254</v>
      </c>
      <c r="H56" s="94"/>
      <c r="I56" s="94">
        <v>0.84076577821018916</v>
      </c>
      <c r="J56" s="94">
        <v>0.83750712589758702</v>
      </c>
      <c r="L56" s="94">
        <f t="shared" si="2"/>
        <v>-3.2586523126021394E-3</v>
      </c>
    </row>
    <row r="57" spans="1:12" ht="15.75" x14ac:dyDescent="0.25">
      <c r="A57" s="155" t="s">
        <v>234</v>
      </c>
      <c r="B57" s="93">
        <v>105.3829843116369</v>
      </c>
      <c r="C57" s="93">
        <v>124.47548980348634</v>
      </c>
      <c r="D57" s="93">
        <v>124.47548980348634</v>
      </c>
      <c r="E57" s="93"/>
      <c r="F57" s="93">
        <f t="shared" si="0"/>
        <v>0</v>
      </c>
      <c r="G57" s="93">
        <f t="shared" si="1"/>
        <v>18.117256421007568</v>
      </c>
      <c r="H57" s="93"/>
      <c r="I57" s="93">
        <v>1.5818259436033821</v>
      </c>
      <c r="J57" s="93">
        <v>1.5818259436033819</v>
      </c>
      <c r="L57" s="93">
        <f t="shared" si="2"/>
        <v>0</v>
      </c>
    </row>
    <row r="58" spans="1:12" s="104" customFormat="1" ht="15.75" x14ac:dyDescent="0.25">
      <c r="A58" s="152" t="s">
        <v>76</v>
      </c>
      <c r="B58" s="94">
        <v>104.59667080880288</v>
      </c>
      <c r="C58" s="94">
        <v>107.76432174621733</v>
      </c>
      <c r="D58" s="94">
        <v>107.70186636422139</v>
      </c>
      <c r="E58" s="94"/>
      <c r="F58" s="94">
        <f t="shared" si="0"/>
        <v>-5.7955528308362148E-2</v>
      </c>
      <c r="G58" s="94">
        <f t="shared" si="1"/>
        <v>2.9687326866211894</v>
      </c>
      <c r="H58" s="94"/>
      <c r="I58" s="94">
        <v>2.6337014739445528</v>
      </c>
      <c r="J58" s="94">
        <v>2.6321750983412628</v>
      </c>
      <c r="L58" s="94">
        <f t="shared" si="2"/>
        <v>-1.5263756032899423E-3</v>
      </c>
    </row>
    <row r="59" spans="1:12" ht="15.75" x14ac:dyDescent="0.25">
      <c r="A59" s="153" t="s">
        <v>156</v>
      </c>
      <c r="B59" s="93">
        <v>105.0108856698568</v>
      </c>
      <c r="C59" s="93">
        <v>105.96517343508512</v>
      </c>
      <c r="D59" s="93">
        <v>106.06098118401009</v>
      </c>
      <c r="E59" s="93"/>
      <c r="F59" s="93">
        <f t="shared" si="0"/>
        <v>9.041437466590363E-2</v>
      </c>
      <c r="G59" s="93">
        <f t="shared" si="1"/>
        <v>0.99998729413126597</v>
      </c>
      <c r="H59" s="93"/>
      <c r="I59" s="93">
        <v>0.79962732465271769</v>
      </c>
      <c r="J59" s="93">
        <v>0.80035030269796004</v>
      </c>
      <c r="L59" s="93">
        <f t="shared" si="2"/>
        <v>7.2297804524235065E-4</v>
      </c>
    </row>
    <row r="60" spans="1:12" s="104" customFormat="1" ht="15.75" x14ac:dyDescent="0.25">
      <c r="A60" s="154" t="s">
        <v>13</v>
      </c>
      <c r="B60" s="94">
        <v>107.32655932115141</v>
      </c>
      <c r="C60" s="94">
        <v>108.50152126413801</v>
      </c>
      <c r="D60" s="94">
        <v>108.52137668403009</v>
      </c>
      <c r="E60" s="94"/>
      <c r="F60" s="94">
        <f t="shared" si="0"/>
        <v>1.8299669590571277E-2</v>
      </c>
      <c r="G60" s="94">
        <f t="shared" si="1"/>
        <v>1.1132541380586503</v>
      </c>
      <c r="H60" s="94"/>
      <c r="I60" s="94">
        <v>0.62922443144209184</v>
      </c>
      <c r="J60" s="94">
        <v>0.6293395774340288</v>
      </c>
      <c r="L60" s="94">
        <f t="shared" si="2"/>
        <v>1.1514599193696018E-4</v>
      </c>
    </row>
    <row r="61" spans="1:12" ht="15.75" x14ac:dyDescent="0.25">
      <c r="A61" s="155" t="s">
        <v>14</v>
      </c>
      <c r="B61" s="93">
        <v>97.323541965562598</v>
      </c>
      <c r="C61" s="93">
        <v>97.545257483340507</v>
      </c>
      <c r="D61" s="93">
        <v>97.89320424075278</v>
      </c>
      <c r="E61" s="93"/>
      <c r="F61" s="93">
        <f t="shared" si="0"/>
        <v>0.35670289503484387</v>
      </c>
      <c r="G61" s="93">
        <f t="shared" si="1"/>
        <v>0.58532834264473088</v>
      </c>
      <c r="H61" s="93"/>
      <c r="I61" s="93">
        <v>0.17040289321062593</v>
      </c>
      <c r="J61" s="93">
        <v>0.17101072526393135</v>
      </c>
      <c r="L61" s="93">
        <f t="shared" si="2"/>
        <v>6.0783205330541823E-4</v>
      </c>
    </row>
    <row r="62" spans="1:12" s="104" customFormat="1" ht="15.75" x14ac:dyDescent="0.25">
      <c r="A62" s="156" t="s">
        <v>157</v>
      </c>
      <c r="B62" s="94">
        <v>104.41164383165763</v>
      </c>
      <c r="C62" s="94">
        <v>108.56798912936638</v>
      </c>
      <c r="D62" s="94">
        <v>108.43483867710347</v>
      </c>
      <c r="E62" s="94"/>
      <c r="F62" s="94">
        <f t="shared" si="0"/>
        <v>-0.12264245965194487</v>
      </c>
      <c r="G62" s="94">
        <f t="shared" si="1"/>
        <v>3.8532051577814697</v>
      </c>
      <c r="H62" s="94"/>
      <c r="I62" s="94">
        <v>1.8340741492918351</v>
      </c>
      <c r="J62" s="94">
        <v>1.8318247956433029</v>
      </c>
      <c r="L62" s="94">
        <f t="shared" si="2"/>
        <v>-2.2493536485321819E-3</v>
      </c>
    </row>
    <row r="63" spans="1:12" ht="15.75" x14ac:dyDescent="0.25">
      <c r="A63" s="155" t="s">
        <v>233</v>
      </c>
      <c r="B63" s="93">
        <v>109.90354989272122</v>
      </c>
      <c r="C63" s="93">
        <v>115.60939902266665</v>
      </c>
      <c r="D63" s="93">
        <v>115.85068483250345</v>
      </c>
      <c r="E63" s="93"/>
      <c r="F63" s="93">
        <f t="shared" si="0"/>
        <v>0.20870777971044863</v>
      </c>
      <c r="G63" s="93">
        <f t="shared" si="1"/>
        <v>5.4112309798794778</v>
      </c>
      <c r="H63" s="93"/>
      <c r="I63" s="93">
        <v>0.42283190910093987</v>
      </c>
      <c r="J63" s="93">
        <v>0.4237143921903318</v>
      </c>
      <c r="L63" s="93">
        <f t="shared" si="2"/>
        <v>8.8248308939192777E-4</v>
      </c>
    </row>
    <row r="64" spans="1:12" s="104" customFormat="1" ht="15.75" x14ac:dyDescent="0.25">
      <c r="A64" s="154" t="s">
        <v>77</v>
      </c>
      <c r="B64" s="94">
        <v>100.08709873717982</v>
      </c>
      <c r="C64" s="94">
        <v>110.4784018705969</v>
      </c>
      <c r="D64" s="94">
        <v>110.20238533705604</v>
      </c>
      <c r="E64" s="94"/>
      <c r="F64" s="94">
        <f t="shared" si="0"/>
        <v>-0.24983755093067606</v>
      </c>
      <c r="G64" s="94">
        <f t="shared" si="1"/>
        <v>10.106483979956415</v>
      </c>
      <c r="H64" s="94"/>
      <c r="I64" s="94">
        <v>0.62212316808450963</v>
      </c>
      <c r="J64" s="94">
        <v>0.62056887079759482</v>
      </c>
      <c r="L64" s="94">
        <f t="shared" si="2"/>
        <v>-1.5542972869148075E-3</v>
      </c>
    </row>
    <row r="65" spans="1:12" ht="15.75" x14ac:dyDescent="0.25">
      <c r="A65" s="155" t="s">
        <v>232</v>
      </c>
      <c r="B65" s="93">
        <v>104.97261987533888</v>
      </c>
      <c r="C65" s="93">
        <v>103.76686609955088</v>
      </c>
      <c r="D65" s="93">
        <v>103.55942424347877</v>
      </c>
      <c r="E65" s="93"/>
      <c r="F65" s="93">
        <f t="shared" si="0"/>
        <v>-0.19991145909050712</v>
      </c>
      <c r="G65" s="93">
        <f t="shared" si="1"/>
        <v>-1.3462516545155845</v>
      </c>
      <c r="H65" s="93"/>
      <c r="I65" s="93">
        <v>0.78911907210638543</v>
      </c>
      <c r="J65" s="93">
        <v>0.78754153265537608</v>
      </c>
      <c r="L65" s="93">
        <f t="shared" si="2"/>
        <v>-1.5775394510093577E-3</v>
      </c>
    </row>
    <row r="66" spans="1:12" s="104" customFormat="1" ht="15.75" x14ac:dyDescent="0.25">
      <c r="A66" s="157" t="s">
        <v>247</v>
      </c>
      <c r="B66" s="95">
        <v>123.17229787946353</v>
      </c>
      <c r="C66" s="95">
        <v>161.69072693339604</v>
      </c>
      <c r="D66" s="95">
        <v>160.80775926000723</v>
      </c>
      <c r="E66" s="95"/>
      <c r="F66" s="95">
        <f t="shared" si="0"/>
        <v>-0.54608429941224168</v>
      </c>
      <c r="G66" s="95">
        <f t="shared" si="1"/>
        <v>30.555134578534691</v>
      </c>
      <c r="H66" s="95"/>
      <c r="I66" s="95">
        <v>5.026426871934488</v>
      </c>
      <c r="J66" s="95">
        <v>4.9989783439654154</v>
      </c>
      <c r="L66" s="95">
        <f t="shared" si="2"/>
        <v>-2.74485279690726E-2</v>
      </c>
    </row>
    <row r="67" spans="1:12" ht="15.75" x14ac:dyDescent="0.25">
      <c r="A67" s="158" t="s">
        <v>1</v>
      </c>
      <c r="B67" s="93">
        <v>121.21149351265527</v>
      </c>
      <c r="C67" s="93">
        <v>172.24333853107657</v>
      </c>
      <c r="D67" s="93">
        <v>172.07075530382383</v>
      </c>
      <c r="E67" s="93"/>
      <c r="F67" s="93">
        <f t="shared" si="0"/>
        <v>-0.1001973305467474</v>
      </c>
      <c r="G67" s="93">
        <f t="shared" si="1"/>
        <v>41.959108263820319</v>
      </c>
      <c r="H67" s="93"/>
      <c r="I67" s="93">
        <v>4.0418267746776406</v>
      </c>
      <c r="J67" s="93">
        <v>4.0377769721440897</v>
      </c>
      <c r="L67" s="93">
        <f t="shared" si="2"/>
        <v>-4.0498025335509169E-3</v>
      </c>
    </row>
    <row r="68" spans="1:12" s="104" customFormat="1" ht="15.75" x14ac:dyDescent="0.25">
      <c r="A68" s="156" t="s">
        <v>78</v>
      </c>
      <c r="B68" s="94">
        <v>121.21149351265527</v>
      </c>
      <c r="C68" s="94">
        <v>172.24333853107657</v>
      </c>
      <c r="D68" s="94">
        <v>172.07075530382383</v>
      </c>
      <c r="E68" s="94"/>
      <c r="F68" s="94">
        <f t="shared" si="0"/>
        <v>-0.1001973305467474</v>
      </c>
      <c r="G68" s="94">
        <f t="shared" si="1"/>
        <v>41.959108263820319</v>
      </c>
      <c r="H68" s="94"/>
      <c r="I68" s="94">
        <v>4.0418267746776406</v>
      </c>
      <c r="J68" s="94">
        <v>4.0377769721440897</v>
      </c>
      <c r="L68" s="94">
        <f t="shared" si="2"/>
        <v>-4.0498025335509169E-3</v>
      </c>
    </row>
    <row r="69" spans="1:12" ht="15.75" x14ac:dyDescent="0.25">
      <c r="A69" s="155" t="s">
        <v>15</v>
      </c>
      <c r="B69" s="93">
        <v>121.21149351265527</v>
      </c>
      <c r="C69" s="93">
        <v>172.24333853107657</v>
      </c>
      <c r="D69" s="93">
        <v>172.07075530382383</v>
      </c>
      <c r="E69" s="93"/>
      <c r="F69" s="93">
        <f t="shared" si="0"/>
        <v>-0.1001973305467474</v>
      </c>
      <c r="G69" s="93">
        <f t="shared" si="1"/>
        <v>41.959108263820319</v>
      </c>
      <c r="H69" s="93"/>
      <c r="I69" s="93">
        <v>4.0418267746776406</v>
      </c>
      <c r="J69" s="93">
        <v>4.0377769721440897</v>
      </c>
      <c r="L69" s="93">
        <f t="shared" si="2"/>
        <v>-4.0498025335509169E-3</v>
      </c>
    </row>
    <row r="70" spans="1:12" s="104" customFormat="1" ht="15.75" x14ac:dyDescent="0.25">
      <c r="A70" s="152" t="s">
        <v>16</v>
      </c>
      <c r="B70" s="94">
        <v>129.20989937741922</v>
      </c>
      <c r="C70" s="94">
        <v>129.19770281125648</v>
      </c>
      <c r="D70" s="94">
        <v>126.1273582283104</v>
      </c>
      <c r="E70" s="94"/>
      <c r="F70" s="94">
        <f t="shared" si="0"/>
        <v>-2.3764699496488073</v>
      </c>
      <c r="G70" s="94">
        <f t="shared" si="1"/>
        <v>-2.3856849699300464</v>
      </c>
      <c r="H70" s="94"/>
      <c r="I70" s="94">
        <v>0.98460009725684705</v>
      </c>
      <c r="J70" s="94">
        <v>0.96120137182132503</v>
      </c>
      <c r="L70" s="94">
        <f t="shared" si="2"/>
        <v>-2.3398725435522016E-2</v>
      </c>
    </row>
    <row r="71" spans="1:12" ht="15.75" x14ac:dyDescent="0.25">
      <c r="A71" s="153" t="s">
        <v>16</v>
      </c>
      <c r="B71" s="93">
        <v>129.20989937741922</v>
      </c>
      <c r="C71" s="93">
        <v>129.19770281125648</v>
      </c>
      <c r="D71" s="93">
        <v>126.1273582283104</v>
      </c>
      <c r="E71" s="93"/>
      <c r="F71" s="93">
        <f t="shared" ref="F71:F134" si="3">((D71/C71-1)*100)</f>
        <v>-2.3764699496488073</v>
      </c>
      <c r="G71" s="93">
        <f t="shared" ref="G71:G134" si="4">((D71/B71-1)*100)</f>
        <v>-2.3856849699300464</v>
      </c>
      <c r="H71" s="93"/>
      <c r="I71" s="93">
        <v>0.98460009725684705</v>
      </c>
      <c r="J71" s="93">
        <v>0.96120137182132503</v>
      </c>
      <c r="L71" s="93">
        <f t="shared" si="2"/>
        <v>-2.3398725435522016E-2</v>
      </c>
    </row>
    <row r="72" spans="1:12" s="104" customFormat="1" ht="15.75" x14ac:dyDescent="0.25">
      <c r="A72" s="154" t="s">
        <v>16</v>
      </c>
      <c r="B72" s="94">
        <v>129.20989937741922</v>
      </c>
      <c r="C72" s="94">
        <v>129.19770281125648</v>
      </c>
      <c r="D72" s="94">
        <v>126.1273582283104</v>
      </c>
      <c r="E72" s="94"/>
      <c r="F72" s="94">
        <f t="shared" si="3"/>
        <v>-2.3764699496488073</v>
      </c>
      <c r="G72" s="94">
        <f t="shared" si="4"/>
        <v>-2.3856849699300464</v>
      </c>
      <c r="H72" s="94"/>
      <c r="I72" s="94">
        <v>0.98460009725684705</v>
      </c>
      <c r="J72" s="94">
        <v>0.96120137182132503</v>
      </c>
      <c r="L72" s="94">
        <f t="shared" ref="L72:L135" si="5">J72-I72</f>
        <v>-2.3398725435522016E-2</v>
      </c>
    </row>
    <row r="73" spans="1:12" ht="15.75" x14ac:dyDescent="0.25">
      <c r="A73" s="151" t="s">
        <v>128</v>
      </c>
      <c r="B73" s="96">
        <v>102.60581816400833</v>
      </c>
      <c r="C73" s="96">
        <v>101.57642599849908</v>
      </c>
      <c r="D73" s="96">
        <v>101.85351269551137</v>
      </c>
      <c r="E73" s="96"/>
      <c r="F73" s="96">
        <f t="shared" si="3"/>
        <v>0.27278642095203143</v>
      </c>
      <c r="G73" s="96">
        <f t="shared" si="4"/>
        <v>-0.7331996196301982</v>
      </c>
      <c r="H73" s="96"/>
      <c r="I73" s="96">
        <v>4.4425868433665263</v>
      </c>
      <c r="J73" s="96">
        <v>4.4547056170142323</v>
      </c>
      <c r="L73" s="96">
        <f t="shared" si="5"/>
        <v>1.2118773647705972E-2</v>
      </c>
    </row>
    <row r="74" spans="1:12" s="104" customFormat="1" ht="15.75" x14ac:dyDescent="0.25">
      <c r="A74" s="152" t="s">
        <v>79</v>
      </c>
      <c r="B74" s="94">
        <v>102.45331291426307</v>
      </c>
      <c r="C74" s="94">
        <v>101.39780579939415</v>
      </c>
      <c r="D74" s="94">
        <v>101.77497902119472</v>
      </c>
      <c r="E74" s="94"/>
      <c r="F74" s="94">
        <f t="shared" si="3"/>
        <v>0.37197375113497966</v>
      </c>
      <c r="G74" s="94">
        <f t="shared" si="4"/>
        <v>-0.66209073554898135</v>
      </c>
      <c r="H74" s="94"/>
      <c r="I74" s="94">
        <v>3.3090192619487118</v>
      </c>
      <c r="J74" s="94">
        <v>3.3213279450231612</v>
      </c>
      <c r="L74" s="94">
        <f t="shared" si="5"/>
        <v>1.2308683074449434E-2</v>
      </c>
    </row>
    <row r="75" spans="1:12" ht="15.75" x14ac:dyDescent="0.25">
      <c r="A75" s="153" t="s">
        <v>80</v>
      </c>
      <c r="B75" s="93">
        <v>96.580345433666167</v>
      </c>
      <c r="C75" s="93">
        <v>97.383054418047649</v>
      </c>
      <c r="D75" s="93">
        <v>97.015592948987063</v>
      </c>
      <c r="E75" s="93"/>
      <c r="F75" s="93">
        <f t="shared" si="3"/>
        <v>-0.37733615078773264</v>
      </c>
      <c r="G75" s="93">
        <f t="shared" si="4"/>
        <v>0.45065847856160524</v>
      </c>
      <c r="H75" s="93"/>
      <c r="I75" s="93">
        <v>0.57261912427421979</v>
      </c>
      <c r="J75" s="93">
        <v>0.57045842531200908</v>
      </c>
      <c r="L75" s="93">
        <f t="shared" si="5"/>
        <v>-2.1606989622107164E-3</v>
      </c>
    </row>
    <row r="76" spans="1:12" s="104" customFormat="1" ht="15.75" x14ac:dyDescent="0.25">
      <c r="A76" s="154" t="s">
        <v>81</v>
      </c>
      <c r="B76" s="94">
        <v>96.580345433666167</v>
      </c>
      <c r="C76" s="94">
        <v>97.383054418047649</v>
      </c>
      <c r="D76" s="94">
        <v>97.015592948987063</v>
      </c>
      <c r="E76" s="94"/>
      <c r="F76" s="94">
        <f t="shared" si="3"/>
        <v>-0.37733615078773264</v>
      </c>
      <c r="G76" s="94">
        <f t="shared" si="4"/>
        <v>0.45065847856160524</v>
      </c>
      <c r="H76" s="94"/>
      <c r="I76" s="94">
        <v>0.57261912427421979</v>
      </c>
      <c r="J76" s="94">
        <v>0.57045842531200908</v>
      </c>
      <c r="L76" s="94">
        <f t="shared" si="5"/>
        <v>-2.1606989622107164E-3</v>
      </c>
    </row>
    <row r="77" spans="1:12" ht="15.75" x14ac:dyDescent="0.25">
      <c r="A77" s="153" t="s">
        <v>82</v>
      </c>
      <c r="B77" s="93">
        <v>104.71844500647839</v>
      </c>
      <c r="C77" s="93">
        <v>103.00523776649371</v>
      </c>
      <c r="D77" s="93">
        <v>103.63781369346542</v>
      </c>
      <c r="E77" s="93"/>
      <c r="F77" s="93">
        <f t="shared" si="3"/>
        <v>0.61412015610868842</v>
      </c>
      <c r="G77" s="93">
        <f t="shared" si="4"/>
        <v>-1.0319398010027014</v>
      </c>
      <c r="H77" s="93"/>
      <c r="I77" s="93">
        <v>2.3561158012373236</v>
      </c>
      <c r="J77" s="93">
        <v>2.3705851832739837</v>
      </c>
      <c r="L77" s="93">
        <f t="shared" si="5"/>
        <v>1.446938203666015E-2</v>
      </c>
    </row>
    <row r="78" spans="1:12" s="104" customFormat="1" ht="15.75" x14ac:dyDescent="0.25">
      <c r="A78" s="154" t="s">
        <v>231</v>
      </c>
      <c r="B78" s="94">
        <v>101.77876028501703</v>
      </c>
      <c r="C78" s="94">
        <v>98.407954051809369</v>
      </c>
      <c r="D78" s="94">
        <v>100.20355099040191</v>
      </c>
      <c r="E78" s="94"/>
      <c r="F78" s="94">
        <f t="shared" si="3"/>
        <v>1.8246461435903916</v>
      </c>
      <c r="G78" s="94">
        <f t="shared" si="4"/>
        <v>-1.5476797813256615</v>
      </c>
      <c r="H78" s="94"/>
      <c r="I78" s="94">
        <v>1.069931033942632</v>
      </c>
      <c r="J78" s="94">
        <v>1.0894534892925429</v>
      </c>
      <c r="L78" s="94">
        <f t="shared" si="5"/>
        <v>1.9522455349910928E-2</v>
      </c>
    </row>
    <row r="79" spans="1:12" ht="15.75" x14ac:dyDescent="0.25">
      <c r="A79" s="155" t="s">
        <v>230</v>
      </c>
      <c r="B79" s="93">
        <v>106.83785968657985</v>
      </c>
      <c r="C79" s="93">
        <v>106.38658441450153</v>
      </c>
      <c r="D79" s="93">
        <v>105.57167933090514</v>
      </c>
      <c r="E79" s="93"/>
      <c r="F79" s="93">
        <f t="shared" si="3"/>
        <v>-0.76598481667704554</v>
      </c>
      <c r="G79" s="93">
        <f t="shared" si="4"/>
        <v>-1.185142008075768</v>
      </c>
      <c r="H79" s="93"/>
      <c r="I79" s="93">
        <v>0.65108165502434767</v>
      </c>
      <c r="J79" s="93">
        <v>0.64609446840269158</v>
      </c>
      <c r="L79" s="93">
        <f t="shared" si="5"/>
        <v>-4.9871866216560923E-3</v>
      </c>
    </row>
    <row r="80" spans="1:12" s="104" customFormat="1" ht="15.75" x14ac:dyDescent="0.25">
      <c r="A80" s="154" t="s">
        <v>229</v>
      </c>
      <c r="B80" s="94">
        <v>107.94739734436585</v>
      </c>
      <c r="C80" s="94">
        <v>107.98532788032391</v>
      </c>
      <c r="D80" s="94">
        <v>107.97412529627516</v>
      </c>
      <c r="E80" s="94"/>
      <c r="F80" s="94">
        <f t="shared" si="3"/>
        <v>-1.0374172370120061E-2</v>
      </c>
      <c r="G80" s="94">
        <f t="shared" si="4"/>
        <v>2.4760163345161068E-2</v>
      </c>
      <c r="H80" s="94"/>
      <c r="I80" s="94">
        <v>0.63510311227034433</v>
      </c>
      <c r="J80" s="94">
        <v>0.63503722557874931</v>
      </c>
      <c r="L80" s="94">
        <f t="shared" si="5"/>
        <v>-6.5886691595018476E-5</v>
      </c>
    </row>
    <row r="81" spans="1:12" ht="15.75" x14ac:dyDescent="0.25">
      <c r="A81" s="153" t="s">
        <v>158</v>
      </c>
      <c r="B81" s="93">
        <v>98.000311799345923</v>
      </c>
      <c r="C81" s="93">
        <v>98.005989850579866</v>
      </c>
      <c r="D81" s="93">
        <v>98.005989850579866</v>
      </c>
      <c r="E81" s="93"/>
      <c r="F81" s="93">
        <f t="shared" si="3"/>
        <v>0</v>
      </c>
      <c r="G81" s="93">
        <f t="shared" si="4"/>
        <v>5.7939113965010947E-3</v>
      </c>
      <c r="H81" s="93"/>
      <c r="I81" s="93">
        <v>0.38028433643716841</v>
      </c>
      <c r="J81" s="93">
        <v>0.38028433643716841</v>
      </c>
      <c r="L81" s="93">
        <f t="shared" si="5"/>
        <v>0</v>
      </c>
    </row>
    <row r="82" spans="1:12" s="104" customFormat="1" ht="15.75" x14ac:dyDescent="0.25">
      <c r="A82" s="154" t="s">
        <v>228</v>
      </c>
      <c r="B82" s="94">
        <v>98.000311799345923</v>
      </c>
      <c r="C82" s="94">
        <v>98.005989850579866</v>
      </c>
      <c r="D82" s="94">
        <v>98.005989850579866</v>
      </c>
      <c r="E82" s="94"/>
      <c r="F82" s="94">
        <f t="shared" si="3"/>
        <v>0</v>
      </c>
      <c r="G82" s="94">
        <f t="shared" si="4"/>
        <v>5.7939113965010947E-3</v>
      </c>
      <c r="H82" s="94"/>
      <c r="I82" s="94">
        <v>0.38028433643716841</v>
      </c>
      <c r="J82" s="94">
        <v>0.38028433643716841</v>
      </c>
      <c r="L82" s="94">
        <f t="shared" si="5"/>
        <v>0</v>
      </c>
    </row>
    <row r="83" spans="1:12" ht="15.75" x14ac:dyDescent="0.25">
      <c r="A83" s="158" t="s">
        <v>83</v>
      </c>
      <c r="B83" s="93">
        <v>103.05408856005695</v>
      </c>
      <c r="C83" s="93">
        <v>102.10145807135427</v>
      </c>
      <c r="D83" s="93">
        <v>102.08435275739687</v>
      </c>
      <c r="E83" s="93"/>
      <c r="F83" s="93">
        <f t="shared" si="3"/>
        <v>-1.6753251403567315E-2</v>
      </c>
      <c r="G83" s="93">
        <f t="shared" si="4"/>
        <v>-0.94099692327582751</v>
      </c>
      <c r="H83" s="93"/>
      <c r="I83" s="93">
        <v>1.1335675814178146</v>
      </c>
      <c r="J83" s="93">
        <v>1.1333776719910702</v>
      </c>
      <c r="L83" s="93">
        <f t="shared" si="5"/>
        <v>-1.8990942674435018E-4</v>
      </c>
    </row>
    <row r="84" spans="1:12" s="104" customFormat="1" ht="15.75" x14ac:dyDescent="0.25">
      <c r="A84" s="156" t="s">
        <v>159</v>
      </c>
      <c r="B84" s="94">
        <v>103.05408856005695</v>
      </c>
      <c r="C84" s="94">
        <v>102.10145807135427</v>
      </c>
      <c r="D84" s="94">
        <v>102.08435275739687</v>
      </c>
      <c r="E84" s="94"/>
      <c r="F84" s="94">
        <f t="shared" si="3"/>
        <v>-1.6753251403567315E-2</v>
      </c>
      <c r="G84" s="94">
        <f t="shared" si="4"/>
        <v>-0.94099692327582751</v>
      </c>
      <c r="H84" s="94"/>
      <c r="I84" s="94">
        <v>1.1335675814178146</v>
      </c>
      <c r="J84" s="94">
        <v>1.1333776719910702</v>
      </c>
      <c r="L84" s="94">
        <f t="shared" si="5"/>
        <v>-1.8990942674435018E-4</v>
      </c>
    </row>
    <row r="85" spans="1:12" ht="15.75" x14ac:dyDescent="0.25">
      <c r="A85" s="155" t="s">
        <v>159</v>
      </c>
      <c r="B85" s="93">
        <v>103.05408856005695</v>
      </c>
      <c r="C85" s="93">
        <v>102.10145807135427</v>
      </c>
      <c r="D85" s="93">
        <v>102.08435275739687</v>
      </c>
      <c r="E85" s="93"/>
      <c r="F85" s="93">
        <f t="shared" si="3"/>
        <v>-1.6753251403567315E-2</v>
      </c>
      <c r="G85" s="93">
        <f t="shared" si="4"/>
        <v>-0.94099692327582751</v>
      </c>
      <c r="H85" s="93"/>
      <c r="I85" s="93">
        <v>1.1335675814178146</v>
      </c>
      <c r="J85" s="93">
        <v>1.1333776719910702</v>
      </c>
      <c r="L85" s="93">
        <f t="shared" si="5"/>
        <v>-1.8990942674435018E-4</v>
      </c>
    </row>
    <row r="86" spans="1:12" s="104" customFormat="1" ht="15.75" x14ac:dyDescent="0.25">
      <c r="A86" s="157" t="s">
        <v>129</v>
      </c>
      <c r="B86" s="95">
        <v>100.7675883597589</v>
      </c>
      <c r="C86" s="95">
        <v>95.277739815011344</v>
      </c>
      <c r="D86" s="95">
        <v>95.292261935492036</v>
      </c>
      <c r="E86" s="95"/>
      <c r="F86" s="95">
        <f t="shared" si="3"/>
        <v>1.5241881796201895E-2</v>
      </c>
      <c r="G86" s="95">
        <f t="shared" si="4"/>
        <v>-5.4336186003766773</v>
      </c>
      <c r="H86" s="95"/>
      <c r="I86" s="95">
        <v>14.07157201654522</v>
      </c>
      <c r="J86" s="95">
        <v>14.073716788918849</v>
      </c>
      <c r="L86" s="95">
        <f t="shared" si="5"/>
        <v>2.1447723736294222E-3</v>
      </c>
    </row>
    <row r="87" spans="1:12" ht="15.75" x14ac:dyDescent="0.25">
      <c r="A87" s="158" t="s">
        <v>149</v>
      </c>
      <c r="B87" s="93">
        <v>106.8532425139463</v>
      </c>
      <c r="C87" s="93">
        <v>106.8532425139463</v>
      </c>
      <c r="D87" s="93">
        <v>106.8532425139463</v>
      </c>
      <c r="E87" s="93"/>
      <c r="F87" s="93">
        <f t="shared" si="3"/>
        <v>0</v>
      </c>
      <c r="G87" s="93">
        <f t="shared" si="4"/>
        <v>0</v>
      </c>
      <c r="H87" s="93"/>
      <c r="I87" s="93">
        <v>1.2076282274368093</v>
      </c>
      <c r="J87" s="93">
        <v>1.2076282274368091</v>
      </c>
      <c r="L87" s="93">
        <f t="shared" si="5"/>
        <v>0</v>
      </c>
    </row>
    <row r="88" spans="1:12" s="104" customFormat="1" ht="15.75" x14ac:dyDescent="0.25">
      <c r="A88" s="156" t="s">
        <v>160</v>
      </c>
      <c r="B88" s="94">
        <v>106.8532425139463</v>
      </c>
      <c r="C88" s="94">
        <v>106.8532425139463</v>
      </c>
      <c r="D88" s="94">
        <v>106.8532425139463</v>
      </c>
      <c r="E88" s="94"/>
      <c r="F88" s="94">
        <f t="shared" si="3"/>
        <v>0</v>
      </c>
      <c r="G88" s="94">
        <f t="shared" si="4"/>
        <v>0</v>
      </c>
      <c r="H88" s="94"/>
      <c r="I88" s="94">
        <v>1.2076282274368093</v>
      </c>
      <c r="J88" s="94">
        <v>1.2076282274368091</v>
      </c>
      <c r="L88" s="94">
        <f t="shared" si="5"/>
        <v>0</v>
      </c>
    </row>
    <row r="89" spans="1:12" ht="15.75" x14ac:dyDescent="0.25">
      <c r="A89" s="155" t="s">
        <v>160</v>
      </c>
      <c r="B89" s="93">
        <v>106.8532425139463</v>
      </c>
      <c r="C89" s="93">
        <v>106.8532425139463</v>
      </c>
      <c r="D89" s="93">
        <v>106.8532425139463</v>
      </c>
      <c r="E89" s="93"/>
      <c r="F89" s="93">
        <f t="shared" si="3"/>
        <v>0</v>
      </c>
      <c r="G89" s="93">
        <f t="shared" si="4"/>
        <v>0</v>
      </c>
      <c r="H89" s="93"/>
      <c r="I89" s="93">
        <v>1.2076282274368093</v>
      </c>
      <c r="J89" s="93">
        <v>1.2076282274368091</v>
      </c>
      <c r="L89" s="93">
        <f t="shared" si="5"/>
        <v>0</v>
      </c>
    </row>
    <row r="90" spans="1:12" s="104" customFormat="1" ht="15.75" x14ac:dyDescent="0.25">
      <c r="A90" s="152" t="s">
        <v>148</v>
      </c>
      <c r="B90" s="94">
        <v>106.84960207849903</v>
      </c>
      <c r="C90" s="94">
        <v>107.18160147649699</v>
      </c>
      <c r="D90" s="94">
        <v>107.23522837714994</v>
      </c>
      <c r="E90" s="94"/>
      <c r="F90" s="94">
        <f t="shared" si="3"/>
        <v>5.0033681074168612E-2</v>
      </c>
      <c r="G90" s="94">
        <f t="shared" si="4"/>
        <v>0.36090569468625322</v>
      </c>
      <c r="H90" s="94"/>
      <c r="I90" s="94">
        <v>5.0657711956007931</v>
      </c>
      <c r="J90" s="94">
        <v>5.0683057874047472</v>
      </c>
      <c r="L90" s="94">
        <f t="shared" si="5"/>
        <v>2.5345918039541004E-3</v>
      </c>
    </row>
    <row r="91" spans="1:12" ht="15.75" x14ac:dyDescent="0.25">
      <c r="A91" s="153" t="s">
        <v>161</v>
      </c>
      <c r="B91" s="93">
        <v>104.97214384806925</v>
      </c>
      <c r="C91" s="93">
        <v>104.95773897365068</v>
      </c>
      <c r="D91" s="93">
        <v>105.01922477261888</v>
      </c>
      <c r="E91" s="93"/>
      <c r="F91" s="93">
        <f t="shared" si="3"/>
        <v>5.8581482003572383E-2</v>
      </c>
      <c r="G91" s="93">
        <f t="shared" si="4"/>
        <v>4.4850874549884345E-2</v>
      </c>
      <c r="H91" s="93"/>
      <c r="I91" s="93">
        <v>4.3266092240543701</v>
      </c>
      <c r="J91" s="93">
        <v>4.3291438158583242</v>
      </c>
      <c r="L91" s="93">
        <f t="shared" si="5"/>
        <v>2.5345918039541004E-3</v>
      </c>
    </row>
    <row r="92" spans="1:12" s="104" customFormat="1" ht="15.75" x14ac:dyDescent="0.25">
      <c r="A92" s="154" t="s">
        <v>227</v>
      </c>
      <c r="B92" s="94">
        <v>104.97214384806925</v>
      </c>
      <c r="C92" s="94">
        <v>104.95773897365068</v>
      </c>
      <c r="D92" s="94">
        <v>105.01922477261888</v>
      </c>
      <c r="E92" s="94"/>
      <c r="F92" s="94">
        <f t="shared" si="3"/>
        <v>5.8581482003572383E-2</v>
      </c>
      <c r="G92" s="94">
        <f t="shared" si="4"/>
        <v>4.4850874549884345E-2</v>
      </c>
      <c r="H92" s="94"/>
      <c r="I92" s="94">
        <v>4.3266092240543701</v>
      </c>
      <c r="J92" s="94">
        <v>4.3291438158583242</v>
      </c>
      <c r="L92" s="94">
        <f t="shared" si="5"/>
        <v>2.5345918039541004E-3</v>
      </c>
    </row>
    <row r="93" spans="1:12" ht="15.75" x14ac:dyDescent="0.25">
      <c r="A93" s="153" t="s">
        <v>162</v>
      </c>
      <c r="B93" s="93">
        <v>119.66084634765893</v>
      </c>
      <c r="C93" s="93">
        <v>122.35661058360637</v>
      </c>
      <c r="D93" s="93">
        <v>122.35661058360637</v>
      </c>
      <c r="E93" s="93"/>
      <c r="F93" s="93">
        <f t="shared" si="3"/>
        <v>0</v>
      </c>
      <c r="G93" s="93">
        <f t="shared" si="4"/>
        <v>2.2528373467418428</v>
      </c>
      <c r="H93" s="93"/>
      <c r="I93" s="93">
        <v>0.73916197154642327</v>
      </c>
      <c r="J93" s="93">
        <v>0.73916197154642316</v>
      </c>
      <c r="L93" s="93">
        <f t="shared" si="5"/>
        <v>0</v>
      </c>
    </row>
    <row r="94" spans="1:12" s="104" customFormat="1" ht="15.75" x14ac:dyDescent="0.25">
      <c r="A94" s="154" t="s">
        <v>226</v>
      </c>
      <c r="B94" s="94">
        <v>119.66084634765893</v>
      </c>
      <c r="C94" s="94">
        <v>122.35661058360637</v>
      </c>
      <c r="D94" s="94">
        <v>122.35661058360637</v>
      </c>
      <c r="E94" s="94"/>
      <c r="F94" s="94">
        <f t="shared" si="3"/>
        <v>0</v>
      </c>
      <c r="G94" s="94">
        <f t="shared" si="4"/>
        <v>2.2528373467418428</v>
      </c>
      <c r="H94" s="94"/>
      <c r="I94" s="94">
        <v>0.73916197154642327</v>
      </c>
      <c r="J94" s="94">
        <v>0.73916197154642316</v>
      </c>
      <c r="L94" s="94">
        <f t="shared" si="5"/>
        <v>0</v>
      </c>
    </row>
    <row r="95" spans="1:12" ht="15.75" x14ac:dyDescent="0.25">
      <c r="A95" s="158" t="s">
        <v>147</v>
      </c>
      <c r="B95" s="93">
        <v>107.12407773123068</v>
      </c>
      <c r="C95" s="93">
        <v>108.60688426695907</v>
      </c>
      <c r="D95" s="93">
        <v>108.48689886243125</v>
      </c>
      <c r="E95" s="93"/>
      <c r="F95" s="93">
        <f t="shared" si="3"/>
        <v>-0.11047679466883453</v>
      </c>
      <c r="G95" s="93">
        <f t="shared" si="4"/>
        <v>1.2721893714873422</v>
      </c>
      <c r="H95" s="93"/>
      <c r="I95" s="93">
        <v>0.35285186494774967</v>
      </c>
      <c r="J95" s="93">
        <v>0.35246204551742616</v>
      </c>
      <c r="L95" s="93">
        <f t="shared" si="5"/>
        <v>-3.8981943032351252E-4</v>
      </c>
    </row>
    <row r="96" spans="1:12" s="104" customFormat="1" ht="15.75" x14ac:dyDescent="0.25">
      <c r="A96" s="156" t="s">
        <v>84</v>
      </c>
      <c r="B96" s="94">
        <v>99.999999999999986</v>
      </c>
      <c r="C96" s="94">
        <v>99.999999999999986</v>
      </c>
      <c r="D96" s="94">
        <v>99.999999999999986</v>
      </c>
      <c r="E96" s="94"/>
      <c r="F96" s="94">
        <f t="shared" si="3"/>
        <v>0</v>
      </c>
      <c r="G96" s="94">
        <f t="shared" si="4"/>
        <v>0</v>
      </c>
      <c r="H96" s="94"/>
      <c r="I96" s="94">
        <v>0.20600390916610056</v>
      </c>
      <c r="J96" s="94">
        <v>0.20600390916610056</v>
      </c>
      <c r="L96" s="94">
        <f t="shared" si="5"/>
        <v>0</v>
      </c>
    </row>
    <row r="97" spans="1:12" ht="15.75" x14ac:dyDescent="0.25">
      <c r="A97" s="155" t="s">
        <v>85</v>
      </c>
      <c r="B97" s="93">
        <v>99.999999999999986</v>
      </c>
      <c r="C97" s="93">
        <v>99.999999999999986</v>
      </c>
      <c r="D97" s="93">
        <v>99.999999999999986</v>
      </c>
      <c r="E97" s="93"/>
      <c r="F97" s="93">
        <f t="shared" si="3"/>
        <v>0</v>
      </c>
      <c r="G97" s="93">
        <f t="shared" si="4"/>
        <v>0</v>
      </c>
      <c r="H97" s="93"/>
      <c r="I97" s="93">
        <v>0.20600390916610056</v>
      </c>
      <c r="J97" s="93">
        <v>0.20600390916610056</v>
      </c>
      <c r="L97" s="93">
        <f t="shared" si="5"/>
        <v>0</v>
      </c>
    </row>
    <row r="98" spans="1:12" s="104" customFormat="1" ht="15.75" x14ac:dyDescent="0.25">
      <c r="A98" s="156" t="s">
        <v>86</v>
      </c>
      <c r="B98" s="94">
        <v>119.46866478771129</v>
      </c>
      <c r="C98" s="94">
        <v>123.52087540054183</v>
      </c>
      <c r="D98" s="94">
        <v>123.19297953692291</v>
      </c>
      <c r="E98" s="94"/>
      <c r="F98" s="94">
        <f t="shared" si="3"/>
        <v>-0.26545785281690826</v>
      </c>
      <c r="G98" s="94">
        <f t="shared" si="4"/>
        <v>3.1173988223853533</v>
      </c>
      <c r="H98" s="94"/>
      <c r="I98" s="94">
        <v>0.14684795578164911</v>
      </c>
      <c r="J98" s="94">
        <v>0.1464581363513256</v>
      </c>
      <c r="L98" s="94">
        <f t="shared" si="5"/>
        <v>-3.8981943032351252E-4</v>
      </c>
    </row>
    <row r="99" spans="1:12" ht="15.75" x14ac:dyDescent="0.25">
      <c r="A99" s="155" t="s">
        <v>87</v>
      </c>
      <c r="B99" s="93">
        <v>119.46866478771129</v>
      </c>
      <c r="C99" s="93">
        <v>123.52087540054183</v>
      </c>
      <c r="D99" s="93">
        <v>123.19297953692291</v>
      </c>
      <c r="E99" s="93"/>
      <c r="F99" s="93">
        <f t="shared" si="3"/>
        <v>-0.26545785281690826</v>
      </c>
      <c r="G99" s="93">
        <f t="shared" si="4"/>
        <v>3.1173988223853533</v>
      </c>
      <c r="H99" s="93"/>
      <c r="I99" s="93">
        <v>0.14684795578164911</v>
      </c>
      <c r="J99" s="93">
        <v>0.1464581363513256</v>
      </c>
      <c r="L99" s="93">
        <f t="shared" si="5"/>
        <v>-3.8981943032351252E-4</v>
      </c>
    </row>
    <row r="100" spans="1:12" s="104" customFormat="1" ht="15.75" x14ac:dyDescent="0.25">
      <c r="A100" s="152" t="s">
        <v>146</v>
      </c>
      <c r="B100" s="94">
        <v>96.378851548054811</v>
      </c>
      <c r="C100" s="94">
        <v>86.698553585228652</v>
      </c>
      <c r="D100" s="94">
        <v>86.698553585228652</v>
      </c>
      <c r="E100" s="94"/>
      <c r="F100" s="94">
        <f t="shared" si="3"/>
        <v>0</v>
      </c>
      <c r="G100" s="94">
        <f t="shared" si="4"/>
        <v>-10.044006343030066</v>
      </c>
      <c r="H100" s="94"/>
      <c r="I100" s="94">
        <v>7.4453207285598673</v>
      </c>
      <c r="J100" s="94">
        <v>7.4453207285598664</v>
      </c>
      <c r="L100" s="94">
        <f t="shared" si="5"/>
        <v>0</v>
      </c>
    </row>
    <row r="101" spans="1:12" ht="15.75" x14ac:dyDescent="0.25">
      <c r="A101" s="153" t="s">
        <v>17</v>
      </c>
      <c r="B101" s="93">
        <v>90.079663852100452</v>
      </c>
      <c r="C101" s="93">
        <v>75.571343819217532</v>
      </c>
      <c r="D101" s="93">
        <v>75.571343819217532</v>
      </c>
      <c r="E101" s="93"/>
      <c r="F101" s="93">
        <f t="shared" si="3"/>
        <v>0</v>
      </c>
      <c r="G101" s="93">
        <f t="shared" si="4"/>
        <v>-16.106099215360935</v>
      </c>
      <c r="H101" s="93"/>
      <c r="I101" s="93">
        <v>4.2888978665078552</v>
      </c>
      <c r="J101" s="93">
        <v>4.2888978665078552</v>
      </c>
      <c r="L101" s="93">
        <f t="shared" si="5"/>
        <v>0</v>
      </c>
    </row>
    <row r="102" spans="1:12" s="104" customFormat="1" ht="15.75" x14ac:dyDescent="0.25">
      <c r="A102" s="154" t="s">
        <v>17</v>
      </c>
      <c r="B102" s="94">
        <v>90.079663852100452</v>
      </c>
      <c r="C102" s="94">
        <v>75.571343819217532</v>
      </c>
      <c r="D102" s="94">
        <v>75.571343819217532</v>
      </c>
      <c r="E102" s="94"/>
      <c r="F102" s="94">
        <f t="shared" si="3"/>
        <v>0</v>
      </c>
      <c r="G102" s="94">
        <f t="shared" si="4"/>
        <v>-16.106099215360935</v>
      </c>
      <c r="H102" s="94"/>
      <c r="I102" s="94">
        <v>4.2888978665078552</v>
      </c>
      <c r="J102" s="94">
        <v>4.2888978665078552</v>
      </c>
      <c r="L102" s="94">
        <f t="shared" si="5"/>
        <v>0</v>
      </c>
    </row>
    <row r="103" spans="1:12" ht="15.75" x14ac:dyDescent="0.25">
      <c r="A103" s="153" t="s">
        <v>88</v>
      </c>
      <c r="B103" s="93">
        <v>101.72483591742724</v>
      </c>
      <c r="C103" s="93">
        <v>101.37911846308745</v>
      </c>
      <c r="D103" s="93">
        <v>101.37911846308745</v>
      </c>
      <c r="E103" s="93"/>
      <c r="F103" s="93">
        <f t="shared" si="3"/>
        <v>0</v>
      </c>
      <c r="G103" s="93">
        <f t="shared" si="4"/>
        <v>-0.33985550453029534</v>
      </c>
      <c r="H103" s="93"/>
      <c r="I103" s="93">
        <v>2.3209005235199514</v>
      </c>
      <c r="J103" s="93">
        <v>2.3209005235199514</v>
      </c>
      <c r="L103" s="93">
        <f t="shared" si="5"/>
        <v>0</v>
      </c>
    </row>
    <row r="104" spans="1:12" s="104" customFormat="1" ht="15.75" x14ac:dyDescent="0.25">
      <c r="A104" s="154" t="s">
        <v>89</v>
      </c>
      <c r="B104" s="94">
        <v>101.72483591742724</v>
      </c>
      <c r="C104" s="94">
        <v>101.37911846308745</v>
      </c>
      <c r="D104" s="94">
        <v>101.37911846308745</v>
      </c>
      <c r="E104" s="94"/>
      <c r="F104" s="94">
        <f t="shared" si="3"/>
        <v>0</v>
      </c>
      <c r="G104" s="94">
        <f t="shared" si="4"/>
        <v>-0.33985550453029534</v>
      </c>
      <c r="H104" s="94"/>
      <c r="I104" s="94">
        <v>2.3209005235199514</v>
      </c>
      <c r="J104" s="94">
        <v>2.3209005235199514</v>
      </c>
      <c r="L104" s="94">
        <f t="shared" si="5"/>
        <v>0</v>
      </c>
    </row>
    <row r="105" spans="1:12" ht="15.75" x14ac:dyDescent="0.25">
      <c r="A105" s="153" t="s">
        <v>90</v>
      </c>
      <c r="B105" s="93">
        <v>134.11907242766719</v>
      </c>
      <c r="C105" s="93">
        <v>134.11907242766719</v>
      </c>
      <c r="D105" s="93">
        <v>134.11907242766719</v>
      </c>
      <c r="E105" s="93"/>
      <c r="F105" s="93">
        <f t="shared" si="3"/>
        <v>0</v>
      </c>
      <c r="G105" s="93">
        <f t="shared" si="4"/>
        <v>0</v>
      </c>
      <c r="H105" s="93"/>
      <c r="I105" s="93">
        <v>0.83552233853205971</v>
      </c>
      <c r="J105" s="93">
        <v>0.83552233853205971</v>
      </c>
      <c r="L105" s="93">
        <f t="shared" si="5"/>
        <v>0</v>
      </c>
    </row>
    <row r="106" spans="1:12" s="104" customFormat="1" ht="15.75" x14ac:dyDescent="0.25">
      <c r="A106" s="154" t="s">
        <v>91</v>
      </c>
      <c r="B106" s="94">
        <v>134.11907242766719</v>
      </c>
      <c r="C106" s="94">
        <v>134.11907242766719</v>
      </c>
      <c r="D106" s="94">
        <v>134.11907242766719</v>
      </c>
      <c r="E106" s="94"/>
      <c r="F106" s="94">
        <f t="shared" si="3"/>
        <v>0</v>
      </c>
      <c r="G106" s="94">
        <f t="shared" si="4"/>
        <v>0</v>
      </c>
      <c r="H106" s="94"/>
      <c r="I106" s="94">
        <v>0.83552233853205971</v>
      </c>
      <c r="J106" s="94">
        <v>0.83552233853205971</v>
      </c>
      <c r="L106" s="94">
        <f t="shared" si="5"/>
        <v>0</v>
      </c>
    </row>
    <row r="107" spans="1:12" ht="15.75" x14ac:dyDescent="0.25">
      <c r="A107" s="151" t="s">
        <v>250</v>
      </c>
      <c r="B107" s="96">
        <v>98.885474302864353</v>
      </c>
      <c r="C107" s="96">
        <v>98.713665288730837</v>
      </c>
      <c r="D107" s="96">
        <v>98.507593715791685</v>
      </c>
      <c r="E107" s="96"/>
      <c r="F107" s="96">
        <f t="shared" si="3"/>
        <v>-0.2087568852158439</v>
      </c>
      <c r="G107" s="96">
        <f t="shared" si="4"/>
        <v>-0.38213963146427332</v>
      </c>
      <c r="H107" s="96"/>
      <c r="I107" s="96">
        <v>9.7296057159740155</v>
      </c>
      <c r="J107" s="96">
        <v>9.7092944941375663</v>
      </c>
      <c r="L107" s="96">
        <f t="shared" si="5"/>
        <v>-2.0311221836449178E-2</v>
      </c>
    </row>
    <row r="108" spans="1:12" s="104" customFormat="1" ht="15.75" x14ac:dyDescent="0.25">
      <c r="A108" s="152" t="s">
        <v>145</v>
      </c>
      <c r="B108" s="94">
        <v>102.93550781088734</v>
      </c>
      <c r="C108" s="94">
        <v>102.10324449102029</v>
      </c>
      <c r="D108" s="94">
        <v>102.10324449102029</v>
      </c>
      <c r="E108" s="94"/>
      <c r="F108" s="94">
        <f t="shared" si="3"/>
        <v>0</v>
      </c>
      <c r="G108" s="94">
        <f t="shared" si="4"/>
        <v>-0.80852889111509008</v>
      </c>
      <c r="H108" s="94"/>
      <c r="I108" s="94">
        <v>2.0099312065643571</v>
      </c>
      <c r="J108" s="94">
        <v>2.0099312065643575</v>
      </c>
      <c r="L108" s="94">
        <f t="shared" si="5"/>
        <v>0</v>
      </c>
    </row>
    <row r="109" spans="1:12" ht="15.75" x14ac:dyDescent="0.25">
      <c r="A109" s="153" t="s">
        <v>163</v>
      </c>
      <c r="B109" s="93">
        <v>102.93550781088734</v>
      </c>
      <c r="C109" s="93">
        <v>102.10324449102029</v>
      </c>
      <c r="D109" s="93">
        <v>102.10324449102029</v>
      </c>
      <c r="E109" s="93"/>
      <c r="F109" s="93">
        <f t="shared" si="3"/>
        <v>0</v>
      </c>
      <c r="G109" s="93">
        <f t="shared" si="4"/>
        <v>-0.80852889111509008</v>
      </c>
      <c r="H109" s="93"/>
      <c r="I109" s="93">
        <v>2.0099312065643571</v>
      </c>
      <c r="J109" s="93">
        <v>2.0099312065643575</v>
      </c>
      <c r="L109" s="93">
        <f t="shared" si="5"/>
        <v>0</v>
      </c>
    </row>
    <row r="110" spans="1:12" s="104" customFormat="1" ht="15.75" x14ac:dyDescent="0.25">
      <c r="A110" s="154" t="s">
        <v>225</v>
      </c>
      <c r="B110" s="94">
        <v>102.93550781088734</v>
      </c>
      <c r="C110" s="94">
        <v>102.10324449102029</v>
      </c>
      <c r="D110" s="94">
        <v>102.10324449102029</v>
      </c>
      <c r="E110" s="94"/>
      <c r="F110" s="94">
        <f t="shared" si="3"/>
        <v>0</v>
      </c>
      <c r="G110" s="94">
        <f t="shared" si="4"/>
        <v>-0.80852889111509008</v>
      </c>
      <c r="H110" s="94"/>
      <c r="I110" s="94">
        <v>2.0099312065643571</v>
      </c>
      <c r="J110" s="94">
        <v>2.0099312065643575</v>
      </c>
      <c r="L110" s="94">
        <f t="shared" si="5"/>
        <v>0</v>
      </c>
    </row>
    <row r="111" spans="1:12" ht="15.75" x14ac:dyDescent="0.25">
      <c r="A111" s="158" t="s">
        <v>92</v>
      </c>
      <c r="B111" s="93">
        <v>98.332445097329483</v>
      </c>
      <c r="C111" s="93">
        <v>98.332445097329483</v>
      </c>
      <c r="D111" s="93">
        <v>98.332445097329483</v>
      </c>
      <c r="E111" s="93"/>
      <c r="F111" s="93">
        <f t="shared" si="3"/>
        <v>0</v>
      </c>
      <c r="G111" s="93">
        <f t="shared" si="4"/>
        <v>0</v>
      </c>
      <c r="H111" s="93"/>
      <c r="I111" s="93">
        <v>0.30153395110688824</v>
      </c>
      <c r="J111" s="93">
        <v>0.30153395110688824</v>
      </c>
      <c r="L111" s="93">
        <f t="shared" si="5"/>
        <v>0</v>
      </c>
    </row>
    <row r="112" spans="1:12" s="104" customFormat="1" ht="15.75" x14ac:dyDescent="0.25">
      <c r="A112" s="156" t="s">
        <v>93</v>
      </c>
      <c r="B112" s="94">
        <v>98.332445097329483</v>
      </c>
      <c r="C112" s="94">
        <v>98.332445097329483</v>
      </c>
      <c r="D112" s="94">
        <v>98.332445097329483</v>
      </c>
      <c r="E112" s="94"/>
      <c r="F112" s="94">
        <f t="shared" si="3"/>
        <v>0</v>
      </c>
      <c r="G112" s="94">
        <f t="shared" si="4"/>
        <v>0</v>
      </c>
      <c r="H112" s="94"/>
      <c r="I112" s="94">
        <v>0.30153395110688824</v>
      </c>
      <c r="J112" s="94">
        <v>0.30153395110688824</v>
      </c>
      <c r="L112" s="94">
        <f t="shared" si="5"/>
        <v>0</v>
      </c>
    </row>
    <row r="113" spans="1:12" ht="15.75" x14ac:dyDescent="0.25">
      <c r="A113" s="155" t="s">
        <v>92</v>
      </c>
      <c r="B113" s="93">
        <v>98.332445097329483</v>
      </c>
      <c r="C113" s="93">
        <v>98.332445097329483</v>
      </c>
      <c r="D113" s="93">
        <v>98.332445097329483</v>
      </c>
      <c r="E113" s="93"/>
      <c r="F113" s="93">
        <f t="shared" si="3"/>
        <v>0</v>
      </c>
      <c r="G113" s="93">
        <f t="shared" si="4"/>
        <v>0</v>
      </c>
      <c r="H113" s="93"/>
      <c r="I113" s="93">
        <v>0.30153395110688824</v>
      </c>
      <c r="J113" s="93">
        <v>0.30153395110688824</v>
      </c>
      <c r="L113" s="93">
        <f t="shared" si="5"/>
        <v>0</v>
      </c>
    </row>
    <row r="114" spans="1:12" s="104" customFormat="1" ht="15.75" x14ac:dyDescent="0.25">
      <c r="A114" s="152" t="s">
        <v>94</v>
      </c>
      <c r="B114" s="94">
        <v>89.58646740063277</v>
      </c>
      <c r="C114" s="94">
        <v>89.125632617452695</v>
      </c>
      <c r="D114" s="94">
        <v>88.52534455072059</v>
      </c>
      <c r="E114" s="94"/>
      <c r="F114" s="94">
        <f t="shared" si="3"/>
        <v>-0.67353021695640836</v>
      </c>
      <c r="G114" s="94">
        <f t="shared" si="4"/>
        <v>-1.1844677892776101</v>
      </c>
      <c r="H114" s="94"/>
      <c r="I114" s="94">
        <v>2.5210945328542249</v>
      </c>
      <c r="J114" s="94">
        <v>2.5041141993774154</v>
      </c>
      <c r="L114" s="94">
        <f t="shared" si="5"/>
        <v>-1.6980333476809495E-2</v>
      </c>
    </row>
    <row r="115" spans="1:12" ht="15.75" x14ac:dyDescent="0.25">
      <c r="A115" s="153" t="s">
        <v>164</v>
      </c>
      <c r="B115" s="93">
        <v>88.282371551802527</v>
      </c>
      <c r="C115" s="93">
        <v>87.846310727812124</v>
      </c>
      <c r="D115" s="93">
        <v>87.134242071028567</v>
      </c>
      <c r="E115" s="93"/>
      <c r="F115" s="93">
        <f t="shared" si="3"/>
        <v>-0.81058458902146802</v>
      </c>
      <c r="G115" s="93">
        <f t="shared" si="4"/>
        <v>-1.3005195268233849</v>
      </c>
      <c r="H115" s="93"/>
      <c r="I115" s="93">
        <v>2.2165086144697486</v>
      </c>
      <c r="J115" s="93">
        <v>2.198541937226524</v>
      </c>
      <c r="L115" s="93">
        <f t="shared" si="5"/>
        <v>-1.7966677243224538E-2</v>
      </c>
    </row>
    <row r="116" spans="1:12" s="104" customFormat="1" ht="15.75" x14ac:dyDescent="0.25">
      <c r="A116" s="154" t="s">
        <v>224</v>
      </c>
      <c r="B116" s="94">
        <v>77.013822784215506</v>
      </c>
      <c r="C116" s="94">
        <v>72.378265540675912</v>
      </c>
      <c r="D116" s="94">
        <v>72.378265540675912</v>
      </c>
      <c r="E116" s="94"/>
      <c r="F116" s="94">
        <f t="shared" si="3"/>
        <v>0</v>
      </c>
      <c r="G116" s="94">
        <f t="shared" si="4"/>
        <v>-6.0191236793009644</v>
      </c>
      <c r="H116" s="94"/>
      <c r="I116" s="94">
        <v>0.43641972281874625</v>
      </c>
      <c r="J116" s="94">
        <v>0.43641972281874614</v>
      </c>
      <c r="L116" s="94">
        <f t="shared" si="5"/>
        <v>0</v>
      </c>
    </row>
    <row r="117" spans="1:12" ht="15.75" x14ac:dyDescent="0.25">
      <c r="A117" s="155" t="s">
        <v>223</v>
      </c>
      <c r="B117" s="93">
        <v>85.94917739548697</v>
      </c>
      <c r="C117" s="93">
        <v>83.54132556189731</v>
      </c>
      <c r="D117" s="93">
        <v>83.871519386391668</v>
      </c>
      <c r="E117" s="93"/>
      <c r="F117" s="93">
        <f t="shared" si="3"/>
        <v>0.39524609200713989</v>
      </c>
      <c r="G117" s="93">
        <f t="shared" si="4"/>
        <v>-2.4173099406584853</v>
      </c>
      <c r="H117" s="93"/>
      <c r="I117" s="93">
        <v>0.71241971894248068</v>
      </c>
      <c r="J117" s="93">
        <v>0.71523553004028895</v>
      </c>
      <c r="L117" s="93">
        <f t="shared" si="5"/>
        <v>2.8158110978082629E-3</v>
      </c>
    </row>
    <row r="118" spans="1:12" s="104" customFormat="1" ht="15.75" x14ac:dyDescent="0.25">
      <c r="A118" s="154" t="s">
        <v>18</v>
      </c>
      <c r="B118" s="94">
        <v>99.750488289520462</v>
      </c>
      <c r="C118" s="94">
        <v>97.712311905467956</v>
      </c>
      <c r="D118" s="94">
        <v>97.712311905467956</v>
      </c>
      <c r="E118" s="94"/>
      <c r="F118" s="94">
        <f t="shared" si="3"/>
        <v>0</v>
      </c>
      <c r="G118" s="94">
        <f t="shared" si="4"/>
        <v>-2.0432745934403918</v>
      </c>
      <c r="H118" s="94"/>
      <c r="I118" s="94">
        <v>0.26968363642178045</v>
      </c>
      <c r="J118" s="94">
        <v>0.26968363642178045</v>
      </c>
      <c r="L118" s="94">
        <f t="shared" si="5"/>
        <v>0</v>
      </c>
    </row>
    <row r="119" spans="1:12" ht="15.75" x14ac:dyDescent="0.25">
      <c r="A119" s="155" t="s">
        <v>95</v>
      </c>
      <c r="B119" s="93">
        <v>85.132213037315083</v>
      </c>
      <c r="C119" s="93">
        <v>92.765449459798376</v>
      </c>
      <c r="D119" s="93">
        <v>92.765449459798376</v>
      </c>
      <c r="E119" s="93"/>
      <c r="F119" s="93">
        <f t="shared" si="3"/>
        <v>0</v>
      </c>
      <c r="G119" s="93">
        <f t="shared" si="4"/>
        <v>8.9663314862230781</v>
      </c>
      <c r="H119" s="93"/>
      <c r="I119" s="93">
        <v>0.39397179903845414</v>
      </c>
      <c r="J119" s="93">
        <v>0.39397179903845414</v>
      </c>
      <c r="L119" s="93">
        <f t="shared" si="5"/>
        <v>0</v>
      </c>
    </row>
    <row r="120" spans="1:12" s="104" customFormat="1" ht="15.75" x14ac:dyDescent="0.25">
      <c r="A120" s="154" t="s">
        <v>96</v>
      </c>
      <c r="B120" s="94">
        <v>107.25288264229508</v>
      </c>
      <c r="C120" s="94">
        <v>110.16766999212889</v>
      </c>
      <c r="D120" s="94">
        <v>104.5006391313362</v>
      </c>
      <c r="E120" s="94"/>
      <c r="F120" s="94">
        <f t="shared" si="3"/>
        <v>-5.1440053703573625</v>
      </c>
      <c r="G120" s="94">
        <f t="shared" si="4"/>
        <v>-2.5661254440480064</v>
      </c>
      <c r="H120" s="94"/>
      <c r="I120" s="94">
        <v>0.40401373724828726</v>
      </c>
      <c r="J120" s="94">
        <v>0.38323124890725385</v>
      </c>
      <c r="L120" s="94">
        <f t="shared" si="5"/>
        <v>-2.0782488341033412E-2</v>
      </c>
    </row>
    <row r="121" spans="1:12" ht="15.75" x14ac:dyDescent="0.25">
      <c r="A121" s="153" t="s">
        <v>97</v>
      </c>
      <c r="B121" s="93">
        <v>100.3560787103978</v>
      </c>
      <c r="C121" s="93">
        <v>99.690653205365649</v>
      </c>
      <c r="D121" s="93">
        <v>100.01348249071329</v>
      </c>
      <c r="E121" s="93"/>
      <c r="F121" s="93">
        <f t="shared" si="3"/>
        <v>0.32383104630941961</v>
      </c>
      <c r="G121" s="93">
        <f t="shared" si="4"/>
        <v>-0.34138063591858669</v>
      </c>
      <c r="H121" s="93"/>
      <c r="I121" s="93">
        <v>0.30458591838447618</v>
      </c>
      <c r="J121" s="93">
        <v>0.30557226215089178</v>
      </c>
      <c r="L121" s="93">
        <f t="shared" si="5"/>
        <v>9.8634376641559829E-4</v>
      </c>
    </row>
    <row r="122" spans="1:12" s="104" customFormat="1" ht="15.75" x14ac:dyDescent="0.25">
      <c r="A122" s="154" t="s">
        <v>98</v>
      </c>
      <c r="B122" s="94">
        <v>100.3560787103978</v>
      </c>
      <c r="C122" s="94">
        <v>99.690653205365649</v>
      </c>
      <c r="D122" s="94">
        <v>100.01348249071329</v>
      </c>
      <c r="E122" s="94"/>
      <c r="F122" s="94">
        <f t="shared" si="3"/>
        <v>0.32383104630941961</v>
      </c>
      <c r="G122" s="94">
        <f t="shared" si="4"/>
        <v>-0.34138063591858669</v>
      </c>
      <c r="H122" s="94"/>
      <c r="I122" s="94">
        <v>0.30458591838447618</v>
      </c>
      <c r="J122" s="94">
        <v>0.30557226215089178</v>
      </c>
      <c r="L122" s="94">
        <f t="shared" si="5"/>
        <v>9.8634376641559829E-4</v>
      </c>
    </row>
    <row r="123" spans="1:12" ht="15.75" x14ac:dyDescent="0.25">
      <c r="A123" s="158" t="s">
        <v>144</v>
      </c>
      <c r="B123" s="93">
        <v>101.40175368657806</v>
      </c>
      <c r="C123" s="93">
        <v>88.916940765922462</v>
      </c>
      <c r="D123" s="93">
        <v>89.38338972332825</v>
      </c>
      <c r="E123" s="93"/>
      <c r="F123" s="93">
        <f t="shared" si="3"/>
        <v>0.52458952522189684</v>
      </c>
      <c r="G123" s="93">
        <f t="shared" si="4"/>
        <v>-11.852224962890967</v>
      </c>
      <c r="H123" s="93"/>
      <c r="I123" s="93">
        <v>0.88635574804925177</v>
      </c>
      <c r="J123" s="93">
        <v>0.89100547745972025</v>
      </c>
      <c r="L123" s="93">
        <f t="shared" si="5"/>
        <v>4.6497294104684839E-3</v>
      </c>
    </row>
    <row r="124" spans="1:12" s="104" customFormat="1" ht="15.75" x14ac:dyDescent="0.25">
      <c r="A124" s="156" t="s">
        <v>165</v>
      </c>
      <c r="B124" s="94">
        <v>101.40175368657806</v>
      </c>
      <c r="C124" s="94">
        <v>88.916940765922462</v>
      </c>
      <c r="D124" s="94">
        <v>89.38338972332825</v>
      </c>
      <c r="E124" s="94"/>
      <c r="F124" s="94">
        <f t="shared" si="3"/>
        <v>0.52458952522189684</v>
      </c>
      <c r="G124" s="94">
        <f t="shared" si="4"/>
        <v>-11.852224962890967</v>
      </c>
      <c r="H124" s="94"/>
      <c r="I124" s="94">
        <v>0.88635574804925177</v>
      </c>
      <c r="J124" s="94">
        <v>0.89100547745972025</v>
      </c>
      <c r="L124" s="94">
        <f t="shared" si="5"/>
        <v>4.6497294104684839E-3</v>
      </c>
    </row>
    <row r="125" spans="1:12" ht="15.75" x14ac:dyDescent="0.25">
      <c r="A125" s="155" t="s">
        <v>222</v>
      </c>
      <c r="B125" s="93">
        <v>101.40175368657806</v>
      </c>
      <c r="C125" s="93">
        <v>88.916940765922462</v>
      </c>
      <c r="D125" s="93">
        <v>89.38338972332825</v>
      </c>
      <c r="E125" s="93"/>
      <c r="F125" s="93">
        <f t="shared" si="3"/>
        <v>0.52458952522189684</v>
      </c>
      <c r="G125" s="93">
        <f t="shared" si="4"/>
        <v>-11.852224962890967</v>
      </c>
      <c r="H125" s="93"/>
      <c r="I125" s="93">
        <v>0.88635574804925177</v>
      </c>
      <c r="J125" s="93">
        <v>0.89100547745972025</v>
      </c>
      <c r="L125" s="93">
        <f t="shared" si="5"/>
        <v>4.6497294104684839E-3</v>
      </c>
    </row>
    <row r="126" spans="1:12" s="104" customFormat="1" ht="15.75" x14ac:dyDescent="0.25">
      <c r="A126" s="152" t="s">
        <v>143</v>
      </c>
      <c r="B126" s="94">
        <v>99.954557060811354</v>
      </c>
      <c r="C126" s="94">
        <v>98.139671976772149</v>
      </c>
      <c r="D126" s="94">
        <v>98.342249244324279</v>
      </c>
      <c r="E126" s="94"/>
      <c r="F126" s="94">
        <f t="shared" si="3"/>
        <v>0.20641730655068802</v>
      </c>
      <c r="G126" s="94">
        <f t="shared" si="4"/>
        <v>-1.6130408296503806</v>
      </c>
      <c r="H126" s="94"/>
      <c r="I126" s="94">
        <v>0.77472300715969999</v>
      </c>
      <c r="J126" s="94">
        <v>0.77632216952430766</v>
      </c>
      <c r="L126" s="94">
        <f t="shared" si="5"/>
        <v>1.5991623646076647E-3</v>
      </c>
    </row>
    <row r="127" spans="1:12" ht="15.75" x14ac:dyDescent="0.25">
      <c r="A127" s="153" t="s">
        <v>166</v>
      </c>
      <c r="B127" s="93">
        <v>99.954557060811354</v>
      </c>
      <c r="C127" s="93">
        <v>98.139671976772149</v>
      </c>
      <c r="D127" s="93">
        <v>98.342249244324279</v>
      </c>
      <c r="E127" s="93"/>
      <c r="F127" s="93">
        <f t="shared" si="3"/>
        <v>0.20641730655068802</v>
      </c>
      <c r="G127" s="93">
        <f t="shared" si="4"/>
        <v>-1.6130408296503806</v>
      </c>
      <c r="H127" s="93"/>
      <c r="I127" s="93">
        <v>0.77472300715969999</v>
      </c>
      <c r="J127" s="93">
        <v>0.77632216952430766</v>
      </c>
      <c r="L127" s="93">
        <f t="shared" si="5"/>
        <v>1.5991623646076647E-3</v>
      </c>
    </row>
    <row r="128" spans="1:12" s="104" customFormat="1" ht="15.75" x14ac:dyDescent="0.25">
      <c r="A128" s="154" t="s">
        <v>221</v>
      </c>
      <c r="B128" s="94">
        <v>99.954557060811354</v>
      </c>
      <c r="C128" s="94">
        <v>98.139671976772149</v>
      </c>
      <c r="D128" s="94">
        <v>98.342249244324279</v>
      </c>
      <c r="E128" s="94"/>
      <c r="F128" s="94">
        <f t="shared" si="3"/>
        <v>0.20641730655068802</v>
      </c>
      <c r="G128" s="94">
        <f t="shared" si="4"/>
        <v>-1.6130408296503806</v>
      </c>
      <c r="H128" s="94"/>
      <c r="I128" s="94">
        <v>0.77472300715969999</v>
      </c>
      <c r="J128" s="94">
        <v>0.77632216952430766</v>
      </c>
      <c r="L128" s="94">
        <f t="shared" si="5"/>
        <v>1.5991623646076647E-3</v>
      </c>
    </row>
    <row r="129" spans="1:12" ht="15.75" x14ac:dyDescent="0.25">
      <c r="A129" s="158" t="s">
        <v>142</v>
      </c>
      <c r="B129" s="93">
        <v>103.9924855328954</v>
      </c>
      <c r="C129" s="93">
        <v>109.09197023820464</v>
      </c>
      <c r="D129" s="93">
        <v>108.76901360667243</v>
      </c>
      <c r="E129" s="93"/>
      <c r="F129" s="93">
        <f t="shared" si="3"/>
        <v>-0.29604069926230103</v>
      </c>
      <c r="G129" s="93">
        <f t="shared" si="4"/>
        <v>4.5931473310791171</v>
      </c>
      <c r="H129" s="93"/>
      <c r="I129" s="93">
        <v>3.2359672702395947</v>
      </c>
      <c r="J129" s="93">
        <v>3.2263874901048784</v>
      </c>
      <c r="L129" s="93">
        <f t="shared" si="5"/>
        <v>-9.5797801347163869E-3</v>
      </c>
    </row>
    <row r="130" spans="1:12" s="104" customFormat="1" ht="15.75" x14ac:dyDescent="0.25">
      <c r="A130" s="156" t="s">
        <v>99</v>
      </c>
      <c r="B130" s="94">
        <v>99.830663236284423</v>
      </c>
      <c r="C130" s="94">
        <v>99.474615567002203</v>
      </c>
      <c r="D130" s="94">
        <v>99.057636117480243</v>
      </c>
      <c r="E130" s="94"/>
      <c r="F130" s="94">
        <f t="shared" si="3"/>
        <v>-0.41918176526261064</v>
      </c>
      <c r="G130" s="94">
        <f t="shared" si="4"/>
        <v>-0.77433835832037001</v>
      </c>
      <c r="H130" s="94"/>
      <c r="I130" s="94">
        <v>2.2853523050352504</v>
      </c>
      <c r="J130" s="94">
        <v>2.2757725249005336</v>
      </c>
      <c r="L130" s="94">
        <f t="shared" si="5"/>
        <v>-9.579780134716831E-3</v>
      </c>
    </row>
    <row r="131" spans="1:12" ht="15.75" x14ac:dyDescent="0.25">
      <c r="A131" s="155" t="s">
        <v>220</v>
      </c>
      <c r="B131" s="93">
        <v>96.645912487879983</v>
      </c>
      <c r="C131" s="93">
        <v>95.485431182712531</v>
      </c>
      <c r="D131" s="93">
        <v>95.528209096803792</v>
      </c>
      <c r="E131" s="93"/>
      <c r="F131" s="93">
        <f t="shared" si="3"/>
        <v>4.4800461768246258E-2</v>
      </c>
      <c r="G131" s="93">
        <f t="shared" si="4"/>
        <v>-1.1564931845579718</v>
      </c>
      <c r="H131" s="93"/>
      <c r="I131" s="93">
        <v>1.4999865267224577</v>
      </c>
      <c r="J131" s="93">
        <v>1.500658527612891</v>
      </c>
      <c r="L131" s="93">
        <f t="shared" si="5"/>
        <v>6.7200089043328859E-4</v>
      </c>
    </row>
    <row r="132" spans="1:12" s="104" customFormat="1" ht="15.75" x14ac:dyDescent="0.25">
      <c r="A132" s="154" t="s">
        <v>100</v>
      </c>
      <c r="B132" s="94">
        <v>106.71687299117794</v>
      </c>
      <c r="C132" s="94">
        <v>108.10020751793503</v>
      </c>
      <c r="D132" s="94">
        <v>106.68912024261742</v>
      </c>
      <c r="E132" s="94"/>
      <c r="F132" s="94">
        <f t="shared" si="3"/>
        <v>-1.3053511253283134</v>
      </c>
      <c r="G132" s="94">
        <f t="shared" si="4"/>
        <v>-2.6005961178054982E-2</v>
      </c>
      <c r="H132" s="94"/>
      <c r="I132" s="94">
        <v>0.78536577831279253</v>
      </c>
      <c r="J132" s="94">
        <v>0.77511399728764296</v>
      </c>
      <c r="L132" s="94">
        <f t="shared" si="5"/>
        <v>-1.0251781025149564E-2</v>
      </c>
    </row>
    <row r="133" spans="1:12" ht="15.75" x14ac:dyDescent="0.25">
      <c r="A133" s="153" t="s">
        <v>167</v>
      </c>
      <c r="B133" s="93">
        <v>118.28782509712295</v>
      </c>
      <c r="C133" s="93">
        <v>142.12638183391462</v>
      </c>
      <c r="D133" s="93">
        <v>142.12638183391462</v>
      </c>
      <c r="E133" s="93"/>
      <c r="F133" s="93">
        <f t="shared" si="3"/>
        <v>0</v>
      </c>
      <c r="G133" s="93">
        <f t="shared" si="4"/>
        <v>20.153009590985782</v>
      </c>
      <c r="H133" s="93"/>
      <c r="I133" s="93">
        <v>0.95061496520434463</v>
      </c>
      <c r="J133" s="93">
        <v>0.95061496520434474</v>
      </c>
      <c r="L133" s="93">
        <f t="shared" si="5"/>
        <v>0</v>
      </c>
    </row>
    <row r="134" spans="1:12" s="104" customFormat="1" ht="15.75" x14ac:dyDescent="0.25">
      <c r="A134" s="154" t="s">
        <v>101</v>
      </c>
      <c r="B134" s="94">
        <v>118.28782509712295</v>
      </c>
      <c r="C134" s="94">
        <v>142.12638183391462</v>
      </c>
      <c r="D134" s="94">
        <v>142.12638183391462</v>
      </c>
      <c r="E134" s="94"/>
      <c r="F134" s="94">
        <f t="shared" si="3"/>
        <v>0</v>
      </c>
      <c r="G134" s="94">
        <f t="shared" si="4"/>
        <v>20.153009590985782</v>
      </c>
      <c r="H134" s="94"/>
      <c r="I134" s="94">
        <v>0.95061496520434463</v>
      </c>
      <c r="J134" s="94">
        <v>0.95061496520434474</v>
      </c>
      <c r="L134" s="94">
        <f t="shared" si="5"/>
        <v>0</v>
      </c>
    </row>
    <row r="135" spans="1:12" s="159" customFormat="1" ht="15.75" x14ac:dyDescent="0.25">
      <c r="A135" s="151" t="s">
        <v>2</v>
      </c>
      <c r="B135" s="96">
        <v>125.20549181390039</v>
      </c>
      <c r="C135" s="96">
        <v>124.10042621654142</v>
      </c>
      <c r="D135" s="96">
        <v>124.13766608088137</v>
      </c>
      <c r="E135" s="96"/>
      <c r="F135" s="96">
        <f t="shared" ref="F135:F198" si="6">((D135/C135-1)*100)</f>
        <v>3.0007845641866204E-2</v>
      </c>
      <c r="G135" s="96">
        <f t="shared" ref="G135:G198" si="7">((D135/B135-1)*100)</f>
        <v>-0.85285854282349804</v>
      </c>
      <c r="H135" s="96"/>
      <c r="I135" s="96">
        <v>8.9288096990939554</v>
      </c>
      <c r="J135" s="96">
        <v>8.9314890425261151</v>
      </c>
      <c r="L135" s="96">
        <f t="shared" si="5"/>
        <v>2.6793434321596976E-3</v>
      </c>
    </row>
    <row r="136" spans="1:12" s="104" customFormat="1" ht="15.75" x14ac:dyDescent="0.25">
      <c r="A136" s="152" t="s">
        <v>141</v>
      </c>
      <c r="B136" s="94">
        <v>105.5450073577603</v>
      </c>
      <c r="C136" s="94">
        <v>103.70311158088587</v>
      </c>
      <c r="D136" s="94">
        <v>103.7651820579897</v>
      </c>
      <c r="E136" s="94"/>
      <c r="F136" s="94">
        <f t="shared" si="6"/>
        <v>5.9854016101934526E-2</v>
      </c>
      <c r="G136" s="94">
        <f t="shared" si="7"/>
        <v>-1.6863187983280126</v>
      </c>
      <c r="H136" s="94"/>
      <c r="I136" s="94">
        <v>4.4764639144602967</v>
      </c>
      <c r="J136" s="94">
        <v>4.4791432578924546</v>
      </c>
      <c r="L136" s="94">
        <f t="shared" ref="L136:L199" si="8">J136-I136</f>
        <v>2.6793434321579213E-3</v>
      </c>
    </row>
    <row r="137" spans="1:12" ht="15.75" x14ac:dyDescent="0.25">
      <c r="A137" s="153" t="s">
        <v>102</v>
      </c>
      <c r="B137" s="93">
        <v>108.37486320026426</v>
      </c>
      <c r="C137" s="93">
        <v>106.11895427298704</v>
      </c>
      <c r="D137" s="93">
        <v>106.19670519796054</v>
      </c>
      <c r="E137" s="93"/>
      <c r="F137" s="93">
        <f t="shared" si="6"/>
        <v>7.3267707457325137E-2</v>
      </c>
      <c r="G137" s="93">
        <f t="shared" si="7"/>
        <v>-2.0098369105008507</v>
      </c>
      <c r="H137" s="93"/>
      <c r="I137" s="93">
        <v>3.6569227087102627</v>
      </c>
      <c r="J137" s="93">
        <v>3.6596020521424206</v>
      </c>
      <c r="L137" s="93">
        <f t="shared" si="8"/>
        <v>2.6793434321579213E-3</v>
      </c>
    </row>
    <row r="138" spans="1:12" s="104" customFormat="1" ht="15.75" x14ac:dyDescent="0.25">
      <c r="A138" s="154" t="s">
        <v>103</v>
      </c>
      <c r="B138" s="94">
        <v>108.37486320026426</v>
      </c>
      <c r="C138" s="94">
        <v>106.11895427298704</v>
      </c>
      <c r="D138" s="94">
        <v>106.19670519796054</v>
      </c>
      <c r="E138" s="94"/>
      <c r="F138" s="94">
        <f t="shared" si="6"/>
        <v>7.3267707457325137E-2</v>
      </c>
      <c r="G138" s="94">
        <f t="shared" si="7"/>
        <v>-2.0098369105008507</v>
      </c>
      <c r="H138" s="94"/>
      <c r="I138" s="94">
        <v>3.6569227087102627</v>
      </c>
      <c r="J138" s="94">
        <v>3.6596020521424206</v>
      </c>
      <c r="L138" s="94">
        <f t="shared" si="8"/>
        <v>2.6793434321579213E-3</v>
      </c>
    </row>
    <row r="139" spans="1:12" ht="15.75" x14ac:dyDescent="0.25">
      <c r="A139" s="153" t="s">
        <v>168</v>
      </c>
      <c r="B139" s="93">
        <v>94.343126917917772</v>
      </c>
      <c r="C139" s="93">
        <v>94.140086994291096</v>
      </c>
      <c r="D139" s="93">
        <v>94.140086994291096</v>
      </c>
      <c r="E139" s="93"/>
      <c r="F139" s="93">
        <f t="shared" si="6"/>
        <v>0</v>
      </c>
      <c r="G139" s="93">
        <f t="shared" si="7"/>
        <v>-0.21521432483717629</v>
      </c>
      <c r="H139" s="93"/>
      <c r="I139" s="93">
        <v>0.81954120575003397</v>
      </c>
      <c r="J139" s="93">
        <v>0.81954120575003397</v>
      </c>
      <c r="L139" s="93">
        <f t="shared" si="8"/>
        <v>0</v>
      </c>
    </row>
    <row r="140" spans="1:12" s="104" customFormat="1" ht="15.75" x14ac:dyDescent="0.25">
      <c r="A140" s="154" t="s">
        <v>219</v>
      </c>
      <c r="B140" s="94">
        <v>94.343126917917772</v>
      </c>
      <c r="C140" s="94">
        <v>94.140086994291096</v>
      </c>
      <c r="D140" s="94">
        <v>94.140086994291096</v>
      </c>
      <c r="E140" s="94"/>
      <c r="F140" s="94">
        <f t="shared" si="6"/>
        <v>0</v>
      </c>
      <c r="G140" s="94">
        <f t="shared" si="7"/>
        <v>-0.21521432483717629</v>
      </c>
      <c r="H140" s="94"/>
      <c r="I140" s="94">
        <v>0.81954120575003397</v>
      </c>
      <c r="J140" s="94">
        <v>0.81954120575003397</v>
      </c>
      <c r="L140" s="94">
        <f t="shared" si="8"/>
        <v>0</v>
      </c>
    </row>
    <row r="141" spans="1:12" ht="15.75" x14ac:dyDescent="0.25">
      <c r="A141" s="158" t="s">
        <v>104</v>
      </c>
      <c r="B141" s="93">
        <v>154.69142439904226</v>
      </c>
      <c r="C141" s="93">
        <v>154.69142439904226</v>
      </c>
      <c r="D141" s="93">
        <v>154.69142439904226</v>
      </c>
      <c r="E141" s="93"/>
      <c r="F141" s="93">
        <f t="shared" si="6"/>
        <v>0</v>
      </c>
      <c r="G141" s="93">
        <f t="shared" si="7"/>
        <v>0</v>
      </c>
      <c r="H141" s="93"/>
      <c r="I141" s="93">
        <v>4.4523457846336596</v>
      </c>
      <c r="J141" s="93">
        <v>4.4523457846336587</v>
      </c>
      <c r="L141" s="93">
        <f t="shared" si="8"/>
        <v>0</v>
      </c>
    </row>
    <row r="142" spans="1:12" s="104" customFormat="1" ht="15.75" x14ac:dyDescent="0.25">
      <c r="A142" s="156" t="s">
        <v>19</v>
      </c>
      <c r="B142" s="94">
        <v>160.90089003441557</v>
      </c>
      <c r="C142" s="94">
        <v>160.90089003441557</v>
      </c>
      <c r="D142" s="94">
        <v>160.90089003441557</v>
      </c>
      <c r="E142" s="94"/>
      <c r="F142" s="94">
        <f t="shared" si="6"/>
        <v>0</v>
      </c>
      <c r="G142" s="94">
        <f t="shared" si="7"/>
        <v>0</v>
      </c>
      <c r="H142" s="94"/>
      <c r="I142" s="94">
        <v>3.5920135893946705</v>
      </c>
      <c r="J142" s="94">
        <v>3.5920135893946705</v>
      </c>
      <c r="L142" s="94">
        <f t="shared" si="8"/>
        <v>0</v>
      </c>
    </row>
    <row r="143" spans="1:12" ht="15.75" x14ac:dyDescent="0.25">
      <c r="A143" s="155" t="s">
        <v>105</v>
      </c>
      <c r="B143" s="93">
        <v>160.90089003441557</v>
      </c>
      <c r="C143" s="93">
        <v>160.90089003441557</v>
      </c>
      <c r="D143" s="93">
        <v>160.90089003441557</v>
      </c>
      <c r="E143" s="93"/>
      <c r="F143" s="93">
        <f t="shared" si="6"/>
        <v>0</v>
      </c>
      <c r="G143" s="93">
        <f t="shared" si="7"/>
        <v>0</v>
      </c>
      <c r="H143" s="93"/>
      <c r="I143" s="93">
        <v>3.5920135893946705</v>
      </c>
      <c r="J143" s="93">
        <v>3.5920135893946705</v>
      </c>
      <c r="L143" s="93">
        <f t="shared" si="8"/>
        <v>0</v>
      </c>
    </row>
    <row r="144" spans="1:12" s="104" customFormat="1" ht="15.75" x14ac:dyDescent="0.25">
      <c r="A144" s="156" t="s">
        <v>106</v>
      </c>
      <c r="B144" s="94">
        <v>146.66666666666669</v>
      </c>
      <c r="C144" s="94">
        <v>146.66666666666669</v>
      </c>
      <c r="D144" s="94">
        <v>146.66666666666669</v>
      </c>
      <c r="E144" s="94"/>
      <c r="F144" s="94">
        <f t="shared" si="6"/>
        <v>0</v>
      </c>
      <c r="G144" s="94">
        <f t="shared" si="7"/>
        <v>0</v>
      </c>
      <c r="H144" s="94"/>
      <c r="I144" s="94">
        <v>7.3648347879621129E-2</v>
      </c>
      <c r="J144" s="94">
        <v>7.3648347879621129E-2</v>
      </c>
      <c r="L144" s="94">
        <f t="shared" si="8"/>
        <v>0</v>
      </c>
    </row>
    <row r="145" spans="1:12" ht="15.75" x14ac:dyDescent="0.25">
      <c r="A145" s="155" t="s">
        <v>107</v>
      </c>
      <c r="B145" s="93">
        <v>146.66666666666669</v>
      </c>
      <c r="C145" s="93">
        <v>146.66666666666669</v>
      </c>
      <c r="D145" s="93">
        <v>146.66666666666669</v>
      </c>
      <c r="E145" s="93"/>
      <c r="F145" s="93">
        <f t="shared" si="6"/>
        <v>0</v>
      </c>
      <c r="G145" s="93">
        <f t="shared" si="7"/>
        <v>0</v>
      </c>
      <c r="H145" s="93"/>
      <c r="I145" s="93">
        <v>7.3648347879621129E-2</v>
      </c>
      <c r="J145" s="93">
        <v>7.3648347879621129E-2</v>
      </c>
      <c r="L145" s="93">
        <f t="shared" si="8"/>
        <v>0</v>
      </c>
    </row>
    <row r="146" spans="1:12" s="104" customFormat="1" ht="15.75" x14ac:dyDescent="0.25">
      <c r="A146" s="156" t="s">
        <v>108</v>
      </c>
      <c r="B146" s="94">
        <v>132.09195402298857</v>
      </c>
      <c r="C146" s="94">
        <v>132.09195402298857</v>
      </c>
      <c r="D146" s="94">
        <v>132.09195402298857</v>
      </c>
      <c r="E146" s="94"/>
      <c r="F146" s="94">
        <f t="shared" si="6"/>
        <v>0</v>
      </c>
      <c r="G146" s="94">
        <f t="shared" si="7"/>
        <v>0</v>
      </c>
      <c r="H146" s="94"/>
      <c r="I146" s="94">
        <v>0.78668384735936769</v>
      </c>
      <c r="J146" s="94">
        <v>0.78668384735936769</v>
      </c>
      <c r="L146" s="94">
        <f t="shared" si="8"/>
        <v>0</v>
      </c>
    </row>
    <row r="147" spans="1:12" ht="15.75" x14ac:dyDescent="0.25">
      <c r="A147" s="155" t="s">
        <v>218</v>
      </c>
      <c r="B147" s="93">
        <v>132.09195402298857</v>
      </c>
      <c r="C147" s="93">
        <v>132.09195402298857</v>
      </c>
      <c r="D147" s="93">
        <v>132.09195402298857</v>
      </c>
      <c r="E147" s="93"/>
      <c r="F147" s="93">
        <f t="shared" si="6"/>
        <v>0</v>
      </c>
      <c r="G147" s="93">
        <f t="shared" si="7"/>
        <v>0</v>
      </c>
      <c r="H147" s="93"/>
      <c r="I147" s="93">
        <v>0.78668384735936769</v>
      </c>
      <c r="J147" s="93">
        <v>0.78668384735936769</v>
      </c>
      <c r="L147" s="93">
        <f t="shared" si="8"/>
        <v>0</v>
      </c>
    </row>
    <row r="148" spans="1:12" s="104" customFormat="1" ht="15.75" x14ac:dyDescent="0.25">
      <c r="A148" s="157" t="s">
        <v>3</v>
      </c>
      <c r="B148" s="95">
        <v>94.677360476236245</v>
      </c>
      <c r="C148" s="95">
        <v>98.064488592525151</v>
      </c>
      <c r="D148" s="95">
        <v>98.113111759062974</v>
      </c>
      <c r="E148" s="95"/>
      <c r="F148" s="95">
        <f t="shared" si="6"/>
        <v>4.9582848221296771E-2</v>
      </c>
      <c r="G148" s="95">
        <f t="shared" si="7"/>
        <v>3.6289048042156713</v>
      </c>
      <c r="H148" s="95"/>
      <c r="I148" s="95">
        <v>5.6791312276535688</v>
      </c>
      <c r="J148" s="95">
        <v>5.6819471026704642</v>
      </c>
      <c r="L148" s="95">
        <f t="shared" si="8"/>
        <v>2.8158750168953972E-3</v>
      </c>
    </row>
    <row r="149" spans="1:12" ht="15.75" x14ac:dyDescent="0.25">
      <c r="A149" s="158" t="s">
        <v>150</v>
      </c>
      <c r="B149" s="93">
        <v>85.80711529320422</v>
      </c>
      <c r="C149" s="93">
        <v>84.219000089763526</v>
      </c>
      <c r="D149" s="93">
        <v>84.25093048257078</v>
      </c>
      <c r="E149" s="93"/>
      <c r="F149" s="93">
        <f t="shared" si="6"/>
        <v>3.7913526369615091E-2</v>
      </c>
      <c r="G149" s="93">
        <f t="shared" si="7"/>
        <v>-1.8135848120705789</v>
      </c>
      <c r="H149" s="93"/>
      <c r="I149" s="93">
        <v>1.9668542638076527</v>
      </c>
      <c r="J149" s="93">
        <v>1.9675999676176135</v>
      </c>
      <c r="L149" s="93">
        <f t="shared" si="8"/>
        <v>7.4570380996075158E-4</v>
      </c>
    </row>
    <row r="150" spans="1:12" s="104" customFormat="1" ht="15.75" x14ac:dyDescent="0.25">
      <c r="A150" s="156" t="s">
        <v>109</v>
      </c>
      <c r="B150" s="94">
        <v>99.812714584785027</v>
      </c>
      <c r="C150" s="94">
        <v>97.988892053567071</v>
      </c>
      <c r="D150" s="94">
        <v>97.988892053567071</v>
      </c>
      <c r="E150" s="94"/>
      <c r="F150" s="94">
        <f t="shared" si="6"/>
        <v>0</v>
      </c>
      <c r="G150" s="94">
        <f t="shared" si="7"/>
        <v>-1.8272446940301612</v>
      </c>
      <c r="H150" s="94"/>
      <c r="I150" s="94">
        <v>1.2385309523789749</v>
      </c>
      <c r="J150" s="94">
        <v>1.2385309523789747</v>
      </c>
      <c r="L150" s="94">
        <f t="shared" si="8"/>
        <v>0</v>
      </c>
    </row>
    <row r="151" spans="1:12" ht="15.75" x14ac:dyDescent="0.25">
      <c r="A151" s="155" t="s">
        <v>110</v>
      </c>
      <c r="B151" s="93">
        <v>99.812714584785027</v>
      </c>
      <c r="C151" s="93">
        <v>97.988892053567071</v>
      </c>
      <c r="D151" s="93">
        <v>97.988892053567071</v>
      </c>
      <c r="E151" s="93"/>
      <c r="F151" s="93">
        <f t="shared" si="6"/>
        <v>0</v>
      </c>
      <c r="G151" s="93">
        <f t="shared" si="7"/>
        <v>-1.8272446940301612</v>
      </c>
      <c r="H151" s="93"/>
      <c r="I151" s="93">
        <v>1.2385309523789749</v>
      </c>
      <c r="J151" s="93">
        <v>1.2385309523789747</v>
      </c>
      <c r="L151" s="93">
        <f t="shared" si="8"/>
        <v>0</v>
      </c>
    </row>
    <row r="152" spans="1:12" s="104" customFormat="1" ht="15.75" x14ac:dyDescent="0.25">
      <c r="A152" s="156" t="s">
        <v>169</v>
      </c>
      <c r="B152" s="94">
        <v>63.107408228221679</v>
      </c>
      <c r="C152" s="94">
        <v>60.826229506700138</v>
      </c>
      <c r="D152" s="94">
        <v>60.908817323722005</v>
      </c>
      <c r="E152" s="94"/>
      <c r="F152" s="94">
        <f t="shared" si="6"/>
        <v>0.13577665045434451</v>
      </c>
      <c r="G152" s="94">
        <f t="shared" si="7"/>
        <v>-3.4838871793762882</v>
      </c>
      <c r="H152" s="94"/>
      <c r="I152" s="94">
        <v>0.54921358530028519</v>
      </c>
      <c r="J152" s="94">
        <v>0.54995928911024616</v>
      </c>
      <c r="L152" s="94">
        <f t="shared" si="8"/>
        <v>7.4570380996097363E-4</v>
      </c>
    </row>
    <row r="153" spans="1:12" ht="15.75" x14ac:dyDescent="0.25">
      <c r="A153" s="155" t="s">
        <v>217</v>
      </c>
      <c r="B153" s="93">
        <v>63.107408228221679</v>
      </c>
      <c r="C153" s="93">
        <v>60.826229506700138</v>
      </c>
      <c r="D153" s="93">
        <v>60.908817323722005</v>
      </c>
      <c r="E153" s="93"/>
      <c r="F153" s="93">
        <f t="shared" si="6"/>
        <v>0.13577665045434451</v>
      </c>
      <c r="G153" s="93">
        <f t="shared" si="7"/>
        <v>-3.4838871793762882</v>
      </c>
      <c r="H153" s="93"/>
      <c r="I153" s="93">
        <v>0.54921358530028519</v>
      </c>
      <c r="J153" s="93">
        <v>0.54995928911024616</v>
      </c>
      <c r="L153" s="93">
        <f t="shared" si="8"/>
        <v>7.4570380996097363E-4</v>
      </c>
    </row>
    <row r="154" spans="1:12" s="104" customFormat="1" ht="15.75" x14ac:dyDescent="0.25">
      <c r="A154" s="156" t="s">
        <v>170</v>
      </c>
      <c r="B154" s="94">
        <v>102.38374659391093</v>
      </c>
      <c r="C154" s="94">
        <v>106.27652543887797</v>
      </c>
      <c r="D154" s="94">
        <v>106.27652543887797</v>
      </c>
      <c r="E154" s="94"/>
      <c r="F154" s="94">
        <f t="shared" si="6"/>
        <v>0</v>
      </c>
      <c r="G154" s="94">
        <f t="shared" si="7"/>
        <v>3.8021453350473022</v>
      </c>
      <c r="H154" s="94"/>
      <c r="I154" s="94">
        <v>0.17910972612839257</v>
      </c>
      <c r="J154" s="94">
        <v>0.17910972612839257</v>
      </c>
      <c r="L154" s="94">
        <f t="shared" si="8"/>
        <v>0</v>
      </c>
    </row>
    <row r="155" spans="1:12" ht="15.75" x14ac:dyDescent="0.25">
      <c r="A155" s="155" t="s">
        <v>216</v>
      </c>
      <c r="B155" s="93">
        <v>102.38374659391093</v>
      </c>
      <c r="C155" s="93">
        <v>106.27652543887797</v>
      </c>
      <c r="D155" s="93">
        <v>106.27652543887797</v>
      </c>
      <c r="E155" s="93"/>
      <c r="F155" s="93">
        <f t="shared" si="6"/>
        <v>0</v>
      </c>
      <c r="G155" s="93">
        <f t="shared" si="7"/>
        <v>3.8021453350473022</v>
      </c>
      <c r="H155" s="93"/>
      <c r="I155" s="93">
        <v>0.17910972612839257</v>
      </c>
      <c r="J155" s="93">
        <v>0.17910972612839257</v>
      </c>
      <c r="L155" s="93">
        <f t="shared" si="8"/>
        <v>0</v>
      </c>
    </row>
    <row r="156" spans="1:12" s="104" customFormat="1" ht="15.75" x14ac:dyDescent="0.25">
      <c r="A156" s="152" t="s">
        <v>111</v>
      </c>
      <c r="B156" s="94">
        <v>100.67177879670383</v>
      </c>
      <c r="C156" s="94">
        <v>107.42112397567566</v>
      </c>
      <c r="D156" s="94">
        <v>107.48102794298113</v>
      </c>
      <c r="E156" s="94"/>
      <c r="F156" s="94">
        <f t="shared" si="6"/>
        <v>5.5765537622787242E-2</v>
      </c>
      <c r="G156" s="94">
        <f t="shared" si="7"/>
        <v>6.7638112961407648</v>
      </c>
      <c r="H156" s="94"/>
      <c r="I156" s="94">
        <v>3.7122769638459157</v>
      </c>
      <c r="J156" s="94">
        <v>3.7143471350528507</v>
      </c>
      <c r="L156" s="94">
        <f t="shared" si="8"/>
        <v>2.0701712069350897E-3</v>
      </c>
    </row>
    <row r="157" spans="1:12" ht="15.75" x14ac:dyDescent="0.25">
      <c r="A157" s="153" t="s">
        <v>171</v>
      </c>
      <c r="B157" s="93">
        <v>92.650365445102466</v>
      </c>
      <c r="C157" s="93">
        <v>103.98277170353322</v>
      </c>
      <c r="D157" s="93">
        <v>103.98277170353322</v>
      </c>
      <c r="E157" s="93"/>
      <c r="F157" s="93">
        <f t="shared" si="6"/>
        <v>0</v>
      </c>
      <c r="G157" s="93">
        <f t="shared" si="7"/>
        <v>12.231367036696117</v>
      </c>
      <c r="H157" s="93"/>
      <c r="I157" s="93">
        <v>1.2238495241934986</v>
      </c>
      <c r="J157" s="93">
        <v>1.2238495241934986</v>
      </c>
      <c r="L157" s="93">
        <f t="shared" si="8"/>
        <v>0</v>
      </c>
    </row>
    <row r="158" spans="1:12" s="104" customFormat="1" ht="15.75" x14ac:dyDescent="0.25">
      <c r="A158" s="154" t="s">
        <v>215</v>
      </c>
      <c r="B158" s="94">
        <v>92.650365445102466</v>
      </c>
      <c r="C158" s="94">
        <v>103.98277170353322</v>
      </c>
      <c r="D158" s="94">
        <v>103.98277170353322</v>
      </c>
      <c r="E158" s="94"/>
      <c r="F158" s="94">
        <f t="shared" si="6"/>
        <v>0</v>
      </c>
      <c r="G158" s="94">
        <f t="shared" si="7"/>
        <v>12.231367036696117</v>
      </c>
      <c r="H158" s="94"/>
      <c r="I158" s="94">
        <v>1.2238495241934986</v>
      </c>
      <c r="J158" s="94">
        <v>1.2238495241934986</v>
      </c>
      <c r="L158" s="94">
        <f t="shared" si="8"/>
        <v>0</v>
      </c>
    </row>
    <row r="159" spans="1:12" ht="15.75" x14ac:dyDescent="0.25">
      <c r="A159" s="153" t="s">
        <v>172</v>
      </c>
      <c r="B159" s="93">
        <v>103.61823797634638</v>
      </c>
      <c r="C159" s="93">
        <v>90.658605276755097</v>
      </c>
      <c r="D159" s="93">
        <v>90.658605276755097</v>
      </c>
      <c r="E159" s="93"/>
      <c r="F159" s="93">
        <f t="shared" si="6"/>
        <v>0</v>
      </c>
      <c r="G159" s="93">
        <f t="shared" si="7"/>
        <v>-12.507096195314249</v>
      </c>
      <c r="H159" s="93"/>
      <c r="I159" s="93">
        <v>0.38825394138451963</v>
      </c>
      <c r="J159" s="93">
        <v>0.38825394138451963</v>
      </c>
      <c r="L159" s="93">
        <f t="shared" si="8"/>
        <v>0</v>
      </c>
    </row>
    <row r="160" spans="1:12" s="104" customFormat="1" ht="15.75" x14ac:dyDescent="0.25">
      <c r="A160" s="154" t="s">
        <v>214</v>
      </c>
      <c r="B160" s="94">
        <v>103.61823797634638</v>
      </c>
      <c r="C160" s="94">
        <v>90.658605276755097</v>
      </c>
      <c r="D160" s="94">
        <v>90.658605276755097</v>
      </c>
      <c r="E160" s="94"/>
      <c r="F160" s="94">
        <f t="shared" si="6"/>
        <v>0</v>
      </c>
      <c r="G160" s="94">
        <f t="shared" si="7"/>
        <v>-12.507096195314249</v>
      </c>
      <c r="H160" s="94"/>
      <c r="I160" s="94">
        <v>0.38825394138451963</v>
      </c>
      <c r="J160" s="94">
        <v>0.38825394138451963</v>
      </c>
      <c r="L160" s="94">
        <f t="shared" si="8"/>
        <v>0</v>
      </c>
    </row>
    <row r="161" spans="1:12" ht="15.75" x14ac:dyDescent="0.25">
      <c r="A161" s="153" t="s">
        <v>173</v>
      </c>
      <c r="B161" s="93">
        <v>105.09154137660811</v>
      </c>
      <c r="C161" s="93">
        <v>113.48707675862873</v>
      </c>
      <c r="D161" s="93">
        <v>113.59894260155016</v>
      </c>
      <c r="E161" s="93"/>
      <c r="F161" s="93">
        <f t="shared" si="6"/>
        <v>9.8571437485661662E-2</v>
      </c>
      <c r="G161" s="93">
        <f t="shared" si="7"/>
        <v>8.0952292767833445</v>
      </c>
      <c r="H161" s="93"/>
      <c r="I161" s="93">
        <v>2.100173498267897</v>
      </c>
      <c r="J161" s="93">
        <v>2.1022436694748325</v>
      </c>
      <c r="L161" s="93">
        <f t="shared" si="8"/>
        <v>2.0701712069355338E-3</v>
      </c>
    </row>
    <row r="162" spans="1:12" s="104" customFormat="1" ht="15.75" x14ac:dyDescent="0.25">
      <c r="A162" s="154" t="s">
        <v>213</v>
      </c>
      <c r="B162" s="94">
        <v>105.09154137660811</v>
      </c>
      <c r="C162" s="94">
        <v>113.48707675862873</v>
      </c>
      <c r="D162" s="94">
        <v>113.59894260155016</v>
      </c>
      <c r="E162" s="94"/>
      <c r="F162" s="94">
        <f t="shared" si="6"/>
        <v>9.8571437485661662E-2</v>
      </c>
      <c r="G162" s="94">
        <f t="shared" si="7"/>
        <v>8.0952292767833445</v>
      </c>
      <c r="H162" s="94"/>
      <c r="I162" s="94">
        <v>2.100173498267897</v>
      </c>
      <c r="J162" s="94">
        <v>2.1022436694748325</v>
      </c>
      <c r="L162" s="94">
        <f t="shared" si="8"/>
        <v>2.0701712069355338E-3</v>
      </c>
    </row>
    <row r="163" spans="1:12" ht="15.75" x14ac:dyDescent="0.25">
      <c r="A163" s="151" t="s">
        <v>4</v>
      </c>
      <c r="B163" s="96">
        <v>103.33938176610913</v>
      </c>
      <c r="C163" s="96">
        <v>104.33367522636192</v>
      </c>
      <c r="D163" s="96">
        <v>104.33367522636192</v>
      </c>
      <c r="E163" s="96"/>
      <c r="F163" s="96">
        <f t="shared" si="6"/>
        <v>0</v>
      </c>
      <c r="G163" s="96">
        <f t="shared" si="7"/>
        <v>0.9621631591557156</v>
      </c>
      <c r="H163" s="96"/>
      <c r="I163" s="96">
        <v>4.7794254101675318</v>
      </c>
      <c r="J163" s="96">
        <v>4.7794254101675309</v>
      </c>
      <c r="L163" s="96">
        <f t="shared" si="8"/>
        <v>0</v>
      </c>
    </row>
    <row r="164" spans="1:12" s="104" customFormat="1" ht="15.75" x14ac:dyDescent="0.25">
      <c r="A164" s="152" t="s">
        <v>140</v>
      </c>
      <c r="B164" s="94">
        <v>93.165201740321834</v>
      </c>
      <c r="C164" s="94">
        <v>97.71567024942135</v>
      </c>
      <c r="D164" s="94">
        <v>97.71567024942135</v>
      </c>
      <c r="E164" s="94"/>
      <c r="F164" s="94">
        <f t="shared" si="6"/>
        <v>0</v>
      </c>
      <c r="G164" s="94">
        <f t="shared" si="7"/>
        <v>4.8843006016162427</v>
      </c>
      <c r="H164" s="94"/>
      <c r="I164" s="94">
        <v>0.97807884864513683</v>
      </c>
      <c r="J164" s="94">
        <v>0.97807884864513683</v>
      </c>
      <c r="L164" s="94">
        <f t="shared" si="8"/>
        <v>0</v>
      </c>
    </row>
    <row r="165" spans="1:12" ht="15.75" x14ac:dyDescent="0.25">
      <c r="A165" s="153" t="s">
        <v>174</v>
      </c>
      <c r="B165" s="93">
        <v>93.165201740321834</v>
      </c>
      <c r="C165" s="93">
        <v>97.71567024942135</v>
      </c>
      <c r="D165" s="93">
        <v>97.71567024942135</v>
      </c>
      <c r="E165" s="93"/>
      <c r="F165" s="93">
        <f t="shared" si="6"/>
        <v>0</v>
      </c>
      <c r="G165" s="93">
        <f t="shared" si="7"/>
        <v>4.8843006016162427</v>
      </c>
      <c r="H165" s="93"/>
      <c r="I165" s="93">
        <v>0.97807884864513683</v>
      </c>
      <c r="J165" s="93">
        <v>0.97807884864513683</v>
      </c>
      <c r="L165" s="93">
        <f t="shared" si="8"/>
        <v>0</v>
      </c>
    </row>
    <row r="166" spans="1:12" s="104" customFormat="1" ht="15.75" x14ac:dyDescent="0.25">
      <c r="A166" s="154" t="s">
        <v>140</v>
      </c>
      <c r="B166" s="94">
        <v>93.165201740321834</v>
      </c>
      <c r="C166" s="94">
        <v>97.71567024942135</v>
      </c>
      <c r="D166" s="94">
        <v>97.71567024942135</v>
      </c>
      <c r="E166" s="94"/>
      <c r="F166" s="94">
        <f t="shared" si="6"/>
        <v>0</v>
      </c>
      <c r="G166" s="94">
        <f t="shared" si="7"/>
        <v>4.8843006016162427</v>
      </c>
      <c r="H166" s="94"/>
      <c r="I166" s="94">
        <v>0.97807884864513683</v>
      </c>
      <c r="J166" s="94">
        <v>0.97807884864513683</v>
      </c>
      <c r="L166" s="94">
        <f t="shared" si="8"/>
        <v>0</v>
      </c>
    </row>
    <row r="167" spans="1:12" ht="15.75" x14ac:dyDescent="0.25">
      <c r="A167" s="158" t="s">
        <v>139</v>
      </c>
      <c r="B167" s="93">
        <v>106.18404506983349</v>
      </c>
      <c r="C167" s="93">
        <v>106.18404506983349</v>
      </c>
      <c r="D167" s="93">
        <v>106.18404506983349</v>
      </c>
      <c r="E167" s="93"/>
      <c r="F167" s="93">
        <f t="shared" si="6"/>
        <v>0</v>
      </c>
      <c r="G167" s="93">
        <f t="shared" si="7"/>
        <v>0</v>
      </c>
      <c r="H167" s="93"/>
      <c r="I167" s="93">
        <v>3.8013465615223936</v>
      </c>
      <c r="J167" s="93">
        <v>3.8013465615223931</v>
      </c>
      <c r="L167" s="93">
        <f t="shared" si="8"/>
        <v>0</v>
      </c>
    </row>
    <row r="168" spans="1:12" s="104" customFormat="1" ht="15.75" x14ac:dyDescent="0.25">
      <c r="A168" s="156" t="s">
        <v>175</v>
      </c>
      <c r="B168" s="94">
        <v>106.18404506983349</v>
      </c>
      <c r="C168" s="94">
        <v>106.18404506983349</v>
      </c>
      <c r="D168" s="94">
        <v>106.18404506983349</v>
      </c>
      <c r="E168" s="94"/>
      <c r="F168" s="94">
        <f t="shared" si="6"/>
        <v>0</v>
      </c>
      <c r="G168" s="94">
        <f t="shared" si="7"/>
        <v>0</v>
      </c>
      <c r="H168" s="94"/>
      <c r="I168" s="94">
        <v>3.8013465615223936</v>
      </c>
      <c r="J168" s="94">
        <v>3.8013465615223931</v>
      </c>
      <c r="L168" s="94">
        <f t="shared" si="8"/>
        <v>0</v>
      </c>
    </row>
    <row r="169" spans="1:12" ht="15.75" x14ac:dyDescent="0.25">
      <c r="A169" s="155" t="s">
        <v>212</v>
      </c>
      <c r="B169" s="93">
        <v>106.18404506983349</v>
      </c>
      <c r="C169" s="93">
        <v>106.18404506983349</v>
      </c>
      <c r="D169" s="93">
        <v>106.18404506983349</v>
      </c>
      <c r="E169" s="93"/>
      <c r="F169" s="93">
        <f t="shared" si="6"/>
        <v>0</v>
      </c>
      <c r="G169" s="93">
        <f t="shared" si="7"/>
        <v>0</v>
      </c>
      <c r="H169" s="93"/>
      <c r="I169" s="93">
        <v>3.8013465615223936</v>
      </c>
      <c r="J169" s="93">
        <v>3.8013465615223931</v>
      </c>
      <c r="L169" s="93">
        <f t="shared" si="8"/>
        <v>0</v>
      </c>
    </row>
    <row r="170" spans="1:12" s="104" customFormat="1" ht="15.75" x14ac:dyDescent="0.25">
      <c r="A170" s="157" t="s">
        <v>130</v>
      </c>
      <c r="B170" s="95">
        <v>102.50049544720507</v>
      </c>
      <c r="C170" s="95">
        <v>99.109297780603285</v>
      </c>
      <c r="D170" s="95">
        <v>99.135356530250078</v>
      </c>
      <c r="E170" s="95"/>
      <c r="F170" s="95">
        <f t="shared" si="6"/>
        <v>2.6292941459926666E-2</v>
      </c>
      <c r="G170" s="95">
        <f t="shared" si="7"/>
        <v>-3.2830464889686994</v>
      </c>
      <c r="H170" s="95"/>
      <c r="I170" s="95">
        <v>6.0980537891415878</v>
      </c>
      <c r="J170" s="95">
        <v>6.0996571468545611</v>
      </c>
      <c r="L170" s="95">
        <f t="shared" si="8"/>
        <v>1.6033577129732635E-3</v>
      </c>
    </row>
    <row r="171" spans="1:12" ht="15.75" x14ac:dyDescent="0.25">
      <c r="A171" s="158" t="s">
        <v>138</v>
      </c>
      <c r="B171" s="93">
        <v>91.057308715259126</v>
      </c>
      <c r="C171" s="93">
        <v>88.8159433350299</v>
      </c>
      <c r="D171" s="93">
        <v>88.8159433350299</v>
      </c>
      <c r="E171" s="93"/>
      <c r="F171" s="93">
        <f t="shared" si="6"/>
        <v>0</v>
      </c>
      <c r="G171" s="93">
        <f t="shared" si="7"/>
        <v>-2.4614887172188293</v>
      </c>
      <c r="H171" s="93"/>
      <c r="I171" s="93">
        <v>2.8948473888453523</v>
      </c>
      <c r="J171" s="93">
        <v>2.8948473888453519</v>
      </c>
      <c r="L171" s="93">
        <f t="shared" si="8"/>
        <v>0</v>
      </c>
    </row>
    <row r="172" spans="1:12" s="104" customFormat="1" ht="15.75" x14ac:dyDescent="0.25">
      <c r="A172" s="156" t="s">
        <v>176</v>
      </c>
      <c r="B172" s="94">
        <v>71.823830708702758</v>
      </c>
      <c r="C172" s="94">
        <v>71.830818939130964</v>
      </c>
      <c r="D172" s="94">
        <v>71.830818939130964</v>
      </c>
      <c r="E172" s="94"/>
      <c r="F172" s="94">
        <f t="shared" si="6"/>
        <v>0</v>
      </c>
      <c r="G172" s="94">
        <f t="shared" si="7"/>
        <v>9.7296821392811594E-3</v>
      </c>
      <c r="H172" s="94"/>
      <c r="I172" s="94">
        <v>0.95570823617722045</v>
      </c>
      <c r="J172" s="94">
        <v>0.95570823617722034</v>
      </c>
      <c r="L172" s="94">
        <f t="shared" si="8"/>
        <v>0</v>
      </c>
    </row>
    <row r="173" spans="1:12" ht="15.75" x14ac:dyDescent="0.25">
      <c r="A173" s="155" t="s">
        <v>211</v>
      </c>
      <c r="B173" s="93">
        <v>82.764544580820584</v>
      </c>
      <c r="C173" s="93">
        <v>82.764544580820598</v>
      </c>
      <c r="D173" s="93">
        <v>82.764544580820598</v>
      </c>
      <c r="E173" s="93"/>
      <c r="F173" s="93">
        <f t="shared" si="6"/>
        <v>0</v>
      </c>
      <c r="G173" s="93">
        <f t="shared" si="7"/>
        <v>2.2204460492503131E-14</v>
      </c>
      <c r="H173" s="93"/>
      <c r="I173" s="93">
        <v>0.22176320144463826</v>
      </c>
      <c r="J173" s="93">
        <v>0.22176320144463829</v>
      </c>
      <c r="L173" s="93">
        <f t="shared" si="8"/>
        <v>0</v>
      </c>
    </row>
    <row r="174" spans="1:12" s="104" customFormat="1" ht="15.75" x14ac:dyDescent="0.25">
      <c r="A174" s="154" t="s">
        <v>210</v>
      </c>
      <c r="B174" s="94">
        <v>69.064906769697799</v>
      </c>
      <c r="C174" s="94">
        <v>69.07365722482588</v>
      </c>
      <c r="D174" s="94">
        <v>69.07365722482588</v>
      </c>
      <c r="E174" s="94"/>
      <c r="F174" s="94">
        <f t="shared" si="6"/>
        <v>0</v>
      </c>
      <c r="G174" s="94">
        <f t="shared" si="7"/>
        <v>1.2669900731587802E-2</v>
      </c>
      <c r="H174" s="94"/>
      <c r="I174" s="94">
        <v>0.7339450347325821</v>
      </c>
      <c r="J174" s="94">
        <v>0.7339450347325821</v>
      </c>
      <c r="L174" s="94">
        <f t="shared" si="8"/>
        <v>0</v>
      </c>
    </row>
    <row r="175" spans="1:12" ht="15.75" x14ac:dyDescent="0.25">
      <c r="A175" s="153" t="s">
        <v>177</v>
      </c>
      <c r="B175" s="93">
        <v>99.262187476460824</v>
      </c>
      <c r="C175" s="93">
        <v>99.262187476460824</v>
      </c>
      <c r="D175" s="93">
        <v>99.262187476460824</v>
      </c>
      <c r="E175" s="93"/>
      <c r="F175" s="93">
        <f t="shared" si="6"/>
        <v>0</v>
      </c>
      <c r="G175" s="93">
        <f t="shared" si="7"/>
        <v>0</v>
      </c>
      <c r="H175" s="93"/>
      <c r="I175" s="93">
        <v>0.13008285012995838</v>
      </c>
      <c r="J175" s="93">
        <v>0.13008285012995838</v>
      </c>
      <c r="L175" s="93">
        <f t="shared" si="8"/>
        <v>0</v>
      </c>
    </row>
    <row r="176" spans="1:12" s="104" customFormat="1" ht="15.75" x14ac:dyDescent="0.25">
      <c r="A176" s="154" t="s">
        <v>209</v>
      </c>
      <c r="B176" s="94">
        <v>99.262187476460824</v>
      </c>
      <c r="C176" s="94">
        <v>99.262187476460824</v>
      </c>
      <c r="D176" s="94">
        <v>99.262187476460824</v>
      </c>
      <c r="E176" s="94"/>
      <c r="F176" s="94">
        <f t="shared" si="6"/>
        <v>0</v>
      </c>
      <c r="G176" s="94">
        <f t="shared" si="7"/>
        <v>0</v>
      </c>
      <c r="H176" s="94"/>
      <c r="I176" s="94">
        <v>0.13008285012995838</v>
      </c>
      <c r="J176" s="94">
        <v>0.13008285012995838</v>
      </c>
      <c r="L176" s="94">
        <f t="shared" si="8"/>
        <v>0</v>
      </c>
    </row>
    <row r="177" spans="1:12" ht="15.75" x14ac:dyDescent="0.25">
      <c r="A177" s="153" t="s">
        <v>112</v>
      </c>
      <c r="B177" s="93">
        <v>104.85213265697793</v>
      </c>
      <c r="C177" s="93">
        <v>100.68411535759752</v>
      </c>
      <c r="D177" s="93">
        <v>100.68411535759752</v>
      </c>
      <c r="E177" s="93"/>
      <c r="F177" s="93">
        <f t="shared" si="6"/>
        <v>0</v>
      </c>
      <c r="G177" s="93">
        <f t="shared" si="7"/>
        <v>-3.9751383150364861</v>
      </c>
      <c r="H177" s="93"/>
      <c r="I177" s="93">
        <v>1.766978363183481</v>
      </c>
      <c r="J177" s="93">
        <v>1.7669783631834806</v>
      </c>
      <c r="L177" s="93">
        <f t="shared" si="8"/>
        <v>0</v>
      </c>
    </row>
    <row r="178" spans="1:12" s="104" customFormat="1" ht="15.75" x14ac:dyDescent="0.25">
      <c r="A178" s="154" t="s">
        <v>113</v>
      </c>
      <c r="B178" s="94">
        <v>104.85213265697793</v>
      </c>
      <c r="C178" s="94">
        <v>100.68411535759752</v>
      </c>
      <c r="D178" s="94">
        <v>100.68411535759752</v>
      </c>
      <c r="E178" s="94"/>
      <c r="F178" s="94">
        <f t="shared" si="6"/>
        <v>0</v>
      </c>
      <c r="G178" s="94">
        <f t="shared" si="7"/>
        <v>-3.9751383150364861</v>
      </c>
      <c r="H178" s="94"/>
      <c r="I178" s="94">
        <v>1.766978363183481</v>
      </c>
      <c r="J178" s="94">
        <v>1.7669783631834806</v>
      </c>
      <c r="L178" s="94">
        <f t="shared" si="8"/>
        <v>0</v>
      </c>
    </row>
    <row r="179" spans="1:12" ht="15.75" x14ac:dyDescent="0.25">
      <c r="A179" s="153" t="s">
        <v>178</v>
      </c>
      <c r="B179" s="93">
        <v>98.181892359425817</v>
      </c>
      <c r="C179" s="93">
        <v>98.181892359425817</v>
      </c>
      <c r="D179" s="93">
        <v>98.181892359425817</v>
      </c>
      <c r="E179" s="93"/>
      <c r="F179" s="93">
        <f t="shared" si="6"/>
        <v>0</v>
      </c>
      <c r="G179" s="93">
        <f t="shared" si="7"/>
        <v>0</v>
      </c>
      <c r="H179" s="93"/>
      <c r="I179" s="93">
        <v>4.2077939354692187E-2</v>
      </c>
      <c r="J179" s="93">
        <v>4.2077939354692187E-2</v>
      </c>
      <c r="L179" s="93">
        <f t="shared" si="8"/>
        <v>0</v>
      </c>
    </row>
    <row r="180" spans="1:12" s="104" customFormat="1" ht="15.75" x14ac:dyDescent="0.25">
      <c r="A180" s="154" t="s">
        <v>208</v>
      </c>
      <c r="B180" s="94">
        <v>98.181892359425817</v>
      </c>
      <c r="C180" s="94">
        <v>98.181892359425817</v>
      </c>
      <c r="D180" s="94">
        <v>98.181892359425817</v>
      </c>
      <c r="E180" s="94"/>
      <c r="F180" s="94">
        <f t="shared" si="6"/>
        <v>0</v>
      </c>
      <c r="G180" s="94">
        <f t="shared" si="7"/>
        <v>0</v>
      </c>
      <c r="H180" s="94"/>
      <c r="I180" s="94">
        <v>4.2077939354692187E-2</v>
      </c>
      <c r="J180" s="94">
        <v>4.2077939354692187E-2</v>
      </c>
      <c r="L180" s="94">
        <f t="shared" si="8"/>
        <v>0</v>
      </c>
    </row>
    <row r="181" spans="1:12" ht="15.75" x14ac:dyDescent="0.25">
      <c r="A181" s="158" t="s">
        <v>137</v>
      </c>
      <c r="B181" s="93">
        <v>112.45262386481691</v>
      </c>
      <c r="C181" s="93">
        <v>112.45262386481691</v>
      </c>
      <c r="D181" s="93">
        <v>112.45262386481691</v>
      </c>
      <c r="E181" s="93"/>
      <c r="F181" s="93">
        <f t="shared" si="6"/>
        <v>0</v>
      </c>
      <c r="G181" s="93">
        <f t="shared" si="7"/>
        <v>0</v>
      </c>
      <c r="H181" s="93"/>
      <c r="I181" s="93">
        <v>0.97556985271723662</v>
      </c>
      <c r="J181" s="93">
        <v>0.97556985271723673</v>
      </c>
      <c r="L181" s="93">
        <f t="shared" si="8"/>
        <v>0</v>
      </c>
    </row>
    <row r="182" spans="1:12" s="104" customFormat="1" ht="15.75" x14ac:dyDescent="0.25">
      <c r="A182" s="156" t="s">
        <v>179</v>
      </c>
      <c r="B182" s="94">
        <v>112.45262386481691</v>
      </c>
      <c r="C182" s="94">
        <v>112.45262386481691</v>
      </c>
      <c r="D182" s="94">
        <v>112.45262386481691</v>
      </c>
      <c r="E182" s="94"/>
      <c r="F182" s="94">
        <f t="shared" si="6"/>
        <v>0</v>
      </c>
      <c r="G182" s="94">
        <f t="shared" si="7"/>
        <v>0</v>
      </c>
      <c r="H182" s="94"/>
      <c r="I182" s="94">
        <v>0.97556985271723662</v>
      </c>
      <c r="J182" s="94">
        <v>0.97556985271723673</v>
      </c>
      <c r="L182" s="94">
        <f t="shared" si="8"/>
        <v>0</v>
      </c>
    </row>
    <row r="183" spans="1:12" ht="15.75" x14ac:dyDescent="0.25">
      <c r="A183" s="155" t="s">
        <v>207</v>
      </c>
      <c r="B183" s="93">
        <v>112.45262386481691</v>
      </c>
      <c r="C183" s="93">
        <v>112.45262386481691</v>
      </c>
      <c r="D183" s="93">
        <v>112.45262386481691</v>
      </c>
      <c r="E183" s="93"/>
      <c r="F183" s="93">
        <f t="shared" si="6"/>
        <v>0</v>
      </c>
      <c r="G183" s="93">
        <f t="shared" si="7"/>
        <v>0</v>
      </c>
      <c r="H183" s="93"/>
      <c r="I183" s="93">
        <v>0.97556985271723662</v>
      </c>
      <c r="J183" s="93">
        <v>0.97556985271723673</v>
      </c>
      <c r="L183" s="93">
        <f t="shared" si="8"/>
        <v>0</v>
      </c>
    </row>
    <row r="184" spans="1:12" s="104" customFormat="1" ht="15.75" x14ac:dyDescent="0.25">
      <c r="A184" s="152" t="s">
        <v>136</v>
      </c>
      <c r="B184" s="94">
        <v>124.32880323467771</v>
      </c>
      <c r="C184" s="94">
        <v>111.61977715601265</v>
      </c>
      <c r="D184" s="94">
        <v>111.61977715601265</v>
      </c>
      <c r="E184" s="94"/>
      <c r="F184" s="94">
        <f t="shared" si="6"/>
        <v>0</v>
      </c>
      <c r="G184" s="94">
        <f t="shared" si="7"/>
        <v>-10.222109236164734</v>
      </c>
      <c r="H184" s="94"/>
      <c r="I184" s="94">
        <v>1.1218893063445197</v>
      </c>
      <c r="J184" s="94">
        <v>1.1218893063445194</v>
      </c>
      <c r="L184" s="94">
        <f t="shared" si="8"/>
        <v>0</v>
      </c>
    </row>
    <row r="185" spans="1:12" ht="15.75" x14ac:dyDescent="0.25">
      <c r="A185" s="153" t="s">
        <v>180</v>
      </c>
      <c r="B185" s="93">
        <v>131.27868056662001</v>
      </c>
      <c r="C185" s="93">
        <v>131.27868056662001</v>
      </c>
      <c r="D185" s="93">
        <v>131.27868056662001</v>
      </c>
      <c r="E185" s="93"/>
      <c r="F185" s="93">
        <f t="shared" si="6"/>
        <v>0</v>
      </c>
      <c r="G185" s="93">
        <f t="shared" si="7"/>
        <v>0</v>
      </c>
      <c r="H185" s="93"/>
      <c r="I185" s="93">
        <v>8.4353585272818041E-2</v>
      </c>
      <c r="J185" s="93">
        <v>8.4353585272818027E-2</v>
      </c>
      <c r="L185" s="93">
        <f t="shared" si="8"/>
        <v>0</v>
      </c>
    </row>
    <row r="186" spans="1:12" s="104" customFormat="1" ht="15.75" x14ac:dyDescent="0.25">
      <c r="A186" s="154" t="s">
        <v>206</v>
      </c>
      <c r="B186" s="94">
        <v>131.27868056662001</v>
      </c>
      <c r="C186" s="94">
        <v>131.27868056662001</v>
      </c>
      <c r="D186" s="94">
        <v>131.27868056662001</v>
      </c>
      <c r="E186" s="94"/>
      <c r="F186" s="94">
        <f t="shared" si="6"/>
        <v>0</v>
      </c>
      <c r="G186" s="94">
        <f t="shared" si="7"/>
        <v>0</v>
      </c>
      <c r="H186" s="94"/>
      <c r="I186" s="94">
        <v>8.4353585272818041E-2</v>
      </c>
      <c r="J186" s="94">
        <v>8.4353585272818027E-2</v>
      </c>
      <c r="L186" s="94">
        <f t="shared" si="8"/>
        <v>0</v>
      </c>
    </row>
    <row r="187" spans="1:12" ht="15.75" x14ac:dyDescent="0.25">
      <c r="A187" s="153" t="s">
        <v>114</v>
      </c>
      <c r="B187" s="93">
        <v>123.85415812578725</v>
      </c>
      <c r="C187" s="93">
        <v>110.27716319258224</v>
      </c>
      <c r="D187" s="93">
        <v>110.27716319258224</v>
      </c>
      <c r="E187" s="93"/>
      <c r="F187" s="93">
        <f t="shared" si="6"/>
        <v>0</v>
      </c>
      <c r="G187" s="93">
        <f t="shared" si="7"/>
        <v>-10.962082451374878</v>
      </c>
      <c r="H187" s="93"/>
      <c r="I187" s="93">
        <v>1.0375357210717016</v>
      </c>
      <c r="J187" s="93">
        <v>1.0375357210717016</v>
      </c>
      <c r="L187" s="93">
        <f t="shared" si="8"/>
        <v>0</v>
      </c>
    </row>
    <row r="188" spans="1:12" s="104" customFormat="1" ht="15.75" x14ac:dyDescent="0.25">
      <c r="A188" s="154" t="s">
        <v>205</v>
      </c>
      <c r="B188" s="94">
        <v>118.25928708363642</v>
      </c>
      <c r="C188" s="94">
        <v>101.62234520343736</v>
      </c>
      <c r="D188" s="94">
        <v>101.62234520343736</v>
      </c>
      <c r="E188" s="94"/>
      <c r="F188" s="94">
        <f t="shared" si="6"/>
        <v>0</v>
      </c>
      <c r="G188" s="94">
        <f t="shared" si="7"/>
        <v>-14.06819057553842</v>
      </c>
      <c r="H188" s="94"/>
      <c r="I188" s="94">
        <v>0.78025550577216429</v>
      </c>
      <c r="J188" s="94">
        <v>0.78025550577216429</v>
      </c>
      <c r="L188" s="94">
        <f t="shared" si="8"/>
        <v>0</v>
      </c>
    </row>
    <row r="189" spans="1:12" ht="15.75" x14ac:dyDescent="0.25">
      <c r="A189" s="155" t="s">
        <v>115</v>
      </c>
      <c r="B189" s="93">
        <v>148.67861982628793</v>
      </c>
      <c r="C189" s="93">
        <v>148.67861982628793</v>
      </c>
      <c r="D189" s="93">
        <v>148.67861982628793</v>
      </c>
      <c r="E189" s="93"/>
      <c r="F189" s="93">
        <f t="shared" si="6"/>
        <v>0</v>
      </c>
      <c r="G189" s="93">
        <f t="shared" si="7"/>
        <v>0</v>
      </c>
      <c r="H189" s="93"/>
      <c r="I189" s="93">
        <v>0.25728021529953721</v>
      </c>
      <c r="J189" s="93">
        <v>0.25728021529953721</v>
      </c>
      <c r="L189" s="93">
        <f t="shared" si="8"/>
        <v>0</v>
      </c>
    </row>
    <row r="190" spans="1:12" s="104" customFormat="1" ht="15.75" x14ac:dyDescent="0.25">
      <c r="A190" s="152" t="s">
        <v>151</v>
      </c>
      <c r="B190" s="94">
        <v>109.08741821108707</v>
      </c>
      <c r="C190" s="94">
        <v>108.3172022002623</v>
      </c>
      <c r="D190" s="94">
        <v>108.47426451533671</v>
      </c>
      <c r="E190" s="94"/>
      <c r="F190" s="94">
        <f t="shared" si="6"/>
        <v>0.14500218975748158</v>
      </c>
      <c r="G190" s="94">
        <f t="shared" si="7"/>
        <v>-0.56207554070432098</v>
      </c>
      <c r="H190" s="94"/>
      <c r="I190" s="94">
        <v>1.1057472412344804</v>
      </c>
      <c r="J190" s="94">
        <v>1.1073505989474532</v>
      </c>
      <c r="L190" s="94">
        <f t="shared" si="8"/>
        <v>1.6033577129728194E-3</v>
      </c>
    </row>
    <row r="191" spans="1:12" ht="15.75" x14ac:dyDescent="0.25">
      <c r="A191" s="153" t="s">
        <v>116</v>
      </c>
      <c r="B191" s="93">
        <v>111.36062953757882</v>
      </c>
      <c r="C191" s="93">
        <v>111.02460220168395</v>
      </c>
      <c r="D191" s="93">
        <v>111.02460220168395</v>
      </c>
      <c r="E191" s="93"/>
      <c r="F191" s="93">
        <f t="shared" si="6"/>
        <v>0</v>
      </c>
      <c r="G191" s="93">
        <f t="shared" si="7"/>
        <v>-0.30174697942191298</v>
      </c>
      <c r="H191" s="93"/>
      <c r="I191" s="93">
        <v>0.38222602621383195</v>
      </c>
      <c r="J191" s="93">
        <v>0.382226026213832</v>
      </c>
      <c r="L191" s="93">
        <f t="shared" si="8"/>
        <v>0</v>
      </c>
    </row>
    <row r="192" spans="1:12" s="104" customFormat="1" ht="15.75" x14ac:dyDescent="0.25">
      <c r="A192" s="154" t="s">
        <v>20</v>
      </c>
      <c r="B192" s="94">
        <v>111.36062953757882</v>
      </c>
      <c r="C192" s="94">
        <v>111.02460220168395</v>
      </c>
      <c r="D192" s="94">
        <v>111.02460220168395</v>
      </c>
      <c r="E192" s="94"/>
      <c r="F192" s="94">
        <f t="shared" si="6"/>
        <v>0</v>
      </c>
      <c r="G192" s="94">
        <f t="shared" si="7"/>
        <v>-0.30174697942191298</v>
      </c>
      <c r="H192" s="94"/>
      <c r="I192" s="94">
        <v>0.38222602621383195</v>
      </c>
      <c r="J192" s="94">
        <v>0.382226026213832</v>
      </c>
      <c r="L192" s="94">
        <f t="shared" si="8"/>
        <v>0</v>
      </c>
    </row>
    <row r="193" spans="1:12" ht="15.75" x14ac:dyDescent="0.25">
      <c r="A193" s="153" t="s">
        <v>181</v>
      </c>
      <c r="B193" s="93">
        <v>107.93069909967312</v>
      </c>
      <c r="C193" s="93">
        <v>106.93954703578635</v>
      </c>
      <c r="D193" s="93">
        <v>107.17653020089882</v>
      </c>
      <c r="E193" s="93"/>
      <c r="F193" s="93">
        <f t="shared" si="6"/>
        <v>0.22160479605657368</v>
      </c>
      <c r="G193" s="93">
        <f t="shared" si="7"/>
        <v>-0.69875290817659197</v>
      </c>
      <c r="H193" s="93"/>
      <c r="I193" s="93">
        <v>0.72352121502064859</v>
      </c>
      <c r="J193" s="93">
        <v>0.72512457273362119</v>
      </c>
      <c r="L193" s="93">
        <f t="shared" si="8"/>
        <v>1.6033577129725973E-3</v>
      </c>
    </row>
    <row r="194" spans="1:12" s="104" customFormat="1" ht="15.75" x14ac:dyDescent="0.25">
      <c r="A194" s="154" t="s">
        <v>204</v>
      </c>
      <c r="B194" s="94">
        <v>107.93069909967312</v>
      </c>
      <c r="C194" s="94">
        <v>106.93954703578635</v>
      </c>
      <c r="D194" s="94">
        <v>107.17653020089882</v>
      </c>
      <c r="E194" s="94"/>
      <c r="F194" s="94">
        <f t="shared" si="6"/>
        <v>0.22160479605657368</v>
      </c>
      <c r="G194" s="94">
        <f t="shared" si="7"/>
        <v>-0.69875290817659197</v>
      </c>
      <c r="H194" s="94"/>
      <c r="I194" s="94">
        <v>0.72352121502064859</v>
      </c>
      <c r="J194" s="94">
        <v>0.72512457273362119</v>
      </c>
      <c r="L194" s="94">
        <f t="shared" si="8"/>
        <v>1.6033577129725973E-3</v>
      </c>
    </row>
    <row r="195" spans="1:12" ht="15.75" x14ac:dyDescent="0.25">
      <c r="A195" s="151" t="s">
        <v>117</v>
      </c>
      <c r="B195" s="96">
        <v>124.00208409719309</v>
      </c>
      <c r="C195" s="96">
        <v>133.24140936751891</v>
      </c>
      <c r="D195" s="96">
        <v>133.24140936751891</v>
      </c>
      <c r="E195" s="96"/>
      <c r="F195" s="96">
        <f t="shared" si="6"/>
        <v>0</v>
      </c>
      <c r="G195" s="96">
        <f t="shared" si="7"/>
        <v>7.4509435366296062</v>
      </c>
      <c r="H195" s="96"/>
      <c r="I195" s="96">
        <v>2.5889702379055088</v>
      </c>
      <c r="J195" s="96">
        <v>2.5889702379055088</v>
      </c>
      <c r="L195" s="96">
        <f t="shared" si="8"/>
        <v>0</v>
      </c>
    </row>
    <row r="196" spans="1:12" s="104" customFormat="1" ht="15.75" x14ac:dyDescent="0.25">
      <c r="A196" s="152" t="s">
        <v>135</v>
      </c>
      <c r="B196" s="94">
        <v>123.25389080531031</v>
      </c>
      <c r="C196" s="94">
        <v>123.26409156748828</v>
      </c>
      <c r="D196" s="94">
        <v>123.26409156748828</v>
      </c>
      <c r="E196" s="94"/>
      <c r="F196" s="94">
        <f t="shared" si="6"/>
        <v>0</v>
      </c>
      <c r="G196" s="94">
        <f t="shared" si="7"/>
        <v>8.2762192019414371E-3</v>
      </c>
      <c r="H196" s="94"/>
      <c r="I196" s="94">
        <v>0.7619437185298128</v>
      </c>
      <c r="J196" s="94">
        <v>0.76194371852981291</v>
      </c>
      <c r="L196" s="94">
        <f t="shared" si="8"/>
        <v>0</v>
      </c>
    </row>
    <row r="197" spans="1:12" ht="15.75" x14ac:dyDescent="0.25">
      <c r="A197" s="153" t="s">
        <v>182</v>
      </c>
      <c r="B197" s="93">
        <v>123.25389080531031</v>
      </c>
      <c r="C197" s="93">
        <v>123.26409156748828</v>
      </c>
      <c r="D197" s="93">
        <v>123.26409156748828</v>
      </c>
      <c r="E197" s="93"/>
      <c r="F197" s="93">
        <f t="shared" si="6"/>
        <v>0</v>
      </c>
      <c r="G197" s="93">
        <f t="shared" si="7"/>
        <v>8.2762192019414371E-3</v>
      </c>
      <c r="H197" s="93"/>
      <c r="I197" s="93">
        <v>0.7619437185298128</v>
      </c>
      <c r="J197" s="93">
        <v>0.76194371852981291</v>
      </c>
      <c r="L197" s="93">
        <f t="shared" si="8"/>
        <v>0</v>
      </c>
    </row>
    <row r="198" spans="1:12" s="104" customFormat="1" ht="15.75" x14ac:dyDescent="0.25">
      <c r="A198" s="154" t="s">
        <v>135</v>
      </c>
      <c r="B198" s="94">
        <v>123.25389080531031</v>
      </c>
      <c r="C198" s="94">
        <v>123.26409156748828</v>
      </c>
      <c r="D198" s="94">
        <v>123.26409156748828</v>
      </c>
      <c r="E198" s="94"/>
      <c r="F198" s="94">
        <f t="shared" si="6"/>
        <v>0</v>
      </c>
      <c r="G198" s="94">
        <f t="shared" si="7"/>
        <v>8.2762192019414371E-3</v>
      </c>
      <c r="H198" s="94"/>
      <c r="I198" s="94">
        <v>0.7619437185298128</v>
      </c>
      <c r="J198" s="94">
        <v>0.76194371852981291</v>
      </c>
      <c r="L198" s="94">
        <f t="shared" si="8"/>
        <v>0</v>
      </c>
    </row>
    <row r="199" spans="1:12" ht="15.75" x14ac:dyDescent="0.25">
      <c r="A199" s="158" t="s">
        <v>118</v>
      </c>
      <c r="B199" s="93">
        <v>125.09447818612115</v>
      </c>
      <c r="C199" s="93">
        <v>139.88714267147293</v>
      </c>
      <c r="D199" s="93">
        <v>139.88714267147293</v>
      </c>
      <c r="E199" s="93"/>
      <c r="F199" s="93">
        <f t="shared" ref="F199:F224" si="9">((D199/C199-1)*100)</f>
        <v>0</v>
      </c>
      <c r="G199" s="93">
        <f t="shared" ref="G199:G224" si="10">((D199/B199-1)*100)</f>
        <v>11.82519380539131</v>
      </c>
      <c r="H199" s="93"/>
      <c r="I199" s="93">
        <v>1.6970980145401513</v>
      </c>
      <c r="J199" s="93">
        <v>1.6970980145401513</v>
      </c>
      <c r="L199" s="93">
        <f t="shared" si="8"/>
        <v>0</v>
      </c>
    </row>
    <row r="200" spans="1:12" s="104" customFormat="1" ht="15.75" x14ac:dyDescent="0.25">
      <c r="A200" s="156" t="s">
        <v>119</v>
      </c>
      <c r="B200" s="94">
        <v>125.09447818612115</v>
      </c>
      <c r="C200" s="94">
        <v>139.88714267147293</v>
      </c>
      <c r="D200" s="94">
        <v>139.88714267147293</v>
      </c>
      <c r="E200" s="94"/>
      <c r="F200" s="94">
        <f t="shared" si="9"/>
        <v>0</v>
      </c>
      <c r="G200" s="94">
        <f t="shared" si="10"/>
        <v>11.82519380539131</v>
      </c>
      <c r="H200" s="94"/>
      <c r="I200" s="94">
        <v>1.6970980145401513</v>
      </c>
      <c r="J200" s="94">
        <v>1.6970980145401513</v>
      </c>
      <c r="L200" s="94">
        <f t="shared" ref="L200:L224" si="11">J200-I200</f>
        <v>0</v>
      </c>
    </row>
    <row r="201" spans="1:12" ht="15.75" x14ac:dyDescent="0.25">
      <c r="A201" s="155" t="s">
        <v>118</v>
      </c>
      <c r="B201" s="93">
        <v>125.09447818612115</v>
      </c>
      <c r="C201" s="93">
        <v>139.88714267147293</v>
      </c>
      <c r="D201" s="93">
        <v>139.88714267147293</v>
      </c>
      <c r="E201" s="93"/>
      <c r="F201" s="93">
        <f t="shared" si="9"/>
        <v>0</v>
      </c>
      <c r="G201" s="93">
        <f t="shared" si="10"/>
        <v>11.82519380539131</v>
      </c>
      <c r="H201" s="93"/>
      <c r="I201" s="93">
        <v>1.6970980145401513</v>
      </c>
      <c r="J201" s="93">
        <v>1.6970980145401513</v>
      </c>
      <c r="L201" s="93">
        <f t="shared" si="11"/>
        <v>0</v>
      </c>
    </row>
    <row r="202" spans="1:12" s="104" customFormat="1" ht="15.75" x14ac:dyDescent="0.25">
      <c r="A202" s="152" t="s">
        <v>120</v>
      </c>
      <c r="B202" s="94">
        <v>116.28043992448846</v>
      </c>
      <c r="C202" s="94">
        <v>116.28043992448846</v>
      </c>
      <c r="D202" s="94">
        <v>116.28043992448846</v>
      </c>
      <c r="E202" s="94"/>
      <c r="F202" s="94">
        <f t="shared" si="9"/>
        <v>0</v>
      </c>
      <c r="G202" s="94">
        <f t="shared" si="10"/>
        <v>0</v>
      </c>
      <c r="H202" s="94"/>
      <c r="I202" s="94">
        <v>0.12992850483554474</v>
      </c>
      <c r="J202" s="94">
        <v>0.12992850483554474</v>
      </c>
      <c r="L202" s="94">
        <f t="shared" si="11"/>
        <v>0</v>
      </c>
    </row>
    <row r="203" spans="1:12" ht="15.75" x14ac:dyDescent="0.25">
      <c r="A203" s="153" t="s">
        <v>121</v>
      </c>
      <c r="B203" s="93">
        <v>116.28043992448846</v>
      </c>
      <c r="C203" s="93">
        <v>116.28043992448846</v>
      </c>
      <c r="D203" s="93">
        <v>116.28043992448846</v>
      </c>
      <c r="E203" s="93"/>
      <c r="F203" s="93">
        <f t="shared" si="9"/>
        <v>0</v>
      </c>
      <c r="G203" s="93">
        <f t="shared" si="10"/>
        <v>0</v>
      </c>
      <c r="H203" s="93"/>
      <c r="I203" s="93">
        <v>0.12992850483554474</v>
      </c>
      <c r="J203" s="93">
        <v>0.12992850483554474</v>
      </c>
      <c r="L203" s="93">
        <f t="shared" si="11"/>
        <v>0</v>
      </c>
    </row>
    <row r="204" spans="1:12" s="104" customFormat="1" ht="15.75" x14ac:dyDescent="0.25">
      <c r="A204" s="154" t="s">
        <v>120</v>
      </c>
      <c r="B204" s="94">
        <v>116.28043992448846</v>
      </c>
      <c r="C204" s="94">
        <v>116.28043992448846</v>
      </c>
      <c r="D204" s="94">
        <v>116.28043992448846</v>
      </c>
      <c r="E204" s="94"/>
      <c r="F204" s="94">
        <f t="shared" si="9"/>
        <v>0</v>
      </c>
      <c r="G204" s="94">
        <f t="shared" si="10"/>
        <v>0</v>
      </c>
      <c r="H204" s="94"/>
      <c r="I204" s="94">
        <v>0.12992850483554474</v>
      </c>
      <c r="J204" s="94">
        <v>0.12992850483554474</v>
      </c>
      <c r="L204" s="94">
        <f t="shared" si="11"/>
        <v>0</v>
      </c>
    </row>
    <row r="205" spans="1:12" ht="15.75" x14ac:dyDescent="0.25">
      <c r="A205" s="151" t="s">
        <v>131</v>
      </c>
      <c r="B205" s="96">
        <v>113.5720608736372</v>
      </c>
      <c r="C205" s="96">
        <v>121.64326226545897</v>
      </c>
      <c r="D205" s="96">
        <v>121.69084088499255</v>
      </c>
      <c r="E205" s="96"/>
      <c r="F205" s="96">
        <f t="shared" si="9"/>
        <v>3.9113238701005137E-2</v>
      </c>
      <c r="G205" s="96">
        <f t="shared" si="10"/>
        <v>7.1485715315041221</v>
      </c>
      <c r="H205" s="96"/>
      <c r="I205" s="96">
        <v>2.5682907142325448</v>
      </c>
      <c r="J205" s="96">
        <v>2.5692952559101383</v>
      </c>
      <c r="L205" s="96">
        <f t="shared" si="11"/>
        <v>1.0045416775934513E-3</v>
      </c>
    </row>
    <row r="206" spans="1:12" s="104" customFormat="1" ht="15.75" x14ac:dyDescent="0.25">
      <c r="A206" s="152" t="s">
        <v>122</v>
      </c>
      <c r="B206" s="94">
        <v>113.20318415952011</v>
      </c>
      <c r="C206" s="94">
        <v>121.59102064247249</v>
      </c>
      <c r="D206" s="94">
        <v>121.6404657822179</v>
      </c>
      <c r="E206" s="94"/>
      <c r="F206" s="94">
        <f t="shared" si="9"/>
        <v>4.0665124352234905E-2</v>
      </c>
      <c r="G206" s="94">
        <f t="shared" si="10"/>
        <v>7.4532193465586705</v>
      </c>
      <c r="H206" s="94"/>
      <c r="I206" s="94">
        <v>2.4702781402847425</v>
      </c>
      <c r="J206" s="94">
        <v>2.4712826819623355</v>
      </c>
      <c r="L206" s="94">
        <f t="shared" si="11"/>
        <v>1.0045416775930072E-3</v>
      </c>
    </row>
    <row r="207" spans="1:12" ht="15.75" x14ac:dyDescent="0.25">
      <c r="A207" s="153" t="s">
        <v>183</v>
      </c>
      <c r="B207" s="93">
        <v>113.20318415952011</v>
      </c>
      <c r="C207" s="93">
        <v>121.59102064247249</v>
      </c>
      <c r="D207" s="93">
        <v>121.6404657822179</v>
      </c>
      <c r="E207" s="93"/>
      <c r="F207" s="93">
        <f t="shared" si="9"/>
        <v>4.0665124352234905E-2</v>
      </c>
      <c r="G207" s="93">
        <f t="shared" si="10"/>
        <v>7.4532193465586705</v>
      </c>
      <c r="H207" s="93"/>
      <c r="I207" s="93">
        <v>2.4702781402847425</v>
      </c>
      <c r="J207" s="93">
        <v>2.4712826819623355</v>
      </c>
      <c r="L207" s="93">
        <f t="shared" si="11"/>
        <v>1.0045416775930072E-3</v>
      </c>
    </row>
    <row r="208" spans="1:12" s="104" customFormat="1" ht="15.75" x14ac:dyDescent="0.25">
      <c r="A208" s="154" t="s">
        <v>21</v>
      </c>
      <c r="B208" s="94">
        <v>109.82323030484929</v>
      </c>
      <c r="C208" s="94">
        <v>113.46665033419752</v>
      </c>
      <c r="D208" s="94">
        <v>113.66408246326489</v>
      </c>
      <c r="E208" s="94"/>
      <c r="F208" s="94">
        <f t="shared" si="9"/>
        <v>0.17400013879484977</v>
      </c>
      <c r="G208" s="94">
        <f t="shared" si="10"/>
        <v>3.4973039381140936</v>
      </c>
      <c r="H208" s="94"/>
      <c r="I208" s="94">
        <v>0.57732234270091987</v>
      </c>
      <c r="J208" s="94">
        <v>0.5783268843785131</v>
      </c>
      <c r="L208" s="94">
        <f t="shared" si="11"/>
        <v>1.0045416775932292E-3</v>
      </c>
    </row>
    <row r="209" spans="1:12" ht="15.75" x14ac:dyDescent="0.25">
      <c r="A209" s="155" t="s">
        <v>203</v>
      </c>
      <c r="B209" s="93">
        <v>114.33248810335365</v>
      </c>
      <c r="C209" s="93">
        <v>124.30552025542433</v>
      </c>
      <c r="D209" s="93">
        <v>124.30552025542433</v>
      </c>
      <c r="E209" s="93"/>
      <c r="F209" s="93">
        <f t="shared" si="9"/>
        <v>0</v>
      </c>
      <c r="G209" s="93">
        <f t="shared" si="10"/>
        <v>8.7228331312577687</v>
      </c>
      <c r="H209" s="93"/>
      <c r="I209" s="93">
        <v>1.8929557975838225</v>
      </c>
      <c r="J209" s="93">
        <v>1.8929557975838223</v>
      </c>
      <c r="L209" s="93">
        <f t="shared" si="11"/>
        <v>0</v>
      </c>
    </row>
    <row r="210" spans="1:12" s="104" customFormat="1" ht="15.75" x14ac:dyDescent="0.25">
      <c r="A210" s="152" t="s">
        <v>123</v>
      </c>
      <c r="B210" s="94">
        <v>122.97492976527282</v>
      </c>
      <c r="C210" s="94">
        <v>122.97492976527282</v>
      </c>
      <c r="D210" s="94">
        <v>122.97492976527282</v>
      </c>
      <c r="E210" s="94"/>
      <c r="F210" s="94">
        <f t="shared" si="9"/>
        <v>0</v>
      </c>
      <c r="G210" s="94">
        <f t="shared" si="10"/>
        <v>0</v>
      </c>
      <c r="H210" s="94"/>
      <c r="I210" s="94">
        <v>9.8012573947802703E-2</v>
      </c>
      <c r="J210" s="94">
        <v>9.8012573947802689E-2</v>
      </c>
      <c r="L210" s="94">
        <f t="shared" si="11"/>
        <v>0</v>
      </c>
    </row>
    <row r="211" spans="1:12" ht="15.75" x14ac:dyDescent="0.25">
      <c r="A211" s="153" t="s">
        <v>124</v>
      </c>
      <c r="B211" s="93">
        <v>122.97492976527282</v>
      </c>
      <c r="C211" s="93">
        <v>122.97492976527282</v>
      </c>
      <c r="D211" s="93">
        <v>122.97492976527282</v>
      </c>
      <c r="E211" s="93"/>
      <c r="F211" s="93">
        <f t="shared" si="9"/>
        <v>0</v>
      </c>
      <c r="G211" s="93">
        <f t="shared" si="10"/>
        <v>0</v>
      </c>
      <c r="H211" s="93"/>
      <c r="I211" s="93">
        <v>9.8012573947802703E-2</v>
      </c>
      <c r="J211" s="93">
        <v>9.8012573947802689E-2</v>
      </c>
      <c r="L211" s="93">
        <f t="shared" si="11"/>
        <v>0</v>
      </c>
    </row>
    <row r="212" spans="1:12" s="104" customFormat="1" ht="15.75" x14ac:dyDescent="0.25">
      <c r="A212" s="154" t="s">
        <v>123</v>
      </c>
      <c r="B212" s="94">
        <v>122.97492976527282</v>
      </c>
      <c r="C212" s="94">
        <v>122.97492976527282</v>
      </c>
      <c r="D212" s="94">
        <v>122.97492976527282</v>
      </c>
      <c r="E212" s="94"/>
      <c r="F212" s="94">
        <f t="shared" si="9"/>
        <v>0</v>
      </c>
      <c r="G212" s="94">
        <f t="shared" si="10"/>
        <v>0</v>
      </c>
      <c r="H212" s="94"/>
      <c r="I212" s="94">
        <v>9.8012573947802703E-2</v>
      </c>
      <c r="J212" s="94">
        <v>9.8012573947802689E-2</v>
      </c>
      <c r="L212" s="94">
        <f t="shared" si="11"/>
        <v>0</v>
      </c>
    </row>
    <row r="213" spans="1:12" ht="15.75" x14ac:dyDescent="0.25">
      <c r="A213" s="151" t="s">
        <v>132</v>
      </c>
      <c r="B213" s="96">
        <v>99.683666296123064</v>
      </c>
      <c r="C213" s="96">
        <v>98.843110345384048</v>
      </c>
      <c r="D213" s="96">
        <v>98.736975533345088</v>
      </c>
      <c r="E213" s="96"/>
      <c r="F213" s="96">
        <f t="shared" si="9"/>
        <v>-0.10737704597527653</v>
      </c>
      <c r="G213" s="96">
        <f t="shared" si="10"/>
        <v>-0.94969496804593323</v>
      </c>
      <c r="H213" s="96"/>
      <c r="I213" s="96">
        <v>7.6153890701321343</v>
      </c>
      <c r="J213" s="96">
        <v>7.6072118903091042</v>
      </c>
      <c r="L213" s="96">
        <f t="shared" si="11"/>
        <v>-8.1771798230301229E-3</v>
      </c>
    </row>
    <row r="214" spans="1:12" s="104" customFormat="1" ht="15.75" x14ac:dyDescent="0.25">
      <c r="A214" s="152" t="s">
        <v>125</v>
      </c>
      <c r="B214" s="94">
        <v>100.126349766201</v>
      </c>
      <c r="C214" s="94">
        <v>98.731189680233825</v>
      </c>
      <c r="D214" s="94">
        <v>98.591579066255605</v>
      </c>
      <c r="E214" s="94"/>
      <c r="F214" s="94">
        <f t="shared" si="9"/>
        <v>-0.14140477232208459</v>
      </c>
      <c r="G214" s="94">
        <f t="shared" si="10"/>
        <v>-1.5328339678108205</v>
      </c>
      <c r="H214" s="94"/>
      <c r="I214" s="94">
        <v>5.7828174316536627</v>
      </c>
      <c r="J214" s="94">
        <v>5.7746402518306299</v>
      </c>
      <c r="L214" s="94">
        <f t="shared" si="11"/>
        <v>-8.1771798230327875E-3</v>
      </c>
    </row>
    <row r="215" spans="1:12" ht="15.75" x14ac:dyDescent="0.25">
      <c r="A215" s="153" t="s">
        <v>184</v>
      </c>
      <c r="B215" s="93">
        <v>121.92711574326775</v>
      </c>
      <c r="C215" s="93">
        <v>121.92711574326775</v>
      </c>
      <c r="D215" s="93">
        <v>121.92711574326775</v>
      </c>
      <c r="E215" s="93"/>
      <c r="F215" s="93">
        <f t="shared" si="9"/>
        <v>0</v>
      </c>
      <c r="G215" s="93">
        <f t="shared" si="10"/>
        <v>0</v>
      </c>
      <c r="H215" s="93"/>
      <c r="I215" s="93">
        <v>9.5948105722564042E-2</v>
      </c>
      <c r="J215" s="93">
        <v>9.5948105722564042E-2</v>
      </c>
      <c r="L215" s="93">
        <f t="shared" si="11"/>
        <v>0</v>
      </c>
    </row>
    <row r="216" spans="1:12" s="104" customFormat="1" ht="15.75" x14ac:dyDescent="0.25">
      <c r="A216" s="154" t="s">
        <v>202</v>
      </c>
      <c r="B216" s="94">
        <v>121.92711574326775</v>
      </c>
      <c r="C216" s="94">
        <v>121.92711574326775</v>
      </c>
      <c r="D216" s="94">
        <v>121.92711574326775</v>
      </c>
      <c r="E216" s="94"/>
      <c r="F216" s="94">
        <f t="shared" si="9"/>
        <v>0</v>
      </c>
      <c r="G216" s="94">
        <f t="shared" si="10"/>
        <v>0</v>
      </c>
      <c r="H216" s="94"/>
      <c r="I216" s="94">
        <v>9.5948105722564042E-2</v>
      </c>
      <c r="J216" s="94">
        <v>9.5948105722564042E-2</v>
      </c>
      <c r="L216" s="94">
        <f t="shared" si="11"/>
        <v>0</v>
      </c>
    </row>
    <row r="217" spans="1:12" ht="15.75" x14ac:dyDescent="0.25">
      <c r="A217" s="153" t="s">
        <v>185</v>
      </c>
      <c r="B217" s="93">
        <v>99.8294586356308</v>
      </c>
      <c r="C217" s="93">
        <v>98.415298728479172</v>
      </c>
      <c r="D217" s="93">
        <v>98.273786844010402</v>
      </c>
      <c r="E217" s="93"/>
      <c r="F217" s="93">
        <f t="shared" si="9"/>
        <v>-0.14379053490372051</v>
      </c>
      <c r="G217" s="93">
        <f t="shared" si="10"/>
        <v>-1.5583293878197568</v>
      </c>
      <c r="H217" s="93"/>
      <c r="I217" s="93">
        <v>5.6868693259310987</v>
      </c>
      <c r="J217" s="93">
        <v>5.6786921461080659</v>
      </c>
      <c r="L217" s="93">
        <f t="shared" si="11"/>
        <v>-8.1771798230327875E-3</v>
      </c>
    </row>
    <row r="218" spans="1:12" s="104" customFormat="1" ht="15.75" x14ac:dyDescent="0.25">
      <c r="A218" s="154" t="s">
        <v>201</v>
      </c>
      <c r="B218" s="94">
        <v>99.8294586356308</v>
      </c>
      <c r="C218" s="94">
        <v>98.415298728479172</v>
      </c>
      <c r="D218" s="94">
        <v>98.273786844010402</v>
      </c>
      <c r="E218" s="94"/>
      <c r="F218" s="94">
        <f t="shared" si="9"/>
        <v>-0.14379053490372051</v>
      </c>
      <c r="G218" s="94">
        <f t="shared" si="10"/>
        <v>-1.5583293878197568</v>
      </c>
      <c r="H218" s="94"/>
      <c r="I218" s="94">
        <v>5.6868693259310987</v>
      </c>
      <c r="J218" s="94">
        <v>5.6786921461080659</v>
      </c>
      <c r="L218" s="94">
        <f t="shared" si="11"/>
        <v>-8.1771798230327875E-3</v>
      </c>
    </row>
    <row r="219" spans="1:12" ht="15.75" x14ac:dyDescent="0.25">
      <c r="A219" s="158" t="s">
        <v>134</v>
      </c>
      <c r="B219" s="93">
        <v>93.669514358304454</v>
      </c>
      <c r="C219" s="93">
        <v>97.047815636735692</v>
      </c>
      <c r="D219" s="93">
        <v>97.047815636735692</v>
      </c>
      <c r="E219" s="93"/>
      <c r="F219" s="93">
        <f t="shared" si="9"/>
        <v>0</v>
      </c>
      <c r="G219" s="93">
        <f t="shared" si="10"/>
        <v>3.6066176936805361</v>
      </c>
      <c r="H219" s="93"/>
      <c r="I219" s="93">
        <v>0.48707940402014682</v>
      </c>
      <c r="J219" s="93">
        <v>0.48707940402014677</v>
      </c>
      <c r="L219" s="93">
        <f t="shared" si="11"/>
        <v>0</v>
      </c>
    </row>
    <row r="220" spans="1:12" s="104" customFormat="1" ht="15.75" x14ac:dyDescent="0.25">
      <c r="A220" s="156" t="s">
        <v>126</v>
      </c>
      <c r="B220" s="94">
        <v>93.669514358304454</v>
      </c>
      <c r="C220" s="94">
        <v>97.047815636735692</v>
      </c>
      <c r="D220" s="94">
        <v>97.047815636735692</v>
      </c>
      <c r="E220" s="94"/>
      <c r="F220" s="94">
        <f t="shared" si="9"/>
        <v>0</v>
      </c>
      <c r="G220" s="94">
        <f t="shared" si="10"/>
        <v>3.6066176936805361</v>
      </c>
      <c r="H220" s="94"/>
      <c r="I220" s="94">
        <v>0.48707940402014682</v>
      </c>
      <c r="J220" s="94">
        <v>0.48707940402014677</v>
      </c>
      <c r="L220" s="94">
        <f t="shared" si="11"/>
        <v>0</v>
      </c>
    </row>
    <row r="221" spans="1:12" ht="15.75" x14ac:dyDescent="0.25">
      <c r="A221" s="155" t="s">
        <v>200</v>
      </c>
      <c r="B221" s="93">
        <v>93.669514358304454</v>
      </c>
      <c r="C221" s="93">
        <v>97.047815636735692</v>
      </c>
      <c r="D221" s="93">
        <v>97.047815636735692</v>
      </c>
      <c r="E221" s="93"/>
      <c r="F221" s="93">
        <f t="shared" si="9"/>
        <v>0</v>
      </c>
      <c r="G221" s="93">
        <f t="shared" si="10"/>
        <v>3.6066176936805361</v>
      </c>
      <c r="H221" s="93"/>
      <c r="I221" s="93">
        <v>0.48707940402014682</v>
      </c>
      <c r="J221" s="93">
        <v>0.48707940402014677</v>
      </c>
      <c r="L221" s="93">
        <f t="shared" si="11"/>
        <v>0</v>
      </c>
    </row>
    <row r="222" spans="1:12" s="104" customFormat="1" ht="15.75" x14ac:dyDescent="0.25">
      <c r="A222" s="152" t="s">
        <v>133</v>
      </c>
      <c r="B222" s="94">
        <v>100</v>
      </c>
      <c r="C222" s="94">
        <v>100</v>
      </c>
      <c r="D222" s="94">
        <v>100</v>
      </c>
      <c r="E222" s="94"/>
      <c r="F222" s="94">
        <f t="shared" si="9"/>
        <v>0</v>
      </c>
      <c r="G222" s="94">
        <f t="shared" si="10"/>
        <v>0</v>
      </c>
      <c r="H222" s="94"/>
      <c r="I222" s="94">
        <v>1.3454922344583256</v>
      </c>
      <c r="J222" s="94">
        <v>1.3454922344583253</v>
      </c>
      <c r="L222" s="94">
        <f t="shared" si="11"/>
        <v>0</v>
      </c>
    </row>
    <row r="223" spans="1:12" ht="15.75" x14ac:dyDescent="0.25">
      <c r="A223" s="153" t="s">
        <v>186</v>
      </c>
      <c r="B223" s="93">
        <v>100</v>
      </c>
      <c r="C223" s="93">
        <v>100</v>
      </c>
      <c r="D223" s="93">
        <v>100</v>
      </c>
      <c r="E223" s="93"/>
      <c r="F223" s="93">
        <f t="shared" si="9"/>
        <v>0</v>
      </c>
      <c r="G223" s="93">
        <f t="shared" si="10"/>
        <v>0</v>
      </c>
      <c r="H223" s="93"/>
      <c r="I223" s="93">
        <v>1.3454922344583256</v>
      </c>
      <c r="J223" s="93">
        <v>1.3454922344583253</v>
      </c>
      <c r="L223" s="93">
        <f t="shared" si="11"/>
        <v>0</v>
      </c>
    </row>
    <row r="224" spans="1:12" s="104" customFormat="1" ht="15.75" x14ac:dyDescent="0.25">
      <c r="A224" s="154" t="s">
        <v>133</v>
      </c>
      <c r="B224" s="94">
        <v>100</v>
      </c>
      <c r="C224" s="94">
        <v>100</v>
      </c>
      <c r="D224" s="94">
        <v>100</v>
      </c>
      <c r="E224" s="94"/>
      <c r="F224" s="94">
        <f t="shared" si="9"/>
        <v>0</v>
      </c>
      <c r="G224" s="94">
        <f t="shared" si="10"/>
        <v>0</v>
      </c>
      <c r="H224" s="94"/>
      <c r="I224" s="94">
        <v>1.3454922344583256</v>
      </c>
      <c r="J224" s="94">
        <v>1.3454922344583253</v>
      </c>
      <c r="L224" s="94">
        <f t="shared" si="11"/>
        <v>0</v>
      </c>
    </row>
    <row r="225" spans="1:12" ht="6.75" customHeight="1" x14ac:dyDescent="0.25">
      <c r="A225" s="143"/>
      <c r="B225" s="143"/>
      <c r="C225" s="89"/>
      <c r="D225" s="89"/>
      <c r="E225" s="89"/>
      <c r="F225" s="89"/>
      <c r="G225" s="89"/>
      <c r="H225" s="89"/>
      <c r="I225" s="89"/>
      <c r="J225" s="89"/>
      <c r="K225" s="84"/>
      <c r="L225" s="89"/>
    </row>
    <row r="226" spans="1:12" x14ac:dyDescent="0.25">
      <c r="A226" s="176" t="s">
        <v>54</v>
      </c>
      <c r="B226" s="177"/>
      <c r="C226" s="177"/>
      <c r="D226" s="177"/>
    </row>
    <row r="227" spans="1:12" x14ac:dyDescent="0.25">
      <c r="A227" s="144"/>
      <c r="B227" s="144"/>
      <c r="C227" s="97"/>
      <c r="D227" s="97"/>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F20" sqref="F2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181"/>
      <c r="B3" s="180" t="s">
        <v>242</v>
      </c>
      <c r="C3" s="180"/>
      <c r="D3" s="29"/>
      <c r="E3" s="45" t="s">
        <v>243</v>
      </c>
      <c r="F3" s="41"/>
      <c r="G3" s="183" t="s">
        <v>244</v>
      </c>
      <c r="H3" s="183"/>
      <c r="I3" s="165" t="s">
        <v>245</v>
      </c>
    </row>
    <row r="4" spans="1:16" ht="30" x14ac:dyDescent="0.25">
      <c r="A4" s="182"/>
      <c r="B4" s="116">
        <v>42917</v>
      </c>
      <c r="C4" s="116">
        <v>42948</v>
      </c>
      <c r="D4" s="136"/>
      <c r="E4" s="160" t="s">
        <v>273</v>
      </c>
      <c r="F4" s="136"/>
      <c r="G4" s="116">
        <v>42917</v>
      </c>
      <c r="H4" s="116">
        <v>42948</v>
      </c>
      <c r="I4" s="85" t="s">
        <v>274</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33">
        <v>109.6669128495823</v>
      </c>
      <c r="C7" s="133">
        <v>109.27002315425663</v>
      </c>
      <c r="D7" s="93"/>
      <c r="E7" s="96">
        <f>((C7/B7-1)*100)</f>
        <v>-0.36190468484330607</v>
      </c>
      <c r="F7" s="93"/>
      <c r="G7" s="113">
        <v>109.6669128495823</v>
      </c>
      <c r="H7" s="113">
        <v>109.27002315425663</v>
      </c>
      <c r="I7" s="96">
        <f t="shared" ref="I7:I21" si="0">H7-G7</f>
        <v>-0.39688969532566887</v>
      </c>
      <c r="J7" s="1"/>
      <c r="K7" s="1"/>
      <c r="L7" s="1"/>
      <c r="N7" s="1"/>
      <c r="P7" s="1"/>
    </row>
    <row r="8" spans="1:16" x14ac:dyDescent="0.25">
      <c r="A8" s="15" t="s">
        <v>0</v>
      </c>
      <c r="B8" s="133">
        <v>111.47138068741813</v>
      </c>
      <c r="C8" s="133">
        <v>106.07532117145389</v>
      </c>
      <c r="D8" s="112"/>
      <c r="E8" s="93">
        <f>((C8/B8-1)*100)</f>
        <v>-4.8407577646280124</v>
      </c>
      <c r="F8" s="112"/>
      <c r="G8" s="113">
        <v>9.6381878010915987</v>
      </c>
      <c r="H8" s="113">
        <v>9.1716264767408262</v>
      </c>
      <c r="I8" s="114">
        <f t="shared" si="0"/>
        <v>-0.46656132435077247</v>
      </c>
      <c r="K8" s="1"/>
      <c r="L8" s="1"/>
      <c r="N8" s="1"/>
      <c r="P8" s="1"/>
    </row>
    <row r="9" spans="1:16" x14ac:dyDescent="0.25">
      <c r="A9" s="15" t="s">
        <v>246</v>
      </c>
      <c r="B9" s="133">
        <v>122.26401244576164</v>
      </c>
      <c r="C9" s="133">
        <v>122.90327873522459</v>
      </c>
      <c r="D9" s="112"/>
      <c r="E9" s="112">
        <f>((C9/B9-1)*100)</f>
        <v>0.52285727964844764</v>
      </c>
      <c r="F9" s="112"/>
      <c r="G9" s="113">
        <v>14.280923763706065</v>
      </c>
      <c r="H9" s="113">
        <v>14.355592613205648</v>
      </c>
      <c r="I9" s="114">
        <f t="shared" si="0"/>
        <v>7.4668849499582635E-2</v>
      </c>
      <c r="K9" s="1"/>
      <c r="L9" s="1"/>
      <c r="N9" s="1"/>
      <c r="P9" s="1"/>
    </row>
    <row r="10" spans="1:16" x14ac:dyDescent="0.25">
      <c r="A10" s="40" t="s">
        <v>22</v>
      </c>
      <c r="B10" s="1">
        <v>109.49612570828637</v>
      </c>
      <c r="C10" s="1">
        <v>109.57239153539088</v>
      </c>
      <c r="D10" s="26"/>
      <c r="E10" s="26">
        <f>((C10/B10-1)*100)</f>
        <v>6.9651621563027177E-2</v>
      </c>
      <c r="F10" s="26"/>
      <c r="G10" s="1">
        <v>100.02872504849071</v>
      </c>
      <c r="H10" s="1">
        <v>100.09839667751581</v>
      </c>
      <c r="I10" s="114">
        <f t="shared" si="0"/>
        <v>6.9671629025094717E-2</v>
      </c>
      <c r="J10" s="1"/>
      <c r="K10" s="1"/>
      <c r="L10" s="1"/>
      <c r="M10" s="113"/>
      <c r="N10" s="1"/>
      <c r="O10" s="1"/>
      <c r="P10" s="1"/>
    </row>
    <row r="11" spans="1:16" ht="15.75" x14ac:dyDescent="0.25">
      <c r="A11" s="40" t="s">
        <v>23</v>
      </c>
      <c r="B11" s="1">
        <v>113.90355657548979</v>
      </c>
      <c r="C11" s="1">
        <v>113.9763673821865</v>
      </c>
      <c r="D11" s="26"/>
      <c r="E11" s="26">
        <f t="shared" ref="E11:E22" si="1">((C11/B11-1)*100)</f>
        <v>6.392320739208035E-2</v>
      </c>
      <c r="F11" s="26"/>
      <c r="G11" s="1">
        <v>22.540328357363702</v>
      </c>
      <c r="H11" s="1">
        <v>22.554736858206436</v>
      </c>
      <c r="I11" s="114">
        <f t="shared" si="0"/>
        <v>1.4408500842733929E-2</v>
      </c>
      <c r="J11" s="1"/>
      <c r="K11" s="1"/>
      <c r="L11" s="167"/>
      <c r="M11" s="113"/>
      <c r="N11" s="1"/>
      <c r="O11" s="1"/>
      <c r="P11" s="1"/>
    </row>
    <row r="12" spans="1:16" ht="15.75" x14ac:dyDescent="0.25">
      <c r="A12" s="40" t="s">
        <v>24</v>
      </c>
      <c r="B12" s="1">
        <v>108.27738991647745</v>
      </c>
      <c r="C12" s="1">
        <v>108.35461112034439</v>
      </c>
      <c r="D12" s="26"/>
      <c r="E12" s="26">
        <f>((C12/B12-1)*100)</f>
        <v>7.1317939900938931E-2</v>
      </c>
      <c r="F12" s="26"/>
      <c r="G12" s="1">
        <v>77.488396691126994</v>
      </c>
      <c r="H12" s="1">
        <v>77.543659819309369</v>
      </c>
      <c r="I12" s="114">
        <f t="shared" si="0"/>
        <v>5.5263128182374999E-2</v>
      </c>
      <c r="J12" s="1"/>
      <c r="K12" s="1"/>
      <c r="L12" s="167"/>
      <c r="M12" s="113"/>
      <c r="N12" s="1"/>
      <c r="O12" s="1"/>
      <c r="P12" s="1"/>
    </row>
    <row r="13" spans="1:16" ht="15.75" x14ac:dyDescent="0.25">
      <c r="A13" s="40" t="s">
        <v>248</v>
      </c>
      <c r="B13" s="1">
        <v>108.47471848938822</v>
      </c>
      <c r="C13" s="1">
        <v>108.08356750860133</v>
      </c>
      <c r="D13" s="26"/>
      <c r="E13" s="26">
        <f t="shared" si="1"/>
        <v>-0.36059183765031477</v>
      </c>
      <c r="F13" s="26"/>
      <c r="G13" s="1">
        <v>106.02952036746682</v>
      </c>
      <c r="H13" s="1">
        <v>105.64718657152194</v>
      </c>
      <c r="I13" s="114">
        <f t="shared" si="0"/>
        <v>-0.3823337959448736</v>
      </c>
      <c r="J13" s="1"/>
      <c r="K13" s="1"/>
      <c r="L13" s="167"/>
      <c r="M13" s="113"/>
      <c r="N13" s="1"/>
      <c r="O13" s="1"/>
      <c r="P13" s="1"/>
    </row>
    <row r="14" spans="1:16" ht="15.75" x14ac:dyDescent="0.25">
      <c r="A14" s="40" t="s">
        <v>25</v>
      </c>
      <c r="B14" s="1">
        <v>110.05390949791446</v>
      </c>
      <c r="C14" s="1">
        <v>109.63673725460609</v>
      </c>
      <c r="D14" s="26"/>
      <c r="E14" s="26">
        <f t="shared" si="1"/>
        <v>-0.37906172094347435</v>
      </c>
      <c r="F14" s="26"/>
      <c r="G14" s="1">
        <v>105.77246781329383</v>
      </c>
      <c r="H14" s="1">
        <v>105.37152487651638</v>
      </c>
      <c r="I14" s="114">
        <f t="shared" si="0"/>
        <v>-0.40094293677745441</v>
      </c>
      <c r="J14" s="1"/>
      <c r="K14" s="1"/>
      <c r="L14" s="167"/>
      <c r="M14" s="113"/>
      <c r="N14" s="1"/>
      <c r="O14" s="1"/>
      <c r="P14" s="1"/>
    </row>
    <row r="15" spans="1:16" ht="15.75" x14ac:dyDescent="0.25">
      <c r="A15" s="40" t="s">
        <v>26</v>
      </c>
      <c r="B15" s="1">
        <v>110.21901001348023</v>
      </c>
      <c r="C15" s="1">
        <v>109.60277940928071</v>
      </c>
      <c r="D15" s="26"/>
      <c r="E15" s="26">
        <f t="shared" si="1"/>
        <v>-0.55909647902312454</v>
      </c>
      <c r="F15" s="26"/>
      <c r="G15" s="1">
        <v>84.54848556370068</v>
      </c>
      <c r="H15" s="1">
        <v>84.075777957846654</v>
      </c>
      <c r="I15" s="114">
        <f>H15-G15</f>
        <v>-0.47270760585402627</v>
      </c>
      <c r="J15" s="1"/>
      <c r="K15" s="1"/>
      <c r="L15" s="167"/>
      <c r="M15" s="113"/>
      <c r="N15" s="1"/>
      <c r="O15" s="1"/>
      <c r="P15" s="1"/>
    </row>
    <row r="16" spans="1:16" ht="15.75" x14ac:dyDescent="0.25">
      <c r="A16" s="40" t="s">
        <v>27</v>
      </c>
      <c r="B16" s="1">
        <v>110.74775028351392</v>
      </c>
      <c r="C16" s="1">
        <v>110.31899635330662</v>
      </c>
      <c r="D16" s="26"/>
      <c r="E16" s="26">
        <f>((C16/B16-1)*100)</f>
        <v>-0.3871445958131825</v>
      </c>
      <c r="F16" s="26"/>
      <c r="G16" s="1">
        <v>101.09700864121638</v>
      </c>
      <c r="H16" s="1">
        <v>100.70561703573313</v>
      </c>
      <c r="I16" s="114">
        <f t="shared" si="0"/>
        <v>-0.3913916054832498</v>
      </c>
      <c r="J16" s="1"/>
      <c r="K16" s="1"/>
      <c r="L16" s="167"/>
      <c r="M16" s="113"/>
      <c r="N16" s="1"/>
      <c r="O16" s="1"/>
      <c r="P16" s="1"/>
    </row>
    <row r="17" spans="1:16" ht="15.75" x14ac:dyDescent="0.25">
      <c r="A17" s="40" t="s">
        <v>28</v>
      </c>
      <c r="B17" s="1">
        <v>108.75977997418775</v>
      </c>
      <c r="C17" s="1">
        <v>108.33883081083908</v>
      </c>
      <c r="D17" s="26"/>
      <c r="E17" s="26">
        <f t="shared" si="1"/>
        <v>-0.38704488318068719</v>
      </c>
      <c r="F17" s="26"/>
      <c r="G17" s="1">
        <v>102.86529499099548</v>
      </c>
      <c r="H17" s="1">
        <v>102.4671601301641</v>
      </c>
      <c r="I17" s="114">
        <f t="shared" si="0"/>
        <v>-0.39813486083137661</v>
      </c>
      <c r="J17" s="1"/>
      <c r="K17" s="1"/>
      <c r="L17" s="167"/>
      <c r="M17" s="113"/>
      <c r="N17" s="1"/>
      <c r="O17" s="1"/>
      <c r="P17" s="1"/>
    </row>
    <row r="18" spans="1:16" ht="15.75" x14ac:dyDescent="0.25">
      <c r="A18" s="40" t="s">
        <v>29</v>
      </c>
      <c r="B18" s="1">
        <v>110.17601342266428</v>
      </c>
      <c r="C18" s="1">
        <v>109.75469525875499</v>
      </c>
      <c r="D18" s="26"/>
      <c r="E18" s="26">
        <f t="shared" si="1"/>
        <v>-0.38240461859243569</v>
      </c>
      <c r="F18" s="26"/>
      <c r="G18" s="1">
        <v>104.18478250198781</v>
      </c>
      <c r="H18" s="1">
        <v>103.78637508182972</v>
      </c>
      <c r="I18" s="114">
        <f>H18-G18</f>
        <v>-0.39840742015809383</v>
      </c>
      <c r="J18" s="1"/>
      <c r="K18" s="1"/>
      <c r="L18" s="167"/>
      <c r="M18" s="113"/>
      <c r="N18" s="1"/>
      <c r="O18" s="1"/>
      <c r="P18" s="1"/>
    </row>
    <row r="19" spans="1:16" ht="15.75" x14ac:dyDescent="0.25">
      <c r="A19" s="40" t="s">
        <v>30</v>
      </c>
      <c r="B19" s="1">
        <v>110.13867021770083</v>
      </c>
      <c r="C19" s="1">
        <v>109.7219836137798</v>
      </c>
      <c r="D19" s="26"/>
      <c r="E19" s="26">
        <f t="shared" si="1"/>
        <v>-0.3783290674360007</v>
      </c>
      <c r="F19" s="26"/>
      <c r="G19" s="1">
        <v>104.90594815128988</v>
      </c>
      <c r="H19" s="1">
        <v>104.50905845596422</v>
      </c>
      <c r="I19" s="114">
        <f t="shared" si="0"/>
        <v>-0.39688969532565466</v>
      </c>
      <c r="J19" s="1"/>
      <c r="K19" s="1"/>
      <c r="L19" s="167"/>
      <c r="M19" s="113"/>
      <c r="N19" s="1"/>
      <c r="O19" s="1"/>
      <c r="P19" s="1"/>
    </row>
    <row r="20" spans="1:16" ht="15.75" x14ac:dyDescent="0.25">
      <c r="A20" s="40" t="s">
        <v>31</v>
      </c>
      <c r="B20" s="1">
        <v>110.17282913776853</v>
      </c>
      <c r="C20" s="1">
        <v>109.75316305615337</v>
      </c>
      <c r="D20" s="26"/>
      <c r="E20" s="26">
        <f t="shared" si="1"/>
        <v>-0.38091613413174796</v>
      </c>
      <c r="F20" s="26"/>
      <c r="G20" s="1">
        <v>104.55048997769222</v>
      </c>
      <c r="H20" s="1">
        <v>104.1522402930534</v>
      </c>
      <c r="I20" s="114">
        <f t="shared" si="0"/>
        <v>-0.39824968463882726</v>
      </c>
      <c r="J20" s="1"/>
      <c r="K20" s="1"/>
      <c r="L20" s="167"/>
      <c r="M20" s="113"/>
      <c r="N20" s="1"/>
      <c r="O20" s="1"/>
      <c r="P20" s="1"/>
    </row>
    <row r="21" spans="1:16" ht="15.75" x14ac:dyDescent="0.25">
      <c r="A21" s="40" t="s">
        <v>32</v>
      </c>
      <c r="B21" s="1">
        <v>109.14387413062003</v>
      </c>
      <c r="C21" s="1">
        <v>108.73681468134656</v>
      </c>
      <c r="D21" s="26"/>
      <c r="E21" s="26">
        <f>((C21/B21-1)*100)</f>
        <v>-0.37295675319928279</v>
      </c>
      <c r="F21" s="26"/>
      <c r="G21" s="1">
        <v>106.41708238853103</v>
      </c>
      <c r="H21" s="1">
        <v>106.02019269320536</v>
      </c>
      <c r="I21" s="114">
        <f t="shared" si="0"/>
        <v>-0.39688969532566887</v>
      </c>
      <c r="J21" s="1"/>
      <c r="K21" s="1"/>
      <c r="L21" s="167"/>
      <c r="M21" s="113"/>
      <c r="N21" s="1"/>
      <c r="O21" s="1"/>
      <c r="P21" s="1"/>
    </row>
    <row r="22" spans="1:16" ht="15.75" x14ac:dyDescent="0.25">
      <c r="A22" s="40" t="s">
        <v>33</v>
      </c>
      <c r="B22" s="1">
        <v>109.18018950968745</v>
      </c>
      <c r="C22" s="1">
        <v>108.77038211020945</v>
      </c>
      <c r="D22" s="26"/>
      <c r="E22" s="26">
        <f t="shared" si="1"/>
        <v>-0.37534959530514111</v>
      </c>
      <c r="F22" s="26"/>
      <c r="G22" s="1">
        <v>105.87820126135503</v>
      </c>
      <c r="H22" s="1">
        <v>105.48078786140417</v>
      </c>
      <c r="I22" s="114">
        <f>H22-G22</f>
        <v>-0.39741339995086378</v>
      </c>
      <c r="J22" s="1"/>
      <c r="K22" s="1"/>
      <c r="L22" s="167"/>
      <c r="M22" s="113"/>
      <c r="N22" s="1"/>
      <c r="O22" s="1"/>
      <c r="P22" s="1"/>
    </row>
    <row r="23" spans="1:16" ht="15.75" x14ac:dyDescent="0.25">
      <c r="A23" s="40" t="s">
        <v>34</v>
      </c>
      <c r="B23" s="1">
        <v>110.53603406515691</v>
      </c>
      <c r="C23" s="1">
        <v>110.11835086132993</v>
      </c>
      <c r="D23" s="26"/>
      <c r="E23" s="26">
        <f>((C23/B23-1)*100)</f>
        <v>-0.37787062595422416</v>
      </c>
      <c r="F23" s="26"/>
      <c r="G23" s="1">
        <v>102.59836299674913</v>
      </c>
      <c r="H23" s="1">
        <v>102.21067392027453</v>
      </c>
      <c r="I23" s="114">
        <f>H23-G23</f>
        <v>-0.38768907647460082</v>
      </c>
      <c r="J23" s="1"/>
      <c r="K23" s="1"/>
      <c r="L23" s="167"/>
      <c r="M23" s="113"/>
      <c r="N23" s="1"/>
      <c r="O23" s="1"/>
      <c r="P23" s="1"/>
    </row>
    <row r="24" spans="1:16" ht="7.5" customHeight="1" x14ac:dyDescent="0.25">
      <c r="A24" s="15"/>
      <c r="B24" s="26"/>
      <c r="C24" s="26"/>
      <c r="D24" s="26"/>
      <c r="E24" s="26"/>
      <c r="F24" s="26"/>
      <c r="G24" s="26"/>
      <c r="H24" s="26"/>
      <c r="L24" s="167"/>
    </row>
    <row r="25" spans="1:16" ht="15.75" x14ac:dyDescent="0.25">
      <c r="A25" s="16" t="s">
        <v>36</v>
      </c>
      <c r="B25" s="26"/>
      <c r="C25" s="26"/>
      <c r="D25" s="26"/>
      <c r="E25" s="26"/>
      <c r="F25" s="26"/>
      <c r="G25" s="134"/>
      <c r="H25" s="134"/>
      <c r="I25" s="41"/>
      <c r="K25" s="86"/>
    </row>
    <row r="26" spans="1:16" ht="7.5" customHeight="1" x14ac:dyDescent="0.25">
      <c r="A26" s="47"/>
      <c r="B26" s="26"/>
      <c r="C26" s="26"/>
      <c r="D26" s="26"/>
      <c r="E26" s="26"/>
      <c r="F26" s="26"/>
      <c r="G26" s="26"/>
      <c r="H26" s="26"/>
    </row>
    <row r="27" spans="1:16" ht="15.75" x14ac:dyDescent="0.25">
      <c r="A27" s="39" t="s">
        <v>241</v>
      </c>
      <c r="B27" s="131">
        <v>110.64310784713696</v>
      </c>
      <c r="C27" s="131">
        <v>110.36744976871628</v>
      </c>
      <c r="E27" s="37">
        <f>((C27/B27-1)*100)</f>
        <v>-0.24914166258012127</v>
      </c>
      <c r="G27" s="113">
        <v>110.64310784713696</v>
      </c>
      <c r="H27" s="113">
        <v>110.36744976871628</v>
      </c>
      <c r="I27" s="37">
        <f>H27-G27</f>
        <v>-0.27565807842067613</v>
      </c>
      <c r="K27" s="1"/>
      <c r="L27" s="1"/>
      <c r="N27" s="1"/>
      <c r="P27" s="1"/>
    </row>
    <row r="28" spans="1:16" x14ac:dyDescent="0.25">
      <c r="A28" s="15" t="s">
        <v>0</v>
      </c>
      <c r="B28" s="130">
        <v>106.72950153730419</v>
      </c>
      <c r="C28" s="130">
        <v>100.00401322623217</v>
      </c>
      <c r="D28" s="26"/>
      <c r="E28" s="26">
        <f t="shared" ref="E28:E43" si="2">((C28/B28-1)*100)</f>
        <v>-6.301433262780975</v>
      </c>
      <c r="F28" s="26"/>
      <c r="G28" s="113">
        <v>8.157253013529191</v>
      </c>
      <c r="H28" s="113">
        <v>7.6432291588054584</v>
      </c>
      <c r="I28" s="114">
        <f t="shared" ref="I28:I43" si="3">H28-G28</f>
        <v>-0.51402385472373258</v>
      </c>
      <c r="K28" s="1"/>
      <c r="L28" s="1"/>
      <c r="N28" s="1"/>
      <c r="P28" s="1"/>
    </row>
    <row r="29" spans="1:16" x14ac:dyDescent="0.25">
      <c r="A29" s="15" t="s">
        <v>246</v>
      </c>
      <c r="B29" s="130">
        <v>123.11192879708548</v>
      </c>
      <c r="C29" s="130">
        <v>123.78636817277867</v>
      </c>
      <c r="D29" s="26"/>
      <c r="E29" s="26">
        <f t="shared" si="2"/>
        <v>0.54782617922004562</v>
      </c>
      <c r="F29" s="26"/>
      <c r="G29" s="113">
        <v>29.565492155303343</v>
      </c>
      <c r="H29" s="113">
        <v>29.727459661345343</v>
      </c>
      <c r="I29" s="114">
        <f t="shared" si="3"/>
        <v>0.16196750604200005</v>
      </c>
      <c r="K29" s="1"/>
      <c r="L29" s="1"/>
      <c r="N29" s="1"/>
      <c r="P29" s="1"/>
    </row>
    <row r="30" spans="1:16" x14ac:dyDescent="0.25">
      <c r="A30" s="40" t="s">
        <v>22</v>
      </c>
      <c r="B30" s="113">
        <v>110.96697462853581</v>
      </c>
      <c r="C30" s="113">
        <v>111.22506613876691</v>
      </c>
      <c r="D30" s="112"/>
      <c r="E30" s="112">
        <f t="shared" si="2"/>
        <v>0.2325840738607754</v>
      </c>
      <c r="F30" s="112"/>
      <c r="G30" s="1">
        <v>102.48585483360777</v>
      </c>
      <c r="H30" s="1">
        <v>102.72422060991083</v>
      </c>
      <c r="I30" s="114">
        <f>H30-G30</f>
        <v>0.23836577630305555</v>
      </c>
      <c r="J30" s="1"/>
      <c r="K30" s="1"/>
      <c r="L30" s="1"/>
      <c r="N30" s="1"/>
      <c r="P30" s="1"/>
    </row>
    <row r="31" spans="1:16" x14ac:dyDescent="0.25">
      <c r="A31" s="40" t="s">
        <v>23</v>
      </c>
      <c r="B31" s="1">
        <v>111.69684654787871</v>
      </c>
      <c r="C31" s="1">
        <v>112.18778677532134</v>
      </c>
      <c r="D31" s="112"/>
      <c r="E31" s="112">
        <f t="shared" si="2"/>
        <v>0.439529174382014</v>
      </c>
      <c r="F31" s="112"/>
      <c r="G31" s="1">
        <v>18.029200427381493</v>
      </c>
      <c r="H31" s="1">
        <v>18.108444023167639</v>
      </c>
      <c r="I31" s="114">
        <f t="shared" si="3"/>
        <v>7.9243595786145704E-2</v>
      </c>
      <c r="J31" s="1"/>
      <c r="K31" s="1"/>
      <c r="L31" s="1"/>
      <c r="N31" s="1"/>
      <c r="P31" s="1"/>
    </row>
    <row r="32" spans="1:16" x14ac:dyDescent="0.25">
      <c r="A32" s="40" t="s">
        <v>24</v>
      </c>
      <c r="B32" s="1">
        <v>110.81240053825671</v>
      </c>
      <c r="C32" s="1">
        <v>111.02117876805904</v>
      </c>
      <c r="D32" s="112"/>
      <c r="E32" s="112">
        <f t="shared" si="2"/>
        <v>0.18840691907062723</v>
      </c>
      <c r="F32" s="112"/>
      <c r="G32" s="1">
        <v>84.456654406226278</v>
      </c>
      <c r="H32" s="1">
        <v>84.615776586743166</v>
      </c>
      <c r="I32" s="114">
        <f t="shared" si="3"/>
        <v>0.15912218051688853</v>
      </c>
      <c r="J32" s="1"/>
      <c r="K32" s="1"/>
      <c r="L32" s="1"/>
      <c r="N32" s="1"/>
      <c r="P32" s="1"/>
    </row>
    <row r="33" spans="1:16" x14ac:dyDescent="0.25">
      <c r="A33" s="40" t="s">
        <v>248</v>
      </c>
      <c r="B33" s="1">
        <v>110.01046739335851</v>
      </c>
      <c r="C33" s="1">
        <v>109.730781459583</v>
      </c>
      <c r="D33" s="112"/>
      <c r="E33" s="112">
        <f t="shared" si="2"/>
        <v>-0.25423574719981579</v>
      </c>
      <c r="F33" s="112"/>
      <c r="G33" s="1">
        <v>108.62969694415494</v>
      </c>
      <c r="H33" s="1">
        <v>108.35352142244808</v>
      </c>
      <c r="I33" s="114">
        <f t="shared" si="3"/>
        <v>-0.2761755217068611</v>
      </c>
      <c r="J33" s="1"/>
      <c r="K33" s="1"/>
      <c r="L33" s="1"/>
      <c r="N33" s="1"/>
      <c r="P33" s="1"/>
    </row>
    <row r="34" spans="1:16" x14ac:dyDescent="0.25">
      <c r="A34" s="40" t="s">
        <v>25</v>
      </c>
      <c r="B34" s="1">
        <v>111.08330008678061</v>
      </c>
      <c r="C34" s="1">
        <v>110.80372190692687</v>
      </c>
      <c r="D34" s="112"/>
      <c r="E34" s="112">
        <f t="shared" si="2"/>
        <v>-0.25168335801630803</v>
      </c>
      <c r="F34" s="112"/>
      <c r="G34" s="1">
        <v>107.38951965641849</v>
      </c>
      <c r="H34" s="1">
        <v>107.11923810718964</v>
      </c>
      <c r="I34" s="114">
        <f t="shared" si="3"/>
        <v>-0.27028154922884084</v>
      </c>
      <c r="J34" s="1"/>
      <c r="K34" s="1"/>
      <c r="L34" s="1"/>
      <c r="N34" s="1"/>
      <c r="P34" s="1"/>
    </row>
    <row r="35" spans="1:16" x14ac:dyDescent="0.25">
      <c r="A35" s="40" t="s">
        <v>26</v>
      </c>
      <c r="B35" s="1">
        <v>108.78336308592401</v>
      </c>
      <c r="C35" s="1">
        <v>108.12773446891386</v>
      </c>
      <c r="D35" s="112"/>
      <c r="E35" s="112">
        <f t="shared" si="2"/>
        <v>-0.60269199113865968</v>
      </c>
      <c r="F35" s="112"/>
      <c r="G35" s="1">
        <v>72.609313169168303</v>
      </c>
      <c r="H35" s="1">
        <v>72.171702653876935</v>
      </c>
      <c r="I35" s="114">
        <f t="shared" si="3"/>
        <v>-0.43761051529136807</v>
      </c>
      <c r="J35" s="1"/>
      <c r="K35" s="1"/>
      <c r="L35" s="1"/>
      <c r="N35" s="1"/>
      <c r="P35" s="1"/>
    </row>
    <row r="36" spans="1:16" x14ac:dyDescent="0.25">
      <c r="A36" s="40" t="s">
        <v>27</v>
      </c>
      <c r="B36" s="1">
        <v>111.66880962669647</v>
      </c>
      <c r="C36" s="1">
        <v>111.35842876266538</v>
      </c>
      <c r="D36" s="112"/>
      <c r="E36" s="112">
        <f t="shared" si="2"/>
        <v>-0.27794767855829905</v>
      </c>
      <c r="F36" s="112"/>
      <c r="G36" s="1">
        <v>103.42906199580872</v>
      </c>
      <c r="H36" s="1">
        <v>103.14158331903676</v>
      </c>
      <c r="I36" s="114">
        <f t="shared" si="3"/>
        <v>-0.28747867677196837</v>
      </c>
      <c r="J36" s="1"/>
      <c r="K36" s="1"/>
      <c r="L36" s="1"/>
      <c r="N36" s="1"/>
      <c r="P36" s="1"/>
    </row>
    <row r="37" spans="1:16" x14ac:dyDescent="0.25">
      <c r="A37" s="40" t="s">
        <v>28</v>
      </c>
      <c r="B37" s="1">
        <v>110.0075591710545</v>
      </c>
      <c r="C37" s="1">
        <v>109.72280956824115</v>
      </c>
      <c r="D37" s="112"/>
      <c r="E37" s="112">
        <f t="shared" si="2"/>
        <v>-0.25884548749107728</v>
      </c>
      <c r="F37" s="112"/>
      <c r="G37" s="1">
        <v>106.32848411165227</v>
      </c>
      <c r="H37" s="1">
        <v>106.05325762861159</v>
      </c>
      <c r="I37" s="114">
        <f t="shared" si="3"/>
        <v>-0.27522648304068298</v>
      </c>
      <c r="J37" s="1"/>
      <c r="K37" s="1"/>
      <c r="L37" s="1"/>
      <c r="N37" s="1"/>
      <c r="P37" s="1"/>
    </row>
    <row r="38" spans="1:16" x14ac:dyDescent="0.25">
      <c r="A38" s="40" t="s">
        <v>29</v>
      </c>
      <c r="B38" s="1">
        <v>110.96712820344102</v>
      </c>
      <c r="C38" s="1">
        <v>110.67688616881578</v>
      </c>
      <c r="D38" s="112"/>
      <c r="E38" s="112">
        <f t="shared" si="2"/>
        <v>-0.26155676849916043</v>
      </c>
      <c r="F38" s="112"/>
      <c r="G38" s="1">
        <v>105.39129994701673</v>
      </c>
      <c r="H38" s="1">
        <v>105.11564186859606</v>
      </c>
      <c r="I38" s="114">
        <f t="shared" si="3"/>
        <v>-0.27565807842067613</v>
      </c>
      <c r="J38" s="1"/>
      <c r="K38" s="1"/>
      <c r="L38" s="1"/>
      <c r="N38" s="1"/>
      <c r="P38" s="1"/>
    </row>
    <row r="39" spans="1:16" x14ac:dyDescent="0.25">
      <c r="A39" s="40" t="s">
        <v>30</v>
      </c>
      <c r="B39" s="1">
        <v>111.41888723016685</v>
      </c>
      <c r="C39" s="1">
        <v>111.12887367349329</v>
      </c>
      <c r="D39" s="112"/>
      <c r="E39" s="112">
        <f>((C39/B39-1)*100)</f>
        <v>-0.26029119827274405</v>
      </c>
      <c r="F39" s="112"/>
      <c r="G39" s="1">
        <v>105.90372638410682</v>
      </c>
      <c r="H39" s="1">
        <v>105.62806830568614</v>
      </c>
      <c r="I39" s="114">
        <f t="shared" si="3"/>
        <v>-0.27565807842067613</v>
      </c>
      <c r="J39" s="1"/>
      <c r="K39" s="1"/>
      <c r="L39" s="1"/>
      <c r="N39" s="1"/>
      <c r="P39" s="1"/>
    </row>
    <row r="40" spans="1:16" x14ac:dyDescent="0.25">
      <c r="A40" s="40" t="s">
        <v>31</v>
      </c>
      <c r="B40" s="1">
        <v>110.97577153826376</v>
      </c>
      <c r="C40" s="1">
        <v>110.68787930686973</v>
      </c>
      <c r="D40" s="112"/>
      <c r="E40" s="112">
        <f t="shared" si="2"/>
        <v>-0.25941899515856681</v>
      </c>
      <c r="F40" s="112"/>
      <c r="G40" s="1">
        <v>106.67435312429254</v>
      </c>
      <c r="H40" s="1">
        <v>106.39761958932561</v>
      </c>
      <c r="I40" s="114">
        <f t="shared" si="3"/>
        <v>-0.27673353496692243</v>
      </c>
      <c r="J40" s="1"/>
      <c r="K40" s="1"/>
      <c r="L40" s="1"/>
      <c r="N40" s="1"/>
      <c r="P40" s="1"/>
    </row>
    <row r="41" spans="1:16" x14ac:dyDescent="0.25">
      <c r="A41" s="40" t="s">
        <v>32</v>
      </c>
      <c r="B41" s="1">
        <v>110.08563370410749</v>
      </c>
      <c r="C41" s="1">
        <v>109.80101718653185</v>
      </c>
      <c r="D41" s="112"/>
      <c r="E41" s="112">
        <f t="shared" si="2"/>
        <v>-0.25854101756878078</v>
      </c>
      <c r="F41" s="112"/>
      <c r="G41" s="1">
        <v>106.62063645175243</v>
      </c>
      <c r="H41" s="1">
        <v>106.34497837333176</v>
      </c>
      <c r="I41" s="114">
        <f t="shared" si="3"/>
        <v>-0.27565807842067613</v>
      </c>
      <c r="J41" s="1"/>
      <c r="K41" s="1"/>
      <c r="L41" s="1"/>
      <c r="N41" s="1"/>
      <c r="P41" s="1"/>
    </row>
    <row r="42" spans="1:16" x14ac:dyDescent="0.25">
      <c r="A42" s="40" t="s">
        <v>33</v>
      </c>
      <c r="B42" s="1">
        <v>109.9254749122755</v>
      </c>
      <c r="C42" s="1">
        <v>109.63809635127554</v>
      </c>
      <c r="D42" s="112"/>
      <c r="E42" s="112">
        <f t="shared" si="2"/>
        <v>-0.26143035654775382</v>
      </c>
      <c r="F42" s="112"/>
      <c r="G42" s="1">
        <v>105.4275482033942</v>
      </c>
      <c r="H42" s="1">
        <v>105.1519285882265</v>
      </c>
      <c r="I42" s="114">
        <f t="shared" si="3"/>
        <v>-0.27561961516769884</v>
      </c>
      <c r="J42" s="1"/>
      <c r="K42" s="1"/>
      <c r="L42" s="1"/>
      <c r="N42" s="1"/>
      <c r="P42" s="1"/>
    </row>
    <row r="43" spans="1:16" x14ac:dyDescent="0.25">
      <c r="A43" s="40" t="s">
        <v>34</v>
      </c>
      <c r="B43" s="1">
        <v>111.54111877326805</v>
      </c>
      <c r="C43" s="1">
        <v>111.25720749894239</v>
      </c>
      <c r="D43" s="112"/>
      <c r="E43" s="112">
        <f t="shared" si="2"/>
        <v>-0.25453507858637092</v>
      </c>
      <c r="F43" s="112"/>
      <c r="G43" s="1">
        <v>104.21389192451483</v>
      </c>
      <c r="H43" s="1">
        <v>103.94863101280686</v>
      </c>
      <c r="I43" s="114">
        <f t="shared" si="3"/>
        <v>-0.26526091170796917</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30">
        <v>108.83194745330235</v>
      </c>
      <c r="C47" s="130">
        <v>108.3313651501429</v>
      </c>
      <c r="E47" s="37">
        <f>((C47/B47-1)*100)</f>
        <v>-0.4599589687340977</v>
      </c>
      <c r="G47" s="113">
        <v>108.83194745330235</v>
      </c>
      <c r="H47" s="113">
        <v>108.3313651501429</v>
      </c>
      <c r="I47" s="37">
        <f>H47-G47</f>
        <v>-0.50058230315944741</v>
      </c>
      <c r="K47" s="1"/>
      <c r="L47" s="1"/>
      <c r="N47" s="1"/>
      <c r="P47" s="1"/>
    </row>
    <row r="48" spans="1:16" x14ac:dyDescent="0.25">
      <c r="A48" s="15" t="s">
        <v>0</v>
      </c>
      <c r="B48" s="130">
        <v>114.73281758254983</v>
      </c>
      <c r="C48" s="130">
        <v>110.25113145834774</v>
      </c>
      <c r="D48" s="26"/>
      <c r="E48" s="114">
        <f t="shared" ref="E48:E63" si="4">((C48/B48-1)*100)</f>
        <v>-3.9061937278560555</v>
      </c>
      <c r="F48" s="26"/>
      <c r="G48" s="1">
        <v>10.904870487296156</v>
      </c>
      <c r="H48" s="1">
        <v>10.478905120290568</v>
      </c>
      <c r="I48" s="114">
        <f t="shared" ref="I48:I63" si="5">H48-G48</f>
        <v>-0.42596536700558829</v>
      </c>
      <c r="K48" s="1"/>
      <c r="L48" s="1"/>
      <c r="N48" s="1"/>
      <c r="P48" s="1"/>
    </row>
    <row r="49" spans="1:16" x14ac:dyDescent="0.25">
      <c r="A49" s="15" t="s">
        <v>246</v>
      </c>
      <c r="B49" s="130">
        <v>106.8532425139463</v>
      </c>
      <c r="C49" s="130">
        <v>106.8532425139463</v>
      </c>
      <c r="D49" s="26"/>
      <c r="E49" s="114">
        <f t="shared" si="4"/>
        <v>0</v>
      </c>
      <c r="F49" s="26"/>
      <c r="G49" s="113">
        <v>1.2076282274368093</v>
      </c>
      <c r="H49" s="113">
        <v>1.2076282274368091</v>
      </c>
      <c r="I49" s="114">
        <f t="shared" si="5"/>
        <v>0</v>
      </c>
      <c r="K49" s="1"/>
      <c r="L49" s="1"/>
      <c r="N49" s="1"/>
      <c r="P49" s="1"/>
    </row>
    <row r="50" spans="1:16" x14ac:dyDescent="0.25">
      <c r="A50" s="40" t="s">
        <v>22</v>
      </c>
      <c r="B50" s="1">
        <v>108.21218922517542</v>
      </c>
      <c r="C50" s="1">
        <v>108.12973540071086</v>
      </c>
      <c r="D50" s="26"/>
      <c r="E50" s="114">
        <f t="shared" si="4"/>
        <v>-7.6196429491870443E-2</v>
      </c>
      <c r="F50" s="26"/>
      <c r="G50" s="1">
        <v>97.927076966006197</v>
      </c>
      <c r="H50" s="1">
        <v>97.852460029852338</v>
      </c>
      <c r="I50" s="114">
        <f t="shared" si="5"/>
        <v>-7.4616936153859115E-2</v>
      </c>
      <c r="J50" s="1"/>
      <c r="K50" s="1"/>
      <c r="L50" s="1"/>
      <c r="M50" s="1"/>
      <c r="N50" s="1"/>
      <c r="P50" s="1"/>
    </row>
    <row r="51" spans="1:16" x14ac:dyDescent="0.25">
      <c r="A51" s="40" t="s">
        <v>23</v>
      </c>
      <c r="B51" s="1">
        <v>115.23341905094898</v>
      </c>
      <c r="C51" s="1">
        <v>115.05424630766495</v>
      </c>
      <c r="D51" s="26"/>
      <c r="E51" s="114">
        <f t="shared" si="4"/>
        <v>-0.15548678912739033</v>
      </c>
      <c r="F51" s="26"/>
      <c r="G51" s="1">
        <v>26.39881536985914</v>
      </c>
      <c r="H51" s="1">
        <v>26.357768699472881</v>
      </c>
      <c r="I51" s="114">
        <f t="shared" si="5"/>
        <v>-4.1046670386258199E-2</v>
      </c>
      <c r="J51" s="1"/>
      <c r="K51" s="1"/>
      <c r="L51" s="1"/>
      <c r="M51" s="1"/>
      <c r="N51" s="1"/>
      <c r="P51" s="1"/>
    </row>
    <row r="52" spans="1:16" x14ac:dyDescent="0.25">
      <c r="A52" s="40" t="s">
        <v>24</v>
      </c>
      <c r="B52" s="1">
        <v>105.83228391467259</v>
      </c>
      <c r="C52" s="1">
        <v>105.78261378683044</v>
      </c>
      <c r="D52" s="26"/>
      <c r="E52" s="114">
        <f t="shared" si="4"/>
        <v>-4.6932869635696317E-2</v>
      </c>
      <c r="F52" s="26"/>
      <c r="G52" s="1">
        <v>71.528261596147047</v>
      </c>
      <c r="H52" s="1">
        <v>71.494691330379453</v>
      </c>
      <c r="I52" s="114">
        <f t="shared" si="5"/>
        <v>-3.357026576759381E-2</v>
      </c>
      <c r="J52" s="1"/>
      <c r="K52" s="1"/>
      <c r="L52" s="1"/>
      <c r="M52" s="1"/>
      <c r="N52" s="1"/>
      <c r="P52" s="1"/>
    </row>
    <row r="53" spans="1:16" x14ac:dyDescent="0.25">
      <c r="A53" s="40" t="s">
        <v>248</v>
      </c>
      <c r="B53" s="1">
        <v>107.13602317768759</v>
      </c>
      <c r="C53" s="1">
        <v>106.64770934985789</v>
      </c>
      <c r="D53" s="26"/>
      <c r="E53" s="114">
        <f t="shared" si="4"/>
        <v>-0.4557886445157866</v>
      </c>
      <c r="F53" s="26"/>
      <c r="G53" s="1">
        <v>103.80552058136786</v>
      </c>
      <c r="H53" s="1">
        <v>103.3323868061775</v>
      </c>
      <c r="I53" s="114">
        <f t="shared" si="5"/>
        <v>-0.47313377519036237</v>
      </c>
      <c r="J53" s="1"/>
      <c r="K53" s="1"/>
      <c r="L53" s="1"/>
      <c r="M53" s="1"/>
      <c r="N53" s="1"/>
      <c r="P53" s="1"/>
    </row>
    <row r="54" spans="1:16" x14ac:dyDescent="0.25">
      <c r="A54" s="40" t="s">
        <v>25</v>
      </c>
      <c r="B54" s="1">
        <v>109.16379147838389</v>
      </c>
      <c r="C54" s="1">
        <v>108.62764111677325</v>
      </c>
      <c r="D54" s="26"/>
      <c r="E54" s="114">
        <f t="shared" si="4"/>
        <v>-0.49114303776889301</v>
      </c>
      <c r="F54" s="26"/>
      <c r="G54" s="1">
        <v>104.38936060993582</v>
      </c>
      <c r="H54" s="1">
        <v>103.87665953312867</v>
      </c>
      <c r="I54" s="114">
        <f t="shared" si="5"/>
        <v>-0.51270107680714716</v>
      </c>
      <c r="J54" s="1"/>
      <c r="K54" s="1"/>
      <c r="L54" s="1"/>
      <c r="M54" s="1"/>
      <c r="N54" s="1"/>
      <c r="P54" s="1"/>
    </row>
    <row r="55" spans="1:16" x14ac:dyDescent="0.25">
      <c r="A55" s="40" t="s">
        <v>26</v>
      </c>
      <c r="B55" s="1">
        <v>111.18064847048063</v>
      </c>
      <c r="C55" s="1">
        <v>110.59080781183171</v>
      </c>
      <c r="D55" s="26"/>
      <c r="E55" s="114">
        <f t="shared" si="4"/>
        <v>-0.5305245712841189</v>
      </c>
      <c r="F55" s="26"/>
      <c r="G55" s="1">
        <v>94.76037543675713</v>
      </c>
      <c r="H55" s="1">
        <v>94.257648361224057</v>
      </c>
      <c r="I55" s="114">
        <f t="shared" si="5"/>
        <v>-0.50272707553307328</v>
      </c>
      <c r="J55" s="1"/>
      <c r="K55" s="1"/>
      <c r="L55" s="1"/>
      <c r="M55" s="1"/>
      <c r="N55" s="1"/>
      <c r="P55" s="1"/>
    </row>
    <row r="56" spans="1:16" x14ac:dyDescent="0.25">
      <c r="A56" s="40" t="s">
        <v>27</v>
      </c>
      <c r="B56" s="1">
        <v>109.93829050459627</v>
      </c>
      <c r="C56" s="1">
        <v>109.40550610481496</v>
      </c>
      <c r="D56" s="26"/>
      <c r="E56" s="114">
        <f t="shared" si="4"/>
        <v>-0.48462132468671815</v>
      </c>
      <c r="F56" s="26"/>
      <c r="G56" s="1">
        <v>99.102341737328331</v>
      </c>
      <c r="H56" s="1">
        <v>98.622070656005334</v>
      </c>
      <c r="I56" s="114">
        <f t="shared" si="5"/>
        <v>-0.48027108132299645</v>
      </c>
      <c r="J56" s="1"/>
      <c r="K56" s="1"/>
      <c r="L56" s="1"/>
      <c r="M56" s="1"/>
      <c r="N56" s="1"/>
      <c r="P56" s="1"/>
    </row>
    <row r="57" spans="1:16" x14ac:dyDescent="0.25">
      <c r="A57" s="40" t="s">
        <v>28</v>
      </c>
      <c r="B57" s="1">
        <v>107.64824138583587</v>
      </c>
      <c r="C57" s="1">
        <v>107.10596381147366</v>
      </c>
      <c r="D57" s="26"/>
      <c r="E57" s="114">
        <f t="shared" si="4"/>
        <v>-0.50374958975740736</v>
      </c>
      <c r="F57" s="26"/>
      <c r="G57" s="1">
        <v>99.903137754208387</v>
      </c>
      <c r="H57" s="1">
        <v>99.399876107616791</v>
      </c>
      <c r="I57" s="114">
        <f t="shared" si="5"/>
        <v>-0.50326164659159645</v>
      </c>
      <c r="J57" s="1"/>
      <c r="K57" s="1"/>
      <c r="L57" s="1"/>
      <c r="M57" s="1"/>
      <c r="N57" s="1"/>
      <c r="P57" s="1"/>
    </row>
    <row r="58" spans="1:16" x14ac:dyDescent="0.25">
      <c r="A58" s="40" t="s">
        <v>29</v>
      </c>
      <c r="B58" s="1">
        <v>109.4938468451853</v>
      </c>
      <c r="C58" s="1">
        <v>108.9595036731791</v>
      </c>
      <c r="D58" s="26"/>
      <c r="E58" s="114">
        <f t="shared" si="4"/>
        <v>-0.48801205492553512</v>
      </c>
      <c r="F58" s="26"/>
      <c r="G58" s="1">
        <v>103.15281622564878</v>
      </c>
      <c r="H58" s="1">
        <v>102.64941804747242</v>
      </c>
      <c r="I58" s="114">
        <f t="shared" si="5"/>
        <v>-0.50339817817635435</v>
      </c>
      <c r="J58" s="1"/>
      <c r="K58" s="1"/>
      <c r="L58" s="1"/>
      <c r="M58" s="1"/>
      <c r="N58" s="1"/>
      <c r="P58" s="1"/>
    </row>
    <row r="59" spans="1:16" x14ac:dyDescent="0.25">
      <c r="A59" s="40" t="s">
        <v>30</v>
      </c>
      <c r="B59" s="1">
        <v>109.04790163529837</v>
      </c>
      <c r="C59" s="1">
        <v>108.52328725129841</v>
      </c>
      <c r="D59" s="26"/>
      <c r="E59" s="114">
        <f t="shared" si="4"/>
        <v>-0.48108617968137812</v>
      </c>
      <c r="F59" s="26"/>
      <c r="G59" s="1">
        <v>104.05252204313481</v>
      </c>
      <c r="H59" s="1">
        <v>103.55193973997537</v>
      </c>
      <c r="I59" s="114">
        <f t="shared" si="5"/>
        <v>-0.50058230315944741</v>
      </c>
      <c r="J59" s="1"/>
      <c r="K59" s="1"/>
      <c r="L59" s="1"/>
      <c r="M59" s="1"/>
      <c r="N59" s="1"/>
      <c r="P59" s="1"/>
    </row>
    <row r="60" spans="1:16" x14ac:dyDescent="0.25">
      <c r="A60" s="40" t="s">
        <v>31</v>
      </c>
      <c r="B60" s="1">
        <v>109.46938910156744</v>
      </c>
      <c r="C60" s="1">
        <v>108.93427887114066</v>
      </c>
      <c r="D60" s="26"/>
      <c r="E60" s="114">
        <f t="shared" si="4"/>
        <v>-0.48882179284868155</v>
      </c>
      <c r="F60" s="26"/>
      <c r="G60" s="1">
        <v>102.73389366416077</v>
      </c>
      <c r="H60" s="1">
        <v>102.23170800328835</v>
      </c>
      <c r="I60" s="114">
        <f t="shared" si="5"/>
        <v>-0.50218566087242777</v>
      </c>
      <c r="J60" s="1"/>
      <c r="K60" s="1"/>
      <c r="L60" s="1"/>
      <c r="M60" s="1"/>
      <c r="N60" s="1"/>
      <c r="P60" s="1"/>
    </row>
    <row r="61" spans="1:16" x14ac:dyDescent="0.25">
      <c r="A61" s="40" t="s">
        <v>32</v>
      </c>
      <c r="B61" s="1">
        <v>108.34825674809841</v>
      </c>
      <c r="C61" s="1">
        <v>107.83775505351285</v>
      </c>
      <c r="D61" s="26"/>
      <c r="E61" s="114">
        <f t="shared" si="4"/>
        <v>-0.47116742798404276</v>
      </c>
      <c r="F61" s="26"/>
      <c r="G61" s="1">
        <v>106.24297721539685</v>
      </c>
      <c r="H61" s="1">
        <v>105.7423949122374</v>
      </c>
      <c r="I61" s="114">
        <f t="shared" si="5"/>
        <v>-0.50058230315944741</v>
      </c>
      <c r="J61" s="1"/>
      <c r="K61" s="1"/>
      <c r="L61" s="1"/>
      <c r="M61" s="1"/>
      <c r="N61" s="1"/>
      <c r="P61" s="1"/>
    </row>
    <row r="62" spans="1:16" x14ac:dyDescent="0.25">
      <c r="A62" s="40" t="s">
        <v>33</v>
      </c>
      <c r="B62" s="1">
        <v>108.55562422231147</v>
      </c>
      <c r="C62" s="1">
        <v>108.04321880813787</v>
      </c>
      <c r="D62" s="26"/>
      <c r="E62" s="114">
        <f t="shared" si="4"/>
        <v>-0.47202106555459533</v>
      </c>
      <c r="F62" s="26"/>
      <c r="G62" s="1">
        <v>106.2636567390698</v>
      </c>
      <c r="H62" s="1">
        <v>105.76206989423277</v>
      </c>
      <c r="I62" s="114">
        <f t="shared" si="5"/>
        <v>-0.50158684483703553</v>
      </c>
      <c r="J62" s="1"/>
      <c r="K62" s="1"/>
      <c r="L62" s="1"/>
      <c r="M62" s="1"/>
      <c r="N62" s="1"/>
      <c r="P62" s="1"/>
    </row>
    <row r="63" spans="1:16" x14ac:dyDescent="0.25">
      <c r="A63" s="40" t="s">
        <v>34</v>
      </c>
      <c r="B63" s="1">
        <v>109.66578260638531</v>
      </c>
      <c r="C63" s="1">
        <v>109.13227312856196</v>
      </c>
      <c r="D63" s="26"/>
      <c r="E63" s="114">
        <f t="shared" si="4"/>
        <v>-0.48648672826074879</v>
      </c>
      <c r="F63" s="26"/>
      <c r="G63" s="1">
        <v>101.21655838317022</v>
      </c>
      <c r="H63" s="1">
        <v>100.7241532598338</v>
      </c>
      <c r="I63" s="114">
        <f t="shared" si="5"/>
        <v>-0.49240512333642528</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72" t="s">
        <v>54</v>
      </c>
      <c r="B66" s="173"/>
      <c r="C66" s="173"/>
      <c r="D66" s="173"/>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1"/>
  <sheetViews>
    <sheetView workbookViewId="0">
      <pane ySplit="133" topLeftCell="A162" activePane="bottomLeft" state="frozen"/>
      <selection sqref="A1:XFD1048576"/>
      <selection pane="bottomLeft" activeCell="D167" sqref="D16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192" t="s">
        <v>44</v>
      </c>
      <c r="B3" s="193"/>
      <c r="C3" s="50" t="s">
        <v>38</v>
      </c>
      <c r="D3" s="50" t="s">
        <v>36</v>
      </c>
      <c r="E3" s="50" t="s">
        <v>39</v>
      </c>
    </row>
    <row r="4" spans="1:5" hidden="1" x14ac:dyDescent="0.25">
      <c r="A4" s="184">
        <v>2000</v>
      </c>
      <c r="B4" s="186"/>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194">
        <v>2001</v>
      </c>
      <c r="B17" s="194"/>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194">
        <v>2002</v>
      </c>
      <c r="B30" s="194"/>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194">
        <v>2003</v>
      </c>
      <c r="B43" s="194"/>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194">
        <v>2004</v>
      </c>
      <c r="B56" s="194"/>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194">
        <v>2005</v>
      </c>
      <c r="B69" s="194"/>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194">
        <v>2006</v>
      </c>
      <c r="B82" s="194"/>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194">
        <v>2007</v>
      </c>
      <c r="B95" s="194"/>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194">
        <v>2008</v>
      </c>
      <c r="B108" s="194"/>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194">
        <v>2009</v>
      </c>
      <c r="B121" s="194"/>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1">
        <v>2010</v>
      </c>
      <c r="B134" s="191"/>
      <c r="C134" s="26">
        <v>80.568542845421106</v>
      </c>
      <c r="D134" s="26">
        <v>80.568542845421106</v>
      </c>
      <c r="E134" s="27" t="s">
        <v>5</v>
      </c>
    </row>
    <row r="135" spans="1:9" x14ac:dyDescent="0.25">
      <c r="A135" s="191">
        <v>2011</v>
      </c>
      <c r="B135" s="191"/>
      <c r="C135" s="26">
        <v>89.651368722070842</v>
      </c>
      <c r="D135" s="26">
        <v>89.651368722070842</v>
      </c>
      <c r="E135" s="27" t="s">
        <v>5</v>
      </c>
    </row>
    <row r="136" spans="1:9" x14ac:dyDescent="0.25">
      <c r="A136" s="191">
        <v>2012</v>
      </c>
      <c r="B136" s="191"/>
      <c r="C136" s="26">
        <v>99.409647361204449</v>
      </c>
      <c r="D136" s="26">
        <v>99.415139330518244</v>
      </c>
      <c r="E136" s="27" t="s">
        <v>5</v>
      </c>
    </row>
    <row r="137" spans="1:9" x14ac:dyDescent="0.25">
      <c r="A137" s="191">
        <v>2013</v>
      </c>
      <c r="B137" s="191"/>
      <c r="C137" s="26">
        <v>103.19281073321666</v>
      </c>
      <c r="D137" s="26">
        <v>103.38895723436703</v>
      </c>
      <c r="E137" s="26">
        <v>103.02504144381011</v>
      </c>
      <c r="G137" s="26"/>
      <c r="H137" s="26"/>
      <c r="I137" s="26"/>
    </row>
    <row r="138" spans="1:9" x14ac:dyDescent="0.25">
      <c r="A138" s="191">
        <v>2014</v>
      </c>
      <c r="B138" s="191"/>
      <c r="C138" s="26">
        <v>105.38050013404563</v>
      </c>
      <c r="D138" s="26">
        <v>105.92043432963987</v>
      </c>
      <c r="E138" s="26">
        <v>104.91868013832885</v>
      </c>
      <c r="F138" s="26"/>
    </row>
    <row r="139" spans="1:9" x14ac:dyDescent="0.25">
      <c r="A139" s="191">
        <v>2015</v>
      </c>
      <c r="B139" s="191"/>
      <c r="C139" s="26">
        <v>106.38499407837655</v>
      </c>
      <c r="D139" s="26">
        <v>107.37293678888472</v>
      </c>
      <c r="E139" s="26">
        <v>105.53998055254647</v>
      </c>
      <c r="F139" s="71"/>
    </row>
    <row r="140" spans="1:9" x14ac:dyDescent="0.25">
      <c r="A140" s="191">
        <v>2016</v>
      </c>
      <c r="B140" s="191"/>
      <c r="C140" s="26">
        <v>106.91958868829052</v>
      </c>
      <c r="D140" s="26">
        <v>108.23342334232696</v>
      </c>
      <c r="E140" s="26">
        <v>105.79583116515029</v>
      </c>
      <c r="F140" s="71"/>
    </row>
    <row r="141" spans="1:9" ht="12.75" customHeight="1" x14ac:dyDescent="0.25">
      <c r="A141" s="11"/>
      <c r="B141" s="12"/>
      <c r="C141" s="26"/>
      <c r="D141" s="26"/>
      <c r="E141" s="27"/>
    </row>
    <row r="142" spans="1:9" x14ac:dyDescent="0.25">
      <c r="A142" s="191">
        <v>2010</v>
      </c>
      <c r="B142" s="191"/>
      <c r="C142" s="27"/>
      <c r="D142" s="26"/>
      <c r="E142" s="27"/>
    </row>
    <row r="143" spans="1:9" hidden="1" x14ac:dyDescent="0.25">
      <c r="A143" s="11"/>
      <c r="B143" s="12" t="s">
        <v>45</v>
      </c>
      <c r="C143" s="26">
        <v>77.389912482844039</v>
      </c>
      <c r="D143" s="26">
        <v>77.389912482844039</v>
      </c>
      <c r="E143" s="27" t="s">
        <v>5</v>
      </c>
    </row>
    <row r="144" spans="1:9" hidden="1" x14ac:dyDescent="0.25">
      <c r="A144" s="11"/>
      <c r="B144" s="12" t="s">
        <v>46</v>
      </c>
      <c r="C144" s="26">
        <v>78.114608960554079</v>
      </c>
      <c r="D144" s="26">
        <v>78.114608960554079</v>
      </c>
      <c r="E144" s="27" t="s">
        <v>5</v>
      </c>
    </row>
    <row r="145" spans="1:5" hidden="1" x14ac:dyDescent="0.25">
      <c r="A145" s="11"/>
      <c r="B145" s="12" t="s">
        <v>43</v>
      </c>
      <c r="C145" s="26">
        <v>78.802289490440288</v>
      </c>
      <c r="D145" s="26">
        <v>78.802289490440288</v>
      </c>
      <c r="E145" s="27" t="s">
        <v>5</v>
      </c>
    </row>
    <row r="146" spans="1:5" hidden="1" x14ac:dyDescent="0.25">
      <c r="A146" s="11"/>
      <c r="B146" s="12" t="s">
        <v>47</v>
      </c>
      <c r="C146" s="26">
        <v>79.493759054355692</v>
      </c>
      <c r="D146" s="26">
        <v>79.493759054355692</v>
      </c>
      <c r="E146" s="27" t="s">
        <v>5</v>
      </c>
    </row>
    <row r="147" spans="1:5" hidden="1" x14ac:dyDescent="0.25">
      <c r="A147" s="11"/>
      <c r="B147" s="12" t="s">
        <v>35</v>
      </c>
      <c r="C147" s="26">
        <v>79.593148331583464</v>
      </c>
      <c r="D147" s="26">
        <v>79.593148331583464</v>
      </c>
      <c r="E147" s="27" t="s">
        <v>5</v>
      </c>
    </row>
    <row r="148" spans="1:5" hidden="1" x14ac:dyDescent="0.25">
      <c r="A148" s="11"/>
      <c r="B148" s="12" t="s">
        <v>42</v>
      </c>
      <c r="C148" s="26">
        <v>80.456465161931419</v>
      </c>
      <c r="D148" s="26">
        <v>80.456465161931419</v>
      </c>
      <c r="E148" s="27" t="s">
        <v>5</v>
      </c>
    </row>
    <row r="149" spans="1:5" hidden="1" x14ac:dyDescent="0.25">
      <c r="A149" s="11"/>
      <c r="B149" s="12" t="s">
        <v>48</v>
      </c>
      <c r="C149" s="26">
        <v>82.218774035333112</v>
      </c>
      <c r="D149" s="26">
        <v>82.218774035333112</v>
      </c>
      <c r="E149" s="27" t="s">
        <v>5</v>
      </c>
    </row>
    <row r="150" spans="1:5" hidden="1" x14ac:dyDescent="0.25">
      <c r="A150" s="11"/>
      <c r="B150" s="12" t="s">
        <v>49</v>
      </c>
      <c r="C150" s="26">
        <v>82.738454625647236</v>
      </c>
      <c r="D150" s="26">
        <v>82.738454625647236</v>
      </c>
      <c r="E150" s="27" t="s">
        <v>5</v>
      </c>
    </row>
    <row r="151" spans="1:5" hidden="1" x14ac:dyDescent="0.25">
      <c r="A151" s="11"/>
      <c r="B151" s="12" t="s">
        <v>41</v>
      </c>
      <c r="C151" s="26">
        <v>81.674668748738398</v>
      </c>
      <c r="D151" s="26">
        <v>81.674668748738398</v>
      </c>
      <c r="E151" s="27" t="s">
        <v>5</v>
      </c>
    </row>
    <row r="152" spans="1:5" hidden="1" x14ac:dyDescent="0.25">
      <c r="A152" s="11"/>
      <c r="B152" s="12" t="s">
        <v>50</v>
      </c>
      <c r="C152" s="26">
        <v>81.490055352268982</v>
      </c>
      <c r="D152" s="26">
        <v>81.490055352268982</v>
      </c>
      <c r="E152" s="27" t="s">
        <v>5</v>
      </c>
    </row>
    <row r="153" spans="1:5" x14ac:dyDescent="0.25">
      <c r="A153" s="11"/>
      <c r="B153" s="12" t="s">
        <v>51</v>
      </c>
      <c r="C153" s="26">
        <v>81.876012187767557</v>
      </c>
      <c r="D153" s="26">
        <v>81.876012187767557</v>
      </c>
      <c r="E153" s="27" t="s">
        <v>5</v>
      </c>
    </row>
    <row r="154" spans="1:5" x14ac:dyDescent="0.25">
      <c r="A154" s="11"/>
      <c r="B154" s="12" t="s">
        <v>40</v>
      </c>
      <c r="C154" s="26">
        <v>82.974365713589037</v>
      </c>
      <c r="D154" s="26">
        <v>82.974365713589037</v>
      </c>
      <c r="E154" s="27" t="s">
        <v>5</v>
      </c>
    </row>
    <row r="155" spans="1:5" x14ac:dyDescent="0.25">
      <c r="A155" s="191">
        <v>2011</v>
      </c>
      <c r="B155" s="191"/>
      <c r="C155" s="26"/>
      <c r="D155" s="26"/>
      <c r="E155" s="27"/>
    </row>
    <row r="156" spans="1:5" x14ac:dyDescent="0.25">
      <c r="A156" s="11"/>
      <c r="B156" s="12" t="s">
        <v>45</v>
      </c>
      <c r="C156" s="26">
        <v>83.42322051397251</v>
      </c>
      <c r="D156" s="26">
        <v>83.42322051397251</v>
      </c>
      <c r="E156" s="27" t="s">
        <v>5</v>
      </c>
    </row>
    <row r="157" spans="1:5" x14ac:dyDescent="0.25">
      <c r="A157" s="11"/>
      <c r="B157" s="12" t="s">
        <v>46</v>
      </c>
      <c r="C157" s="26">
        <v>82.763753714396117</v>
      </c>
      <c r="D157" s="26">
        <v>82.763753714396117</v>
      </c>
      <c r="E157" s="27" t="s">
        <v>5</v>
      </c>
    </row>
    <row r="158" spans="1:5" x14ac:dyDescent="0.25">
      <c r="A158" s="11"/>
      <c r="B158" s="12" t="s">
        <v>43</v>
      </c>
      <c r="C158" s="26">
        <v>83.286640410427239</v>
      </c>
      <c r="D158" s="26">
        <v>83.286640410427239</v>
      </c>
      <c r="E158" s="27" t="s">
        <v>5</v>
      </c>
    </row>
    <row r="159" spans="1:5" x14ac:dyDescent="0.25">
      <c r="A159" s="11"/>
      <c r="B159" s="12" t="s">
        <v>47</v>
      </c>
      <c r="C159" s="26">
        <v>86.965500988635156</v>
      </c>
      <c r="D159" s="26">
        <v>86.965500988635156</v>
      </c>
      <c r="E159" s="27" t="s">
        <v>5</v>
      </c>
    </row>
    <row r="160" spans="1:5" x14ac:dyDescent="0.25">
      <c r="A160" s="11"/>
      <c r="B160" s="12" t="s">
        <v>35</v>
      </c>
      <c r="C160" s="26">
        <v>89.847381978421922</v>
      </c>
      <c r="D160" s="26">
        <v>89.847381978421922</v>
      </c>
      <c r="E160" s="27" t="s">
        <v>5</v>
      </c>
    </row>
    <row r="161" spans="1:5" x14ac:dyDescent="0.25">
      <c r="A161" s="11"/>
      <c r="B161" s="12" t="s">
        <v>42</v>
      </c>
      <c r="C161" s="26">
        <v>90.663889665301312</v>
      </c>
      <c r="D161" s="26">
        <v>90.663889665301312</v>
      </c>
      <c r="E161" s="27" t="s">
        <v>5</v>
      </c>
    </row>
    <row r="162" spans="1:5" x14ac:dyDescent="0.25">
      <c r="A162" s="11"/>
      <c r="B162" s="12" t="s">
        <v>48</v>
      </c>
      <c r="C162" s="26">
        <v>90.718393462490738</v>
      </c>
      <c r="D162" s="26">
        <v>90.718393462490738</v>
      </c>
      <c r="E162" s="27" t="s">
        <v>5</v>
      </c>
    </row>
    <row r="163" spans="1:5" x14ac:dyDescent="0.25">
      <c r="A163" s="11"/>
      <c r="B163" s="12" t="s">
        <v>49</v>
      </c>
      <c r="C163" s="26">
        <v>91.00443638528057</v>
      </c>
      <c r="D163" s="26">
        <v>91.00443638528057</v>
      </c>
      <c r="E163" s="27" t="s">
        <v>5</v>
      </c>
    </row>
    <row r="164" spans="1:5" x14ac:dyDescent="0.25">
      <c r="A164" s="11"/>
      <c r="B164" s="12" t="s">
        <v>41</v>
      </c>
      <c r="C164" s="26">
        <v>92.189005008474396</v>
      </c>
      <c r="D164" s="26">
        <v>92.189005008474396</v>
      </c>
      <c r="E164" s="27" t="s">
        <v>5</v>
      </c>
    </row>
    <row r="165" spans="1:5" x14ac:dyDescent="0.25">
      <c r="A165" s="11"/>
      <c r="B165" s="12" t="s">
        <v>50</v>
      </c>
      <c r="C165" s="26">
        <v>92.495800179178048</v>
      </c>
      <c r="D165" s="26">
        <v>92.495800179178048</v>
      </c>
      <c r="E165" s="27" t="s">
        <v>5</v>
      </c>
    </row>
    <row r="166" spans="1:5" x14ac:dyDescent="0.25">
      <c r="A166" s="11"/>
      <c r="B166" s="12" t="s">
        <v>51</v>
      </c>
      <c r="C166" s="26">
        <v>95.662033599649305</v>
      </c>
      <c r="D166" s="26">
        <v>95.662033599649305</v>
      </c>
      <c r="E166" s="27" t="s">
        <v>5</v>
      </c>
    </row>
    <row r="167" spans="1:5" x14ac:dyDescent="0.25">
      <c r="A167" s="11"/>
      <c r="B167" s="12" t="s">
        <v>40</v>
      </c>
      <c r="C167" s="26">
        <v>96.796368758622648</v>
      </c>
      <c r="D167" s="26">
        <v>96.796368758622648</v>
      </c>
      <c r="E167" s="27" t="s">
        <v>5</v>
      </c>
    </row>
    <row r="168" spans="1:5" x14ac:dyDescent="0.25">
      <c r="A168" s="191">
        <v>2012</v>
      </c>
      <c r="B168" s="191"/>
      <c r="C168" s="26"/>
      <c r="D168" s="26"/>
      <c r="E168" s="27"/>
    </row>
    <row r="169" spans="1:5" x14ac:dyDescent="0.25">
      <c r="A169" s="11"/>
      <c r="B169" s="12" t="s">
        <v>45</v>
      </c>
      <c r="C169" s="26">
        <v>97.59859943214181</v>
      </c>
      <c r="D169" s="26">
        <v>97.59859943214181</v>
      </c>
      <c r="E169" s="27" t="s">
        <v>5</v>
      </c>
    </row>
    <row r="170" spans="1:5" x14ac:dyDescent="0.25">
      <c r="A170" s="11"/>
      <c r="B170" s="12" t="s">
        <v>46</v>
      </c>
      <c r="C170" s="26">
        <v>97.302942479972216</v>
      </c>
      <c r="D170" s="26">
        <v>97.302942479972216</v>
      </c>
      <c r="E170" s="27" t="s">
        <v>5</v>
      </c>
    </row>
    <row r="171" spans="1:5" x14ac:dyDescent="0.25">
      <c r="A171" s="11"/>
      <c r="B171" s="12" t="s">
        <v>43</v>
      </c>
      <c r="C171" s="26">
        <v>98.042112633334924</v>
      </c>
      <c r="D171" s="26">
        <v>98.042112633334924</v>
      </c>
      <c r="E171" s="27" t="s">
        <v>5</v>
      </c>
    </row>
    <row r="172" spans="1:5" x14ac:dyDescent="0.25">
      <c r="A172" s="11"/>
      <c r="B172" s="12" t="s">
        <v>47</v>
      </c>
      <c r="C172" s="26">
        <v>97.952949517338325</v>
      </c>
      <c r="D172" s="26">
        <v>97.952949517338325</v>
      </c>
      <c r="E172" s="27" t="s">
        <v>5</v>
      </c>
    </row>
    <row r="173" spans="1:5" x14ac:dyDescent="0.25">
      <c r="A173" s="11"/>
      <c r="B173" s="12" t="s">
        <v>35</v>
      </c>
      <c r="C173" s="26">
        <v>96.007467362032386</v>
      </c>
      <c r="D173" s="26">
        <v>96.007467362032386</v>
      </c>
      <c r="E173" s="27" t="s">
        <v>5</v>
      </c>
    </row>
    <row r="174" spans="1:5" x14ac:dyDescent="0.25">
      <c r="A174" s="11"/>
      <c r="B174" s="12" t="s">
        <v>42</v>
      </c>
      <c r="C174" s="26">
        <v>100</v>
      </c>
      <c r="D174" s="26">
        <v>100</v>
      </c>
      <c r="E174" s="26">
        <v>100</v>
      </c>
    </row>
    <row r="175" spans="1:5" x14ac:dyDescent="0.25">
      <c r="A175" s="11"/>
      <c r="B175" s="12" t="s">
        <v>48</v>
      </c>
      <c r="C175" s="26">
        <v>100.24448657012601</v>
      </c>
      <c r="D175" s="26">
        <v>100.16971494476736</v>
      </c>
      <c r="E175" s="26">
        <v>100.30844071858456</v>
      </c>
    </row>
    <row r="176" spans="1:5" x14ac:dyDescent="0.25">
      <c r="A176" s="11"/>
      <c r="B176" s="12" t="s">
        <v>49</v>
      </c>
      <c r="C176" s="26">
        <v>100.89350190672525</v>
      </c>
      <c r="D176" s="26">
        <v>100.75455974353467</v>
      </c>
      <c r="E176" s="26">
        <v>101.01234281314153</v>
      </c>
    </row>
    <row r="177" spans="1:9" x14ac:dyDescent="0.25">
      <c r="A177" s="11"/>
      <c r="B177" s="12" t="s">
        <v>41</v>
      </c>
      <c r="C177" s="26">
        <v>100.91361135830726</v>
      </c>
      <c r="D177" s="26">
        <v>100.8338365195621</v>
      </c>
      <c r="E177" s="26">
        <v>100.9818448874822</v>
      </c>
      <c r="G177" s="26"/>
    </row>
    <row r="178" spans="1:9" x14ac:dyDescent="0.25">
      <c r="A178" s="11"/>
      <c r="B178" s="12" t="s">
        <v>50</v>
      </c>
      <c r="C178" s="26">
        <v>100.95666404241017</v>
      </c>
      <c r="D178" s="26">
        <v>100.89426959173556</v>
      </c>
      <c r="E178" s="26">
        <v>101.01003166605477</v>
      </c>
      <c r="G178" s="26"/>
    </row>
    <row r="179" spans="1:9" x14ac:dyDescent="0.25">
      <c r="A179" s="65"/>
      <c r="B179" s="12" t="s">
        <v>51</v>
      </c>
      <c r="C179" s="26">
        <v>101.30243465313896</v>
      </c>
      <c r="D179" s="26">
        <v>101.37251925540282</v>
      </c>
      <c r="E179" s="26">
        <v>101.24248943947883</v>
      </c>
      <c r="G179" s="26"/>
    </row>
    <row r="180" spans="1:9" x14ac:dyDescent="0.25">
      <c r="A180" s="65"/>
      <c r="B180" s="66" t="s">
        <v>40</v>
      </c>
      <c r="C180" s="26">
        <v>101.7009983789261</v>
      </c>
      <c r="D180" s="26">
        <v>102.05270048639676</v>
      </c>
      <c r="E180" s="26">
        <v>101.40017826586225</v>
      </c>
      <c r="G180" s="17"/>
    </row>
    <row r="181" spans="1:9" x14ac:dyDescent="0.25">
      <c r="A181" s="191">
        <v>2013</v>
      </c>
      <c r="B181" s="191"/>
      <c r="C181" s="67"/>
      <c r="D181" s="67"/>
      <c r="E181" s="73"/>
      <c r="G181" s="17"/>
    </row>
    <row r="182" spans="1:9" ht="15" customHeight="1" x14ac:dyDescent="0.25">
      <c r="A182" s="11"/>
      <c r="B182" s="74" t="s">
        <v>45</v>
      </c>
      <c r="C182" s="76">
        <v>101.82326041829094</v>
      </c>
      <c r="D182" s="75">
        <v>102.19904602381725</v>
      </c>
      <c r="E182" s="67">
        <v>101.50184105246689</v>
      </c>
      <c r="G182" s="17"/>
    </row>
    <row r="183" spans="1:9" ht="15" customHeight="1" x14ac:dyDescent="0.25">
      <c r="A183" s="65"/>
      <c r="B183" s="77" t="s">
        <v>46</v>
      </c>
      <c r="C183" s="75">
        <v>101.61695886850373</v>
      </c>
      <c r="D183" s="75">
        <v>101.92543514176123</v>
      </c>
      <c r="E183" s="67">
        <v>101.35311095452275</v>
      </c>
      <c r="G183" s="17"/>
    </row>
    <row r="184" spans="1:9" ht="15" customHeight="1" x14ac:dyDescent="0.25">
      <c r="A184" s="65"/>
      <c r="B184" s="74" t="s">
        <v>43</v>
      </c>
      <c r="C184" s="76">
        <v>102.12566814142265</v>
      </c>
      <c r="D184" s="75">
        <v>102.51325194787705</v>
      </c>
      <c r="E184" s="67">
        <v>101.79415746234871</v>
      </c>
      <c r="G184" s="17"/>
    </row>
    <row r="185" spans="1:9" ht="15" customHeight="1" x14ac:dyDescent="0.25">
      <c r="A185" s="65"/>
      <c r="B185" s="74" t="s">
        <v>47</v>
      </c>
      <c r="C185" s="76">
        <v>102.24323827834799</v>
      </c>
      <c r="D185" s="75">
        <v>102.51731591591248</v>
      </c>
      <c r="E185" s="75">
        <v>102.00881242712586</v>
      </c>
      <c r="G185" s="17"/>
    </row>
    <row r="186" spans="1:9" ht="16.5" customHeight="1" x14ac:dyDescent="0.25">
      <c r="A186" s="106"/>
      <c r="B186" s="74" t="s">
        <v>35</v>
      </c>
      <c r="C186" s="76">
        <v>102.34106701439609</v>
      </c>
      <c r="D186" s="75">
        <v>102.75970651770406</v>
      </c>
      <c r="E186" s="75">
        <v>101.98299357655466</v>
      </c>
      <c r="G186" s="17"/>
      <c r="H186" s="17"/>
      <c r="I186" s="17"/>
    </row>
    <row r="187" spans="1:9" ht="16.5" customHeight="1" x14ac:dyDescent="0.25">
      <c r="A187" s="107"/>
      <c r="B187" s="74" t="s">
        <v>42</v>
      </c>
      <c r="C187" s="76">
        <v>102.06719267346149</v>
      </c>
      <c r="D187" s="75">
        <v>102.44497806384724</v>
      </c>
      <c r="E187" s="75">
        <v>101.74406283876411</v>
      </c>
      <c r="G187" s="17"/>
    </row>
    <row r="188" spans="1:9" ht="16.5" customHeight="1" x14ac:dyDescent="0.25">
      <c r="A188" s="107"/>
      <c r="B188" s="74" t="s">
        <v>48</v>
      </c>
      <c r="C188" s="76">
        <v>103.25634477540279</v>
      </c>
      <c r="D188" s="75">
        <v>103.73731152128252</v>
      </c>
      <c r="E188" s="75">
        <v>102.84496119878445</v>
      </c>
      <c r="G188" s="108"/>
      <c r="H188" s="108"/>
      <c r="I188" s="108"/>
    </row>
    <row r="189" spans="1:9" ht="16.5" customHeight="1" x14ac:dyDescent="0.25">
      <c r="A189" s="107"/>
      <c r="B189" s="74" t="s">
        <v>49</v>
      </c>
      <c r="C189" s="76">
        <v>103.43085978874505</v>
      </c>
      <c r="D189" s="75">
        <v>103.47502406200259</v>
      </c>
      <c r="E189" s="75">
        <v>103.39308491793109</v>
      </c>
      <c r="G189" s="108"/>
      <c r="H189" s="108"/>
      <c r="I189" s="108"/>
    </row>
    <row r="190" spans="1:9" ht="16.5" customHeight="1" x14ac:dyDescent="0.25">
      <c r="A190" s="107"/>
      <c r="B190" s="74" t="s">
        <v>41</v>
      </c>
      <c r="C190" s="76">
        <v>104.3457858782799</v>
      </c>
      <c r="D190" s="75">
        <v>104.26731193059332</v>
      </c>
      <c r="E190" s="75">
        <v>104.41290672093116</v>
      </c>
      <c r="G190" s="108"/>
      <c r="H190" s="108"/>
      <c r="I190" s="108"/>
    </row>
    <row r="191" spans="1:9" ht="16.5" customHeight="1" x14ac:dyDescent="0.25">
      <c r="A191" s="107"/>
      <c r="B191" s="74" t="s">
        <v>50</v>
      </c>
      <c r="C191" s="76">
        <v>104.94594055432941</v>
      </c>
      <c r="D191" s="75">
        <v>104.60047298039753</v>
      </c>
      <c r="E191" s="75">
        <v>105.24142810598927</v>
      </c>
      <c r="G191" s="108"/>
      <c r="H191" s="108"/>
      <c r="I191" s="108"/>
    </row>
    <row r="192" spans="1:9" ht="16.5" customHeight="1" x14ac:dyDescent="0.25">
      <c r="A192" s="107"/>
      <c r="B192" s="74" t="s">
        <v>51</v>
      </c>
      <c r="C192" s="76">
        <v>105.07383775862121</v>
      </c>
      <c r="D192" s="75">
        <v>105.04426006075825</v>
      </c>
      <c r="E192" s="75">
        <v>105.09913634576732</v>
      </c>
      <c r="G192" s="108"/>
      <c r="H192" s="108"/>
      <c r="I192" s="108"/>
    </row>
    <row r="193" spans="1:9" ht="16.5" customHeight="1" x14ac:dyDescent="0.25">
      <c r="A193" s="107"/>
      <c r="B193" s="74" t="s">
        <v>40</v>
      </c>
      <c r="C193" s="76">
        <v>105.04357464879853</v>
      </c>
      <c r="D193" s="75">
        <v>105.18337264645089</v>
      </c>
      <c r="E193" s="75">
        <v>104.92400172453513</v>
      </c>
      <c r="G193" s="108"/>
      <c r="H193" s="108"/>
      <c r="I193" s="108"/>
    </row>
    <row r="194" spans="1:9" x14ac:dyDescent="0.25">
      <c r="A194" s="191">
        <v>2014</v>
      </c>
      <c r="B194" s="191"/>
      <c r="C194" s="67"/>
      <c r="D194" s="67"/>
      <c r="E194" s="73"/>
      <c r="G194" s="17"/>
    </row>
    <row r="195" spans="1:9" ht="15" customHeight="1" x14ac:dyDescent="0.25">
      <c r="A195" s="11"/>
      <c r="B195" s="74" t="s">
        <v>45</v>
      </c>
      <c r="C195" s="76">
        <v>105.15896985278053</v>
      </c>
      <c r="D195" s="75">
        <v>104.84435659296444</v>
      </c>
      <c r="E195" s="75">
        <v>105.42806689365393</v>
      </c>
      <c r="G195" s="17"/>
      <c r="H195" s="17"/>
      <c r="I195" s="17"/>
    </row>
    <row r="196" spans="1:9" ht="15" customHeight="1" x14ac:dyDescent="0.25">
      <c r="A196" s="11"/>
      <c r="B196" s="74" t="s">
        <v>46</v>
      </c>
      <c r="C196" s="76">
        <v>105.01355186464795</v>
      </c>
      <c r="D196" s="75">
        <v>105.3921503032707</v>
      </c>
      <c r="E196" s="75">
        <v>104.68972660829299</v>
      </c>
      <c r="G196" s="17"/>
      <c r="H196" s="17"/>
      <c r="I196" s="17"/>
    </row>
    <row r="197" spans="1:9" ht="15" customHeight="1" x14ac:dyDescent="0.25">
      <c r="A197" s="11"/>
      <c r="B197" s="74" t="s">
        <v>43</v>
      </c>
      <c r="C197" s="76">
        <v>104.39801712089321</v>
      </c>
      <c r="D197" s="75">
        <v>104.82460113286137</v>
      </c>
      <c r="E197" s="75">
        <v>104.03314853470717</v>
      </c>
      <c r="G197" s="17"/>
      <c r="H197" s="17"/>
      <c r="I197" s="17"/>
    </row>
    <row r="198" spans="1:9" ht="15" customHeight="1" x14ac:dyDescent="0.25">
      <c r="A198" s="11"/>
      <c r="B198" s="74" t="s">
        <v>47</v>
      </c>
      <c r="C198" s="76">
        <v>104.59296064304696</v>
      </c>
      <c r="D198" s="75">
        <v>105.1621283813342</v>
      </c>
      <c r="E198" s="75">
        <v>104.10613642520197</v>
      </c>
      <c r="G198" s="17"/>
      <c r="H198" s="17"/>
      <c r="I198" s="17"/>
    </row>
    <row r="199" spans="1:9" ht="15" customHeight="1" x14ac:dyDescent="0.25">
      <c r="A199" s="11"/>
      <c r="B199" s="74" t="s">
        <v>35</v>
      </c>
      <c r="C199" s="76">
        <v>105.60752384285271</v>
      </c>
      <c r="D199" s="75">
        <v>106.10721967558275</v>
      </c>
      <c r="E199" s="75">
        <v>105.18012078297227</v>
      </c>
      <c r="G199" s="17"/>
      <c r="H199" s="17"/>
      <c r="I199" s="17"/>
    </row>
    <row r="200" spans="1:9" ht="15" customHeight="1" x14ac:dyDescent="0.25">
      <c r="A200" s="11"/>
      <c r="B200" s="74" t="s">
        <v>42</v>
      </c>
      <c r="C200" s="76">
        <v>105.45481378593364</v>
      </c>
      <c r="D200" s="75">
        <v>106.05845785900058</v>
      </c>
      <c r="E200" s="75">
        <v>104.93850104724626</v>
      </c>
      <c r="G200" s="17"/>
      <c r="H200" s="17"/>
      <c r="I200" s="17"/>
    </row>
    <row r="201" spans="1:9" ht="15" customHeight="1" x14ac:dyDescent="0.25">
      <c r="A201" s="11"/>
      <c r="B201" s="74" t="s">
        <v>48</v>
      </c>
      <c r="C201" s="76">
        <v>105.89024984877231</v>
      </c>
      <c r="D201" s="75">
        <v>106.20631701883168</v>
      </c>
      <c r="E201" s="75">
        <v>105.61990924002026</v>
      </c>
      <c r="G201" s="17"/>
      <c r="H201" s="17"/>
      <c r="I201" s="17"/>
    </row>
    <row r="202" spans="1:9" ht="15" customHeight="1" x14ac:dyDescent="0.25">
      <c r="A202" s="11"/>
      <c r="B202" s="74" t="s">
        <v>49</v>
      </c>
      <c r="C202" s="76">
        <v>105.74086822284956</v>
      </c>
      <c r="D202" s="75">
        <v>106.51128422573854</v>
      </c>
      <c r="E202" s="75">
        <v>105.0819110424051</v>
      </c>
      <c r="G202" s="17"/>
      <c r="H202" s="17"/>
      <c r="I202" s="17"/>
    </row>
    <row r="203" spans="1:9" ht="15" customHeight="1" x14ac:dyDescent="0.25">
      <c r="A203" s="11"/>
      <c r="B203" s="74" t="s">
        <v>41</v>
      </c>
      <c r="C203" s="76">
        <v>105.8090548036067</v>
      </c>
      <c r="D203" s="75">
        <v>106.48847553539866</v>
      </c>
      <c r="E203" s="75">
        <v>105.22792828484501</v>
      </c>
      <c r="G203" s="17"/>
      <c r="H203" s="17"/>
      <c r="I203" s="17"/>
    </row>
    <row r="204" spans="1:9" ht="15" customHeight="1" x14ac:dyDescent="0.25">
      <c r="A204" s="110"/>
      <c r="B204" s="74" t="s">
        <v>50</v>
      </c>
      <c r="C204" s="76">
        <v>105.85453303952553</v>
      </c>
      <c r="D204" s="75">
        <v>106.8855547927573</v>
      </c>
      <c r="E204" s="75">
        <v>104.97267286925536</v>
      </c>
      <c r="G204" s="108"/>
      <c r="H204" s="108"/>
      <c r="I204" s="108"/>
    </row>
    <row r="205" spans="1:9" ht="15" customHeight="1" x14ac:dyDescent="0.25">
      <c r="A205" s="110"/>
      <c r="B205" s="74" t="s">
        <v>51</v>
      </c>
      <c r="C205" s="76">
        <v>105.44398185358602</v>
      </c>
      <c r="D205" s="75">
        <v>106.14778793910757</v>
      </c>
      <c r="E205" s="75">
        <v>104.8419978969239</v>
      </c>
      <c r="G205" s="26"/>
      <c r="H205" s="26"/>
      <c r="I205" s="26"/>
    </row>
    <row r="206" spans="1:9" ht="15" customHeight="1" x14ac:dyDescent="0.25">
      <c r="A206" s="110"/>
      <c r="B206" s="74" t="s">
        <v>40</v>
      </c>
      <c r="C206" s="76">
        <v>105.60147673005247</v>
      </c>
      <c r="D206" s="75">
        <v>106.4168784988309</v>
      </c>
      <c r="E206" s="75">
        <v>104.90404203442206</v>
      </c>
      <c r="G206" s="17"/>
      <c r="H206" s="17"/>
      <c r="I206" s="17"/>
    </row>
    <row r="207" spans="1:9" x14ac:dyDescent="0.25">
      <c r="A207" s="191">
        <v>2015</v>
      </c>
      <c r="B207" s="191"/>
      <c r="C207" s="67"/>
      <c r="D207" s="67"/>
      <c r="E207" s="73"/>
      <c r="G207" s="17"/>
    </row>
    <row r="208" spans="1:9" ht="15" customHeight="1" x14ac:dyDescent="0.25">
      <c r="A208" s="11"/>
      <c r="B208" s="74" t="s">
        <v>45</v>
      </c>
      <c r="C208" s="76">
        <v>105.30480193359342</v>
      </c>
      <c r="D208" s="75">
        <v>106.35549201831586</v>
      </c>
      <c r="E208" s="75">
        <v>104.40611891928246</v>
      </c>
      <c r="G208" s="17"/>
      <c r="H208" s="17"/>
      <c r="I208" s="17"/>
    </row>
    <row r="209" spans="1:9" ht="15" customHeight="1" x14ac:dyDescent="0.25">
      <c r="A209" s="11"/>
      <c r="B209" s="74" t="s">
        <v>46</v>
      </c>
      <c r="C209" s="76">
        <v>105.43217364780411</v>
      </c>
      <c r="D209" s="75">
        <v>106.38592399948861</v>
      </c>
      <c r="E209" s="75">
        <v>104.61640575067163</v>
      </c>
      <c r="G209" s="17"/>
      <c r="H209" s="17"/>
      <c r="I209" s="17"/>
    </row>
    <row r="210" spans="1:9" ht="15" customHeight="1" x14ac:dyDescent="0.25">
      <c r="A210" s="11"/>
      <c r="B210" s="74" t="s">
        <v>43</v>
      </c>
      <c r="C210" s="76">
        <v>105.35756355895435</v>
      </c>
      <c r="D210" s="75">
        <v>105.94361477753759</v>
      </c>
      <c r="E210" s="75">
        <v>104.85629845393902</v>
      </c>
      <c r="G210" s="17"/>
      <c r="H210" s="17"/>
      <c r="I210" s="17"/>
    </row>
    <row r="211" spans="1:9" ht="15" customHeight="1" x14ac:dyDescent="0.25">
      <c r="A211" s="11"/>
      <c r="B211" s="74" t="s">
        <v>47</v>
      </c>
      <c r="C211" s="76">
        <v>106.06388213106912</v>
      </c>
      <c r="D211" s="75">
        <v>106.99773342131819</v>
      </c>
      <c r="E211" s="75">
        <v>105.2651344274007</v>
      </c>
      <c r="G211" s="17"/>
      <c r="H211" s="17"/>
      <c r="I211" s="17"/>
    </row>
    <row r="212" spans="1:9" ht="15" customHeight="1" x14ac:dyDescent="0.25">
      <c r="A212" s="11"/>
      <c r="B212" s="74" t="s">
        <v>35</v>
      </c>
      <c r="C212" s="76">
        <v>106.10127795050008</v>
      </c>
      <c r="D212" s="75">
        <v>106.82397230166286</v>
      </c>
      <c r="E212" s="75">
        <v>105.48313836074649</v>
      </c>
      <c r="G212" s="17"/>
      <c r="H212" s="17"/>
      <c r="I212" s="17"/>
    </row>
    <row r="213" spans="1:9" ht="15" customHeight="1" x14ac:dyDescent="0.25">
      <c r="A213" s="11"/>
      <c r="B213" s="74" t="s">
        <v>42</v>
      </c>
      <c r="C213" s="76">
        <v>106.98715425252276</v>
      </c>
      <c r="D213" s="75">
        <v>107.96828216587758</v>
      </c>
      <c r="E213" s="75">
        <v>106.14796960291099</v>
      </c>
      <c r="G213" s="17"/>
      <c r="H213" s="17"/>
      <c r="I213" s="17"/>
    </row>
    <row r="214" spans="1:9" ht="15" customHeight="1" x14ac:dyDescent="0.25">
      <c r="A214" s="11"/>
      <c r="B214" s="74" t="s">
        <v>48</v>
      </c>
      <c r="C214" s="76">
        <v>106.85657855404348</v>
      </c>
      <c r="D214" s="75">
        <v>107.98011858556926</v>
      </c>
      <c r="E214" s="75">
        <v>105.89558505375992</v>
      </c>
      <c r="G214" s="17"/>
      <c r="H214" s="17"/>
      <c r="I214" s="17"/>
    </row>
    <row r="215" spans="1:9" ht="15" customHeight="1" x14ac:dyDescent="0.25">
      <c r="A215" s="11"/>
      <c r="B215" s="74" t="s">
        <v>49</v>
      </c>
      <c r="C215" s="76">
        <v>107.01969350992501</v>
      </c>
      <c r="D215" s="75">
        <v>108.11368976368043</v>
      </c>
      <c r="E215" s="75">
        <v>106.08396958403534</v>
      </c>
      <c r="G215" s="17"/>
      <c r="H215" s="17"/>
      <c r="I215" s="17"/>
    </row>
    <row r="216" spans="1:9" ht="15" customHeight="1" x14ac:dyDescent="0.25">
      <c r="A216" s="11"/>
      <c r="B216" s="74" t="s">
        <v>41</v>
      </c>
      <c r="C216" s="76">
        <v>106.97557619963439</v>
      </c>
      <c r="D216" s="75">
        <v>107.9372591431315</v>
      </c>
      <c r="E216" s="75">
        <v>106.15302334695215</v>
      </c>
      <c r="G216" s="108"/>
      <c r="H216" s="108"/>
      <c r="I216" s="108"/>
    </row>
    <row r="217" spans="1:9" ht="15" customHeight="1" x14ac:dyDescent="0.25">
      <c r="A217" s="11"/>
      <c r="B217" s="74" t="s">
        <v>50</v>
      </c>
      <c r="C217" s="76">
        <v>106.95325296574117</v>
      </c>
      <c r="D217" s="75">
        <v>108.07561267079635</v>
      </c>
      <c r="E217" s="75">
        <v>105.99326902990096</v>
      </c>
      <c r="G217" s="108"/>
      <c r="H217" s="108"/>
      <c r="I217" s="108"/>
    </row>
    <row r="218" spans="1:9" ht="15" customHeight="1" x14ac:dyDescent="0.25">
      <c r="A218" s="110"/>
      <c r="B218" s="74" t="s">
        <v>51</v>
      </c>
      <c r="C218" s="76">
        <v>107.06489578214516</v>
      </c>
      <c r="D218" s="75">
        <v>108.24394019171041</v>
      </c>
      <c r="E218" s="75">
        <v>106.0564279195456</v>
      </c>
      <c r="G218" s="108"/>
      <c r="H218" s="108"/>
      <c r="I218" s="108"/>
    </row>
    <row r="219" spans="1:9" ht="15" customHeight="1" x14ac:dyDescent="0.25">
      <c r="A219" s="110"/>
      <c r="B219" s="74" t="s">
        <v>40</v>
      </c>
      <c r="C219" s="76">
        <v>106.50307845458552</v>
      </c>
      <c r="D219" s="75">
        <v>107.64960242752787</v>
      </c>
      <c r="E219" s="75">
        <v>105.5224261814123</v>
      </c>
      <c r="G219" s="108"/>
      <c r="H219" s="108"/>
      <c r="I219" s="108"/>
    </row>
    <row r="220" spans="1:9" ht="15" customHeight="1" x14ac:dyDescent="0.25">
      <c r="A220" s="191">
        <v>2016</v>
      </c>
      <c r="B220" s="191"/>
      <c r="C220" s="67"/>
      <c r="D220" s="67"/>
      <c r="E220" s="73"/>
      <c r="G220" s="108"/>
      <c r="H220" s="108"/>
      <c r="I220" s="108"/>
    </row>
    <row r="221" spans="1:9" ht="15" customHeight="1" x14ac:dyDescent="0.25">
      <c r="A221" s="117"/>
      <c r="B221" s="74" t="s">
        <v>45</v>
      </c>
      <c r="C221" s="76">
        <v>106.40071755950871</v>
      </c>
      <c r="D221" s="75">
        <v>107.80747544854762</v>
      </c>
      <c r="E221" s="75">
        <v>105.1974803361735</v>
      </c>
      <c r="G221" s="108"/>
      <c r="H221" s="108"/>
      <c r="I221" s="108"/>
    </row>
    <row r="222" spans="1:9" ht="15" customHeight="1" x14ac:dyDescent="0.25">
      <c r="A222" s="117"/>
      <c r="B222" s="74" t="s">
        <v>46</v>
      </c>
      <c r="C222" s="76">
        <v>106.63038619744921</v>
      </c>
      <c r="D222" s="75">
        <v>107.82176551159691</v>
      </c>
      <c r="E222" s="75">
        <v>105.61136796477138</v>
      </c>
      <c r="G222" s="108"/>
      <c r="H222" s="108"/>
      <c r="I222" s="108"/>
    </row>
    <row r="223" spans="1:9" ht="15" customHeight="1" x14ac:dyDescent="0.25">
      <c r="A223" s="117"/>
      <c r="B223" s="74" t="s">
        <v>43</v>
      </c>
      <c r="C223" s="76">
        <v>106.062411174174</v>
      </c>
      <c r="D223" s="75">
        <v>107.4687097798739</v>
      </c>
      <c r="E223" s="75">
        <v>104.85956678802452</v>
      </c>
      <c r="G223" s="108"/>
      <c r="H223" s="108"/>
      <c r="I223" s="108"/>
    </row>
    <row r="224" spans="1:9" ht="15" customHeight="1" x14ac:dyDescent="0.25">
      <c r="A224" s="117"/>
      <c r="B224" s="74" t="s">
        <v>47</v>
      </c>
      <c r="C224" s="76">
        <v>105.86893022730047</v>
      </c>
      <c r="D224" s="75">
        <v>107.64143873197617</v>
      </c>
      <c r="E224" s="75">
        <v>104.35285683036282</v>
      </c>
      <c r="G224" s="108"/>
      <c r="H224" s="108"/>
      <c r="I224" s="108"/>
    </row>
    <row r="225" spans="1:9" ht="15" customHeight="1" x14ac:dyDescent="0.25">
      <c r="A225" s="117"/>
      <c r="B225" s="74" t="s">
        <v>35</v>
      </c>
      <c r="C225" s="76">
        <v>105.93595093311723</v>
      </c>
      <c r="D225" s="75">
        <v>107.70207649008842</v>
      </c>
      <c r="E225" s="75">
        <v>104.42533704014436</v>
      </c>
      <c r="G225" s="108"/>
      <c r="H225" s="108"/>
      <c r="I225" s="108"/>
    </row>
    <row r="226" spans="1:9" ht="15" customHeight="1" x14ac:dyDescent="0.25">
      <c r="A226" s="117"/>
      <c r="B226" s="74" t="s">
        <v>261</v>
      </c>
      <c r="C226" s="76">
        <v>106.16673824347546</v>
      </c>
      <c r="D226" s="75">
        <v>107.78400426074076</v>
      </c>
      <c r="E226" s="75">
        <v>104.78344785131129</v>
      </c>
      <c r="G226" s="108"/>
      <c r="H226" s="108"/>
      <c r="I226" s="108"/>
    </row>
    <row r="227" spans="1:9" ht="15" customHeight="1" x14ac:dyDescent="0.25">
      <c r="A227" s="117"/>
      <c r="B227" s="74" t="s">
        <v>262</v>
      </c>
      <c r="C227" s="76">
        <v>106.44633482430255</v>
      </c>
      <c r="D227" s="75">
        <v>108.07966540192885</v>
      </c>
      <c r="E227" s="75">
        <v>105.04930398884424</v>
      </c>
      <c r="G227" s="108"/>
      <c r="H227" s="108"/>
      <c r="I227" s="108"/>
    </row>
    <row r="228" spans="1:9" ht="15" customHeight="1" x14ac:dyDescent="0.25">
      <c r="A228" s="117"/>
      <c r="B228" s="74" t="s">
        <v>263</v>
      </c>
      <c r="C228" s="76">
        <v>106.34650731154315</v>
      </c>
      <c r="D228" s="75">
        <v>107.71666788997094</v>
      </c>
      <c r="E228" s="75">
        <v>105.17457273576682</v>
      </c>
      <c r="G228" s="108"/>
      <c r="H228" s="108"/>
      <c r="I228" s="108"/>
    </row>
    <row r="229" spans="1:9" ht="15" customHeight="1" x14ac:dyDescent="0.25">
      <c r="A229" s="117"/>
      <c r="B229" s="74" t="s">
        <v>264</v>
      </c>
      <c r="C229" s="76">
        <v>106.75036802647057</v>
      </c>
      <c r="D229" s="75">
        <v>108.35867547314169</v>
      </c>
      <c r="E229" s="75">
        <v>105.37474013663935</v>
      </c>
      <c r="G229" s="108"/>
      <c r="H229" s="108"/>
      <c r="I229" s="108"/>
    </row>
    <row r="230" spans="1:9" ht="15" customHeight="1" x14ac:dyDescent="0.25">
      <c r="A230" s="117"/>
      <c r="B230" s="74" t="s">
        <v>265</v>
      </c>
      <c r="C230" s="76">
        <v>108.78521616648365</v>
      </c>
      <c r="D230" s="75">
        <v>109.37532954155068</v>
      </c>
      <c r="E230" s="75">
        <v>108.28047659160642</v>
      </c>
      <c r="G230" s="108"/>
      <c r="H230" s="108"/>
      <c r="I230" s="108"/>
    </row>
    <row r="231" spans="1:9" ht="15" customHeight="1" x14ac:dyDescent="0.25">
      <c r="A231" s="117"/>
      <c r="B231" s="74" t="s">
        <v>266</v>
      </c>
      <c r="C231" s="76">
        <v>108.6699796816679</v>
      </c>
      <c r="D231" s="75">
        <v>109.43065477943924</v>
      </c>
      <c r="E231" s="75">
        <v>108.01935415496268</v>
      </c>
      <c r="G231" s="108"/>
      <c r="H231" s="108"/>
      <c r="I231" s="108"/>
    </row>
    <row r="232" spans="1:9" ht="15" customHeight="1" x14ac:dyDescent="0.25">
      <c r="A232" s="117"/>
      <c r="B232" s="74" t="s">
        <v>267</v>
      </c>
      <c r="C232" s="76">
        <v>108.97152391399352</v>
      </c>
      <c r="D232" s="75">
        <v>109.61461679906843</v>
      </c>
      <c r="E232" s="75">
        <v>108.4214695631963</v>
      </c>
      <c r="G232" s="108"/>
      <c r="H232" s="108"/>
      <c r="I232" s="108"/>
    </row>
    <row r="233" spans="1:9" ht="15" customHeight="1" x14ac:dyDescent="0.25">
      <c r="A233" s="191">
        <v>2017</v>
      </c>
      <c r="B233" s="191"/>
      <c r="G233" s="108"/>
      <c r="H233" s="108"/>
      <c r="I233" s="108"/>
    </row>
    <row r="234" spans="1:9" ht="15" customHeight="1" x14ac:dyDescent="0.25">
      <c r="A234" s="132"/>
      <c r="B234" s="74" t="s">
        <v>45</v>
      </c>
      <c r="C234" s="76">
        <v>109.49980955008905</v>
      </c>
      <c r="D234" s="75">
        <v>110.00033350331248</v>
      </c>
      <c r="E234" s="75">
        <v>109.07169817685147</v>
      </c>
      <c r="G234" s="108"/>
      <c r="H234" s="108"/>
      <c r="I234" s="108"/>
    </row>
    <row r="235" spans="1:9" ht="15" customHeight="1" x14ac:dyDescent="0.25">
      <c r="A235" s="132"/>
      <c r="B235" s="74" t="s">
        <v>46</v>
      </c>
      <c r="C235" s="76">
        <v>109.88576174896833</v>
      </c>
      <c r="D235" s="75">
        <v>110.19473478970797</v>
      </c>
      <c r="E235" s="75">
        <v>109.62148893662328</v>
      </c>
      <c r="G235" s="108"/>
      <c r="H235" s="108"/>
      <c r="I235" s="108"/>
    </row>
    <row r="236" spans="1:9" ht="15" customHeight="1" x14ac:dyDescent="0.25">
      <c r="A236" s="132"/>
      <c r="B236" s="74" t="s">
        <v>43</v>
      </c>
      <c r="C236" s="76">
        <v>110.60323178045907</v>
      </c>
      <c r="D236" s="75">
        <v>110.43188535416721</v>
      </c>
      <c r="E236" s="75">
        <v>110.74978891001659</v>
      </c>
      <c r="G236" s="108"/>
      <c r="H236" s="108"/>
      <c r="I236" s="108"/>
    </row>
    <row r="237" spans="1:9" ht="15" customHeight="1" x14ac:dyDescent="0.25">
      <c r="A237" s="132"/>
      <c r="B237" s="74" t="s">
        <v>47</v>
      </c>
      <c r="C237" s="76">
        <v>110.59194937513206</v>
      </c>
      <c r="D237" s="75">
        <v>110.4759024861235</v>
      </c>
      <c r="E237" s="75">
        <v>110.69120734808921</v>
      </c>
      <c r="G237" s="108"/>
      <c r="H237" s="108"/>
      <c r="I237" s="108"/>
    </row>
    <row r="238" spans="1:9" ht="15" customHeight="1" x14ac:dyDescent="0.25">
      <c r="A238" s="132"/>
      <c r="B238" s="74" t="s">
        <v>35</v>
      </c>
      <c r="C238" s="76">
        <v>110.85201445600245</v>
      </c>
      <c r="D238" s="75">
        <v>110.76399676778138</v>
      </c>
      <c r="E238" s="75">
        <v>110.92729831231124</v>
      </c>
      <c r="G238" s="108"/>
      <c r="H238" s="108"/>
      <c r="I238" s="108"/>
    </row>
    <row r="239" spans="1:9" ht="15" customHeight="1" x14ac:dyDescent="0.25">
      <c r="A239" s="132"/>
      <c r="B239" s="74" t="s">
        <v>42</v>
      </c>
      <c r="C239" s="76">
        <v>109.74800644419963</v>
      </c>
      <c r="D239" s="75">
        <v>110.12785640422548</v>
      </c>
      <c r="E239" s="75">
        <v>109.4231107284929</v>
      </c>
      <c r="G239" s="108"/>
      <c r="H239" s="108"/>
      <c r="I239" s="108"/>
    </row>
    <row r="240" spans="1:9" ht="15" customHeight="1" x14ac:dyDescent="0.25">
      <c r="A240" s="132"/>
      <c r="B240" s="74" t="s">
        <v>48</v>
      </c>
      <c r="C240" s="76">
        <v>109.6669128495823</v>
      </c>
      <c r="D240" s="75">
        <v>110.64310784713696</v>
      </c>
      <c r="E240" s="75">
        <v>108.83194745330235</v>
      </c>
      <c r="G240" s="108"/>
      <c r="H240" s="108"/>
      <c r="I240" s="108"/>
    </row>
    <row r="241" spans="1:9" ht="15" customHeight="1" x14ac:dyDescent="0.25">
      <c r="A241" s="132"/>
      <c r="B241" s="74" t="s">
        <v>49</v>
      </c>
      <c r="C241" s="76">
        <v>109.27002315425663</v>
      </c>
      <c r="D241" s="75">
        <v>110.36744976871628</v>
      </c>
      <c r="E241" s="75">
        <v>108.3313651501429</v>
      </c>
      <c r="G241" s="108"/>
      <c r="H241" s="108"/>
      <c r="I241" s="108"/>
    </row>
    <row r="242" spans="1:9" s="123" customFormat="1" ht="15" customHeight="1" x14ac:dyDescent="0.25">
      <c r="A242" s="119"/>
      <c r="B242" s="120"/>
      <c r="C242" s="121"/>
      <c r="D242" s="122"/>
      <c r="E242" s="122"/>
      <c r="G242" s="124"/>
      <c r="H242" s="124"/>
      <c r="I242" s="124"/>
    </row>
    <row r="243" spans="1:9" ht="20.25" customHeight="1" x14ac:dyDescent="0.25">
      <c r="A243" s="18"/>
      <c r="B243" s="184" t="s">
        <v>54</v>
      </c>
      <c r="C243" s="185"/>
      <c r="D243" s="185"/>
      <c r="E243" s="186"/>
      <c r="G243" s="108"/>
      <c r="H243" s="108"/>
      <c r="I243" s="108"/>
    </row>
    <row r="244" spans="1:9" x14ac:dyDescent="0.25">
      <c r="B244" s="23" t="s">
        <v>251</v>
      </c>
      <c r="G244" s="17"/>
    </row>
    <row r="245" spans="1:9" ht="15" customHeight="1" x14ac:dyDescent="0.25">
      <c r="B245" s="187" t="s">
        <v>249</v>
      </c>
      <c r="C245" s="188"/>
      <c r="D245" s="188"/>
      <c r="E245" s="188"/>
      <c r="G245" s="17"/>
    </row>
    <row r="246" spans="1:9" x14ac:dyDescent="0.25">
      <c r="B246" s="189"/>
      <c r="C246" s="190"/>
      <c r="D246" s="190"/>
      <c r="E246" s="190"/>
    </row>
    <row r="247" spans="1:9" x14ac:dyDescent="0.25">
      <c r="B247" s="172"/>
      <c r="C247" s="173"/>
      <c r="D247" s="173"/>
      <c r="E247" s="173"/>
    </row>
    <row r="251" spans="1:9" x14ac:dyDescent="0.25">
      <c r="A251" s="5"/>
      <c r="B251" s="5"/>
      <c r="C251" s="5"/>
      <c r="D251" s="5"/>
      <c r="E251" s="19"/>
    </row>
  </sheetData>
  <mergeCells count="28">
    <mergeCell ref="A134:B134"/>
    <mergeCell ref="A135:B135"/>
    <mergeCell ref="A3:B3"/>
    <mergeCell ref="A82:B82"/>
    <mergeCell ref="A95:B95"/>
    <mergeCell ref="A108:B108"/>
    <mergeCell ref="A121:B121"/>
    <mergeCell ref="A4:B4"/>
    <mergeCell ref="A17:B17"/>
    <mergeCell ref="A30:B30"/>
    <mergeCell ref="A43:B43"/>
    <mergeCell ref="A56:B56"/>
    <mergeCell ref="A69:B69"/>
    <mergeCell ref="B243:E243"/>
    <mergeCell ref="B245:E247"/>
    <mergeCell ref="A136:B136"/>
    <mergeCell ref="A233:B233"/>
    <mergeCell ref="A137:B137"/>
    <mergeCell ref="A138:B138"/>
    <mergeCell ref="A139:B139"/>
    <mergeCell ref="A140:B140"/>
    <mergeCell ref="A142:B142"/>
    <mergeCell ref="A220:B220"/>
    <mergeCell ref="A155:B155"/>
    <mergeCell ref="A168:B168"/>
    <mergeCell ref="A181:B181"/>
    <mergeCell ref="A194:B194"/>
    <mergeCell ref="A207:B2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56"/>
  <sheetViews>
    <sheetView tabSelected="1" topLeftCell="A333" workbookViewId="0">
      <selection activeCell="J143" sqref="J143"/>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08" t="s">
        <v>259</v>
      </c>
      <c r="B1" s="209"/>
      <c r="C1" s="209"/>
      <c r="D1" s="209"/>
      <c r="E1" s="210"/>
    </row>
    <row r="2" spans="1:159" ht="12" customHeight="1" x14ac:dyDescent="0.25">
      <c r="A2" s="20"/>
      <c r="B2" s="21"/>
      <c r="C2" s="19"/>
      <c r="D2" s="19"/>
      <c r="E2" s="22"/>
    </row>
    <row r="3" spans="1:159" x14ac:dyDescent="0.25">
      <c r="A3" s="192" t="s">
        <v>44</v>
      </c>
      <c r="B3" s="193"/>
      <c r="C3" s="50" t="s">
        <v>38</v>
      </c>
      <c r="D3" s="50" t="s">
        <v>36</v>
      </c>
      <c r="E3" s="50" t="s">
        <v>39</v>
      </c>
    </row>
    <row r="4" spans="1:159" hidden="1" x14ac:dyDescent="0.25">
      <c r="A4" s="184">
        <v>2000</v>
      </c>
      <c r="B4" s="186"/>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4">
        <v>2001</v>
      </c>
      <c r="B17" s="194"/>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4">
        <v>2002</v>
      </c>
      <c r="B30" s="194"/>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4">
        <v>2003</v>
      </c>
      <c r="B43" s="194"/>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4">
        <v>2004</v>
      </c>
      <c r="B56" s="194"/>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4">
        <v>2005</v>
      </c>
      <c r="B69" s="194"/>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4">
        <v>2006</v>
      </c>
      <c r="B82" s="194"/>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4">
        <v>2007</v>
      </c>
      <c r="B95" s="194"/>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4">
        <v>2008</v>
      </c>
      <c r="B108" s="194"/>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4">
        <v>2009</v>
      </c>
      <c r="B121" s="194"/>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11" t="s">
        <v>53</v>
      </c>
      <c r="B135" s="212"/>
      <c r="C135" s="212"/>
      <c r="D135" s="212"/>
      <c r="E135" s="212"/>
    </row>
    <row r="136" spans="1:5" ht="15.75" customHeight="1" x14ac:dyDescent="0.25">
      <c r="A136" s="11"/>
      <c r="B136" s="12"/>
      <c r="C136" s="13"/>
      <c r="D136" s="13"/>
    </row>
    <row r="137" spans="1:5" x14ac:dyDescent="0.25">
      <c r="A137" s="191">
        <v>2010</v>
      </c>
      <c r="B137" s="191"/>
      <c r="C137" s="26">
        <v>6.1498853675017617</v>
      </c>
      <c r="D137" s="26">
        <v>6.1498853675017617</v>
      </c>
      <c r="E137" s="27" t="s">
        <v>5</v>
      </c>
    </row>
    <row r="138" spans="1:5" x14ac:dyDescent="0.25">
      <c r="A138" s="191">
        <v>2011</v>
      </c>
      <c r="B138" s="191"/>
      <c r="C138" s="26">
        <v>11.273414605593723</v>
      </c>
      <c r="D138" s="26">
        <v>11.273414605593723</v>
      </c>
      <c r="E138" s="27" t="s">
        <v>5</v>
      </c>
    </row>
    <row r="139" spans="1:5" x14ac:dyDescent="0.25">
      <c r="A139" s="191">
        <v>2012</v>
      </c>
      <c r="B139" s="191"/>
      <c r="C139" s="26">
        <v>10.884695658563071</v>
      </c>
      <c r="D139" s="26">
        <v>10.890821576540755</v>
      </c>
      <c r="E139" s="27" t="s">
        <v>5</v>
      </c>
    </row>
    <row r="140" spans="1:5" x14ac:dyDescent="0.25">
      <c r="A140" s="191">
        <v>2013</v>
      </c>
      <c r="B140" s="191"/>
      <c r="C140" s="26">
        <v>3.8056300091942941</v>
      </c>
      <c r="D140" s="26">
        <v>3.9971959307297356</v>
      </c>
      <c r="E140" s="27" t="s">
        <v>5</v>
      </c>
    </row>
    <row r="141" spans="1:5" x14ac:dyDescent="0.25">
      <c r="A141" s="191">
        <v>2014</v>
      </c>
      <c r="B141" s="191"/>
      <c r="C141" s="26">
        <v>2.1200017571813001</v>
      </c>
      <c r="D141" s="26">
        <v>2.4484985272985815</v>
      </c>
      <c r="E141" s="26">
        <v>1.8380373043106468</v>
      </c>
    </row>
    <row r="142" spans="1:5" x14ac:dyDescent="0.25">
      <c r="A142" s="191">
        <v>2015</v>
      </c>
      <c r="B142" s="191"/>
      <c r="C142" s="26">
        <v>0.95320665877764998</v>
      </c>
      <c r="D142" s="26">
        <v>1.3713146744890103</v>
      </c>
      <c r="E142" s="26">
        <v>0.59217330355134656</v>
      </c>
    </row>
    <row r="143" spans="1:5" x14ac:dyDescent="0.25">
      <c r="A143" s="191">
        <v>2016</v>
      </c>
      <c r="B143" s="191"/>
      <c r="C143" s="26">
        <v>0.50250941361158485</v>
      </c>
      <c r="D143" s="26">
        <v>0.80139984913900619</v>
      </c>
      <c r="E143" s="26">
        <v>0.24242056068641826</v>
      </c>
    </row>
    <row r="144" spans="1:5" ht="14.25" customHeight="1" x14ac:dyDescent="0.25">
      <c r="A144" s="207"/>
      <c r="B144" s="207"/>
      <c r="C144" s="25"/>
      <c r="D144" s="25"/>
      <c r="E144" s="19"/>
    </row>
    <row r="145" spans="1:5" x14ac:dyDescent="0.25">
      <c r="A145" s="205" t="s">
        <v>52</v>
      </c>
      <c r="B145" s="206"/>
      <c r="C145" s="206"/>
      <c r="D145" s="206"/>
      <c r="E145" s="206"/>
    </row>
    <row r="146" spans="1:5" ht="12.75" customHeight="1" x14ac:dyDescent="0.25">
      <c r="A146" s="11"/>
      <c r="B146" s="24"/>
      <c r="C146" s="13"/>
      <c r="D146" s="13"/>
    </row>
    <row r="147" spans="1:5" x14ac:dyDescent="0.25">
      <c r="A147" s="191">
        <v>2010</v>
      </c>
      <c r="B147" s="191"/>
      <c r="C147" s="13"/>
      <c r="D147" s="13"/>
    </row>
    <row r="148" spans="1:5" x14ac:dyDescent="0.25">
      <c r="A148" s="11"/>
      <c r="B148" s="12" t="s">
        <v>45</v>
      </c>
      <c r="C148" s="26">
        <v>3.6787192502928612</v>
      </c>
      <c r="D148" s="26">
        <v>3.6787192502928612</v>
      </c>
      <c r="E148" s="27" t="s">
        <v>5</v>
      </c>
    </row>
    <row r="149" spans="1:5" x14ac:dyDescent="0.25">
      <c r="A149" s="11"/>
      <c r="B149" s="12" t="s">
        <v>46</v>
      </c>
      <c r="C149" s="26">
        <v>5.833804569995249</v>
      </c>
      <c r="D149" s="26">
        <v>5.833804569995249</v>
      </c>
      <c r="E149" s="27" t="s">
        <v>5</v>
      </c>
    </row>
    <row r="150" spans="1:5" x14ac:dyDescent="0.25">
      <c r="A150" s="11"/>
      <c r="B150" s="12" t="s">
        <v>43</v>
      </c>
      <c r="C150" s="26">
        <v>4.1543552543887641</v>
      </c>
      <c r="D150" s="26">
        <v>4.1543552543887641</v>
      </c>
      <c r="E150" s="27" t="s">
        <v>5</v>
      </c>
    </row>
    <row r="151" spans="1:5" x14ac:dyDescent="0.25">
      <c r="A151" s="11"/>
      <c r="B151" s="12" t="s">
        <v>47</v>
      </c>
      <c r="C151" s="26">
        <v>6.2780317985318801</v>
      </c>
      <c r="D151" s="26">
        <v>6.2780317985318801</v>
      </c>
      <c r="E151" s="27" t="s">
        <v>5</v>
      </c>
    </row>
    <row r="152" spans="1:5" x14ac:dyDescent="0.25">
      <c r="A152" s="11"/>
      <c r="B152" s="12" t="s">
        <v>35</v>
      </c>
      <c r="C152" s="26">
        <v>5.3389178667781589</v>
      </c>
      <c r="D152" s="26">
        <v>5.3389178667781589</v>
      </c>
      <c r="E152" s="27" t="s">
        <v>5</v>
      </c>
    </row>
    <row r="153" spans="1:5" x14ac:dyDescent="0.25">
      <c r="A153" s="11"/>
      <c r="B153" s="12" t="s">
        <v>42</v>
      </c>
      <c r="C153" s="26">
        <v>6.0835733297670114</v>
      </c>
      <c r="D153" s="26">
        <v>6.0835733297670114</v>
      </c>
      <c r="E153" s="27" t="s">
        <v>5</v>
      </c>
    </row>
    <row r="154" spans="1:5" x14ac:dyDescent="0.25">
      <c r="A154" s="11"/>
      <c r="B154" s="12" t="s">
        <v>48</v>
      </c>
      <c r="C154" s="26">
        <v>8.9066893986073481</v>
      </c>
      <c r="D154" s="26">
        <v>8.9066893986073481</v>
      </c>
      <c r="E154" s="27" t="s">
        <v>5</v>
      </c>
    </row>
    <row r="155" spans="1:5" x14ac:dyDescent="0.25">
      <c r="A155" s="11"/>
      <c r="B155" s="12" t="s">
        <v>49</v>
      </c>
      <c r="C155" s="26">
        <v>8.2362262487674975</v>
      </c>
      <c r="D155" s="26">
        <v>8.2362262487674975</v>
      </c>
      <c r="E155" s="27" t="s">
        <v>5</v>
      </c>
    </row>
    <row r="156" spans="1:5" x14ac:dyDescent="0.25">
      <c r="A156" s="11"/>
      <c r="B156" s="12" t="s">
        <v>41</v>
      </c>
      <c r="C156" s="26">
        <v>6.6341639388678653</v>
      </c>
      <c r="D156" s="26">
        <v>6.6341639388678653</v>
      </c>
      <c r="E156" s="27" t="s">
        <v>5</v>
      </c>
    </row>
    <row r="157" spans="1:5" x14ac:dyDescent="0.25">
      <c r="A157" s="11"/>
      <c r="B157" s="12" t="s">
        <v>50</v>
      </c>
      <c r="C157" s="26">
        <v>6.8680424003632501</v>
      </c>
      <c r="D157" s="26">
        <v>6.8680424003632501</v>
      </c>
      <c r="E157" s="27" t="s">
        <v>5</v>
      </c>
    </row>
    <row r="158" spans="1:5" x14ac:dyDescent="0.25">
      <c r="A158" s="11"/>
      <c r="B158" s="12" t="s">
        <v>51</v>
      </c>
      <c r="C158" s="26">
        <v>4.806164067711638</v>
      </c>
      <c r="D158" s="26">
        <v>4.806164067711638</v>
      </c>
      <c r="E158" s="27" t="s">
        <v>5</v>
      </c>
    </row>
    <row r="159" spans="1:5" x14ac:dyDescent="0.25">
      <c r="A159" s="11"/>
      <c r="B159" s="12" t="s">
        <v>40</v>
      </c>
      <c r="C159" s="26">
        <v>6.936011455342328</v>
      </c>
      <c r="D159" s="26">
        <v>6.936011455342328</v>
      </c>
      <c r="E159" s="27" t="s">
        <v>5</v>
      </c>
    </row>
    <row r="160" spans="1:5" x14ac:dyDescent="0.25">
      <c r="A160" s="191">
        <v>2011</v>
      </c>
      <c r="B160" s="191"/>
      <c r="C160" s="26"/>
      <c r="D160" s="26"/>
      <c r="E160" s="27"/>
    </row>
    <row r="161" spans="1:5" x14ac:dyDescent="0.25">
      <c r="A161" s="11"/>
      <c r="B161" s="12" t="s">
        <v>45</v>
      </c>
      <c r="C161" s="26">
        <v>7.7959876650150584</v>
      </c>
      <c r="D161" s="26">
        <v>7.7959876650150584</v>
      </c>
      <c r="E161" s="27" t="s">
        <v>5</v>
      </c>
    </row>
    <row r="162" spans="1:5" x14ac:dyDescent="0.25">
      <c r="A162" s="11"/>
      <c r="B162" s="12" t="s">
        <v>46</v>
      </c>
      <c r="C162" s="26">
        <v>5.9516968921776714</v>
      </c>
      <c r="D162" s="26">
        <v>5.9516968921776714</v>
      </c>
      <c r="E162" s="27" t="s">
        <v>5</v>
      </c>
    </row>
    <row r="163" spans="1:5" x14ac:dyDescent="0.25">
      <c r="A163" s="11"/>
      <c r="B163" s="12" t="s">
        <v>43</v>
      </c>
      <c r="C163" s="26">
        <v>5.6906353216183758</v>
      </c>
      <c r="D163" s="26">
        <v>5.6906353216183758</v>
      </c>
      <c r="E163" s="27" t="s">
        <v>5</v>
      </c>
    </row>
    <row r="164" spans="1:5" x14ac:dyDescent="0.25">
      <c r="A164" s="11"/>
      <c r="B164" s="12" t="s">
        <v>47</v>
      </c>
      <c r="C164" s="26">
        <v>9.3991553842239117</v>
      </c>
      <c r="D164" s="26">
        <v>9.3991553842239117</v>
      </c>
      <c r="E164" s="27" t="s">
        <v>5</v>
      </c>
    </row>
    <row r="165" spans="1:5" x14ac:dyDescent="0.25">
      <c r="A165" s="11"/>
      <c r="B165" s="12" t="s">
        <v>35</v>
      </c>
      <c r="C165" s="26">
        <v>12.883312020928649</v>
      </c>
      <c r="D165" s="26">
        <v>12.883312020928649</v>
      </c>
      <c r="E165" s="27" t="s">
        <v>5</v>
      </c>
    </row>
    <row r="166" spans="1:5" x14ac:dyDescent="0.25">
      <c r="A166" s="11"/>
      <c r="B166" s="12" t="s">
        <v>42</v>
      </c>
      <c r="C166" s="26">
        <v>12.686891578974823</v>
      </c>
      <c r="D166" s="26">
        <v>12.686891578974823</v>
      </c>
      <c r="E166" s="27" t="s">
        <v>5</v>
      </c>
    </row>
    <row r="167" spans="1:5" x14ac:dyDescent="0.25">
      <c r="A167" s="11"/>
      <c r="B167" s="12" t="s">
        <v>48</v>
      </c>
      <c r="C167" s="26">
        <v>10.337808519870361</v>
      </c>
      <c r="D167" s="26">
        <v>10.337808519870361</v>
      </c>
      <c r="E167" s="27" t="s">
        <v>5</v>
      </c>
    </row>
    <row r="168" spans="1:5" x14ac:dyDescent="0.25">
      <c r="A168" s="11"/>
      <c r="B168" s="12" t="s">
        <v>49</v>
      </c>
      <c r="C168" s="26">
        <v>9.9904957096830458</v>
      </c>
      <c r="D168" s="26">
        <v>9.9904957096830458</v>
      </c>
      <c r="E168" s="27" t="s">
        <v>5</v>
      </c>
    </row>
    <row r="169" spans="1:5" x14ac:dyDescent="0.25">
      <c r="A169" s="11"/>
      <c r="B169" s="12" t="s">
        <v>41</v>
      </c>
      <c r="C169" s="26">
        <v>12.873436061408473</v>
      </c>
      <c r="D169" s="26">
        <v>12.873436061408473</v>
      </c>
      <c r="E169" s="27" t="s">
        <v>5</v>
      </c>
    </row>
    <row r="170" spans="1:5" x14ac:dyDescent="0.25">
      <c r="A170" s="11"/>
      <c r="B170" s="12" t="s">
        <v>50</v>
      </c>
      <c r="C170" s="26">
        <v>13.505629342541159</v>
      </c>
      <c r="D170" s="26">
        <v>13.505629342541159</v>
      </c>
      <c r="E170" s="27" t="s">
        <v>5</v>
      </c>
    </row>
    <row r="171" spans="1:5" x14ac:dyDescent="0.25">
      <c r="A171" s="11"/>
      <c r="B171" s="12" t="s">
        <v>51</v>
      </c>
      <c r="C171" s="26">
        <v>16.837680589848514</v>
      </c>
      <c r="D171" s="26">
        <v>16.837680589848514</v>
      </c>
      <c r="E171" s="27" t="s">
        <v>5</v>
      </c>
    </row>
    <row r="172" spans="1:5" x14ac:dyDescent="0.25">
      <c r="A172" s="11"/>
      <c r="B172" s="12" t="s">
        <v>40</v>
      </c>
      <c r="C172" s="26">
        <v>16.658160536887266</v>
      </c>
      <c r="D172" s="26">
        <v>16.658160536887266</v>
      </c>
      <c r="E172" s="27" t="s">
        <v>5</v>
      </c>
    </row>
    <row r="173" spans="1:5" x14ac:dyDescent="0.25">
      <c r="A173" s="191">
        <v>2012</v>
      </c>
      <c r="B173" s="191"/>
      <c r="C173" s="26"/>
      <c r="D173" s="26"/>
      <c r="E173" s="27"/>
    </row>
    <row r="174" spans="1:5" x14ac:dyDescent="0.25">
      <c r="A174" s="11"/>
      <c r="B174" s="12" t="s">
        <v>45</v>
      </c>
      <c r="C174" s="26">
        <v>16.992126209986203</v>
      </c>
      <c r="D174" s="26">
        <v>16.992126209986203</v>
      </c>
      <c r="E174" s="27" t="s">
        <v>5</v>
      </c>
    </row>
    <row r="175" spans="1:5" x14ac:dyDescent="0.25">
      <c r="A175" s="11"/>
      <c r="B175" s="12" t="s">
        <v>46</v>
      </c>
      <c r="C175" s="26">
        <v>17.567096842596584</v>
      </c>
      <c r="D175" s="26">
        <v>17.567096842596584</v>
      </c>
      <c r="E175" s="27" t="s">
        <v>5</v>
      </c>
    </row>
    <row r="176" spans="1:5" x14ac:dyDescent="0.25">
      <c r="A176" s="11"/>
      <c r="B176" s="12" t="s">
        <v>43</v>
      </c>
      <c r="C176" s="26">
        <v>17.716493485863239</v>
      </c>
      <c r="D176" s="26">
        <v>17.716493485863239</v>
      </c>
      <c r="E176" s="27" t="s">
        <v>5</v>
      </c>
    </row>
    <row r="177" spans="1:5" x14ac:dyDescent="0.25">
      <c r="A177" s="11"/>
      <c r="B177" s="12" t="s">
        <v>47</v>
      </c>
      <c r="C177" s="26">
        <v>12.634261176899365</v>
      </c>
      <c r="D177" s="26">
        <v>12.634261176899365</v>
      </c>
      <c r="E177" s="27" t="s">
        <v>5</v>
      </c>
    </row>
    <row r="178" spans="1:5" x14ac:dyDescent="0.25">
      <c r="A178" s="11"/>
      <c r="B178" s="12" t="s">
        <v>35</v>
      </c>
      <c r="C178" s="26">
        <v>6.8561656978384677</v>
      </c>
      <c r="D178" s="26">
        <v>6.8561656978384677</v>
      </c>
      <c r="E178" s="27" t="s">
        <v>5</v>
      </c>
    </row>
    <row r="179" spans="1:5" x14ac:dyDescent="0.25">
      <c r="A179" s="11"/>
      <c r="B179" s="12" t="s">
        <v>42</v>
      </c>
      <c r="C179" s="26">
        <v>10.297495915037702</v>
      </c>
      <c r="D179" s="26">
        <v>10.297495915037702</v>
      </c>
      <c r="E179" s="27" t="s">
        <v>5</v>
      </c>
    </row>
    <row r="180" spans="1:5" x14ac:dyDescent="0.25">
      <c r="A180" s="11"/>
      <c r="B180" s="12" t="s">
        <v>48</v>
      </c>
      <c r="C180" s="26">
        <v>10.500729503740637</v>
      </c>
      <c r="D180" s="26">
        <v>10.418307822199768</v>
      </c>
      <c r="E180" s="27" t="s">
        <v>5</v>
      </c>
    </row>
    <row r="181" spans="1:5" x14ac:dyDescent="0.25">
      <c r="A181" s="11"/>
      <c r="B181" s="12" t="s">
        <v>49</v>
      </c>
      <c r="C181" s="26">
        <v>10.866575206924933</v>
      </c>
      <c r="D181" s="26">
        <v>10.713898954305412</v>
      </c>
      <c r="E181" s="27" t="s">
        <v>5</v>
      </c>
    </row>
    <row r="182" spans="1:5" x14ac:dyDescent="0.25">
      <c r="A182" s="11"/>
      <c r="B182" s="12" t="s">
        <v>41</v>
      </c>
      <c r="C182" s="26">
        <v>9.463825267482683</v>
      </c>
      <c r="D182" s="26">
        <v>9.3772912618951043</v>
      </c>
      <c r="E182" s="27" t="s">
        <v>5</v>
      </c>
    </row>
    <row r="183" spans="1:5" x14ac:dyDescent="0.25">
      <c r="A183" s="11"/>
      <c r="B183" s="12" t="s">
        <v>50</v>
      </c>
      <c r="C183" s="26">
        <v>9.1472951710695796</v>
      </c>
      <c r="D183" s="26">
        <v>9.0798386481207203</v>
      </c>
      <c r="E183" s="27" t="s">
        <v>5</v>
      </c>
    </row>
    <row r="184" spans="1:5" x14ac:dyDescent="0.25">
      <c r="A184" s="11"/>
      <c r="B184" s="12" t="s">
        <v>51</v>
      </c>
      <c r="C184" s="26">
        <v>5.8961751504207349</v>
      </c>
      <c r="D184" s="26">
        <v>5.9694378646101054</v>
      </c>
      <c r="E184" s="27" t="s">
        <v>5</v>
      </c>
    </row>
    <row r="185" spans="1:5" x14ac:dyDescent="0.25">
      <c r="A185" s="69"/>
      <c r="B185" s="70" t="s">
        <v>40</v>
      </c>
      <c r="C185" s="67">
        <v>5.0669562125144729</v>
      </c>
      <c r="D185" s="67">
        <v>5.4302984659286402</v>
      </c>
      <c r="E185" s="68" t="s">
        <v>5</v>
      </c>
    </row>
    <row r="186" spans="1:5" x14ac:dyDescent="0.25">
      <c r="A186" s="191">
        <v>2013</v>
      </c>
      <c r="B186" s="191"/>
      <c r="C186" s="67"/>
      <c r="D186" s="67"/>
      <c r="E186" s="68"/>
    </row>
    <row r="187" spans="1:5" x14ac:dyDescent="0.25">
      <c r="A187" s="11"/>
      <c r="B187" s="12" t="s">
        <v>45</v>
      </c>
      <c r="C187" s="67">
        <v>4.3286082082422128</v>
      </c>
      <c r="D187" s="67">
        <v>4.7136399686493746</v>
      </c>
      <c r="E187" s="68" t="s">
        <v>5</v>
      </c>
    </row>
    <row r="188" spans="1:5" x14ac:dyDescent="0.25">
      <c r="A188" s="69"/>
      <c r="B188" s="74" t="s">
        <v>46</v>
      </c>
      <c r="C188" s="67">
        <v>4.4335929403362728</v>
      </c>
      <c r="D188" s="75">
        <v>4.7506196050961735</v>
      </c>
      <c r="E188" s="68" t="s">
        <v>5</v>
      </c>
    </row>
    <row r="189" spans="1:5" x14ac:dyDescent="0.25">
      <c r="A189" s="69"/>
      <c r="B189" s="78" t="s">
        <v>43</v>
      </c>
      <c r="C189" s="67">
        <v>4.1651035441879092</v>
      </c>
      <c r="D189" s="67">
        <v>4.560427345403717</v>
      </c>
      <c r="E189" s="68" t="s">
        <v>5</v>
      </c>
    </row>
    <row r="190" spans="1:5" x14ac:dyDescent="0.25">
      <c r="A190" s="69"/>
      <c r="B190" s="78" t="s">
        <v>47</v>
      </c>
      <c r="C190" s="67">
        <v>4.3799485182937303</v>
      </c>
      <c r="D190" s="67">
        <v>4.659753913552378</v>
      </c>
      <c r="E190" s="68" t="s">
        <v>5</v>
      </c>
    </row>
    <row r="191" spans="1:5" x14ac:dyDescent="0.25">
      <c r="A191" s="69"/>
      <c r="B191" s="78" t="s">
        <v>35</v>
      </c>
      <c r="C191" s="67">
        <v>6.5969864911449738</v>
      </c>
      <c r="D191" s="67">
        <v>7.0330353890180275</v>
      </c>
      <c r="E191" s="68" t="s">
        <v>5</v>
      </c>
    </row>
    <row r="192" spans="1:5" x14ac:dyDescent="0.25">
      <c r="A192" s="69"/>
      <c r="B192" s="78" t="s">
        <v>42</v>
      </c>
      <c r="C192" s="67">
        <v>2.0671926734614932</v>
      </c>
      <c r="D192" s="67">
        <v>2.4449780638472474</v>
      </c>
      <c r="E192" s="67">
        <v>1.7440628387641155</v>
      </c>
    </row>
    <row r="193" spans="1:5" x14ac:dyDescent="0.25">
      <c r="A193" s="69"/>
      <c r="B193" s="78" t="s">
        <v>48</v>
      </c>
      <c r="C193" s="67">
        <v>3.004512575531848</v>
      </c>
      <c r="D193" s="67">
        <v>3.5615520903521602</v>
      </c>
      <c r="E193" s="67">
        <v>2.5287208753609125</v>
      </c>
    </row>
    <row r="194" spans="1:5" x14ac:dyDescent="0.25">
      <c r="A194" s="69"/>
      <c r="B194" s="78" t="s">
        <v>49</v>
      </c>
      <c r="C194" s="67">
        <v>2.5148873159002383</v>
      </c>
      <c r="D194" s="67">
        <v>2.7000905223472982</v>
      </c>
      <c r="E194" s="67">
        <v>2.356882375447511</v>
      </c>
    </row>
    <row r="195" spans="1:5" x14ac:dyDescent="0.25">
      <c r="A195" s="69"/>
      <c r="B195" s="78" t="s">
        <v>41</v>
      </c>
      <c r="C195" s="67">
        <v>3.401101668818729</v>
      </c>
      <c r="D195" s="67">
        <v>3.4050825888838565</v>
      </c>
      <c r="E195" s="67">
        <v>3.3977016732779974</v>
      </c>
    </row>
    <row r="196" spans="1:5" x14ac:dyDescent="0.25">
      <c r="A196" s="69"/>
      <c r="B196" s="78" t="s">
        <v>50</v>
      </c>
      <c r="C196" s="67">
        <v>3.9514741793007513</v>
      </c>
      <c r="D196" s="67">
        <v>3.6733537034947084</v>
      </c>
      <c r="E196" s="67">
        <v>4.1890853513676163</v>
      </c>
    </row>
    <row r="197" spans="1:5" x14ac:dyDescent="0.25">
      <c r="A197" s="69"/>
      <c r="B197" s="78" t="s">
        <v>51</v>
      </c>
      <c r="C197" s="67">
        <v>3.7229145759384741</v>
      </c>
      <c r="D197" s="67">
        <v>3.6220277766843889</v>
      </c>
      <c r="E197" s="67">
        <v>3.8093165504330395</v>
      </c>
    </row>
    <row r="198" spans="1:5" x14ac:dyDescent="0.25">
      <c r="A198" s="69"/>
      <c r="B198" s="78" t="s">
        <v>40</v>
      </c>
      <c r="C198" s="67">
        <v>3.2866700653403358</v>
      </c>
      <c r="D198" s="67">
        <v>3.0677014377208378</v>
      </c>
      <c r="E198" s="67">
        <v>3.4751649542801966</v>
      </c>
    </row>
    <row r="199" spans="1:5" x14ac:dyDescent="0.25">
      <c r="A199" s="191">
        <v>2014</v>
      </c>
      <c r="B199" s="191"/>
      <c r="C199" s="67"/>
      <c r="D199" s="67"/>
      <c r="E199" s="68"/>
    </row>
    <row r="200" spans="1:5" x14ac:dyDescent="0.25">
      <c r="A200" s="11"/>
      <c r="B200" s="12" t="s">
        <v>45</v>
      </c>
      <c r="C200" s="67">
        <v>3.2759797916374511</v>
      </c>
      <c r="D200" s="67">
        <v>2.5883906671014589</v>
      </c>
      <c r="E200" s="67">
        <v>3.8681326372765668</v>
      </c>
    </row>
    <row r="201" spans="1:5" x14ac:dyDescent="0.25">
      <c r="A201" s="11"/>
      <c r="B201" s="12" t="s">
        <v>46</v>
      </c>
      <c r="C201" s="67">
        <v>3.3425454116763564</v>
      </c>
      <c r="D201" s="67">
        <v>3.4012267464817336</v>
      </c>
      <c r="E201" s="67">
        <v>3.2920702900450571</v>
      </c>
    </row>
    <row r="202" spans="1:5" x14ac:dyDescent="0.25">
      <c r="A202" s="11"/>
      <c r="B202" s="12" t="s">
        <v>43</v>
      </c>
      <c r="C202" s="67">
        <v>2.2250517630140187</v>
      </c>
      <c r="D202" s="67">
        <v>2.2546833127091936</v>
      </c>
      <c r="E202" s="67">
        <v>2.1995280752597379</v>
      </c>
    </row>
    <row r="203" spans="1:5" x14ac:dyDescent="0.25">
      <c r="A203" s="11"/>
      <c r="B203" s="12" t="s">
        <v>47</v>
      </c>
      <c r="C203" s="67">
        <v>2.2981689589115506</v>
      </c>
      <c r="D203" s="67">
        <v>2.5798690121687118</v>
      </c>
      <c r="E203" s="67">
        <v>2.0560223652975163</v>
      </c>
    </row>
    <row r="204" spans="1:5" x14ac:dyDescent="0.25">
      <c r="A204" s="11"/>
      <c r="B204" s="12" t="s">
        <v>35</v>
      </c>
      <c r="C204" s="67">
        <v>3.1917361463479121</v>
      </c>
      <c r="D204" s="67">
        <v>3.2576126103493364</v>
      </c>
      <c r="E204" s="67">
        <v>3.1349611286097812</v>
      </c>
    </row>
    <row r="205" spans="1:5" x14ac:dyDescent="0.25">
      <c r="A205" s="11"/>
      <c r="B205" s="12" t="s">
        <v>42</v>
      </c>
      <c r="C205" s="67">
        <v>3.319010765104502</v>
      </c>
      <c r="D205" s="67">
        <v>3.5272395616125607</v>
      </c>
      <c r="E205" s="67">
        <v>3.1396802126375079</v>
      </c>
    </row>
    <row r="206" spans="1:5" x14ac:dyDescent="0.25">
      <c r="A206" s="11"/>
      <c r="B206" s="12" t="s">
        <v>48</v>
      </c>
      <c r="C206" s="67">
        <v>2.550840899025264</v>
      </c>
      <c r="D206" s="67">
        <v>2.3800554124083106</v>
      </c>
      <c r="E206" s="67">
        <v>2.6981857048613556</v>
      </c>
    </row>
    <row r="207" spans="1:5" x14ac:dyDescent="0.25">
      <c r="A207" s="11"/>
      <c r="B207" s="12" t="s">
        <v>49</v>
      </c>
      <c r="C207" s="67">
        <v>2.2333841551956946</v>
      </c>
      <c r="D207" s="67">
        <v>2.9342927834610677</v>
      </c>
      <c r="E207" s="67">
        <v>1.6334033613703669</v>
      </c>
    </row>
    <row r="208" spans="1:5" x14ac:dyDescent="0.25">
      <c r="A208" s="11"/>
      <c r="B208" s="12" t="s">
        <v>41</v>
      </c>
      <c r="C208" s="67">
        <v>1.4023268050649573</v>
      </c>
      <c r="D208" s="67">
        <v>2.1302588161895564</v>
      </c>
      <c r="E208" s="67">
        <v>0.78057549541474813</v>
      </c>
    </row>
    <row r="209" spans="1:5" x14ac:dyDescent="0.25">
      <c r="A209" s="11"/>
      <c r="B209" s="12" t="s">
        <v>50</v>
      </c>
      <c r="C209" s="67">
        <v>0.86577192066401576</v>
      </c>
      <c r="D209" s="67">
        <v>2.1845807645516135</v>
      </c>
      <c r="E209" s="67">
        <v>-0.255370191730242</v>
      </c>
    </row>
    <row r="210" spans="1:5" x14ac:dyDescent="0.25">
      <c r="A210" s="11"/>
      <c r="B210" s="12" t="s">
        <v>51</v>
      </c>
      <c r="C210" s="67">
        <v>0.35227046319095123</v>
      </c>
      <c r="D210" s="67">
        <v>1.0505361051722728</v>
      </c>
      <c r="E210" s="67">
        <v>-0.24466276106918095</v>
      </c>
    </row>
    <row r="211" spans="1:5" x14ac:dyDescent="0.25">
      <c r="A211" s="11"/>
      <c r="B211" s="12" t="s">
        <v>40</v>
      </c>
      <c r="C211" s="67">
        <v>0.53111490457100619</v>
      </c>
      <c r="D211" s="67">
        <v>1.1727194340175329</v>
      </c>
      <c r="E211" s="67">
        <v>-1.9022997393358665E-2</v>
      </c>
    </row>
    <row r="212" spans="1:5" x14ac:dyDescent="0.25">
      <c r="A212" s="191">
        <v>2015</v>
      </c>
      <c r="B212" s="191"/>
      <c r="C212" s="67"/>
      <c r="D212" s="67"/>
      <c r="E212" s="68"/>
    </row>
    <row r="213" spans="1:5" x14ac:dyDescent="0.25">
      <c r="A213" s="11"/>
      <c r="B213" s="12" t="s">
        <v>45</v>
      </c>
      <c r="C213" s="67">
        <v>0.13867773811122586</v>
      </c>
      <c r="D213" s="67">
        <v>1.4413130801289364</v>
      </c>
      <c r="E213" s="67">
        <v>-0.9693319857626892</v>
      </c>
    </row>
    <row r="214" spans="1:5" x14ac:dyDescent="0.25">
      <c r="A214" s="11"/>
      <c r="B214" s="12" t="s">
        <v>46</v>
      </c>
      <c r="C214" s="67">
        <v>0.39863596242866173</v>
      </c>
      <c r="D214" s="67">
        <v>0.94292951928420798</v>
      </c>
      <c r="E214" s="67">
        <v>-7.003634453616181E-2</v>
      </c>
    </row>
    <row r="215" spans="1:5" x14ac:dyDescent="0.25">
      <c r="A215" s="11"/>
      <c r="B215" s="12" t="s">
        <v>43</v>
      </c>
      <c r="C215" s="67">
        <v>0.91912324057839001</v>
      </c>
      <c r="D215" s="67">
        <v>1.0675105200332657</v>
      </c>
      <c r="E215" s="67">
        <v>0.79123811095387353</v>
      </c>
    </row>
    <row r="216" spans="1:5" x14ac:dyDescent="0.25">
      <c r="A216" s="11"/>
      <c r="B216" s="12" t="s">
        <v>47</v>
      </c>
      <c r="C216" s="67">
        <v>1.4063293351472161</v>
      </c>
      <c r="D216" s="67">
        <v>1.745500084714724</v>
      </c>
      <c r="E216" s="67">
        <v>1.1132850012462558</v>
      </c>
    </row>
    <row r="217" spans="1:5" x14ac:dyDescent="0.25">
      <c r="A217" s="11"/>
      <c r="B217" s="12" t="s">
        <v>35</v>
      </c>
      <c r="C217" s="67">
        <v>0.46753686639038339</v>
      </c>
      <c r="D217" s="67">
        <v>0.67549845172791834</v>
      </c>
      <c r="E217" s="67">
        <v>0.28809396254589892</v>
      </c>
    </row>
    <row r="218" spans="1:5" x14ac:dyDescent="0.25">
      <c r="A218" s="11"/>
      <c r="B218" s="12" t="s">
        <v>42</v>
      </c>
      <c r="C218" s="67">
        <v>1.4530777795498828</v>
      </c>
      <c r="D218" s="67">
        <v>1.800727962135773</v>
      </c>
      <c r="E218" s="67">
        <v>1.1525498683464086</v>
      </c>
    </row>
    <row r="219" spans="1:5" x14ac:dyDescent="0.25">
      <c r="A219" s="11"/>
      <c r="B219" s="12" t="s">
        <v>48</v>
      </c>
      <c r="C219" s="67">
        <v>0.91257571556515593</v>
      </c>
      <c r="D219" s="67">
        <v>1.6701469522034662</v>
      </c>
      <c r="E219" s="67">
        <v>0.2610074329009171</v>
      </c>
    </row>
    <row r="220" spans="1:5" x14ac:dyDescent="0.25">
      <c r="A220" s="11"/>
      <c r="B220" s="12" t="s">
        <v>49</v>
      </c>
      <c r="C220" s="67">
        <v>1.2093954859348388</v>
      </c>
      <c r="D220" s="67">
        <v>1.5044467350011193</v>
      </c>
      <c r="E220" s="67">
        <v>0.95359756183523992</v>
      </c>
    </row>
    <row r="221" spans="1:5" x14ac:dyDescent="0.25">
      <c r="A221" s="11"/>
      <c r="B221" s="12" t="s">
        <v>41</v>
      </c>
      <c r="C221" s="67">
        <v>1.1024778533301083</v>
      </c>
      <c r="D221" s="67">
        <v>1.3605074168342668</v>
      </c>
      <c r="E221" s="67">
        <v>0.87913453888683879</v>
      </c>
    </row>
    <row r="222" spans="1:5" x14ac:dyDescent="0.25">
      <c r="A222" s="11"/>
      <c r="B222" s="12" t="s">
        <v>50</v>
      </c>
      <c r="C222" s="67">
        <v>1.0379526456419041</v>
      </c>
      <c r="D222" s="67">
        <v>1.1133944903466864</v>
      </c>
      <c r="E222" s="67">
        <v>0.97224937952828938</v>
      </c>
    </row>
    <row r="223" spans="1:5" x14ac:dyDescent="0.25">
      <c r="A223" s="69"/>
      <c r="B223" s="12" t="s">
        <v>51</v>
      </c>
      <c r="C223" s="67">
        <v>1.5372275402211644</v>
      </c>
      <c r="D223" s="67">
        <v>1.9747488791808987</v>
      </c>
      <c r="E223" s="67">
        <v>1.1583430752776014</v>
      </c>
    </row>
    <row r="224" spans="1:5" x14ac:dyDescent="0.25">
      <c r="A224" s="69"/>
      <c r="B224" s="12" t="s">
        <v>40</v>
      </c>
      <c r="C224" s="67">
        <v>0.85377757248394914</v>
      </c>
      <c r="D224" s="67">
        <v>1.1583913624289455</v>
      </c>
      <c r="E224" s="67">
        <v>0.58947599634657788</v>
      </c>
    </row>
    <row r="225" spans="1:5" x14ac:dyDescent="0.25">
      <c r="A225" s="191">
        <v>2016</v>
      </c>
      <c r="B225" s="191"/>
      <c r="C225" s="67"/>
      <c r="D225" s="67"/>
      <c r="E225" s="67"/>
    </row>
    <row r="226" spans="1:5" x14ac:dyDescent="0.25">
      <c r="A226" s="69"/>
      <c r="B226" s="12" t="s">
        <v>45</v>
      </c>
      <c r="C226" s="67">
        <v>1.0407081213698044</v>
      </c>
      <c r="D226" s="67">
        <v>1.3652171624402021</v>
      </c>
      <c r="E226" s="67">
        <v>0.75796459544947847</v>
      </c>
    </row>
    <row r="227" spans="1:5" x14ac:dyDescent="0.25">
      <c r="A227" s="69"/>
      <c r="B227" s="12" t="s">
        <v>46</v>
      </c>
      <c r="C227" s="67">
        <v>1.1364771380392158</v>
      </c>
      <c r="D227" s="67">
        <v>1.349653655417038</v>
      </c>
      <c r="E227" s="67">
        <v>0.951057539169331</v>
      </c>
    </row>
    <row r="228" spans="1:5" x14ac:dyDescent="0.25">
      <c r="A228" s="69"/>
      <c r="B228" s="12" t="s">
        <v>43</v>
      </c>
      <c r="C228" s="67">
        <v>0.66900523456510097</v>
      </c>
      <c r="D228" s="67">
        <v>1.4395346104989271</v>
      </c>
      <c r="E228" s="67">
        <v>3.1169649641338282E-3</v>
      </c>
    </row>
    <row r="229" spans="1:5" x14ac:dyDescent="0.25">
      <c r="A229" s="69"/>
      <c r="B229" s="12" t="s">
        <v>47</v>
      </c>
      <c r="C229" s="67">
        <v>-0.18380611745640874</v>
      </c>
      <c r="D229" s="67">
        <v>0.60160649209577421</v>
      </c>
      <c r="E229" s="67">
        <v>-0.86664744409465921</v>
      </c>
    </row>
    <row r="230" spans="1:5" x14ac:dyDescent="0.25">
      <c r="A230" s="69"/>
      <c r="B230" s="12" t="s">
        <v>35</v>
      </c>
      <c r="C230" s="67">
        <v>-0.15582000573073351</v>
      </c>
      <c r="D230" s="67">
        <v>0.82201042472549446</v>
      </c>
      <c r="E230" s="67">
        <v>-1.0028155561550678</v>
      </c>
    </row>
    <row r="231" spans="1:5" x14ac:dyDescent="0.25">
      <c r="A231" s="69"/>
      <c r="B231" s="12" t="s">
        <v>42</v>
      </c>
      <c r="C231" s="67">
        <v>-0.76683599519887791</v>
      </c>
      <c r="D231" s="67">
        <v>-0.1706778152251287</v>
      </c>
      <c r="E231" s="67">
        <v>-1.2854902045740801</v>
      </c>
    </row>
    <row r="232" spans="1:5" x14ac:dyDescent="0.25">
      <c r="A232" s="69"/>
      <c r="B232" s="12" t="s">
        <v>48</v>
      </c>
      <c r="C232" s="67">
        <v>-0.38391995634919907</v>
      </c>
      <c r="D232" s="67">
        <v>9.2189949097631896E-2</v>
      </c>
      <c r="E232" s="67">
        <v>-0.79916557851400505</v>
      </c>
    </row>
    <row r="233" spans="1:5" x14ac:dyDescent="0.25">
      <c r="A233" s="69"/>
      <c r="B233" s="12" t="s">
        <v>49</v>
      </c>
      <c r="C233" s="67">
        <v>-0.62903020584658131</v>
      </c>
      <c r="D233" s="67">
        <v>-0.36722627317347101</v>
      </c>
      <c r="E233" s="67">
        <v>-0.85724247672325227</v>
      </c>
    </row>
    <row r="234" spans="1:5" x14ac:dyDescent="0.25">
      <c r="A234" s="69"/>
      <c r="B234" s="12" t="s">
        <v>41</v>
      </c>
      <c r="C234" s="67">
        <v>-0.21052298212775877</v>
      </c>
      <c r="D234" s="67">
        <v>0.39042711789760709</v>
      </c>
      <c r="E234" s="67">
        <v>-0.73317102591515804</v>
      </c>
    </row>
    <row r="235" spans="1:5" x14ac:dyDescent="0.25">
      <c r="A235" s="69"/>
      <c r="B235" s="12" t="s">
        <v>50</v>
      </c>
      <c r="C235" s="67">
        <v>1.7128634706690793</v>
      </c>
      <c r="D235" s="67">
        <v>1.2025995861927985</v>
      </c>
      <c r="E235" s="67">
        <v>2.1578800075127802</v>
      </c>
    </row>
    <row r="236" spans="1:5" x14ac:dyDescent="0.25">
      <c r="A236" s="69"/>
      <c r="B236" s="12" t="s">
        <v>51</v>
      </c>
      <c r="C236" s="67">
        <v>1.4991691607198154</v>
      </c>
      <c r="D236" s="67">
        <v>1.0963335089493542</v>
      </c>
      <c r="E236" s="67">
        <v>1.8508319334554324</v>
      </c>
    </row>
    <row r="237" spans="1:5" x14ac:dyDescent="0.25">
      <c r="A237" s="69"/>
      <c r="B237" s="12" t="s">
        <v>40</v>
      </c>
      <c r="C237" s="67">
        <v>2.3177221684353322</v>
      </c>
      <c r="D237" s="67">
        <v>1.8253800545742438</v>
      </c>
      <c r="E237" s="67">
        <v>2.7473244187922852</v>
      </c>
    </row>
    <row r="238" spans="1:5" x14ac:dyDescent="0.25">
      <c r="A238" s="191">
        <v>2017</v>
      </c>
      <c r="B238" s="191"/>
      <c r="C238" s="67"/>
      <c r="D238" s="67"/>
      <c r="E238" s="67"/>
    </row>
    <row r="239" spans="1:5" x14ac:dyDescent="0.25">
      <c r="A239" s="69"/>
      <c r="B239" s="12" t="s">
        <v>45</v>
      </c>
      <c r="C239" s="67">
        <v>2.9126607993475773</v>
      </c>
      <c r="D239" s="67">
        <v>2.0340500931323779</v>
      </c>
      <c r="E239" s="67">
        <v>3.682804786100724</v>
      </c>
    </row>
    <row r="240" spans="1:5" x14ac:dyDescent="0.25">
      <c r="A240" s="69"/>
      <c r="B240" s="12" t="s">
        <v>46</v>
      </c>
      <c r="C240" s="67">
        <v>3.0529529786107013</v>
      </c>
      <c r="D240" s="67">
        <v>2.2008258414724535</v>
      </c>
      <c r="E240" s="67">
        <v>3.7970542841463395</v>
      </c>
    </row>
    <row r="241" spans="1:5" x14ac:dyDescent="0.25">
      <c r="A241" s="69"/>
      <c r="B241" s="12" t="s">
        <v>43</v>
      </c>
      <c r="C241" s="67">
        <v>4.281272277346404</v>
      </c>
      <c r="D241" s="67">
        <v>2.7572449509840835</v>
      </c>
      <c r="E241" s="67">
        <v>5.617248194339064</v>
      </c>
    </row>
    <row r="242" spans="1:5" x14ac:dyDescent="0.25">
      <c r="A242" s="69"/>
      <c r="B242" s="12" t="s">
        <v>47</v>
      </c>
      <c r="C242" s="67">
        <v>4.4611947411684172</v>
      </c>
      <c r="D242" s="67">
        <v>2.6332458833117744</v>
      </c>
      <c r="E242" s="67">
        <v>6.0739597460470751</v>
      </c>
    </row>
    <row r="243" spans="1:5" x14ac:dyDescent="0.25">
      <c r="A243" s="69"/>
      <c r="B243" s="12" t="s">
        <v>35</v>
      </c>
      <c r="C243" s="67">
        <v>4.6405997959927614</v>
      </c>
      <c r="D243" s="67">
        <v>2.8429538013361677</v>
      </c>
      <c r="E243" s="67">
        <v>6.2264211507091716</v>
      </c>
    </row>
    <row r="244" spans="1:5" x14ac:dyDescent="0.25">
      <c r="A244" s="69"/>
      <c r="B244" s="12" t="s">
        <v>42</v>
      </c>
      <c r="C244" s="67">
        <v>3.3732487782671905</v>
      </c>
      <c r="D244" s="67">
        <v>2.1745825454904333</v>
      </c>
      <c r="E244" s="67">
        <v>4.4278585714848218</v>
      </c>
    </row>
    <row r="245" spans="1:5" x14ac:dyDescent="0.25">
      <c r="A245" s="69"/>
      <c r="B245" s="12" t="s">
        <v>48</v>
      </c>
      <c r="C245" s="67">
        <v>3.0255414905506539</v>
      </c>
      <c r="D245" s="67">
        <v>2.3718082727913092</v>
      </c>
      <c r="E245" s="67">
        <v>3.6008267745018196</v>
      </c>
    </row>
    <row r="246" spans="1:5" x14ac:dyDescent="0.25">
      <c r="A246" s="69"/>
      <c r="B246" s="12" t="s">
        <v>49</v>
      </c>
      <c r="C246" s="67">
        <v>2.7490473515496161</v>
      </c>
      <c r="D246" s="67">
        <v>2.4608836595772177</v>
      </c>
      <c r="E246" s="67">
        <v>3.0014787151139588</v>
      </c>
    </row>
    <row r="247" spans="1:5" ht="12.75" customHeight="1" x14ac:dyDescent="0.25">
      <c r="A247" s="19"/>
      <c r="B247" s="19"/>
      <c r="C247" s="19"/>
      <c r="D247" s="67"/>
      <c r="E247" s="19"/>
    </row>
    <row r="248" spans="1:5" x14ac:dyDescent="0.25">
      <c r="A248" s="205" t="s">
        <v>55</v>
      </c>
      <c r="B248" s="206"/>
      <c r="C248" s="206"/>
      <c r="D248" s="206"/>
      <c r="E248" s="206"/>
    </row>
    <row r="249" spans="1:5" ht="9.75" customHeight="1" x14ac:dyDescent="0.25"/>
    <row r="250" spans="1:5" x14ac:dyDescent="0.25">
      <c r="A250" s="191">
        <v>2010</v>
      </c>
      <c r="B250" s="191"/>
    </row>
    <row r="251" spans="1:5" hidden="1" x14ac:dyDescent="0.25">
      <c r="A251" s="11"/>
      <c r="B251" s="12" t="s">
        <v>45</v>
      </c>
      <c r="C251" s="26">
        <v>-0.26114093647122694</v>
      </c>
      <c r="D251" s="26">
        <v>-0.26114093647122694</v>
      </c>
      <c r="E251" s="26" t="s">
        <v>5</v>
      </c>
    </row>
    <row r="252" spans="1:5" hidden="1" x14ac:dyDescent="0.25">
      <c r="A252" s="11"/>
      <c r="B252" s="12" t="s">
        <v>46</v>
      </c>
      <c r="C252" s="26">
        <v>0.93642240242963748</v>
      </c>
      <c r="D252" s="26">
        <v>0.93642240242963748</v>
      </c>
      <c r="E252" s="26" t="s">
        <v>5</v>
      </c>
    </row>
    <row r="253" spans="1:5" hidden="1" x14ac:dyDescent="0.25">
      <c r="A253" s="11"/>
      <c r="B253" s="12" t="s">
        <v>43</v>
      </c>
      <c r="C253" s="26">
        <v>0.88034816923101555</v>
      </c>
      <c r="D253" s="26">
        <v>0.88034816923101555</v>
      </c>
      <c r="E253" s="26" t="s">
        <v>5</v>
      </c>
    </row>
    <row r="254" spans="1:5" hidden="1" x14ac:dyDescent="0.25">
      <c r="A254" s="11"/>
      <c r="B254" s="12" t="s">
        <v>47</v>
      </c>
      <c r="C254" s="26">
        <v>0.87747395207253831</v>
      </c>
      <c r="D254" s="26">
        <v>0.87747395207253831</v>
      </c>
      <c r="E254" s="26" t="s">
        <v>5</v>
      </c>
    </row>
    <row r="255" spans="1:5" hidden="1" x14ac:dyDescent="0.25">
      <c r="A255" s="11"/>
      <c r="B255" s="12" t="s">
        <v>35</v>
      </c>
      <c r="C255" s="26">
        <v>0.1250277737649963</v>
      </c>
      <c r="D255" s="26">
        <v>0.1250277737649963</v>
      </c>
      <c r="E255" s="26" t="s">
        <v>5</v>
      </c>
    </row>
    <row r="256" spans="1:5" hidden="1" x14ac:dyDescent="0.25">
      <c r="A256" s="11"/>
      <c r="B256" s="12" t="s">
        <v>42</v>
      </c>
      <c r="C256" s="26">
        <v>1.0846622459905753</v>
      </c>
      <c r="D256" s="26">
        <v>1.0846622459905753</v>
      </c>
      <c r="E256" s="26" t="s">
        <v>5</v>
      </c>
    </row>
    <row r="257" spans="1:5" hidden="1" x14ac:dyDescent="0.25">
      <c r="A257" s="11"/>
      <c r="B257" s="12" t="s">
        <v>48</v>
      </c>
      <c r="C257" s="26">
        <v>2.1903881432707273</v>
      </c>
      <c r="D257" s="26">
        <v>2.1903881432707273</v>
      </c>
      <c r="E257" s="26" t="s">
        <v>5</v>
      </c>
    </row>
    <row r="258" spans="1:5" hidden="1" x14ac:dyDescent="0.25">
      <c r="A258" s="11"/>
      <c r="B258" s="12" t="s">
        <v>49</v>
      </c>
      <c r="C258" s="26">
        <v>0.63207046859004024</v>
      </c>
      <c r="D258" s="26">
        <v>0.63207046859004024</v>
      </c>
      <c r="E258" s="26" t="s">
        <v>5</v>
      </c>
    </row>
    <row r="259" spans="1:5" hidden="1" x14ac:dyDescent="0.25">
      <c r="A259" s="11"/>
      <c r="B259" s="12" t="s">
        <v>41</v>
      </c>
      <c r="C259" s="26">
        <v>-1.2857212304991372</v>
      </c>
      <c r="D259" s="26">
        <v>-1.2857212304991372</v>
      </c>
      <c r="E259" s="26" t="s">
        <v>5</v>
      </c>
    </row>
    <row r="260" spans="1:5" hidden="1" x14ac:dyDescent="0.25">
      <c r="A260" s="11"/>
      <c r="B260" s="12" t="s">
        <v>50</v>
      </c>
      <c r="C260" s="26">
        <v>-0.22603507219276509</v>
      </c>
      <c r="D260" s="26">
        <v>-0.22603507219276509</v>
      </c>
      <c r="E260" s="26" t="s">
        <v>5</v>
      </c>
    </row>
    <row r="261" spans="1:5" x14ac:dyDescent="0.25">
      <c r="A261" s="11"/>
      <c r="B261" s="12" t="s">
        <v>51</v>
      </c>
      <c r="C261" s="26">
        <v>0.47362446108318856</v>
      </c>
      <c r="D261" s="26">
        <v>0.47362446108318856</v>
      </c>
      <c r="E261" s="26" t="s">
        <v>5</v>
      </c>
    </row>
    <row r="262" spans="1:5" x14ac:dyDescent="0.25">
      <c r="A262" s="11"/>
      <c r="B262" s="12" t="s">
        <v>40</v>
      </c>
      <c r="C262" s="26">
        <v>1.3414839053257799</v>
      </c>
      <c r="D262" s="26">
        <v>1.3414839053257799</v>
      </c>
      <c r="E262" s="26" t="s">
        <v>5</v>
      </c>
    </row>
    <row r="263" spans="1:5" x14ac:dyDescent="0.25">
      <c r="A263" s="11"/>
      <c r="B263" s="12"/>
      <c r="C263" s="26"/>
      <c r="D263" s="26"/>
      <c r="E263" s="26"/>
    </row>
    <row r="264" spans="1:5" x14ac:dyDescent="0.25">
      <c r="A264" s="191">
        <v>2011</v>
      </c>
      <c r="B264" s="191"/>
      <c r="C264" s="26"/>
      <c r="D264" s="27"/>
      <c r="E264" s="26"/>
    </row>
    <row r="265" spans="1:5" x14ac:dyDescent="0.25">
      <c r="A265" s="11"/>
      <c r="B265" s="12" t="s">
        <v>45</v>
      </c>
      <c r="C265" s="26">
        <v>0.540955988663816</v>
      </c>
      <c r="D265" s="26">
        <v>0.540955988663816</v>
      </c>
      <c r="E265" s="26" t="s">
        <v>5</v>
      </c>
    </row>
    <row r="266" spans="1:5" x14ac:dyDescent="0.25">
      <c r="A266" s="11"/>
      <c r="B266" s="12" t="s">
        <v>46</v>
      </c>
      <c r="C266" s="26">
        <v>-0.79050748162610152</v>
      </c>
      <c r="D266" s="26">
        <v>-0.79050748162610152</v>
      </c>
      <c r="E266" s="26" t="s">
        <v>5</v>
      </c>
    </row>
    <row r="267" spans="1:5" x14ac:dyDescent="0.25">
      <c r="A267" s="11"/>
      <c r="B267" s="12" t="s">
        <v>43</v>
      </c>
      <c r="C267" s="26">
        <v>0.63178223867843553</v>
      </c>
      <c r="D267" s="26">
        <v>0.63178223867843553</v>
      </c>
      <c r="E267" s="26" t="s">
        <v>5</v>
      </c>
    </row>
    <row r="268" spans="1:5" x14ac:dyDescent="0.25">
      <c r="A268" s="11"/>
      <c r="B268" s="12" t="s">
        <v>47</v>
      </c>
      <c r="C268" s="26">
        <v>4.4171076658620301</v>
      </c>
      <c r="D268" s="26">
        <v>4.4171076658620301</v>
      </c>
      <c r="E268" s="26" t="s">
        <v>5</v>
      </c>
    </row>
    <row r="269" spans="1:5" x14ac:dyDescent="0.25">
      <c r="A269" s="11"/>
      <c r="B269" s="12" t="s">
        <v>35</v>
      </c>
      <c r="C269" s="26">
        <v>3.3138209485660042</v>
      </c>
      <c r="D269" s="26">
        <v>3.3138209485660042</v>
      </c>
      <c r="E269" s="26" t="s">
        <v>5</v>
      </c>
    </row>
    <row r="270" spans="1:5" x14ac:dyDescent="0.25">
      <c r="A270" s="11"/>
      <c r="B270" s="12" t="s">
        <v>42</v>
      </c>
      <c r="C270" s="26">
        <v>0.90877181827677678</v>
      </c>
      <c r="D270" s="26">
        <v>0.90877181827677678</v>
      </c>
      <c r="E270" s="26" t="s">
        <v>5</v>
      </c>
    </row>
    <row r="271" spans="1:5" x14ac:dyDescent="0.25">
      <c r="A271" s="11"/>
      <c r="B271" s="12" t="s">
        <v>48</v>
      </c>
      <c r="C271" s="26">
        <v>6.0116323478554001E-2</v>
      </c>
      <c r="D271" s="26">
        <v>6.0116323478554001E-2</v>
      </c>
      <c r="E271" s="26" t="s">
        <v>5</v>
      </c>
    </row>
    <row r="272" spans="1:5" x14ac:dyDescent="0.25">
      <c r="A272" s="11"/>
      <c r="B272" s="12" t="s">
        <v>49</v>
      </c>
      <c r="C272" s="26">
        <v>0.31530862912392266</v>
      </c>
      <c r="D272" s="26">
        <v>0.31530862912392266</v>
      </c>
      <c r="E272" s="26" t="s">
        <v>5</v>
      </c>
    </row>
    <row r="273" spans="1:8" x14ac:dyDescent="0.25">
      <c r="A273" s="11"/>
      <c r="B273" s="12" t="s">
        <v>41</v>
      </c>
      <c r="C273" s="26">
        <v>1.301660303876595</v>
      </c>
      <c r="D273" s="26">
        <v>1.301660303876595</v>
      </c>
      <c r="E273" s="26" t="s">
        <v>5</v>
      </c>
    </row>
    <row r="274" spans="1:8" x14ac:dyDescent="0.25">
      <c r="A274" s="11"/>
      <c r="B274" s="12" t="s">
        <v>50</v>
      </c>
      <c r="C274" s="26">
        <v>0.33278932848386233</v>
      </c>
      <c r="D274" s="26">
        <v>0.33278932848386233</v>
      </c>
      <c r="E274" s="26" t="s">
        <v>5</v>
      </c>
    </row>
    <row r="275" spans="1:8" x14ac:dyDescent="0.25">
      <c r="A275" s="11"/>
      <c r="B275" s="12" t="s">
        <v>51</v>
      </c>
      <c r="C275" s="26">
        <v>3.4231104702459936</v>
      </c>
      <c r="D275" s="26">
        <v>3.4231104702459936</v>
      </c>
      <c r="E275" s="26" t="s">
        <v>5</v>
      </c>
    </row>
    <row r="276" spans="1:8" x14ac:dyDescent="0.25">
      <c r="A276" s="11"/>
      <c r="B276" s="12" t="s">
        <v>40</v>
      </c>
      <c r="C276" s="26">
        <v>1.1857736202019353</v>
      </c>
      <c r="D276" s="26">
        <v>1.1857736202019353</v>
      </c>
      <c r="E276" s="26" t="s">
        <v>5</v>
      </c>
      <c r="G276" s="26"/>
    </row>
    <row r="277" spans="1:8" x14ac:dyDescent="0.25">
      <c r="A277" s="11"/>
      <c r="B277" s="12"/>
      <c r="C277" s="26"/>
      <c r="D277" s="26"/>
      <c r="E277" s="26"/>
      <c r="G277" s="26"/>
      <c r="H277" s="26"/>
    </row>
    <row r="278" spans="1:8" x14ac:dyDescent="0.25">
      <c r="A278" s="191">
        <v>2012</v>
      </c>
      <c r="B278" s="191"/>
      <c r="C278" s="26"/>
      <c r="D278" s="27"/>
      <c r="E278" s="26"/>
      <c r="G278" s="1"/>
    </row>
    <row r="279" spans="1:8" x14ac:dyDescent="0.25">
      <c r="A279" s="11"/>
      <c r="B279" s="12" t="s">
        <v>45</v>
      </c>
      <c r="C279" s="26">
        <v>0.82878178572964867</v>
      </c>
      <c r="D279" s="26">
        <v>0.82878178572964867</v>
      </c>
      <c r="E279" s="26" t="s">
        <v>5</v>
      </c>
    </row>
    <row r="280" spans="1:8" x14ac:dyDescent="0.25">
      <c r="A280" s="11"/>
      <c r="B280" s="12" t="s">
        <v>46</v>
      </c>
      <c r="C280" s="26">
        <v>-0.3029315521839604</v>
      </c>
      <c r="D280" s="26">
        <v>-0.3029315521839604</v>
      </c>
      <c r="E280" s="26" t="s">
        <v>5</v>
      </c>
    </row>
    <row r="281" spans="1:8" x14ac:dyDescent="0.25">
      <c r="A281" s="11"/>
      <c r="B281" s="12" t="s">
        <v>43</v>
      </c>
      <c r="C281" s="26">
        <v>0.75965858228270733</v>
      </c>
      <c r="D281" s="26">
        <v>0.75965858228270733</v>
      </c>
      <c r="E281" s="26" t="s">
        <v>5</v>
      </c>
    </row>
    <row r="282" spans="1:8" x14ac:dyDescent="0.25">
      <c r="A282" s="11"/>
      <c r="B282" s="12" t="s">
        <v>47</v>
      </c>
      <c r="C282" s="26">
        <v>-9.0943691034139906E-2</v>
      </c>
      <c r="D282" s="26">
        <v>-9.0943691034139906E-2</v>
      </c>
      <c r="E282" s="26" t="s">
        <v>5</v>
      </c>
    </row>
    <row r="283" spans="1:8" x14ac:dyDescent="0.25">
      <c r="A283" s="11"/>
      <c r="B283" s="12" t="s">
        <v>35</v>
      </c>
      <c r="C283" s="26">
        <v>-1.9861394321378456</v>
      </c>
      <c r="D283" s="26">
        <v>-1.9861394321378456</v>
      </c>
      <c r="E283" s="26" t="s">
        <v>5</v>
      </c>
    </row>
    <row r="284" spans="1:8" x14ac:dyDescent="0.25">
      <c r="A284" s="11"/>
      <c r="B284" s="12" t="s">
        <v>42</v>
      </c>
      <c r="C284" s="26">
        <v>4.158564690507105</v>
      </c>
      <c r="D284" s="26">
        <v>4.158564690507105</v>
      </c>
      <c r="E284" s="26" t="s">
        <v>5</v>
      </c>
    </row>
    <row r="285" spans="1:8" x14ac:dyDescent="0.25">
      <c r="A285" s="11"/>
      <c r="B285" s="12" t="s">
        <v>48</v>
      </c>
      <c r="C285" s="26">
        <v>0.24448657012601238</v>
      </c>
      <c r="D285" s="26">
        <v>0.16971494476736293</v>
      </c>
      <c r="E285" s="26">
        <v>0.30844071858455724</v>
      </c>
    </row>
    <row r="286" spans="1:8" x14ac:dyDescent="0.25">
      <c r="A286" s="11"/>
      <c r="B286" s="12" t="s">
        <v>49</v>
      </c>
      <c r="C286" s="26">
        <v>0.64743245120539861</v>
      </c>
      <c r="D286" s="26">
        <v>0.58385391142401488</v>
      </c>
      <c r="E286" s="26">
        <v>0.70173764990701937</v>
      </c>
    </row>
    <row r="287" spans="1:8" x14ac:dyDescent="0.25">
      <c r="A287" s="11"/>
      <c r="B287" s="12" t="s">
        <v>41</v>
      </c>
      <c r="C287" s="26">
        <v>1.9931364460523682E-2</v>
      </c>
      <c r="D287" s="26">
        <v>7.8683065291751397E-2</v>
      </c>
      <c r="E287" s="26">
        <v>-3.0192276319884748E-2</v>
      </c>
    </row>
    <row r="288" spans="1:8" x14ac:dyDescent="0.25">
      <c r="A288" s="11"/>
      <c r="B288" s="12" t="s">
        <v>50</v>
      </c>
      <c r="C288" s="26">
        <v>4.2662910903112916E-2</v>
      </c>
      <c r="D288" s="26">
        <v>5.9933326212124882E-2</v>
      </c>
      <c r="E288" s="26">
        <v>2.7912718968425843E-2</v>
      </c>
    </row>
    <row r="289" spans="1:5" x14ac:dyDescent="0.25">
      <c r="A289" s="11"/>
      <c r="B289" s="12" t="s">
        <v>51</v>
      </c>
      <c r="C289" s="26">
        <v>0.34249409289468513</v>
      </c>
      <c r="D289" s="26">
        <v>0.47401072984865067</v>
      </c>
      <c r="E289" s="26">
        <v>1.6205766238419628E-2</v>
      </c>
    </row>
    <row r="290" spans="1:5" x14ac:dyDescent="0.25">
      <c r="A290" s="69"/>
      <c r="B290" s="70" t="s">
        <v>40</v>
      </c>
      <c r="C290" s="67">
        <v>0.39343943425627081</v>
      </c>
      <c r="D290" s="67">
        <v>0.67097201094534764</v>
      </c>
      <c r="E290" s="67">
        <v>0.15575360429840313</v>
      </c>
    </row>
    <row r="291" spans="1:5" x14ac:dyDescent="0.25">
      <c r="A291" s="191">
        <v>2013</v>
      </c>
      <c r="B291" s="191"/>
      <c r="C291" s="67"/>
      <c r="D291" s="67"/>
      <c r="E291" s="67"/>
    </row>
    <row r="292" spans="1:5" x14ac:dyDescent="0.25">
      <c r="A292" s="11"/>
      <c r="B292" s="12" t="s">
        <v>45</v>
      </c>
      <c r="C292" s="26">
        <v>0.12021714763241764</v>
      </c>
      <c r="D292" s="67">
        <v>0.14340192540029939</v>
      </c>
      <c r="E292" s="26">
        <v>0.10025898212731033</v>
      </c>
    </row>
    <row r="293" spans="1:5" x14ac:dyDescent="0.25">
      <c r="A293" s="11"/>
      <c r="B293" s="12" t="s">
        <v>46</v>
      </c>
      <c r="C293" s="26">
        <v>-0.20260748766021131</v>
      </c>
      <c r="D293" s="67">
        <v>-0.26772351866400923</v>
      </c>
      <c r="E293" s="26">
        <v>-0.14652945838417031</v>
      </c>
    </row>
    <row r="294" spans="1:5" ht="14.25" customHeight="1" x14ac:dyDescent="0.25">
      <c r="A294" s="11"/>
      <c r="B294" s="12" t="s">
        <v>43</v>
      </c>
      <c r="C294" s="26">
        <v>0.5006145416900365</v>
      </c>
      <c r="D294" s="67">
        <v>0.57671257944424958</v>
      </c>
      <c r="E294" s="26">
        <v>0.43515833275591387</v>
      </c>
    </row>
    <row r="295" spans="1:5" ht="14.25" customHeight="1" x14ac:dyDescent="0.25">
      <c r="A295" s="11"/>
      <c r="B295" s="12" t="s">
        <v>47</v>
      </c>
      <c r="C295" s="26">
        <v>0.11512300390781327</v>
      </c>
      <c r="D295" s="67">
        <v>3.9643343257678154E-3</v>
      </c>
      <c r="E295" s="26">
        <v>0.21087159629622487</v>
      </c>
    </row>
    <row r="296" spans="1:5" ht="14.25" customHeight="1" x14ac:dyDescent="0.25">
      <c r="A296" s="11"/>
      <c r="B296" s="12" t="s">
        <v>35</v>
      </c>
      <c r="C296" s="26">
        <v>9.5682352882620059E-2</v>
      </c>
      <c r="D296" s="67">
        <v>0.23643869294276421</v>
      </c>
      <c r="E296" s="26">
        <v>-2.5310411872159211E-2</v>
      </c>
    </row>
    <row r="297" spans="1:5" ht="14.25" customHeight="1" x14ac:dyDescent="0.25">
      <c r="A297" s="11"/>
      <c r="B297" s="12" t="s">
        <v>42</v>
      </c>
      <c r="C297" s="26">
        <v>-0.2676094249594585</v>
      </c>
      <c r="D297" s="67">
        <v>-0.30627613149381006</v>
      </c>
      <c r="E297" s="26">
        <v>-0.23428488359796829</v>
      </c>
    </row>
    <row r="298" spans="1:5" ht="14.25" customHeight="1" x14ac:dyDescent="0.25">
      <c r="A298" s="11"/>
      <c r="B298" s="12" t="s">
        <v>48</v>
      </c>
      <c r="C298" s="26">
        <v>1.1650679035972944</v>
      </c>
      <c r="D298" s="67">
        <v>1.2614902964104724</v>
      </c>
      <c r="E298" s="26">
        <v>1.0820271269931014</v>
      </c>
    </row>
    <row r="299" spans="1:5" ht="14.25" customHeight="1" x14ac:dyDescent="0.25">
      <c r="A299" s="11"/>
      <c r="B299" s="12" t="s">
        <v>49</v>
      </c>
      <c r="C299" s="26">
        <v>0.16901141883518545</v>
      </c>
      <c r="D299" s="67">
        <v>-0.25283811141193491</v>
      </c>
      <c r="E299" s="26">
        <v>0.53296118036079143</v>
      </c>
    </row>
    <row r="300" spans="1:5" ht="14.25" customHeight="1" x14ac:dyDescent="0.25">
      <c r="A300" s="11"/>
      <c r="B300" s="12" t="s">
        <v>41</v>
      </c>
      <c r="C300" s="26">
        <v>0.88457747659020924</v>
      </c>
      <c r="D300" s="67">
        <v>0.76568029413164318</v>
      </c>
      <c r="E300" s="26">
        <v>0.98635397503572531</v>
      </c>
    </row>
    <row r="301" spans="1:5" ht="14.25" customHeight="1" x14ac:dyDescent="0.25">
      <c r="A301" s="11"/>
      <c r="B301" s="12" t="s">
        <v>50</v>
      </c>
      <c r="C301" s="26">
        <v>0.5751594767321011</v>
      </c>
      <c r="D301" s="67">
        <v>0.31952588364987378</v>
      </c>
      <c r="E301" s="26">
        <v>0.79350476016584182</v>
      </c>
    </row>
    <row r="302" spans="1:5" ht="14.25" customHeight="1" x14ac:dyDescent="0.25">
      <c r="A302" s="11"/>
      <c r="B302" s="12" t="s">
        <v>51</v>
      </c>
      <c r="C302" s="26">
        <v>0.12186960602404984</v>
      </c>
      <c r="D302" s="67">
        <v>0.42426871286125323</v>
      </c>
      <c r="E302" s="26">
        <v>-0.13520508300082223</v>
      </c>
    </row>
    <row r="303" spans="1:5" ht="14.25" customHeight="1" x14ac:dyDescent="0.25">
      <c r="A303" s="11"/>
      <c r="B303" s="12" t="s">
        <v>40</v>
      </c>
      <c r="C303" s="26">
        <v>-2.8801755478091717E-2</v>
      </c>
      <c r="D303" s="67">
        <v>0.13243235338340487</v>
      </c>
      <c r="E303" s="26">
        <v>-0.16663754557982857</v>
      </c>
    </row>
    <row r="304" spans="1:5" x14ac:dyDescent="0.25">
      <c r="A304" s="198">
        <v>2014</v>
      </c>
      <c r="B304" s="199"/>
      <c r="C304" s="26"/>
      <c r="D304" s="67"/>
      <c r="E304" s="26"/>
    </row>
    <row r="305" spans="1:5" x14ac:dyDescent="0.25">
      <c r="A305" s="11"/>
      <c r="B305" s="12" t="s">
        <v>45</v>
      </c>
      <c r="C305" s="26">
        <v>0.10985460497494604</v>
      </c>
      <c r="D305" s="67">
        <v>0.52248278124586989</v>
      </c>
      <c r="E305" s="26">
        <v>-0.70032611534622813</v>
      </c>
    </row>
    <row r="306" spans="1:5" x14ac:dyDescent="0.25">
      <c r="A306" s="11"/>
      <c r="B306" s="12" t="s">
        <v>46</v>
      </c>
      <c r="C306" s="26">
        <v>-0.58614791407883837</v>
      </c>
      <c r="D306" s="67">
        <v>0.52248278124586989</v>
      </c>
      <c r="E306" s="26">
        <v>-0.70032611534622813</v>
      </c>
    </row>
    <row r="307" spans="1:5" x14ac:dyDescent="0.25">
      <c r="A307" s="11"/>
      <c r="B307" s="12" t="s">
        <v>43</v>
      </c>
      <c r="C307" s="26">
        <v>-0.58614791407883837</v>
      </c>
      <c r="D307" s="67">
        <v>-0.5385118045093229</v>
      </c>
      <c r="E307" s="26">
        <v>-0.62716571611890481</v>
      </c>
    </row>
    <row r="308" spans="1:5" x14ac:dyDescent="0.25">
      <c r="A308" s="11"/>
      <c r="B308" s="12" t="s">
        <v>47</v>
      </c>
      <c r="C308" s="26">
        <v>0.1867310582422288</v>
      </c>
      <c r="D308" s="67">
        <v>0.32199239951795633</v>
      </c>
      <c r="E308" s="26">
        <v>7.0158301967038206E-2</v>
      </c>
    </row>
    <row r="309" spans="1:5" x14ac:dyDescent="0.25">
      <c r="A309" s="11"/>
      <c r="B309" s="12" t="s">
        <v>35</v>
      </c>
      <c r="C309" s="26">
        <v>0.97001097738138586</v>
      </c>
      <c r="D309" s="67">
        <v>0.89869928347352523</v>
      </c>
      <c r="E309" s="26">
        <v>1.0316244504395167</v>
      </c>
    </row>
    <row r="310" spans="1:5" x14ac:dyDescent="0.25">
      <c r="A310" s="11"/>
      <c r="B310" s="12" t="s">
        <v>42</v>
      </c>
      <c r="C310" s="26">
        <v>-0.14460149368364927</v>
      </c>
      <c r="D310" s="67">
        <v>-4.5955229748984028E-2</v>
      </c>
      <c r="E310" s="26">
        <v>-0.22971996412188833</v>
      </c>
    </row>
    <row r="311" spans="1:5" x14ac:dyDescent="0.25">
      <c r="A311" s="11"/>
      <c r="B311" s="12" t="s">
        <v>48</v>
      </c>
      <c r="C311" s="26">
        <v>0.4129124571995213</v>
      </c>
      <c r="D311" s="67">
        <v>0.13941288871810453</v>
      </c>
      <c r="E311" s="26">
        <v>0.64934050512805985</v>
      </c>
    </row>
    <row r="312" spans="1:5" x14ac:dyDescent="0.25">
      <c r="A312" s="11"/>
      <c r="B312" s="12" t="s">
        <v>49</v>
      </c>
      <c r="C312" s="26">
        <v>-0.14107212527697532</v>
      </c>
      <c r="D312" s="67">
        <v>0.28714601491433012</v>
      </c>
      <c r="E312" s="26">
        <v>-0.50937195599417562</v>
      </c>
    </row>
    <row r="313" spans="1:5" x14ac:dyDescent="0.25">
      <c r="A313" s="11"/>
      <c r="B313" s="12" t="s">
        <v>41</v>
      </c>
      <c r="C313" s="26">
        <v>6.4484604583947558E-2</v>
      </c>
      <c r="D313" s="67">
        <v>-2.1414341687531202E-2</v>
      </c>
      <c r="E313" s="26">
        <v>0.13895564040606878</v>
      </c>
    </row>
    <row r="314" spans="1:5" x14ac:dyDescent="0.25">
      <c r="A314" s="11"/>
      <c r="B314" s="12" t="s">
        <v>50</v>
      </c>
      <c r="C314" s="26">
        <v>4.2981421583676571E-2</v>
      </c>
      <c r="D314" s="67">
        <v>0.37288472331133971</v>
      </c>
      <c r="E314" s="26">
        <v>-0.24257382973338348</v>
      </c>
    </row>
    <row r="315" spans="1:5" x14ac:dyDescent="0.25">
      <c r="A315" s="11"/>
      <c r="B315" s="12" t="s">
        <v>51</v>
      </c>
      <c r="C315" s="26">
        <v>-0.3878446903981092</v>
      </c>
      <c r="D315" s="67">
        <v>-0.69024000023221177</v>
      </c>
      <c r="E315" s="26">
        <v>-0.1244847528024895</v>
      </c>
    </row>
    <row r="316" spans="1:5" x14ac:dyDescent="0.25">
      <c r="A316" s="11"/>
      <c r="B316" s="12" t="s">
        <v>40</v>
      </c>
      <c r="C316" s="26">
        <v>0.14936355181003336</v>
      </c>
      <c r="D316" s="67">
        <v>0.25350557458407863</v>
      </c>
      <c r="E316" s="26">
        <v>5.9178705807538812E-2</v>
      </c>
    </row>
    <row r="317" spans="1:5" x14ac:dyDescent="0.25">
      <c r="A317" s="200">
        <v>2015</v>
      </c>
      <c r="B317" s="201"/>
      <c r="C317" s="26"/>
      <c r="D317" s="26"/>
      <c r="E317" s="26"/>
    </row>
    <row r="318" spans="1:5" x14ac:dyDescent="0.25">
      <c r="A318" s="11"/>
      <c r="B318" s="12" t="s">
        <v>45</v>
      </c>
      <c r="C318" s="26">
        <v>-0.28093811341051156</v>
      </c>
      <c r="D318" s="26">
        <v>-5.7684909932509409E-2</v>
      </c>
      <c r="E318" s="26">
        <v>-0.47464626289253076</v>
      </c>
    </row>
    <row r="319" spans="1:5" x14ac:dyDescent="0.25">
      <c r="A319" s="11"/>
      <c r="B319" s="12" t="s">
        <v>46</v>
      </c>
      <c r="C319" s="26">
        <v>0.12095527637097092</v>
      </c>
      <c r="D319" s="26">
        <v>2.8613455304693503E-2</v>
      </c>
      <c r="E319" s="26">
        <v>0.2014123631506104</v>
      </c>
    </row>
    <row r="320" spans="1:5" x14ac:dyDescent="0.25">
      <c r="A320" s="11"/>
      <c r="B320" s="12" t="s">
        <v>43</v>
      </c>
      <c r="C320" s="26">
        <v>-7.0765959069563067E-2</v>
      </c>
      <c r="D320" s="26">
        <v>-0.41575915809420882</v>
      </c>
      <c r="E320" s="26">
        <v>0.22930696342131629</v>
      </c>
    </row>
    <row r="321" spans="1:5" x14ac:dyDescent="0.25">
      <c r="A321" s="11"/>
      <c r="B321" s="12" t="s">
        <v>47</v>
      </c>
      <c r="C321" s="26">
        <v>0.67040139146681277</v>
      </c>
      <c r="D321" s="26">
        <v>0.99498081691289375</v>
      </c>
      <c r="E321" s="26">
        <v>0.38990120716617671</v>
      </c>
    </row>
    <row r="322" spans="1:5" x14ac:dyDescent="0.25">
      <c r="A322" s="11"/>
      <c r="B322" s="12" t="s">
        <v>35</v>
      </c>
      <c r="C322" s="26">
        <v>3.5257826396306591E-2</v>
      </c>
      <c r="D322" s="26">
        <v>-0.16239700982366712</v>
      </c>
      <c r="E322" s="26">
        <v>0.20709984795217462</v>
      </c>
    </row>
    <row r="323" spans="1:5" x14ac:dyDescent="0.25">
      <c r="A323" s="11"/>
      <c r="B323" s="12" t="s">
        <v>42</v>
      </c>
      <c r="C323" s="26">
        <v>0.83493462014281317</v>
      </c>
      <c r="D323" s="26">
        <v>1.0712107400230986</v>
      </c>
      <c r="E323" s="26">
        <v>0.63027252743543816</v>
      </c>
    </row>
    <row r="324" spans="1:5" x14ac:dyDescent="0.25">
      <c r="A324" s="11"/>
      <c r="B324" s="12" t="s">
        <v>48</v>
      </c>
      <c r="C324" s="26">
        <v>-0.12204801538236998</v>
      </c>
      <c r="D324" s="26">
        <v>1.0962867477593008E-2</v>
      </c>
      <c r="E324" s="26">
        <v>-0.23776672327809889</v>
      </c>
    </row>
    <row r="325" spans="1:5" x14ac:dyDescent="0.25">
      <c r="A325" s="11"/>
      <c r="B325" s="12" t="s">
        <v>49</v>
      </c>
      <c r="C325" s="26">
        <v>0.15264849210854248</v>
      </c>
      <c r="D325" s="26">
        <v>0.12369978831363593</v>
      </c>
      <c r="E325" s="26">
        <v>0.17789649132189389</v>
      </c>
    </row>
    <row r="326" spans="1:5" x14ac:dyDescent="0.25">
      <c r="A326" s="11"/>
      <c r="B326" s="12" t="s">
        <v>41</v>
      </c>
      <c r="C326" s="26">
        <v>-4.122354385786009E-2</v>
      </c>
      <c r="D326" s="26">
        <v>-0.16318989846205723</v>
      </c>
      <c r="E326" s="26">
        <v>6.5093494509649297E-2</v>
      </c>
    </row>
    <row r="327" spans="1:5" x14ac:dyDescent="0.25">
      <c r="A327" s="11"/>
      <c r="B327" s="12" t="s">
        <v>50</v>
      </c>
      <c r="C327" s="26">
        <v>-2.0867598648455221E-2</v>
      </c>
      <c r="D327" s="26">
        <v>0.12817958206756686</v>
      </c>
      <c r="E327" s="26">
        <v>-0.15049436371591396</v>
      </c>
    </row>
    <row r="328" spans="1:5" x14ac:dyDescent="0.25">
      <c r="A328" s="11"/>
      <c r="B328" s="12" t="s">
        <v>51</v>
      </c>
      <c r="C328" s="26">
        <v>0.10438468518554345</v>
      </c>
      <c r="D328" s="26">
        <v>0.15574977254748656</v>
      </c>
      <c r="E328" s="26">
        <v>5.9587641953773307E-2</v>
      </c>
    </row>
    <row r="329" spans="1:5" x14ac:dyDescent="0.25">
      <c r="A329" s="11"/>
      <c r="B329" s="12" t="s">
        <v>40</v>
      </c>
      <c r="C329" s="26">
        <v>-0.52474466393057639</v>
      </c>
      <c r="D329" s="26">
        <v>-0.54907255143328282</v>
      </c>
      <c r="E329" s="26">
        <v>-0.5035071882096509</v>
      </c>
    </row>
    <row r="330" spans="1:5" x14ac:dyDescent="0.25">
      <c r="A330" s="200">
        <v>2016</v>
      </c>
      <c r="B330" s="200"/>
      <c r="C330" s="26"/>
      <c r="D330" s="26"/>
      <c r="E330" s="26"/>
    </row>
    <row r="331" spans="1:5" x14ac:dyDescent="0.25">
      <c r="A331" s="11"/>
      <c r="B331" s="12" t="s">
        <v>45</v>
      </c>
      <c r="C331" s="26">
        <v>-9.6110738358101688E-2</v>
      </c>
      <c r="D331" s="26">
        <v>0.1466545323528079</v>
      </c>
      <c r="E331" s="26">
        <v>-0.30794008155210495</v>
      </c>
    </row>
    <row r="332" spans="1:5" x14ac:dyDescent="0.25">
      <c r="A332" s="11"/>
      <c r="B332" s="12" t="s">
        <v>46</v>
      </c>
      <c r="C332" s="26">
        <v>0.21585252732159166</v>
      </c>
      <c r="D332" s="26">
        <v>1.3255168985115695E-2</v>
      </c>
      <c r="E332" s="26">
        <v>0.39343872807147129</v>
      </c>
    </row>
    <row r="333" spans="1:5" x14ac:dyDescent="0.25">
      <c r="A333" s="11"/>
      <c r="B333" s="12" t="s">
        <v>43</v>
      </c>
      <c r="C333" s="26">
        <v>-0.5326577568831814</v>
      </c>
      <c r="D333" s="26">
        <v>-0.3274438422036674</v>
      </c>
      <c r="E333" s="26">
        <v>-0.71185630035360825</v>
      </c>
    </row>
    <row r="334" spans="1:5" x14ac:dyDescent="0.25">
      <c r="A334" s="11"/>
      <c r="B334" s="12" t="s">
        <v>47</v>
      </c>
      <c r="C334" s="26">
        <v>-0.18242178801290976</v>
      </c>
      <c r="D334" s="26">
        <v>0.16072487746066066</v>
      </c>
      <c r="E334" s="26">
        <v>-0.48322720871623037</v>
      </c>
    </row>
    <row r="335" spans="1:5" x14ac:dyDescent="0.25">
      <c r="A335" s="11"/>
      <c r="B335" s="12" t="s">
        <v>35</v>
      </c>
      <c r="C335" s="26">
        <v>6.3305358496457131E-2</v>
      </c>
      <c r="D335" s="26">
        <v>5.6333098875827048E-2</v>
      </c>
      <c r="E335" s="26">
        <v>6.945685243611166E-2</v>
      </c>
    </row>
    <row r="336" spans="1:5" x14ac:dyDescent="0.25">
      <c r="A336" s="11"/>
      <c r="B336" s="12" t="s">
        <v>42</v>
      </c>
      <c r="C336" s="26">
        <v>0.21785551394535307</v>
      </c>
      <c r="D336" s="26">
        <v>7.6068886805424896E-2</v>
      </c>
      <c r="E336" s="26">
        <v>0.34293479084417378</v>
      </c>
    </row>
    <row r="337" spans="1:5" x14ac:dyDescent="0.25">
      <c r="A337" s="11"/>
      <c r="B337" s="12" t="s">
        <v>48</v>
      </c>
      <c r="C337" s="26">
        <v>0.2633560995213724</v>
      </c>
      <c r="D337" s="26">
        <v>0.27430892293893727</v>
      </c>
      <c r="E337" s="26">
        <v>0.25371959310807046</v>
      </c>
    </row>
    <row r="338" spans="1:5" x14ac:dyDescent="0.25">
      <c r="A338" s="11"/>
      <c r="B338" s="12" t="s">
        <v>49</v>
      </c>
      <c r="C338" s="26">
        <v>-9.378201036623901E-2</v>
      </c>
      <c r="D338" s="26">
        <v>-0.33586106193795873</v>
      </c>
      <c r="E338" s="26">
        <v>0.11924757439218947</v>
      </c>
    </row>
    <row r="339" spans="1:5" x14ac:dyDescent="0.25">
      <c r="A339" s="11"/>
      <c r="B339" s="12" t="s">
        <v>41</v>
      </c>
      <c r="C339" s="26">
        <v>0.37975926538358351</v>
      </c>
      <c r="D339" s="26">
        <v>0.59601507895374883</v>
      </c>
      <c r="E339" s="26">
        <v>0.19031919566283584</v>
      </c>
    </row>
    <row r="340" spans="1:5" x14ac:dyDescent="0.25">
      <c r="A340" s="11"/>
      <c r="B340" s="12" t="s">
        <v>50</v>
      </c>
      <c r="C340" s="26">
        <v>1.9061743557722499</v>
      </c>
      <c r="D340" s="26">
        <v>0.93823043145353502</v>
      </c>
      <c r="E340" s="26">
        <v>2.7575265677516336</v>
      </c>
    </row>
    <row r="341" spans="1:5" x14ac:dyDescent="0.25">
      <c r="A341" s="11"/>
      <c r="B341" s="12" t="s">
        <v>51</v>
      </c>
      <c r="C341" s="26">
        <v>-0.10593028067288346</v>
      </c>
      <c r="D341" s="26">
        <v>5.0582922237074612E-2</v>
      </c>
      <c r="E341" s="26">
        <v>-0.24115375630325842</v>
      </c>
    </row>
    <row r="342" spans="1:5" x14ac:dyDescent="0.25">
      <c r="A342" s="11"/>
      <c r="B342" s="12" t="s">
        <v>40</v>
      </c>
      <c r="C342" s="26">
        <v>0.27748623236054648</v>
      </c>
      <c r="D342" s="26">
        <v>0.16810830566624801</v>
      </c>
      <c r="E342" s="26">
        <v>0.37226237036813714</v>
      </c>
    </row>
    <row r="343" spans="1:5" x14ac:dyDescent="0.25">
      <c r="A343" s="200">
        <v>2017</v>
      </c>
      <c r="B343" s="200"/>
      <c r="C343" s="26"/>
      <c r="D343" s="26"/>
      <c r="E343" s="12"/>
    </row>
    <row r="344" spans="1:5" x14ac:dyDescent="0.25">
      <c r="A344" s="12"/>
      <c r="B344" s="12" t="s">
        <v>45</v>
      </c>
      <c r="C344" s="26">
        <v>0.48479237246648044</v>
      </c>
      <c r="D344" s="26">
        <v>0.35188437044950671</v>
      </c>
      <c r="E344" s="26">
        <v>0.59972311413485357</v>
      </c>
    </row>
    <row r="345" spans="1:5" x14ac:dyDescent="0.25">
      <c r="A345" s="12"/>
      <c r="B345" s="12" t="s">
        <v>46</v>
      </c>
      <c r="C345" s="26">
        <v>0.35246837457076907</v>
      </c>
      <c r="D345" s="26">
        <v>0.17672790636551472</v>
      </c>
      <c r="E345" s="26">
        <v>0.50406362875212718</v>
      </c>
    </row>
    <row r="346" spans="1:5" x14ac:dyDescent="0.25">
      <c r="A346" s="12"/>
      <c r="B346" s="12" t="s">
        <v>43</v>
      </c>
      <c r="C346" s="26">
        <v>0.65292356359123449</v>
      </c>
      <c r="D346" s="26">
        <v>0.21521043170693588</v>
      </c>
      <c r="E346" s="26">
        <v>1.0292689730255544</v>
      </c>
    </row>
    <row r="347" spans="1:5" x14ac:dyDescent="0.25">
      <c r="A347" s="12"/>
      <c r="B347" s="12" t="s">
        <v>47</v>
      </c>
      <c r="C347" s="26">
        <v>-1.0200791735814896E-2</v>
      </c>
      <c r="D347" s="26">
        <v>3.9859078576021112E-2</v>
      </c>
      <c r="E347" s="26">
        <v>-5.2895416328946343E-2</v>
      </c>
    </row>
    <row r="348" spans="1:5" x14ac:dyDescent="0.25">
      <c r="A348" s="12"/>
      <c r="B348" s="12" t="s">
        <v>35</v>
      </c>
      <c r="C348" s="26">
        <v>0.23515733499572811</v>
      </c>
      <c r="D348" s="26">
        <v>0.26077567612001751</v>
      </c>
      <c r="E348" s="26">
        <v>0.21328791136914216</v>
      </c>
    </row>
    <row r="349" spans="1:5" x14ac:dyDescent="0.25">
      <c r="A349" s="12"/>
      <c r="B349" s="12" t="s">
        <v>42</v>
      </c>
      <c r="C349" s="26">
        <v>-0.99592958884928695</v>
      </c>
      <c r="D349" s="26">
        <v>-0.57432052121555444</v>
      </c>
      <c r="E349" s="26">
        <v>-1.3560120968450495</v>
      </c>
    </row>
    <row r="350" spans="1:5" x14ac:dyDescent="0.25">
      <c r="A350" s="12"/>
      <c r="B350" s="12" t="s">
        <v>48</v>
      </c>
      <c r="C350" s="26">
        <v>-7.3890722250669061E-2</v>
      </c>
      <c r="D350" s="26">
        <v>0.4678665868336207</v>
      </c>
      <c r="E350" s="26">
        <v>-0.54025449583258167</v>
      </c>
    </row>
    <row r="351" spans="1:5" x14ac:dyDescent="0.25">
      <c r="A351" s="12"/>
      <c r="B351" s="12" t="s">
        <v>49</v>
      </c>
      <c r="C351" s="26">
        <v>-0.36190468484330607</v>
      </c>
      <c r="D351" s="26">
        <v>-0.24914166258012127</v>
      </c>
      <c r="E351" s="26">
        <v>-0.4599589687340977</v>
      </c>
    </row>
    <row r="352" spans="1:5" ht="14.25" customHeight="1" x14ac:dyDescent="0.25">
      <c r="A352" s="11"/>
      <c r="B352" s="118"/>
      <c r="C352" s="71"/>
      <c r="D352" s="71"/>
      <c r="E352" s="71"/>
    </row>
    <row r="353" spans="1:5" x14ac:dyDescent="0.25">
      <c r="A353" s="202" t="s">
        <v>252</v>
      </c>
      <c r="B353" s="203"/>
      <c r="C353" s="203"/>
      <c r="D353" s="203"/>
      <c r="E353" s="204"/>
    </row>
    <row r="354" spans="1:5" x14ac:dyDescent="0.25">
      <c r="A354" s="187" t="s">
        <v>249</v>
      </c>
      <c r="B354" s="188"/>
      <c r="C354" s="188"/>
      <c r="D354" s="188"/>
      <c r="E354" s="195"/>
    </row>
    <row r="355" spans="1:5" x14ac:dyDescent="0.25">
      <c r="A355" s="189"/>
      <c r="B355" s="190"/>
      <c r="C355" s="190"/>
      <c r="D355" s="190"/>
      <c r="E355" s="196"/>
    </row>
    <row r="356" spans="1:5" x14ac:dyDescent="0.25">
      <c r="A356" s="172"/>
      <c r="B356" s="173"/>
      <c r="C356" s="173"/>
      <c r="D356" s="173"/>
      <c r="E356" s="197"/>
    </row>
  </sheetData>
  <mergeCells count="41">
    <mergeCell ref="A141:B141"/>
    <mergeCell ref="A143:B143"/>
    <mergeCell ref="A69:B69"/>
    <mergeCell ref="A82:B82"/>
    <mergeCell ref="A95:B95"/>
    <mergeCell ref="A140:B140"/>
    <mergeCell ref="A108:B108"/>
    <mergeCell ref="A121:B121"/>
    <mergeCell ref="A138:B138"/>
    <mergeCell ref="A137:B137"/>
    <mergeCell ref="A135:E135"/>
    <mergeCell ref="A139:B139"/>
    <mergeCell ref="A1:E1"/>
    <mergeCell ref="A56:B56"/>
    <mergeCell ref="A3:B3"/>
    <mergeCell ref="A4:B4"/>
    <mergeCell ref="A17:B17"/>
    <mergeCell ref="A30:B30"/>
    <mergeCell ref="A43:B43"/>
    <mergeCell ref="A145:E145"/>
    <mergeCell ref="A147:B147"/>
    <mergeCell ref="A142:B142"/>
    <mergeCell ref="A160:B160"/>
    <mergeCell ref="A173:B173"/>
    <mergeCell ref="A144:B144"/>
    <mergeCell ref="A186:B186"/>
    <mergeCell ref="A199:B199"/>
    <mergeCell ref="A212:B212"/>
    <mergeCell ref="A225:B225"/>
    <mergeCell ref="A238:B238"/>
    <mergeCell ref="A248:E248"/>
    <mergeCell ref="A250:B250"/>
    <mergeCell ref="A264:B264"/>
    <mergeCell ref="A278:B278"/>
    <mergeCell ref="A291:B291"/>
    <mergeCell ref="A354:E356"/>
    <mergeCell ref="A304:B304"/>
    <mergeCell ref="A317:B317"/>
    <mergeCell ref="A330:B330"/>
    <mergeCell ref="A343:B343"/>
    <mergeCell ref="A353:E353"/>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2017-08-17T07:30:49Z</cp:lastPrinted>
  <dcterms:created xsi:type="dcterms:W3CDTF">2012-11-24T10:19:41Z</dcterms:created>
  <dcterms:modified xsi:type="dcterms:W3CDTF">2017-09-25T05:56:27Z</dcterms:modified>
</cp:coreProperties>
</file>