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" sheetId="3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10" i="31" l="1"/>
  <c r="L99" i="31" l="1"/>
  <c r="L98" i="31"/>
  <c r="L97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3" i="31"/>
  <c r="L72" i="31"/>
  <c r="L71" i="31"/>
  <c r="L68" i="31"/>
  <c r="L67" i="31"/>
  <c r="L66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9" i="31"/>
  <c r="L48" i="31"/>
  <c r="L47" i="31"/>
  <c r="L46" i="31"/>
  <c r="L45" i="31"/>
  <c r="L44" i="31"/>
  <c r="L42" i="31"/>
  <c r="L41" i="31"/>
  <c r="L40" i="31"/>
  <c r="L37" i="31"/>
  <c r="L36" i="31"/>
  <c r="L35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14" i="31"/>
  <c r="L13" i="31"/>
  <c r="L11" i="31"/>
  <c r="L10" i="31"/>
  <c r="L9" i="31"/>
  <c r="B35" i="31" l="1"/>
  <c r="C35" i="31"/>
  <c r="D35" i="31"/>
  <c r="E35" i="31"/>
  <c r="G35" i="31"/>
  <c r="H35" i="31"/>
  <c r="I35" i="31"/>
  <c r="J35" i="31"/>
  <c r="B66" i="31"/>
  <c r="C66" i="31"/>
  <c r="D66" i="31"/>
  <c r="E66" i="31"/>
  <c r="G66" i="31"/>
  <c r="H66" i="31"/>
  <c r="I66" i="31"/>
  <c r="J66" i="31"/>
  <c r="B97" i="31"/>
  <c r="C97" i="31"/>
  <c r="D97" i="31"/>
  <c r="E97" i="31"/>
  <c r="G97" i="31"/>
  <c r="H97" i="31"/>
  <c r="I97" i="31"/>
  <c r="J97" i="31"/>
</calcChain>
</file>

<file path=xl/comments1.xml><?xml version="1.0" encoding="utf-8"?>
<comments xmlns="http://schemas.openxmlformats.org/spreadsheetml/2006/main">
  <authors>
    <author>Gereltuya Altankhuyag</author>
  </authors>
  <commentList>
    <comment ref="A2" authorId="0">
      <text>
        <r>
          <rPr>
            <b/>
            <sz val="11"/>
            <color indexed="81"/>
            <rFont val="Tahoma"/>
            <family val="2"/>
          </rPr>
          <t>Gereltuya Altankhuyag:</t>
        </r>
        <r>
          <rPr>
            <sz val="11"/>
            <color indexed="81"/>
            <rFont val="Tahoma"/>
            <family val="2"/>
          </rPr>
          <t xml:space="preserve">
Rename the title of the table as "Economic activity status of the usual resident population 15 years and over by locality, age and sex in 2006 and 2014 (persons)</t>
        </r>
      </text>
    </comment>
  </commentList>
</comments>
</file>

<file path=xl/sharedStrings.xml><?xml version="1.0" encoding="utf-8"?>
<sst xmlns="http://schemas.openxmlformats.org/spreadsheetml/2006/main" count="127" uniqueCount="63">
  <si>
    <t>Total</t>
  </si>
  <si>
    <t>Employed</t>
  </si>
  <si>
    <t>Unemployed (Seeking and Available)</t>
  </si>
  <si>
    <t>Seeking but not available</t>
  </si>
  <si>
    <t>Not Stated</t>
  </si>
  <si>
    <t>Both Sexes</t>
  </si>
  <si>
    <t>Male</t>
  </si>
  <si>
    <t>Female</t>
  </si>
  <si>
    <t>Republic</t>
  </si>
  <si>
    <t>Atolls (Includes Administrative and Non- Administrative Islands)</t>
  </si>
  <si>
    <t>Administrative Islands</t>
  </si>
  <si>
    <t>Non 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</si>
  <si>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</si>
  <si>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</si>
  <si>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</si>
  <si>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</si>
  <si>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</si>
  <si>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</si>
  <si>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</si>
  <si>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</si>
  <si>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</si>
  <si>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</si>
  <si>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</si>
  <si>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</si>
  <si>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</si>
  <si>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</si>
  <si>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</si>
  <si>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</si>
  <si>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</si>
  <si>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</si>
  <si>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</si>
  <si>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</si>
  <si>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Resorts</t>
  </si>
  <si>
    <t>Industrial Islands and Others</t>
  </si>
  <si>
    <t xml:space="preserve">Male'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</si>
  <si>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</si>
  <si>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</si>
  <si>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</si>
  <si>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</si>
  <si>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</si>
  <si>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</si>
  <si>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</si>
  <si>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</si>
  <si>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</si>
  <si>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</si>
  <si>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</si>
  <si>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</si>
  <si>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</si>
  <si>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</si>
  <si>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</si>
  <si>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</si>
  <si>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</si>
  <si>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</si>
  <si>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</si>
  <si>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 xml:space="preserve">Locality, sex &amp; age </t>
  </si>
  <si>
    <t>Total 15 years of age  &amp; over</t>
  </si>
  <si>
    <r>
      <t xml:space="preserve">Labour Force </t>
    </r>
    <r>
      <rPr>
        <b/>
        <i/>
        <sz val="11"/>
        <rFont val="Calibri"/>
        <family val="2"/>
      </rPr>
      <t>(International definition)</t>
    </r>
  </si>
  <si>
    <t>Outside of the Labour force</t>
  </si>
  <si>
    <t>Available but not seeking</t>
  </si>
  <si>
    <t>Not Seeking and not Available</t>
  </si>
  <si>
    <t>Addu(S)</t>
  </si>
  <si>
    <t>Addu  (S)</t>
  </si>
  <si>
    <t>TABLE EC 1:  RESIDENT MALDIVIAN POPULATION 15 YEARS AND OVER BY ECONOMIC ACTIVITY STATUS, SEX AND LOCALITY,2006 AND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</si>
</sst>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Goudy Old Style"/>
      <family val="1"/>
    </font>
    <font>
      <b/>
      <sz val="10"/>
      <name val="Calibri"/>
      <family val="2"/>
      <scheme val="minor"/>
    </font>
    <font>
      <b/>
      <i/>
      <sz val="11"/>
      <name val="Calibri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131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1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wrapText="1" indent="1"/>
    </xf>
    <xf numFmtId="0" fontId="8" fillId="0" borderId="0" xfId="0" applyFont="1"/>
    <xf numFmtId="0" fontId="3" fillId="0" borderId="0" xfId="0" applyFont="1"/>
    <xf numFmtId="0" fontId="4" fillId="0" borderId="0" xfId="0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49" fontId="3" fillId="0" borderId="2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/>
    <xf numFmtId="0" fontId="3" fillId="0" borderId="6" xfId="0" quotePrefix="1" applyFont="1" applyBorder="1" applyAlignment="1">
      <alignment horizontal="center"/>
    </xf>
    <xf numFmtId="165" fontId="3" fillId="0" borderId="1" xfId="0" applyNumberFormat="1" applyFont="1" applyBorder="1"/>
    <xf numFmtId="165" fontId="2" fillId="0" borderId="1" xfId="0" applyNumberFormat="1" applyFont="1" applyBorder="1"/>
    <xf numFmtId="165" fontId="2" fillId="0" borderId="0" xfId="1" applyNumberFormat="1" applyFont="1"/>
    <xf numFmtId="0" fontId="3" fillId="0" borderId="1" xfId="0" applyFont="1" applyFill="1" applyBorder="1" applyAlignment="1">
      <alignment vertical="center"/>
    </xf>
    <xf numFmtId="165" fontId="3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left" indent="2"/>
    </xf>
    <xf numFmtId="165" fontId="4" fillId="0" borderId="1" xfId="0" applyNumberFormat="1" applyFont="1" applyBorder="1"/>
    <xf numFmtId="165" fontId="4" fillId="0" borderId="1" xfId="1" applyNumberFormat="1" applyFont="1" applyBorder="1" applyAlignment="1">
      <alignment horizontal="right"/>
    </xf>
    <xf numFmtId="165" fontId="0" fillId="0" borderId="0" xfId="1" applyNumberFormat="1" applyFont="1"/>
    <xf numFmtId="165" fontId="1" fillId="0" borderId="0" xfId="1" applyNumberFormat="1" applyFont="1"/>
    <xf numFmtId="0" fontId="3" fillId="0" borderId="1" xfId="0" applyFont="1" applyFill="1" applyBorder="1"/>
    <xf numFmtId="0" fontId="4" fillId="0" borderId="1" xfId="0" applyFont="1" applyBorder="1" applyAlignment="1">
      <alignment horizontal="left" vertical="center" indent="2"/>
    </xf>
    <xf numFmtId="0" fontId="4" fillId="0" borderId="1" xfId="0" applyFont="1" applyBorder="1"/>
    <xf numFmtId="165" fontId="3" fillId="0" borderId="1" xfId="1" applyNumberFormat="1" applyFont="1" applyBorder="1"/>
    <xf numFmtId="164" fontId="2" fillId="0" borderId="0" xfId="1" applyNumberFormat="1" applyFont="1"/>
    <xf numFmtId="165" fontId="3" fillId="0" borderId="0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4" fontId="0" fillId="0" borderId="0" xfId="1" applyNumberFormat="1" applyFont="1"/>
    <xf numFmtId="165" fontId="0" fillId="0" borderId="0" xfId="0" applyNumberFormat="1" applyFont="1"/>
    <xf numFmtId="165" fontId="0" fillId="0" borderId="0" xfId="0" applyNumberFormat="1"/>
    <xf numFmtId="165" fontId="2" fillId="0" borderId="0" xfId="0" applyNumberFormat="1" applyFont="1"/>
    <xf numFmtId="0" fontId="10" fillId="0" borderId="0" xfId="0" quotePrefix="1" applyFont="1" applyBorder="1" applyAlignment="1">
      <alignment horizontal="center"/>
    </xf>
    <xf numFmtId="165" fontId="3" fillId="0" borderId="0" xfId="0" applyNumberFormat="1" applyFont="1"/>
    <xf numFmtId="165" fontId="4" fillId="0" borderId="0" xfId="0" applyNumberFormat="1" applyFont="1"/>
    <xf numFmtId="164" fontId="2" fillId="0" borderId="0" xfId="1" applyNumberFormat="1" applyFont="1" applyFill="1"/>
    <xf numFmtId="164" fontId="0" fillId="0" borderId="0" xfId="1" applyNumberFormat="1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2" fillId="0" borderId="0" xfId="1" applyNumberFormat="1" applyFont="1" applyFill="1"/>
    <xf numFmtId="165" fontId="1" fillId="0" borderId="0" xfId="1" applyNumberFormat="1" applyFont="1" applyFill="1"/>
    <xf numFmtId="0" fontId="4" fillId="0" borderId="0" xfId="0" applyFont="1" applyFill="1"/>
    <xf numFmtId="165" fontId="4" fillId="0" borderId="0" xfId="0" applyNumberFormat="1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31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6"/>
  <sheetViews>
    <sheetView tabSelected="1" zoomScale="80" zoomScaleNormal="80" workbookViewId="0">
      <pane ySplit="6" topLeftCell="A7" activePane="bottomLeft" state="frozen"/>
      <selection activeCell="B11" sqref="B11"/>
      <selection pane="bottomLeft" activeCell="G16" sqref="G16"/>
    </sheetView>
  </sheetViews>
  <sheetFormatPr defaultRowHeight="15" x14ac:dyDescent="0.25"/>
  <cols>
    <col min="1" max="1" width="36" style="3" customWidth="1"/>
    <col min="2" max="2" width="14.28515625" style="4" customWidth="1"/>
    <col min="3" max="3" width="11.85546875" style="5" customWidth="1"/>
    <col min="4" max="4" width="10.85546875" style="5" customWidth="1"/>
    <col min="5" max="9" width="14.7109375" style="5" customWidth="1"/>
    <col min="10" max="10" width="12" style="5" customWidth="1"/>
    <col min="11" max="11" width="14.28515625" style="4" customWidth="1"/>
    <col min="12" max="12" width="12.28515625" style="5" customWidth="1"/>
    <col min="13" max="13" width="12.5703125" style="5" customWidth="1"/>
    <col min="14" max="15" width="18.28515625" style="5" customWidth="1"/>
    <col min="16" max="18" width="14.7109375" style="5" customWidth="1"/>
    <col min="19" max="19" width="12" style="5" customWidth="1"/>
    <col min="20" max="249" width="9.140625" style="3"/>
    <col min="250" max="250" width="36" style="3" customWidth="1"/>
    <col min="251" max="251" width="14.28515625" style="3" customWidth="1"/>
    <col min="252" max="252" width="10" style="3" customWidth="1"/>
    <col min="253" max="253" width="10.85546875" style="3" customWidth="1"/>
    <col min="254" max="257" width="14.7109375" style="3" customWidth="1"/>
    <col min="258" max="258" width="12" style="3" customWidth="1"/>
    <col min="259" max="259" width="14.28515625" style="3" customWidth="1"/>
    <col min="260" max="260" width="10" style="3" customWidth="1"/>
    <col min="261" max="261" width="12.5703125" style="3" customWidth="1"/>
    <col min="262" max="265" width="14.7109375" style="3" customWidth="1"/>
    <col min="266" max="266" width="12" style="3" customWidth="1"/>
    <col min="267" max="505" width="9.140625" style="3"/>
    <col min="506" max="506" width="36" style="3" customWidth="1"/>
    <col min="507" max="507" width="14.28515625" style="3" customWidth="1"/>
    <col min="508" max="508" width="10" style="3" customWidth="1"/>
    <col min="509" max="509" width="10.85546875" style="3" customWidth="1"/>
    <col min="510" max="513" width="14.7109375" style="3" customWidth="1"/>
    <col min="514" max="514" width="12" style="3" customWidth="1"/>
    <col min="515" max="515" width="14.28515625" style="3" customWidth="1"/>
    <col min="516" max="516" width="10" style="3" customWidth="1"/>
    <col min="517" max="517" width="12.5703125" style="3" customWidth="1"/>
    <col min="518" max="521" width="14.7109375" style="3" customWidth="1"/>
    <col min="522" max="522" width="12" style="3" customWidth="1"/>
    <col min="523" max="761" width="9.140625" style="3"/>
    <col min="762" max="762" width="36" style="3" customWidth="1"/>
    <col min="763" max="763" width="14.28515625" style="3" customWidth="1"/>
    <col min="764" max="764" width="10" style="3" customWidth="1"/>
    <col min="765" max="765" width="10.85546875" style="3" customWidth="1"/>
    <col min="766" max="769" width="14.7109375" style="3" customWidth="1"/>
    <col min="770" max="770" width="12" style="3" customWidth="1"/>
    <col min="771" max="771" width="14.28515625" style="3" customWidth="1"/>
    <col min="772" max="772" width="10" style="3" customWidth="1"/>
    <col min="773" max="773" width="12.5703125" style="3" customWidth="1"/>
    <col min="774" max="777" width="14.7109375" style="3" customWidth="1"/>
    <col min="778" max="778" width="12" style="3" customWidth="1"/>
    <col min="779" max="1017" width="9.140625" style="3"/>
    <col min="1018" max="1018" width="36" style="3" customWidth="1"/>
    <col min="1019" max="1019" width="14.28515625" style="3" customWidth="1"/>
    <col min="1020" max="1020" width="10" style="3" customWidth="1"/>
    <col min="1021" max="1021" width="10.85546875" style="3" customWidth="1"/>
    <col min="1022" max="1025" width="14.7109375" style="3" customWidth="1"/>
    <col min="1026" max="1026" width="12" style="3" customWidth="1"/>
    <col min="1027" max="1027" width="14.28515625" style="3" customWidth="1"/>
    <col min="1028" max="1028" width="10" style="3" customWidth="1"/>
    <col min="1029" max="1029" width="12.5703125" style="3" customWidth="1"/>
    <col min="1030" max="1033" width="14.7109375" style="3" customWidth="1"/>
    <col min="1034" max="1034" width="12" style="3" customWidth="1"/>
    <col min="1035" max="1273" width="9.140625" style="3"/>
    <col min="1274" max="1274" width="36" style="3" customWidth="1"/>
    <col min="1275" max="1275" width="14.28515625" style="3" customWidth="1"/>
    <col min="1276" max="1276" width="10" style="3" customWidth="1"/>
    <col min="1277" max="1277" width="10.85546875" style="3" customWidth="1"/>
    <col min="1278" max="1281" width="14.7109375" style="3" customWidth="1"/>
    <col min="1282" max="1282" width="12" style="3" customWidth="1"/>
    <col min="1283" max="1283" width="14.28515625" style="3" customWidth="1"/>
    <col min="1284" max="1284" width="10" style="3" customWidth="1"/>
    <col min="1285" max="1285" width="12.5703125" style="3" customWidth="1"/>
    <col min="1286" max="1289" width="14.7109375" style="3" customWidth="1"/>
    <col min="1290" max="1290" width="12" style="3" customWidth="1"/>
    <col min="1291" max="1529" width="9.140625" style="3"/>
    <col min="1530" max="1530" width="36" style="3" customWidth="1"/>
    <col min="1531" max="1531" width="14.28515625" style="3" customWidth="1"/>
    <col min="1532" max="1532" width="10" style="3" customWidth="1"/>
    <col min="1533" max="1533" width="10.85546875" style="3" customWidth="1"/>
    <col min="1534" max="1537" width="14.7109375" style="3" customWidth="1"/>
    <col min="1538" max="1538" width="12" style="3" customWidth="1"/>
    <col min="1539" max="1539" width="14.28515625" style="3" customWidth="1"/>
    <col min="1540" max="1540" width="10" style="3" customWidth="1"/>
    <col min="1541" max="1541" width="12.5703125" style="3" customWidth="1"/>
    <col min="1542" max="1545" width="14.7109375" style="3" customWidth="1"/>
    <col min="1546" max="1546" width="12" style="3" customWidth="1"/>
    <col min="1547" max="1785" width="9.140625" style="3"/>
    <col min="1786" max="1786" width="36" style="3" customWidth="1"/>
    <col min="1787" max="1787" width="14.28515625" style="3" customWidth="1"/>
    <col min="1788" max="1788" width="10" style="3" customWidth="1"/>
    <col min="1789" max="1789" width="10.85546875" style="3" customWidth="1"/>
    <col min="1790" max="1793" width="14.7109375" style="3" customWidth="1"/>
    <col min="1794" max="1794" width="12" style="3" customWidth="1"/>
    <col min="1795" max="1795" width="14.28515625" style="3" customWidth="1"/>
    <col min="1796" max="1796" width="10" style="3" customWidth="1"/>
    <col min="1797" max="1797" width="12.5703125" style="3" customWidth="1"/>
    <col min="1798" max="1801" width="14.7109375" style="3" customWidth="1"/>
    <col min="1802" max="1802" width="12" style="3" customWidth="1"/>
    <col min="1803" max="2041" width="9.140625" style="3"/>
    <col min="2042" max="2042" width="36" style="3" customWidth="1"/>
    <col min="2043" max="2043" width="14.28515625" style="3" customWidth="1"/>
    <col min="2044" max="2044" width="10" style="3" customWidth="1"/>
    <col min="2045" max="2045" width="10.85546875" style="3" customWidth="1"/>
    <col min="2046" max="2049" width="14.7109375" style="3" customWidth="1"/>
    <col min="2050" max="2050" width="12" style="3" customWidth="1"/>
    <col min="2051" max="2051" width="14.28515625" style="3" customWidth="1"/>
    <col min="2052" max="2052" width="10" style="3" customWidth="1"/>
    <col min="2053" max="2053" width="12.5703125" style="3" customWidth="1"/>
    <col min="2054" max="2057" width="14.7109375" style="3" customWidth="1"/>
    <col min="2058" max="2058" width="12" style="3" customWidth="1"/>
    <col min="2059" max="2297" width="9.140625" style="3"/>
    <col min="2298" max="2298" width="36" style="3" customWidth="1"/>
    <col min="2299" max="2299" width="14.28515625" style="3" customWidth="1"/>
    <col min="2300" max="2300" width="10" style="3" customWidth="1"/>
    <col min="2301" max="2301" width="10.85546875" style="3" customWidth="1"/>
    <col min="2302" max="2305" width="14.7109375" style="3" customWidth="1"/>
    <col min="2306" max="2306" width="12" style="3" customWidth="1"/>
    <col min="2307" max="2307" width="14.28515625" style="3" customWidth="1"/>
    <col min="2308" max="2308" width="10" style="3" customWidth="1"/>
    <col min="2309" max="2309" width="12.5703125" style="3" customWidth="1"/>
    <col min="2310" max="2313" width="14.7109375" style="3" customWidth="1"/>
    <col min="2314" max="2314" width="12" style="3" customWidth="1"/>
    <col min="2315" max="2553" width="9.140625" style="3"/>
    <col min="2554" max="2554" width="36" style="3" customWidth="1"/>
    <col min="2555" max="2555" width="14.28515625" style="3" customWidth="1"/>
    <col min="2556" max="2556" width="10" style="3" customWidth="1"/>
    <col min="2557" max="2557" width="10.85546875" style="3" customWidth="1"/>
    <col min="2558" max="2561" width="14.7109375" style="3" customWidth="1"/>
    <col min="2562" max="2562" width="12" style="3" customWidth="1"/>
    <col min="2563" max="2563" width="14.28515625" style="3" customWidth="1"/>
    <col min="2564" max="2564" width="10" style="3" customWidth="1"/>
    <col min="2565" max="2565" width="12.5703125" style="3" customWidth="1"/>
    <col min="2566" max="2569" width="14.7109375" style="3" customWidth="1"/>
    <col min="2570" max="2570" width="12" style="3" customWidth="1"/>
    <col min="2571" max="2809" width="9.140625" style="3"/>
    <col min="2810" max="2810" width="36" style="3" customWidth="1"/>
    <col min="2811" max="2811" width="14.28515625" style="3" customWidth="1"/>
    <col min="2812" max="2812" width="10" style="3" customWidth="1"/>
    <col min="2813" max="2813" width="10.85546875" style="3" customWidth="1"/>
    <col min="2814" max="2817" width="14.7109375" style="3" customWidth="1"/>
    <col min="2818" max="2818" width="12" style="3" customWidth="1"/>
    <col min="2819" max="2819" width="14.28515625" style="3" customWidth="1"/>
    <col min="2820" max="2820" width="10" style="3" customWidth="1"/>
    <col min="2821" max="2821" width="12.5703125" style="3" customWidth="1"/>
    <col min="2822" max="2825" width="14.7109375" style="3" customWidth="1"/>
    <col min="2826" max="2826" width="12" style="3" customWidth="1"/>
    <col min="2827" max="3065" width="9.140625" style="3"/>
    <col min="3066" max="3066" width="36" style="3" customWidth="1"/>
    <col min="3067" max="3067" width="14.28515625" style="3" customWidth="1"/>
    <col min="3068" max="3068" width="10" style="3" customWidth="1"/>
    <col min="3069" max="3069" width="10.85546875" style="3" customWidth="1"/>
    <col min="3070" max="3073" width="14.7109375" style="3" customWidth="1"/>
    <col min="3074" max="3074" width="12" style="3" customWidth="1"/>
    <col min="3075" max="3075" width="14.28515625" style="3" customWidth="1"/>
    <col min="3076" max="3076" width="10" style="3" customWidth="1"/>
    <col min="3077" max="3077" width="12.5703125" style="3" customWidth="1"/>
    <col min="3078" max="3081" width="14.7109375" style="3" customWidth="1"/>
    <col min="3082" max="3082" width="12" style="3" customWidth="1"/>
    <col min="3083" max="3321" width="9.140625" style="3"/>
    <col min="3322" max="3322" width="36" style="3" customWidth="1"/>
    <col min="3323" max="3323" width="14.28515625" style="3" customWidth="1"/>
    <col min="3324" max="3324" width="10" style="3" customWidth="1"/>
    <col min="3325" max="3325" width="10.85546875" style="3" customWidth="1"/>
    <col min="3326" max="3329" width="14.7109375" style="3" customWidth="1"/>
    <col min="3330" max="3330" width="12" style="3" customWidth="1"/>
    <col min="3331" max="3331" width="14.28515625" style="3" customWidth="1"/>
    <col min="3332" max="3332" width="10" style="3" customWidth="1"/>
    <col min="3333" max="3333" width="12.5703125" style="3" customWidth="1"/>
    <col min="3334" max="3337" width="14.7109375" style="3" customWidth="1"/>
    <col min="3338" max="3338" width="12" style="3" customWidth="1"/>
    <col min="3339" max="3577" width="9.140625" style="3"/>
    <col min="3578" max="3578" width="36" style="3" customWidth="1"/>
    <col min="3579" max="3579" width="14.28515625" style="3" customWidth="1"/>
    <col min="3580" max="3580" width="10" style="3" customWidth="1"/>
    <col min="3581" max="3581" width="10.85546875" style="3" customWidth="1"/>
    <col min="3582" max="3585" width="14.7109375" style="3" customWidth="1"/>
    <col min="3586" max="3586" width="12" style="3" customWidth="1"/>
    <col min="3587" max="3587" width="14.28515625" style="3" customWidth="1"/>
    <col min="3588" max="3588" width="10" style="3" customWidth="1"/>
    <col min="3589" max="3589" width="12.5703125" style="3" customWidth="1"/>
    <col min="3590" max="3593" width="14.7109375" style="3" customWidth="1"/>
    <col min="3594" max="3594" width="12" style="3" customWidth="1"/>
    <col min="3595" max="3833" width="9.140625" style="3"/>
    <col min="3834" max="3834" width="36" style="3" customWidth="1"/>
    <col min="3835" max="3835" width="14.28515625" style="3" customWidth="1"/>
    <col min="3836" max="3836" width="10" style="3" customWidth="1"/>
    <col min="3837" max="3837" width="10.85546875" style="3" customWidth="1"/>
    <col min="3838" max="3841" width="14.7109375" style="3" customWidth="1"/>
    <col min="3842" max="3842" width="12" style="3" customWidth="1"/>
    <col min="3843" max="3843" width="14.28515625" style="3" customWidth="1"/>
    <col min="3844" max="3844" width="10" style="3" customWidth="1"/>
    <col min="3845" max="3845" width="12.5703125" style="3" customWidth="1"/>
    <col min="3846" max="3849" width="14.7109375" style="3" customWidth="1"/>
    <col min="3850" max="3850" width="12" style="3" customWidth="1"/>
    <col min="3851" max="4089" width="9.140625" style="3"/>
    <col min="4090" max="4090" width="36" style="3" customWidth="1"/>
    <col min="4091" max="4091" width="14.28515625" style="3" customWidth="1"/>
    <col min="4092" max="4092" width="10" style="3" customWidth="1"/>
    <col min="4093" max="4093" width="10.85546875" style="3" customWidth="1"/>
    <col min="4094" max="4097" width="14.7109375" style="3" customWidth="1"/>
    <col min="4098" max="4098" width="12" style="3" customWidth="1"/>
    <col min="4099" max="4099" width="14.28515625" style="3" customWidth="1"/>
    <col min="4100" max="4100" width="10" style="3" customWidth="1"/>
    <col min="4101" max="4101" width="12.5703125" style="3" customWidth="1"/>
    <col min="4102" max="4105" width="14.7109375" style="3" customWidth="1"/>
    <col min="4106" max="4106" width="12" style="3" customWidth="1"/>
    <col min="4107" max="4345" width="9.140625" style="3"/>
    <col min="4346" max="4346" width="36" style="3" customWidth="1"/>
    <col min="4347" max="4347" width="14.28515625" style="3" customWidth="1"/>
    <col min="4348" max="4348" width="10" style="3" customWidth="1"/>
    <col min="4349" max="4349" width="10.85546875" style="3" customWidth="1"/>
    <col min="4350" max="4353" width="14.7109375" style="3" customWidth="1"/>
    <col min="4354" max="4354" width="12" style="3" customWidth="1"/>
    <col min="4355" max="4355" width="14.28515625" style="3" customWidth="1"/>
    <col min="4356" max="4356" width="10" style="3" customWidth="1"/>
    <col min="4357" max="4357" width="12.5703125" style="3" customWidth="1"/>
    <col min="4358" max="4361" width="14.7109375" style="3" customWidth="1"/>
    <col min="4362" max="4362" width="12" style="3" customWidth="1"/>
    <col min="4363" max="4601" width="9.140625" style="3"/>
    <col min="4602" max="4602" width="36" style="3" customWidth="1"/>
    <col min="4603" max="4603" width="14.28515625" style="3" customWidth="1"/>
    <col min="4604" max="4604" width="10" style="3" customWidth="1"/>
    <col min="4605" max="4605" width="10.85546875" style="3" customWidth="1"/>
    <col min="4606" max="4609" width="14.7109375" style="3" customWidth="1"/>
    <col min="4610" max="4610" width="12" style="3" customWidth="1"/>
    <col min="4611" max="4611" width="14.28515625" style="3" customWidth="1"/>
    <col min="4612" max="4612" width="10" style="3" customWidth="1"/>
    <col min="4613" max="4613" width="12.5703125" style="3" customWidth="1"/>
    <col min="4614" max="4617" width="14.7109375" style="3" customWidth="1"/>
    <col min="4618" max="4618" width="12" style="3" customWidth="1"/>
    <col min="4619" max="4857" width="9.140625" style="3"/>
    <col min="4858" max="4858" width="36" style="3" customWidth="1"/>
    <col min="4859" max="4859" width="14.28515625" style="3" customWidth="1"/>
    <col min="4860" max="4860" width="10" style="3" customWidth="1"/>
    <col min="4861" max="4861" width="10.85546875" style="3" customWidth="1"/>
    <col min="4862" max="4865" width="14.7109375" style="3" customWidth="1"/>
    <col min="4866" max="4866" width="12" style="3" customWidth="1"/>
    <col min="4867" max="4867" width="14.28515625" style="3" customWidth="1"/>
    <col min="4868" max="4868" width="10" style="3" customWidth="1"/>
    <col min="4869" max="4869" width="12.5703125" style="3" customWidth="1"/>
    <col min="4870" max="4873" width="14.7109375" style="3" customWidth="1"/>
    <col min="4874" max="4874" width="12" style="3" customWidth="1"/>
    <col min="4875" max="5113" width="9.140625" style="3"/>
    <col min="5114" max="5114" width="36" style="3" customWidth="1"/>
    <col min="5115" max="5115" width="14.28515625" style="3" customWidth="1"/>
    <col min="5116" max="5116" width="10" style="3" customWidth="1"/>
    <col min="5117" max="5117" width="10.85546875" style="3" customWidth="1"/>
    <col min="5118" max="5121" width="14.7109375" style="3" customWidth="1"/>
    <col min="5122" max="5122" width="12" style="3" customWidth="1"/>
    <col min="5123" max="5123" width="14.28515625" style="3" customWidth="1"/>
    <col min="5124" max="5124" width="10" style="3" customWidth="1"/>
    <col min="5125" max="5125" width="12.5703125" style="3" customWidth="1"/>
    <col min="5126" max="5129" width="14.7109375" style="3" customWidth="1"/>
    <col min="5130" max="5130" width="12" style="3" customWidth="1"/>
    <col min="5131" max="5369" width="9.140625" style="3"/>
    <col min="5370" max="5370" width="36" style="3" customWidth="1"/>
    <col min="5371" max="5371" width="14.28515625" style="3" customWidth="1"/>
    <col min="5372" max="5372" width="10" style="3" customWidth="1"/>
    <col min="5373" max="5373" width="10.85546875" style="3" customWidth="1"/>
    <col min="5374" max="5377" width="14.7109375" style="3" customWidth="1"/>
    <col min="5378" max="5378" width="12" style="3" customWidth="1"/>
    <col min="5379" max="5379" width="14.28515625" style="3" customWidth="1"/>
    <col min="5380" max="5380" width="10" style="3" customWidth="1"/>
    <col min="5381" max="5381" width="12.5703125" style="3" customWidth="1"/>
    <col min="5382" max="5385" width="14.7109375" style="3" customWidth="1"/>
    <col min="5386" max="5386" width="12" style="3" customWidth="1"/>
    <col min="5387" max="5625" width="9.140625" style="3"/>
    <col min="5626" max="5626" width="36" style="3" customWidth="1"/>
    <col min="5627" max="5627" width="14.28515625" style="3" customWidth="1"/>
    <col min="5628" max="5628" width="10" style="3" customWidth="1"/>
    <col min="5629" max="5629" width="10.85546875" style="3" customWidth="1"/>
    <col min="5630" max="5633" width="14.7109375" style="3" customWidth="1"/>
    <col min="5634" max="5634" width="12" style="3" customWidth="1"/>
    <col min="5635" max="5635" width="14.28515625" style="3" customWidth="1"/>
    <col min="5636" max="5636" width="10" style="3" customWidth="1"/>
    <col min="5637" max="5637" width="12.5703125" style="3" customWidth="1"/>
    <col min="5638" max="5641" width="14.7109375" style="3" customWidth="1"/>
    <col min="5642" max="5642" width="12" style="3" customWidth="1"/>
    <col min="5643" max="5881" width="9.140625" style="3"/>
    <col min="5882" max="5882" width="36" style="3" customWidth="1"/>
    <col min="5883" max="5883" width="14.28515625" style="3" customWidth="1"/>
    <col min="5884" max="5884" width="10" style="3" customWidth="1"/>
    <col min="5885" max="5885" width="10.85546875" style="3" customWidth="1"/>
    <col min="5886" max="5889" width="14.7109375" style="3" customWidth="1"/>
    <col min="5890" max="5890" width="12" style="3" customWidth="1"/>
    <col min="5891" max="5891" width="14.28515625" style="3" customWidth="1"/>
    <col min="5892" max="5892" width="10" style="3" customWidth="1"/>
    <col min="5893" max="5893" width="12.5703125" style="3" customWidth="1"/>
    <col min="5894" max="5897" width="14.7109375" style="3" customWidth="1"/>
    <col min="5898" max="5898" width="12" style="3" customWidth="1"/>
    <col min="5899" max="6137" width="9.140625" style="3"/>
    <col min="6138" max="6138" width="36" style="3" customWidth="1"/>
    <col min="6139" max="6139" width="14.28515625" style="3" customWidth="1"/>
    <col min="6140" max="6140" width="10" style="3" customWidth="1"/>
    <col min="6141" max="6141" width="10.85546875" style="3" customWidth="1"/>
    <col min="6142" max="6145" width="14.7109375" style="3" customWidth="1"/>
    <col min="6146" max="6146" width="12" style="3" customWidth="1"/>
    <col min="6147" max="6147" width="14.28515625" style="3" customWidth="1"/>
    <col min="6148" max="6148" width="10" style="3" customWidth="1"/>
    <col min="6149" max="6149" width="12.5703125" style="3" customWidth="1"/>
    <col min="6150" max="6153" width="14.7109375" style="3" customWidth="1"/>
    <col min="6154" max="6154" width="12" style="3" customWidth="1"/>
    <col min="6155" max="6393" width="9.140625" style="3"/>
    <col min="6394" max="6394" width="36" style="3" customWidth="1"/>
    <col min="6395" max="6395" width="14.28515625" style="3" customWidth="1"/>
    <col min="6396" max="6396" width="10" style="3" customWidth="1"/>
    <col min="6397" max="6397" width="10.85546875" style="3" customWidth="1"/>
    <col min="6398" max="6401" width="14.7109375" style="3" customWidth="1"/>
    <col min="6402" max="6402" width="12" style="3" customWidth="1"/>
    <col min="6403" max="6403" width="14.28515625" style="3" customWidth="1"/>
    <col min="6404" max="6404" width="10" style="3" customWidth="1"/>
    <col min="6405" max="6405" width="12.5703125" style="3" customWidth="1"/>
    <col min="6406" max="6409" width="14.7109375" style="3" customWidth="1"/>
    <col min="6410" max="6410" width="12" style="3" customWidth="1"/>
    <col min="6411" max="6649" width="9.140625" style="3"/>
    <col min="6650" max="6650" width="36" style="3" customWidth="1"/>
    <col min="6651" max="6651" width="14.28515625" style="3" customWidth="1"/>
    <col min="6652" max="6652" width="10" style="3" customWidth="1"/>
    <col min="6653" max="6653" width="10.85546875" style="3" customWidth="1"/>
    <col min="6654" max="6657" width="14.7109375" style="3" customWidth="1"/>
    <col min="6658" max="6658" width="12" style="3" customWidth="1"/>
    <col min="6659" max="6659" width="14.28515625" style="3" customWidth="1"/>
    <col min="6660" max="6660" width="10" style="3" customWidth="1"/>
    <col min="6661" max="6661" width="12.5703125" style="3" customWidth="1"/>
    <col min="6662" max="6665" width="14.7109375" style="3" customWidth="1"/>
    <col min="6666" max="6666" width="12" style="3" customWidth="1"/>
    <col min="6667" max="6905" width="9.140625" style="3"/>
    <col min="6906" max="6906" width="36" style="3" customWidth="1"/>
    <col min="6907" max="6907" width="14.28515625" style="3" customWidth="1"/>
    <col min="6908" max="6908" width="10" style="3" customWidth="1"/>
    <col min="6909" max="6909" width="10.85546875" style="3" customWidth="1"/>
    <col min="6910" max="6913" width="14.7109375" style="3" customWidth="1"/>
    <col min="6914" max="6914" width="12" style="3" customWidth="1"/>
    <col min="6915" max="6915" width="14.28515625" style="3" customWidth="1"/>
    <col min="6916" max="6916" width="10" style="3" customWidth="1"/>
    <col min="6917" max="6917" width="12.5703125" style="3" customWidth="1"/>
    <col min="6918" max="6921" width="14.7109375" style="3" customWidth="1"/>
    <col min="6922" max="6922" width="12" style="3" customWidth="1"/>
    <col min="6923" max="7161" width="9.140625" style="3"/>
    <col min="7162" max="7162" width="36" style="3" customWidth="1"/>
    <col min="7163" max="7163" width="14.28515625" style="3" customWidth="1"/>
    <col min="7164" max="7164" width="10" style="3" customWidth="1"/>
    <col min="7165" max="7165" width="10.85546875" style="3" customWidth="1"/>
    <col min="7166" max="7169" width="14.7109375" style="3" customWidth="1"/>
    <col min="7170" max="7170" width="12" style="3" customWidth="1"/>
    <col min="7171" max="7171" width="14.28515625" style="3" customWidth="1"/>
    <col min="7172" max="7172" width="10" style="3" customWidth="1"/>
    <col min="7173" max="7173" width="12.5703125" style="3" customWidth="1"/>
    <col min="7174" max="7177" width="14.7109375" style="3" customWidth="1"/>
    <col min="7178" max="7178" width="12" style="3" customWidth="1"/>
    <col min="7179" max="7417" width="9.140625" style="3"/>
    <col min="7418" max="7418" width="36" style="3" customWidth="1"/>
    <col min="7419" max="7419" width="14.28515625" style="3" customWidth="1"/>
    <col min="7420" max="7420" width="10" style="3" customWidth="1"/>
    <col min="7421" max="7421" width="10.85546875" style="3" customWidth="1"/>
    <col min="7422" max="7425" width="14.7109375" style="3" customWidth="1"/>
    <col min="7426" max="7426" width="12" style="3" customWidth="1"/>
    <col min="7427" max="7427" width="14.28515625" style="3" customWidth="1"/>
    <col min="7428" max="7428" width="10" style="3" customWidth="1"/>
    <col min="7429" max="7429" width="12.5703125" style="3" customWidth="1"/>
    <col min="7430" max="7433" width="14.7109375" style="3" customWidth="1"/>
    <col min="7434" max="7434" width="12" style="3" customWidth="1"/>
    <col min="7435" max="7673" width="9.140625" style="3"/>
    <col min="7674" max="7674" width="36" style="3" customWidth="1"/>
    <col min="7675" max="7675" width="14.28515625" style="3" customWidth="1"/>
    <col min="7676" max="7676" width="10" style="3" customWidth="1"/>
    <col min="7677" max="7677" width="10.85546875" style="3" customWidth="1"/>
    <col min="7678" max="7681" width="14.7109375" style="3" customWidth="1"/>
    <col min="7682" max="7682" width="12" style="3" customWidth="1"/>
    <col min="7683" max="7683" width="14.28515625" style="3" customWidth="1"/>
    <col min="7684" max="7684" width="10" style="3" customWidth="1"/>
    <col min="7685" max="7685" width="12.5703125" style="3" customWidth="1"/>
    <col min="7686" max="7689" width="14.7109375" style="3" customWidth="1"/>
    <col min="7690" max="7690" width="12" style="3" customWidth="1"/>
    <col min="7691" max="7929" width="9.140625" style="3"/>
    <col min="7930" max="7930" width="36" style="3" customWidth="1"/>
    <col min="7931" max="7931" width="14.28515625" style="3" customWidth="1"/>
    <col min="7932" max="7932" width="10" style="3" customWidth="1"/>
    <col min="7933" max="7933" width="10.85546875" style="3" customWidth="1"/>
    <col min="7934" max="7937" width="14.7109375" style="3" customWidth="1"/>
    <col min="7938" max="7938" width="12" style="3" customWidth="1"/>
    <col min="7939" max="7939" width="14.28515625" style="3" customWidth="1"/>
    <col min="7940" max="7940" width="10" style="3" customWidth="1"/>
    <col min="7941" max="7941" width="12.5703125" style="3" customWidth="1"/>
    <col min="7942" max="7945" width="14.7109375" style="3" customWidth="1"/>
    <col min="7946" max="7946" width="12" style="3" customWidth="1"/>
    <col min="7947" max="8185" width="9.140625" style="3"/>
    <col min="8186" max="8186" width="36" style="3" customWidth="1"/>
    <col min="8187" max="8187" width="14.28515625" style="3" customWidth="1"/>
    <col min="8188" max="8188" width="10" style="3" customWidth="1"/>
    <col min="8189" max="8189" width="10.85546875" style="3" customWidth="1"/>
    <col min="8190" max="8193" width="14.7109375" style="3" customWidth="1"/>
    <col min="8194" max="8194" width="12" style="3" customWidth="1"/>
    <col min="8195" max="8195" width="14.28515625" style="3" customWidth="1"/>
    <col min="8196" max="8196" width="10" style="3" customWidth="1"/>
    <col min="8197" max="8197" width="12.5703125" style="3" customWidth="1"/>
    <col min="8198" max="8201" width="14.7109375" style="3" customWidth="1"/>
    <col min="8202" max="8202" width="12" style="3" customWidth="1"/>
    <col min="8203" max="8441" width="9.140625" style="3"/>
    <col min="8442" max="8442" width="36" style="3" customWidth="1"/>
    <col min="8443" max="8443" width="14.28515625" style="3" customWidth="1"/>
    <col min="8444" max="8444" width="10" style="3" customWidth="1"/>
    <col min="8445" max="8445" width="10.85546875" style="3" customWidth="1"/>
    <col min="8446" max="8449" width="14.7109375" style="3" customWidth="1"/>
    <col min="8450" max="8450" width="12" style="3" customWidth="1"/>
    <col min="8451" max="8451" width="14.28515625" style="3" customWidth="1"/>
    <col min="8452" max="8452" width="10" style="3" customWidth="1"/>
    <col min="8453" max="8453" width="12.5703125" style="3" customWidth="1"/>
    <col min="8454" max="8457" width="14.7109375" style="3" customWidth="1"/>
    <col min="8458" max="8458" width="12" style="3" customWidth="1"/>
    <col min="8459" max="8697" width="9.140625" style="3"/>
    <col min="8698" max="8698" width="36" style="3" customWidth="1"/>
    <col min="8699" max="8699" width="14.28515625" style="3" customWidth="1"/>
    <col min="8700" max="8700" width="10" style="3" customWidth="1"/>
    <col min="8701" max="8701" width="10.85546875" style="3" customWidth="1"/>
    <col min="8702" max="8705" width="14.7109375" style="3" customWidth="1"/>
    <col min="8706" max="8706" width="12" style="3" customWidth="1"/>
    <col min="8707" max="8707" width="14.28515625" style="3" customWidth="1"/>
    <col min="8708" max="8708" width="10" style="3" customWidth="1"/>
    <col min="8709" max="8709" width="12.5703125" style="3" customWidth="1"/>
    <col min="8710" max="8713" width="14.7109375" style="3" customWidth="1"/>
    <col min="8714" max="8714" width="12" style="3" customWidth="1"/>
    <col min="8715" max="8953" width="9.140625" style="3"/>
    <col min="8954" max="8954" width="36" style="3" customWidth="1"/>
    <col min="8955" max="8955" width="14.28515625" style="3" customWidth="1"/>
    <col min="8956" max="8956" width="10" style="3" customWidth="1"/>
    <col min="8957" max="8957" width="10.85546875" style="3" customWidth="1"/>
    <col min="8958" max="8961" width="14.7109375" style="3" customWidth="1"/>
    <col min="8962" max="8962" width="12" style="3" customWidth="1"/>
    <col min="8963" max="8963" width="14.28515625" style="3" customWidth="1"/>
    <col min="8964" max="8964" width="10" style="3" customWidth="1"/>
    <col min="8965" max="8965" width="12.5703125" style="3" customWidth="1"/>
    <col min="8966" max="8969" width="14.7109375" style="3" customWidth="1"/>
    <col min="8970" max="8970" width="12" style="3" customWidth="1"/>
    <col min="8971" max="9209" width="9.140625" style="3"/>
    <col min="9210" max="9210" width="36" style="3" customWidth="1"/>
    <col min="9211" max="9211" width="14.28515625" style="3" customWidth="1"/>
    <col min="9212" max="9212" width="10" style="3" customWidth="1"/>
    <col min="9213" max="9213" width="10.85546875" style="3" customWidth="1"/>
    <col min="9214" max="9217" width="14.7109375" style="3" customWidth="1"/>
    <col min="9218" max="9218" width="12" style="3" customWidth="1"/>
    <col min="9219" max="9219" width="14.28515625" style="3" customWidth="1"/>
    <col min="9220" max="9220" width="10" style="3" customWidth="1"/>
    <col min="9221" max="9221" width="12.5703125" style="3" customWidth="1"/>
    <col min="9222" max="9225" width="14.7109375" style="3" customWidth="1"/>
    <col min="9226" max="9226" width="12" style="3" customWidth="1"/>
    <col min="9227" max="9465" width="9.140625" style="3"/>
    <col min="9466" max="9466" width="36" style="3" customWidth="1"/>
    <col min="9467" max="9467" width="14.28515625" style="3" customWidth="1"/>
    <col min="9468" max="9468" width="10" style="3" customWidth="1"/>
    <col min="9469" max="9469" width="10.85546875" style="3" customWidth="1"/>
    <col min="9470" max="9473" width="14.7109375" style="3" customWidth="1"/>
    <col min="9474" max="9474" width="12" style="3" customWidth="1"/>
    <col min="9475" max="9475" width="14.28515625" style="3" customWidth="1"/>
    <col min="9476" max="9476" width="10" style="3" customWidth="1"/>
    <col min="9477" max="9477" width="12.5703125" style="3" customWidth="1"/>
    <col min="9478" max="9481" width="14.7109375" style="3" customWidth="1"/>
    <col min="9482" max="9482" width="12" style="3" customWidth="1"/>
    <col min="9483" max="9721" width="9.140625" style="3"/>
    <col min="9722" max="9722" width="36" style="3" customWidth="1"/>
    <col min="9723" max="9723" width="14.28515625" style="3" customWidth="1"/>
    <col min="9724" max="9724" width="10" style="3" customWidth="1"/>
    <col min="9725" max="9725" width="10.85546875" style="3" customWidth="1"/>
    <col min="9726" max="9729" width="14.7109375" style="3" customWidth="1"/>
    <col min="9730" max="9730" width="12" style="3" customWidth="1"/>
    <col min="9731" max="9731" width="14.28515625" style="3" customWidth="1"/>
    <col min="9732" max="9732" width="10" style="3" customWidth="1"/>
    <col min="9733" max="9733" width="12.5703125" style="3" customWidth="1"/>
    <col min="9734" max="9737" width="14.7109375" style="3" customWidth="1"/>
    <col min="9738" max="9738" width="12" style="3" customWidth="1"/>
    <col min="9739" max="9977" width="9.140625" style="3"/>
    <col min="9978" max="9978" width="36" style="3" customWidth="1"/>
    <col min="9979" max="9979" width="14.28515625" style="3" customWidth="1"/>
    <col min="9980" max="9980" width="10" style="3" customWidth="1"/>
    <col min="9981" max="9981" width="10.85546875" style="3" customWidth="1"/>
    <col min="9982" max="9985" width="14.7109375" style="3" customWidth="1"/>
    <col min="9986" max="9986" width="12" style="3" customWidth="1"/>
    <col min="9987" max="9987" width="14.28515625" style="3" customWidth="1"/>
    <col min="9988" max="9988" width="10" style="3" customWidth="1"/>
    <col min="9989" max="9989" width="12.5703125" style="3" customWidth="1"/>
    <col min="9990" max="9993" width="14.7109375" style="3" customWidth="1"/>
    <col min="9994" max="9994" width="12" style="3" customWidth="1"/>
    <col min="9995" max="10233" width="9.140625" style="3"/>
    <col min="10234" max="10234" width="36" style="3" customWidth="1"/>
    <col min="10235" max="10235" width="14.28515625" style="3" customWidth="1"/>
    <col min="10236" max="10236" width="10" style="3" customWidth="1"/>
    <col min="10237" max="10237" width="10.85546875" style="3" customWidth="1"/>
    <col min="10238" max="10241" width="14.7109375" style="3" customWidth="1"/>
    <col min="10242" max="10242" width="12" style="3" customWidth="1"/>
    <col min="10243" max="10243" width="14.28515625" style="3" customWidth="1"/>
    <col min="10244" max="10244" width="10" style="3" customWidth="1"/>
    <col min="10245" max="10245" width="12.5703125" style="3" customWidth="1"/>
    <col min="10246" max="10249" width="14.7109375" style="3" customWidth="1"/>
    <col min="10250" max="10250" width="12" style="3" customWidth="1"/>
    <col min="10251" max="10489" width="9.140625" style="3"/>
    <col min="10490" max="10490" width="36" style="3" customWidth="1"/>
    <col min="10491" max="10491" width="14.28515625" style="3" customWidth="1"/>
    <col min="10492" max="10492" width="10" style="3" customWidth="1"/>
    <col min="10493" max="10493" width="10.85546875" style="3" customWidth="1"/>
    <col min="10494" max="10497" width="14.7109375" style="3" customWidth="1"/>
    <col min="10498" max="10498" width="12" style="3" customWidth="1"/>
    <col min="10499" max="10499" width="14.28515625" style="3" customWidth="1"/>
    <col min="10500" max="10500" width="10" style="3" customWidth="1"/>
    <col min="10501" max="10501" width="12.5703125" style="3" customWidth="1"/>
    <col min="10502" max="10505" width="14.7109375" style="3" customWidth="1"/>
    <col min="10506" max="10506" width="12" style="3" customWidth="1"/>
    <col min="10507" max="10745" width="9.140625" style="3"/>
    <col min="10746" max="10746" width="36" style="3" customWidth="1"/>
    <col min="10747" max="10747" width="14.28515625" style="3" customWidth="1"/>
    <col min="10748" max="10748" width="10" style="3" customWidth="1"/>
    <col min="10749" max="10749" width="10.85546875" style="3" customWidth="1"/>
    <col min="10750" max="10753" width="14.7109375" style="3" customWidth="1"/>
    <col min="10754" max="10754" width="12" style="3" customWidth="1"/>
    <col min="10755" max="10755" width="14.28515625" style="3" customWidth="1"/>
    <col min="10756" max="10756" width="10" style="3" customWidth="1"/>
    <col min="10757" max="10757" width="12.5703125" style="3" customWidth="1"/>
    <col min="10758" max="10761" width="14.7109375" style="3" customWidth="1"/>
    <col min="10762" max="10762" width="12" style="3" customWidth="1"/>
    <col min="10763" max="11001" width="9.140625" style="3"/>
    <col min="11002" max="11002" width="36" style="3" customWidth="1"/>
    <col min="11003" max="11003" width="14.28515625" style="3" customWidth="1"/>
    <col min="11004" max="11004" width="10" style="3" customWidth="1"/>
    <col min="11005" max="11005" width="10.85546875" style="3" customWidth="1"/>
    <col min="11006" max="11009" width="14.7109375" style="3" customWidth="1"/>
    <col min="11010" max="11010" width="12" style="3" customWidth="1"/>
    <col min="11011" max="11011" width="14.28515625" style="3" customWidth="1"/>
    <col min="11012" max="11012" width="10" style="3" customWidth="1"/>
    <col min="11013" max="11013" width="12.5703125" style="3" customWidth="1"/>
    <col min="11014" max="11017" width="14.7109375" style="3" customWidth="1"/>
    <col min="11018" max="11018" width="12" style="3" customWidth="1"/>
    <col min="11019" max="11257" width="9.140625" style="3"/>
    <col min="11258" max="11258" width="36" style="3" customWidth="1"/>
    <col min="11259" max="11259" width="14.28515625" style="3" customWidth="1"/>
    <col min="11260" max="11260" width="10" style="3" customWidth="1"/>
    <col min="11261" max="11261" width="10.85546875" style="3" customWidth="1"/>
    <col min="11262" max="11265" width="14.7109375" style="3" customWidth="1"/>
    <col min="11266" max="11266" width="12" style="3" customWidth="1"/>
    <col min="11267" max="11267" width="14.28515625" style="3" customWidth="1"/>
    <col min="11268" max="11268" width="10" style="3" customWidth="1"/>
    <col min="11269" max="11269" width="12.5703125" style="3" customWidth="1"/>
    <col min="11270" max="11273" width="14.7109375" style="3" customWidth="1"/>
    <col min="11274" max="11274" width="12" style="3" customWidth="1"/>
    <col min="11275" max="11513" width="9.140625" style="3"/>
    <col min="11514" max="11514" width="36" style="3" customWidth="1"/>
    <col min="11515" max="11515" width="14.28515625" style="3" customWidth="1"/>
    <col min="11516" max="11516" width="10" style="3" customWidth="1"/>
    <col min="11517" max="11517" width="10.85546875" style="3" customWidth="1"/>
    <col min="11518" max="11521" width="14.7109375" style="3" customWidth="1"/>
    <col min="11522" max="11522" width="12" style="3" customWidth="1"/>
    <col min="11523" max="11523" width="14.28515625" style="3" customWidth="1"/>
    <col min="11524" max="11524" width="10" style="3" customWidth="1"/>
    <col min="11525" max="11525" width="12.5703125" style="3" customWidth="1"/>
    <col min="11526" max="11529" width="14.7109375" style="3" customWidth="1"/>
    <col min="11530" max="11530" width="12" style="3" customWidth="1"/>
    <col min="11531" max="11769" width="9.140625" style="3"/>
    <col min="11770" max="11770" width="36" style="3" customWidth="1"/>
    <col min="11771" max="11771" width="14.28515625" style="3" customWidth="1"/>
    <col min="11772" max="11772" width="10" style="3" customWidth="1"/>
    <col min="11773" max="11773" width="10.85546875" style="3" customWidth="1"/>
    <col min="11774" max="11777" width="14.7109375" style="3" customWidth="1"/>
    <col min="11778" max="11778" width="12" style="3" customWidth="1"/>
    <col min="11779" max="11779" width="14.28515625" style="3" customWidth="1"/>
    <col min="11780" max="11780" width="10" style="3" customWidth="1"/>
    <col min="11781" max="11781" width="12.5703125" style="3" customWidth="1"/>
    <col min="11782" max="11785" width="14.7109375" style="3" customWidth="1"/>
    <col min="11786" max="11786" width="12" style="3" customWidth="1"/>
    <col min="11787" max="12025" width="9.140625" style="3"/>
    <col min="12026" max="12026" width="36" style="3" customWidth="1"/>
    <col min="12027" max="12027" width="14.28515625" style="3" customWidth="1"/>
    <col min="12028" max="12028" width="10" style="3" customWidth="1"/>
    <col min="12029" max="12029" width="10.85546875" style="3" customWidth="1"/>
    <col min="12030" max="12033" width="14.7109375" style="3" customWidth="1"/>
    <col min="12034" max="12034" width="12" style="3" customWidth="1"/>
    <col min="12035" max="12035" width="14.28515625" style="3" customWidth="1"/>
    <col min="12036" max="12036" width="10" style="3" customWidth="1"/>
    <col min="12037" max="12037" width="12.5703125" style="3" customWidth="1"/>
    <col min="12038" max="12041" width="14.7109375" style="3" customWidth="1"/>
    <col min="12042" max="12042" width="12" style="3" customWidth="1"/>
    <col min="12043" max="12281" width="9.140625" style="3"/>
    <col min="12282" max="12282" width="36" style="3" customWidth="1"/>
    <col min="12283" max="12283" width="14.28515625" style="3" customWidth="1"/>
    <col min="12284" max="12284" width="10" style="3" customWidth="1"/>
    <col min="12285" max="12285" width="10.85546875" style="3" customWidth="1"/>
    <col min="12286" max="12289" width="14.7109375" style="3" customWidth="1"/>
    <col min="12290" max="12290" width="12" style="3" customWidth="1"/>
    <col min="12291" max="12291" width="14.28515625" style="3" customWidth="1"/>
    <col min="12292" max="12292" width="10" style="3" customWidth="1"/>
    <col min="12293" max="12293" width="12.5703125" style="3" customWidth="1"/>
    <col min="12294" max="12297" width="14.7109375" style="3" customWidth="1"/>
    <col min="12298" max="12298" width="12" style="3" customWidth="1"/>
    <col min="12299" max="12537" width="9.140625" style="3"/>
    <col min="12538" max="12538" width="36" style="3" customWidth="1"/>
    <col min="12539" max="12539" width="14.28515625" style="3" customWidth="1"/>
    <col min="12540" max="12540" width="10" style="3" customWidth="1"/>
    <col min="12541" max="12541" width="10.85546875" style="3" customWidth="1"/>
    <col min="12542" max="12545" width="14.7109375" style="3" customWidth="1"/>
    <col min="12546" max="12546" width="12" style="3" customWidth="1"/>
    <col min="12547" max="12547" width="14.28515625" style="3" customWidth="1"/>
    <col min="12548" max="12548" width="10" style="3" customWidth="1"/>
    <col min="12549" max="12549" width="12.5703125" style="3" customWidth="1"/>
    <col min="12550" max="12553" width="14.7109375" style="3" customWidth="1"/>
    <col min="12554" max="12554" width="12" style="3" customWidth="1"/>
    <col min="12555" max="12793" width="9.140625" style="3"/>
    <col min="12794" max="12794" width="36" style="3" customWidth="1"/>
    <col min="12795" max="12795" width="14.28515625" style="3" customWidth="1"/>
    <col min="12796" max="12796" width="10" style="3" customWidth="1"/>
    <col min="12797" max="12797" width="10.85546875" style="3" customWidth="1"/>
    <col min="12798" max="12801" width="14.7109375" style="3" customWidth="1"/>
    <col min="12802" max="12802" width="12" style="3" customWidth="1"/>
    <col min="12803" max="12803" width="14.28515625" style="3" customWidth="1"/>
    <col min="12804" max="12804" width="10" style="3" customWidth="1"/>
    <col min="12805" max="12805" width="12.5703125" style="3" customWidth="1"/>
    <col min="12806" max="12809" width="14.7109375" style="3" customWidth="1"/>
    <col min="12810" max="12810" width="12" style="3" customWidth="1"/>
    <col min="12811" max="13049" width="9.140625" style="3"/>
    <col min="13050" max="13050" width="36" style="3" customWidth="1"/>
    <col min="13051" max="13051" width="14.28515625" style="3" customWidth="1"/>
    <col min="13052" max="13052" width="10" style="3" customWidth="1"/>
    <col min="13053" max="13053" width="10.85546875" style="3" customWidth="1"/>
    <col min="13054" max="13057" width="14.7109375" style="3" customWidth="1"/>
    <col min="13058" max="13058" width="12" style="3" customWidth="1"/>
    <col min="13059" max="13059" width="14.28515625" style="3" customWidth="1"/>
    <col min="13060" max="13060" width="10" style="3" customWidth="1"/>
    <col min="13061" max="13061" width="12.5703125" style="3" customWidth="1"/>
    <col min="13062" max="13065" width="14.7109375" style="3" customWidth="1"/>
    <col min="13066" max="13066" width="12" style="3" customWidth="1"/>
    <col min="13067" max="13305" width="9.140625" style="3"/>
    <col min="13306" max="13306" width="36" style="3" customWidth="1"/>
    <col min="13307" max="13307" width="14.28515625" style="3" customWidth="1"/>
    <col min="13308" max="13308" width="10" style="3" customWidth="1"/>
    <col min="13309" max="13309" width="10.85546875" style="3" customWidth="1"/>
    <col min="13310" max="13313" width="14.7109375" style="3" customWidth="1"/>
    <col min="13314" max="13314" width="12" style="3" customWidth="1"/>
    <col min="13315" max="13315" width="14.28515625" style="3" customWidth="1"/>
    <col min="13316" max="13316" width="10" style="3" customWidth="1"/>
    <col min="13317" max="13317" width="12.5703125" style="3" customWidth="1"/>
    <col min="13318" max="13321" width="14.7109375" style="3" customWidth="1"/>
    <col min="13322" max="13322" width="12" style="3" customWidth="1"/>
    <col min="13323" max="13561" width="9.140625" style="3"/>
    <col min="13562" max="13562" width="36" style="3" customWidth="1"/>
    <col min="13563" max="13563" width="14.28515625" style="3" customWidth="1"/>
    <col min="13564" max="13564" width="10" style="3" customWidth="1"/>
    <col min="13565" max="13565" width="10.85546875" style="3" customWidth="1"/>
    <col min="13566" max="13569" width="14.7109375" style="3" customWidth="1"/>
    <col min="13570" max="13570" width="12" style="3" customWidth="1"/>
    <col min="13571" max="13571" width="14.28515625" style="3" customWidth="1"/>
    <col min="13572" max="13572" width="10" style="3" customWidth="1"/>
    <col min="13573" max="13573" width="12.5703125" style="3" customWidth="1"/>
    <col min="13574" max="13577" width="14.7109375" style="3" customWidth="1"/>
    <col min="13578" max="13578" width="12" style="3" customWidth="1"/>
    <col min="13579" max="13817" width="9.140625" style="3"/>
    <col min="13818" max="13818" width="36" style="3" customWidth="1"/>
    <col min="13819" max="13819" width="14.28515625" style="3" customWidth="1"/>
    <col min="13820" max="13820" width="10" style="3" customWidth="1"/>
    <col min="13821" max="13821" width="10.85546875" style="3" customWidth="1"/>
    <col min="13822" max="13825" width="14.7109375" style="3" customWidth="1"/>
    <col min="13826" max="13826" width="12" style="3" customWidth="1"/>
    <col min="13827" max="13827" width="14.28515625" style="3" customWidth="1"/>
    <col min="13828" max="13828" width="10" style="3" customWidth="1"/>
    <col min="13829" max="13829" width="12.5703125" style="3" customWidth="1"/>
    <col min="13830" max="13833" width="14.7109375" style="3" customWidth="1"/>
    <col min="13834" max="13834" width="12" style="3" customWidth="1"/>
    <col min="13835" max="14073" width="9.140625" style="3"/>
    <col min="14074" max="14074" width="36" style="3" customWidth="1"/>
    <col min="14075" max="14075" width="14.28515625" style="3" customWidth="1"/>
    <col min="14076" max="14076" width="10" style="3" customWidth="1"/>
    <col min="14077" max="14077" width="10.85546875" style="3" customWidth="1"/>
    <col min="14078" max="14081" width="14.7109375" style="3" customWidth="1"/>
    <col min="14082" max="14082" width="12" style="3" customWidth="1"/>
    <col min="14083" max="14083" width="14.28515625" style="3" customWidth="1"/>
    <col min="14084" max="14084" width="10" style="3" customWidth="1"/>
    <col min="14085" max="14085" width="12.5703125" style="3" customWidth="1"/>
    <col min="14086" max="14089" width="14.7109375" style="3" customWidth="1"/>
    <col min="14090" max="14090" width="12" style="3" customWidth="1"/>
    <col min="14091" max="14329" width="9.140625" style="3"/>
    <col min="14330" max="14330" width="36" style="3" customWidth="1"/>
    <col min="14331" max="14331" width="14.28515625" style="3" customWidth="1"/>
    <col min="14332" max="14332" width="10" style="3" customWidth="1"/>
    <col min="14333" max="14333" width="10.85546875" style="3" customWidth="1"/>
    <col min="14334" max="14337" width="14.7109375" style="3" customWidth="1"/>
    <col min="14338" max="14338" width="12" style="3" customWidth="1"/>
    <col min="14339" max="14339" width="14.28515625" style="3" customWidth="1"/>
    <col min="14340" max="14340" width="10" style="3" customWidth="1"/>
    <col min="14341" max="14341" width="12.5703125" style="3" customWidth="1"/>
    <col min="14342" max="14345" width="14.7109375" style="3" customWidth="1"/>
    <col min="14346" max="14346" width="12" style="3" customWidth="1"/>
    <col min="14347" max="14585" width="9.140625" style="3"/>
    <col min="14586" max="14586" width="36" style="3" customWidth="1"/>
    <col min="14587" max="14587" width="14.28515625" style="3" customWidth="1"/>
    <col min="14588" max="14588" width="10" style="3" customWidth="1"/>
    <col min="14589" max="14589" width="10.85546875" style="3" customWidth="1"/>
    <col min="14590" max="14593" width="14.7109375" style="3" customWidth="1"/>
    <col min="14594" max="14594" width="12" style="3" customWidth="1"/>
    <col min="14595" max="14595" width="14.28515625" style="3" customWidth="1"/>
    <col min="14596" max="14596" width="10" style="3" customWidth="1"/>
    <col min="14597" max="14597" width="12.5703125" style="3" customWidth="1"/>
    <col min="14598" max="14601" width="14.7109375" style="3" customWidth="1"/>
    <col min="14602" max="14602" width="12" style="3" customWidth="1"/>
    <col min="14603" max="14841" width="9.140625" style="3"/>
    <col min="14842" max="14842" width="36" style="3" customWidth="1"/>
    <col min="14843" max="14843" width="14.28515625" style="3" customWidth="1"/>
    <col min="14844" max="14844" width="10" style="3" customWidth="1"/>
    <col min="14845" max="14845" width="10.85546875" style="3" customWidth="1"/>
    <col min="14846" max="14849" width="14.7109375" style="3" customWidth="1"/>
    <col min="14850" max="14850" width="12" style="3" customWidth="1"/>
    <col min="14851" max="14851" width="14.28515625" style="3" customWidth="1"/>
    <col min="14852" max="14852" width="10" style="3" customWidth="1"/>
    <col min="14853" max="14853" width="12.5703125" style="3" customWidth="1"/>
    <col min="14854" max="14857" width="14.7109375" style="3" customWidth="1"/>
    <col min="14858" max="14858" width="12" style="3" customWidth="1"/>
    <col min="14859" max="15097" width="9.140625" style="3"/>
    <col min="15098" max="15098" width="36" style="3" customWidth="1"/>
    <col min="15099" max="15099" width="14.28515625" style="3" customWidth="1"/>
    <col min="15100" max="15100" width="10" style="3" customWidth="1"/>
    <col min="15101" max="15101" width="10.85546875" style="3" customWidth="1"/>
    <col min="15102" max="15105" width="14.7109375" style="3" customWidth="1"/>
    <col min="15106" max="15106" width="12" style="3" customWidth="1"/>
    <col min="15107" max="15107" width="14.28515625" style="3" customWidth="1"/>
    <col min="15108" max="15108" width="10" style="3" customWidth="1"/>
    <col min="15109" max="15109" width="12.5703125" style="3" customWidth="1"/>
    <col min="15110" max="15113" width="14.7109375" style="3" customWidth="1"/>
    <col min="15114" max="15114" width="12" style="3" customWidth="1"/>
    <col min="15115" max="15353" width="9.140625" style="3"/>
    <col min="15354" max="15354" width="36" style="3" customWidth="1"/>
    <col min="15355" max="15355" width="14.28515625" style="3" customWidth="1"/>
    <col min="15356" max="15356" width="10" style="3" customWidth="1"/>
    <col min="15357" max="15357" width="10.85546875" style="3" customWidth="1"/>
    <col min="15358" max="15361" width="14.7109375" style="3" customWidth="1"/>
    <col min="15362" max="15362" width="12" style="3" customWidth="1"/>
    <col min="15363" max="15363" width="14.28515625" style="3" customWidth="1"/>
    <col min="15364" max="15364" width="10" style="3" customWidth="1"/>
    <col min="15365" max="15365" width="12.5703125" style="3" customWidth="1"/>
    <col min="15366" max="15369" width="14.7109375" style="3" customWidth="1"/>
    <col min="15370" max="15370" width="12" style="3" customWidth="1"/>
    <col min="15371" max="15609" width="9.140625" style="3"/>
    <col min="15610" max="15610" width="36" style="3" customWidth="1"/>
    <col min="15611" max="15611" width="14.28515625" style="3" customWidth="1"/>
    <col min="15612" max="15612" width="10" style="3" customWidth="1"/>
    <col min="15613" max="15613" width="10.85546875" style="3" customWidth="1"/>
    <col min="15614" max="15617" width="14.7109375" style="3" customWidth="1"/>
    <col min="15618" max="15618" width="12" style="3" customWidth="1"/>
    <col min="15619" max="15619" width="14.28515625" style="3" customWidth="1"/>
    <col min="15620" max="15620" width="10" style="3" customWidth="1"/>
    <col min="15621" max="15621" width="12.5703125" style="3" customWidth="1"/>
    <col min="15622" max="15625" width="14.7109375" style="3" customWidth="1"/>
    <col min="15626" max="15626" width="12" style="3" customWidth="1"/>
    <col min="15627" max="15865" width="9.140625" style="3"/>
    <col min="15866" max="15866" width="36" style="3" customWidth="1"/>
    <col min="15867" max="15867" width="14.28515625" style="3" customWidth="1"/>
    <col min="15868" max="15868" width="10" style="3" customWidth="1"/>
    <col min="15869" max="15869" width="10.85546875" style="3" customWidth="1"/>
    <col min="15870" max="15873" width="14.7109375" style="3" customWidth="1"/>
    <col min="15874" max="15874" width="12" style="3" customWidth="1"/>
    <col min="15875" max="15875" width="14.28515625" style="3" customWidth="1"/>
    <col min="15876" max="15876" width="10" style="3" customWidth="1"/>
    <col min="15877" max="15877" width="12.5703125" style="3" customWidth="1"/>
    <col min="15878" max="15881" width="14.7109375" style="3" customWidth="1"/>
    <col min="15882" max="15882" width="12" style="3" customWidth="1"/>
    <col min="15883" max="16121" width="9.140625" style="3"/>
    <col min="16122" max="16122" width="36" style="3" customWidth="1"/>
    <col min="16123" max="16123" width="14.28515625" style="3" customWidth="1"/>
    <col min="16124" max="16124" width="10" style="3" customWidth="1"/>
    <col min="16125" max="16125" width="10.85546875" style="3" customWidth="1"/>
    <col min="16126" max="16129" width="14.7109375" style="3" customWidth="1"/>
    <col min="16130" max="16130" width="12" style="3" customWidth="1"/>
    <col min="16131" max="16131" width="14.28515625" style="3" customWidth="1"/>
    <col min="16132" max="16132" width="10" style="3" customWidth="1"/>
    <col min="16133" max="16133" width="12.5703125" style="3" customWidth="1"/>
    <col min="16134" max="16137" width="14.7109375" style="3" customWidth="1"/>
    <col min="16138" max="16138" width="12" style="3" customWidth="1"/>
    <col min="16139" max="16384" width="9.140625" style="3"/>
  </cols>
  <sheetData>
    <row r="1" spans="1:23" ht="12" customHeight="1" x14ac:dyDescent="0.25"/>
    <row r="2" spans="1:23" ht="31.5" customHeight="1" x14ac:dyDescent="0.2">
      <c r="A2" s="49" t="s">
        <v>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3" ht="12" customHeight="1" x14ac:dyDescent="0.2">
      <c r="A3" s="6"/>
      <c r="B3" s="7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3" ht="20.25" customHeight="1" x14ac:dyDescent="0.2">
      <c r="A4" s="50" t="s">
        <v>54</v>
      </c>
      <c r="B4" s="51">
        <v>2006</v>
      </c>
      <c r="C4" s="51"/>
      <c r="D4" s="51"/>
      <c r="E4" s="51"/>
      <c r="F4" s="51"/>
      <c r="G4" s="51"/>
      <c r="H4" s="51"/>
      <c r="I4" s="51"/>
      <c r="J4" s="51"/>
      <c r="K4" s="51">
        <v>2014</v>
      </c>
      <c r="L4" s="51"/>
      <c r="M4" s="51"/>
      <c r="N4" s="51"/>
      <c r="O4" s="51"/>
      <c r="P4" s="51"/>
      <c r="Q4" s="51"/>
      <c r="R4" s="51"/>
      <c r="S4" s="51"/>
    </row>
    <row r="5" spans="1:23" s="9" customFormat="1" ht="16.5" customHeight="1" x14ac:dyDescent="0.2">
      <c r="A5" s="50"/>
      <c r="B5" s="51" t="s">
        <v>55</v>
      </c>
      <c r="C5" s="51" t="s">
        <v>56</v>
      </c>
      <c r="D5" s="51"/>
      <c r="E5" s="51"/>
      <c r="F5" s="52" t="s">
        <v>57</v>
      </c>
      <c r="G5" s="53"/>
      <c r="H5" s="53"/>
      <c r="I5" s="54"/>
      <c r="J5" s="51" t="s">
        <v>4</v>
      </c>
      <c r="K5" s="51" t="s">
        <v>55</v>
      </c>
      <c r="L5" s="48" t="s">
        <v>56</v>
      </c>
      <c r="M5" s="48"/>
      <c r="N5" s="48"/>
      <c r="O5" s="45" t="s">
        <v>57</v>
      </c>
      <c r="P5" s="46"/>
      <c r="Q5" s="46"/>
      <c r="R5" s="47"/>
      <c r="S5" s="48" t="s">
        <v>4</v>
      </c>
    </row>
    <row r="6" spans="1:23" s="9" customFormat="1" ht="71.25" customHeight="1" x14ac:dyDescent="0.2">
      <c r="A6" s="50"/>
      <c r="B6" s="51"/>
      <c r="C6" s="39" t="s">
        <v>0</v>
      </c>
      <c r="D6" s="39" t="s">
        <v>1</v>
      </c>
      <c r="E6" s="39" t="s">
        <v>2</v>
      </c>
      <c r="F6" s="39" t="s">
        <v>0</v>
      </c>
      <c r="G6" s="39" t="s">
        <v>58</v>
      </c>
      <c r="H6" s="39" t="s">
        <v>3</v>
      </c>
      <c r="I6" s="39" t="s">
        <v>59</v>
      </c>
      <c r="J6" s="51"/>
      <c r="K6" s="51"/>
      <c r="L6" s="40" t="s">
        <v>0</v>
      </c>
      <c r="M6" s="40" t="s">
        <v>1</v>
      </c>
      <c r="N6" s="40" t="s">
        <v>2</v>
      </c>
      <c r="O6" s="40" t="s">
        <v>0</v>
      </c>
      <c r="P6" s="40" t="s">
        <v>58</v>
      </c>
      <c r="Q6" s="40" t="s">
        <v>3</v>
      </c>
      <c r="R6" s="40" t="s">
        <v>59</v>
      </c>
      <c r="S6" s="48"/>
    </row>
    <row r="7" spans="1:23" s="5" customFormat="1" ht="18" customHeight="1" x14ac:dyDescent="0.25">
      <c r="A7" s="10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0" t="s">
        <v>51</v>
      </c>
      <c r="R7" s="10" t="s">
        <v>52</v>
      </c>
      <c r="S7" s="10" t="s">
        <v>53</v>
      </c>
    </row>
    <row r="8" spans="1:23" s="5" customFormat="1" ht="17.25" customHeight="1" x14ac:dyDescent="0.25">
      <c r="A8" s="11" t="s">
        <v>5</v>
      </c>
      <c r="B8" s="12"/>
      <c r="C8" s="12"/>
      <c r="D8" s="12"/>
      <c r="E8" s="12"/>
      <c r="F8" s="12"/>
      <c r="G8" s="12"/>
      <c r="H8" s="12"/>
      <c r="I8" s="12"/>
      <c r="J8"/>
      <c r="K8"/>
      <c r="L8"/>
      <c r="M8"/>
      <c r="N8"/>
      <c r="O8"/>
      <c r="P8"/>
      <c r="Q8"/>
      <c r="R8"/>
      <c r="S8"/>
      <c r="T8"/>
    </row>
    <row r="9" spans="1:23" s="5" customFormat="1" ht="17.25" customHeight="1" x14ac:dyDescent="0.25">
      <c r="A9" s="1" t="s">
        <v>8</v>
      </c>
      <c r="B9" s="13">
        <v>188889</v>
      </c>
      <c r="C9" s="13">
        <v>106427</v>
      </c>
      <c r="D9" s="13">
        <v>100602</v>
      </c>
      <c r="E9" s="13">
        <v>5825</v>
      </c>
      <c r="F9" s="13">
        <v>78061</v>
      </c>
      <c r="G9" s="13">
        <v>23689</v>
      </c>
      <c r="H9" s="14">
        <v>710</v>
      </c>
      <c r="I9" s="13">
        <v>53662</v>
      </c>
      <c r="J9" s="13">
        <v>4402</v>
      </c>
      <c r="K9" s="15">
        <v>244956</v>
      </c>
      <c r="L9" s="15">
        <f>SUM(M9:N9)</f>
        <v>153762</v>
      </c>
      <c r="M9" s="15">
        <v>145757</v>
      </c>
      <c r="N9" s="15">
        <v>8005</v>
      </c>
      <c r="O9" s="15">
        <v>87182</v>
      </c>
      <c r="P9" s="15">
        <v>19295</v>
      </c>
      <c r="Q9" s="15">
        <v>760</v>
      </c>
      <c r="R9" s="15">
        <v>67127</v>
      </c>
      <c r="S9" s="15">
        <v>4012</v>
      </c>
      <c r="T9"/>
    </row>
    <row r="10" spans="1:23" s="4" customFormat="1" ht="17.25" customHeight="1" x14ac:dyDescent="0.25">
      <c r="A10" s="1" t="s">
        <v>34</v>
      </c>
      <c r="B10" s="13">
        <v>68436</v>
      </c>
      <c r="C10" s="13">
        <v>38584</v>
      </c>
      <c r="D10" s="13">
        <v>36299</v>
      </c>
      <c r="E10" s="13">
        <v>2285</v>
      </c>
      <c r="F10" s="13">
        <v>28613</v>
      </c>
      <c r="G10" s="13">
        <v>6361</v>
      </c>
      <c r="H10" s="13">
        <v>263</v>
      </c>
      <c r="I10" s="13">
        <v>21989</v>
      </c>
      <c r="J10" s="13">
        <v>1239</v>
      </c>
      <c r="K10" s="15">
        <v>98735</v>
      </c>
      <c r="L10" s="15">
        <f t="shared" ref="L10:L11" si="0">SUM(M10:N10)</f>
        <v>62977</v>
      </c>
      <c r="M10" s="15">
        <v>59003</v>
      </c>
      <c r="N10" s="15">
        <v>3974</v>
      </c>
      <c r="O10" s="15">
        <v>33880</v>
      </c>
      <c r="P10" s="15">
        <v>6638</v>
      </c>
      <c r="Q10" s="15">
        <v>424</v>
      </c>
      <c r="R10" s="15">
        <v>26818</v>
      </c>
      <c r="S10" s="15">
        <v>1878</v>
      </c>
      <c r="T10"/>
      <c r="V10" s="4">
        <v>23913</v>
      </c>
      <c r="W10" s="35">
        <f>K10+V10</f>
        <v>122648</v>
      </c>
    </row>
    <row r="11" spans="1:23" s="5" customFormat="1" ht="46.5" customHeight="1" x14ac:dyDescent="0.25">
      <c r="A11" s="2" t="s">
        <v>9</v>
      </c>
      <c r="B11" s="13">
        <v>120453</v>
      </c>
      <c r="C11" s="13">
        <v>67843</v>
      </c>
      <c r="D11" s="13">
        <v>64303</v>
      </c>
      <c r="E11" s="13">
        <v>3540</v>
      </c>
      <c r="F11" s="13">
        <v>49448</v>
      </c>
      <c r="G11" s="13">
        <v>17328</v>
      </c>
      <c r="H11" s="13">
        <v>447</v>
      </c>
      <c r="I11" s="13">
        <v>31673</v>
      </c>
      <c r="J11" s="13">
        <v>3163</v>
      </c>
      <c r="K11" s="15">
        <v>146221</v>
      </c>
      <c r="L11" s="15">
        <f t="shared" si="0"/>
        <v>90785</v>
      </c>
      <c r="M11" s="15">
        <v>86754</v>
      </c>
      <c r="N11" s="15">
        <v>4031</v>
      </c>
      <c r="O11" s="15">
        <v>53302</v>
      </c>
      <c r="P11" s="15">
        <v>12657</v>
      </c>
      <c r="Q11" s="15">
        <v>336</v>
      </c>
      <c r="R11" s="15">
        <v>40309</v>
      </c>
      <c r="S11" s="15">
        <v>2134</v>
      </c>
      <c r="T11"/>
    </row>
    <row r="12" spans="1:23" s="5" customFormat="1" ht="12" customHeight="1" x14ac:dyDescent="0.25">
      <c r="A12" s="16"/>
      <c r="B12" s="13"/>
      <c r="C12" s="13"/>
      <c r="D12" s="13"/>
      <c r="E12" s="13"/>
      <c r="F12" s="13"/>
      <c r="G12" s="13"/>
      <c r="H12" s="13"/>
      <c r="I12" s="13"/>
      <c r="J12" s="13"/>
      <c r="K12" s="15"/>
      <c r="L12" s="15"/>
      <c r="M12" s="15"/>
      <c r="N12" s="15"/>
      <c r="O12" s="15"/>
      <c r="P12" s="15"/>
      <c r="Q12" s="15"/>
      <c r="R12" s="15"/>
      <c r="S12" s="15"/>
      <c r="T12"/>
    </row>
    <row r="13" spans="1:23" s="5" customFormat="1" ht="20.25" customHeight="1" x14ac:dyDescent="0.25">
      <c r="A13" s="2" t="s">
        <v>10</v>
      </c>
      <c r="B13" s="13">
        <v>109814</v>
      </c>
      <c r="C13" s="13">
        <v>57810</v>
      </c>
      <c r="D13" s="17">
        <v>54319</v>
      </c>
      <c r="E13" s="17">
        <v>3491</v>
      </c>
      <c r="F13" s="13">
        <v>49111</v>
      </c>
      <c r="G13" s="17">
        <v>17192</v>
      </c>
      <c r="H13" s="17">
        <v>420</v>
      </c>
      <c r="I13" s="17">
        <v>31499</v>
      </c>
      <c r="J13" s="17">
        <v>2893</v>
      </c>
      <c r="K13" s="15">
        <v>132727</v>
      </c>
      <c r="L13" s="15">
        <f t="shared" ref="L13:L33" si="1">SUM(M13:N13)</f>
        <v>77554</v>
      </c>
      <c r="M13" s="15">
        <v>73536</v>
      </c>
      <c r="N13" s="15">
        <v>4018</v>
      </c>
      <c r="O13" s="15">
        <v>53063</v>
      </c>
      <c r="P13" s="15">
        <v>12639</v>
      </c>
      <c r="Q13" s="15">
        <v>329</v>
      </c>
      <c r="R13" s="15">
        <v>40095</v>
      </c>
      <c r="S13" s="15">
        <v>2110</v>
      </c>
      <c r="T13"/>
    </row>
    <row r="14" spans="1:23" s="5" customFormat="1" ht="17.25" customHeight="1" x14ac:dyDescent="0.25">
      <c r="A14" s="18" t="s">
        <v>12</v>
      </c>
      <c r="B14" s="13">
        <v>7747</v>
      </c>
      <c r="C14" s="19">
        <v>3691</v>
      </c>
      <c r="D14" s="20">
        <v>3492</v>
      </c>
      <c r="E14" s="20">
        <v>199</v>
      </c>
      <c r="F14" s="19">
        <v>3902</v>
      </c>
      <c r="G14" s="20">
        <v>1427</v>
      </c>
      <c r="H14" s="20">
        <v>23</v>
      </c>
      <c r="I14" s="20">
        <v>2452</v>
      </c>
      <c r="J14" s="20">
        <v>154</v>
      </c>
      <c r="K14" s="21">
        <v>8664</v>
      </c>
      <c r="L14" s="22">
        <f t="shared" si="1"/>
        <v>4612</v>
      </c>
      <c r="M14" s="21">
        <v>4429</v>
      </c>
      <c r="N14" s="21">
        <v>183</v>
      </c>
      <c r="O14" s="22">
        <v>3917</v>
      </c>
      <c r="P14" s="21">
        <v>958</v>
      </c>
      <c r="Q14" s="21">
        <v>12</v>
      </c>
      <c r="R14" s="21">
        <v>2947</v>
      </c>
      <c r="S14" s="21">
        <v>135</v>
      </c>
      <c r="T14"/>
    </row>
    <row r="15" spans="1:23" s="5" customFormat="1" ht="17.25" customHeight="1" x14ac:dyDescent="0.25">
      <c r="A15" s="18" t="s">
        <v>13</v>
      </c>
      <c r="B15" s="13">
        <v>9563</v>
      </c>
      <c r="C15" s="19">
        <v>5291</v>
      </c>
      <c r="D15" s="20">
        <v>5014</v>
      </c>
      <c r="E15" s="20">
        <v>277</v>
      </c>
      <c r="F15" s="19">
        <v>4105</v>
      </c>
      <c r="G15" s="20">
        <v>1156</v>
      </c>
      <c r="H15" s="20">
        <v>58</v>
      </c>
      <c r="I15" s="20">
        <v>2891</v>
      </c>
      <c r="J15" s="20">
        <v>167</v>
      </c>
      <c r="K15" s="21">
        <v>12376</v>
      </c>
      <c r="L15" s="22">
        <f t="shared" si="1"/>
        <v>7243</v>
      </c>
      <c r="M15" s="21">
        <v>6985</v>
      </c>
      <c r="N15" s="21">
        <v>258</v>
      </c>
      <c r="O15" s="22">
        <v>4965</v>
      </c>
      <c r="P15" s="21">
        <v>925</v>
      </c>
      <c r="Q15" s="21">
        <v>35</v>
      </c>
      <c r="R15" s="21">
        <v>4005</v>
      </c>
      <c r="S15" s="21">
        <v>168</v>
      </c>
      <c r="T15"/>
    </row>
    <row r="16" spans="1:23" s="5" customFormat="1" ht="17.25" customHeight="1" x14ac:dyDescent="0.25">
      <c r="A16" s="18" t="s">
        <v>14</v>
      </c>
      <c r="B16" s="13">
        <v>6991</v>
      </c>
      <c r="C16" s="19">
        <v>3998</v>
      </c>
      <c r="D16" s="20">
        <v>3817</v>
      </c>
      <c r="E16" s="20">
        <v>181</v>
      </c>
      <c r="F16" s="19">
        <v>2906</v>
      </c>
      <c r="G16" s="20">
        <v>890</v>
      </c>
      <c r="H16" s="20">
        <v>37</v>
      </c>
      <c r="I16" s="20">
        <v>1979</v>
      </c>
      <c r="J16" s="20">
        <v>87</v>
      </c>
      <c r="K16" s="21">
        <v>7913</v>
      </c>
      <c r="L16" s="22">
        <f t="shared" si="1"/>
        <v>4801</v>
      </c>
      <c r="M16" s="21">
        <v>4681</v>
      </c>
      <c r="N16" s="21">
        <v>120</v>
      </c>
      <c r="O16" s="22">
        <v>3047</v>
      </c>
      <c r="P16" s="21">
        <v>583</v>
      </c>
      <c r="Q16" s="21">
        <v>10</v>
      </c>
      <c r="R16" s="21">
        <v>2454</v>
      </c>
      <c r="S16" s="21">
        <v>65</v>
      </c>
      <c r="T16"/>
    </row>
    <row r="17" spans="1:20" s="5" customFormat="1" ht="17.25" customHeight="1" x14ac:dyDescent="0.25">
      <c r="A17" s="18" t="s">
        <v>15</v>
      </c>
      <c r="B17" s="13">
        <v>5829</v>
      </c>
      <c r="C17" s="19">
        <v>3103</v>
      </c>
      <c r="D17" s="20">
        <v>2931</v>
      </c>
      <c r="E17" s="20">
        <v>172</v>
      </c>
      <c r="F17" s="19">
        <v>2558</v>
      </c>
      <c r="G17" s="20">
        <v>732</v>
      </c>
      <c r="H17" s="20">
        <v>35</v>
      </c>
      <c r="I17" s="20">
        <v>1791</v>
      </c>
      <c r="J17" s="20">
        <v>168</v>
      </c>
      <c r="K17" s="21">
        <v>7070</v>
      </c>
      <c r="L17" s="22">
        <f t="shared" si="1"/>
        <v>4070</v>
      </c>
      <c r="M17" s="21">
        <v>3900</v>
      </c>
      <c r="N17" s="21">
        <v>170</v>
      </c>
      <c r="O17" s="22">
        <v>2910</v>
      </c>
      <c r="P17" s="21">
        <v>570</v>
      </c>
      <c r="Q17" s="21">
        <v>22</v>
      </c>
      <c r="R17" s="21">
        <v>2318</v>
      </c>
      <c r="S17" s="21">
        <v>90</v>
      </c>
      <c r="T17"/>
    </row>
    <row r="18" spans="1:20" s="5" customFormat="1" ht="17.25" customHeight="1" x14ac:dyDescent="0.25">
      <c r="A18" s="18" t="s">
        <v>16</v>
      </c>
      <c r="B18" s="13">
        <v>8444</v>
      </c>
      <c r="C18" s="19">
        <v>4459</v>
      </c>
      <c r="D18" s="20">
        <v>4207</v>
      </c>
      <c r="E18" s="20">
        <v>252</v>
      </c>
      <c r="F18" s="19">
        <v>3824</v>
      </c>
      <c r="G18" s="20">
        <v>1306</v>
      </c>
      <c r="H18" s="20">
        <v>31</v>
      </c>
      <c r="I18" s="20">
        <v>2487</v>
      </c>
      <c r="J18" s="20">
        <v>161</v>
      </c>
      <c r="K18" s="21">
        <v>9805</v>
      </c>
      <c r="L18" s="22">
        <f t="shared" si="1"/>
        <v>5833</v>
      </c>
      <c r="M18" s="21">
        <v>5635</v>
      </c>
      <c r="N18" s="21">
        <v>198</v>
      </c>
      <c r="O18" s="22">
        <v>3840</v>
      </c>
      <c r="P18" s="21">
        <v>1066</v>
      </c>
      <c r="Q18" s="21">
        <v>28</v>
      </c>
      <c r="R18" s="21">
        <v>2746</v>
      </c>
      <c r="S18" s="21">
        <v>132</v>
      </c>
      <c r="T18"/>
    </row>
    <row r="19" spans="1:20" s="5" customFormat="1" ht="17.25" customHeight="1" x14ac:dyDescent="0.25">
      <c r="A19" s="18" t="s">
        <v>17</v>
      </c>
      <c r="B19" s="13">
        <v>5305</v>
      </c>
      <c r="C19" s="19">
        <v>2750</v>
      </c>
      <c r="D19" s="20">
        <v>2556</v>
      </c>
      <c r="E19" s="20">
        <v>194</v>
      </c>
      <c r="F19" s="19">
        <v>2409</v>
      </c>
      <c r="G19" s="20">
        <v>716</v>
      </c>
      <c r="H19" s="20">
        <v>16</v>
      </c>
      <c r="I19" s="20">
        <v>1677</v>
      </c>
      <c r="J19" s="20">
        <v>146</v>
      </c>
      <c r="K19" s="21">
        <v>6091</v>
      </c>
      <c r="L19" s="22">
        <f t="shared" si="1"/>
        <v>3711</v>
      </c>
      <c r="M19" s="21">
        <v>3584</v>
      </c>
      <c r="N19" s="21">
        <v>127</v>
      </c>
      <c r="O19" s="22">
        <v>2324</v>
      </c>
      <c r="P19" s="21">
        <v>471</v>
      </c>
      <c r="Q19" s="21">
        <v>14</v>
      </c>
      <c r="R19" s="21">
        <v>1839</v>
      </c>
      <c r="S19" s="21">
        <v>56</v>
      </c>
      <c r="T19"/>
    </row>
    <row r="20" spans="1:20" s="5" customFormat="1" ht="17.25" customHeight="1" x14ac:dyDescent="0.25">
      <c r="A20" s="18" t="s">
        <v>18</v>
      </c>
      <c r="B20" s="13">
        <v>5056</v>
      </c>
      <c r="C20" s="19">
        <v>2489</v>
      </c>
      <c r="D20" s="20">
        <v>2324</v>
      </c>
      <c r="E20" s="20">
        <v>165</v>
      </c>
      <c r="F20" s="19">
        <v>2436</v>
      </c>
      <c r="G20" s="20">
        <v>860</v>
      </c>
      <c r="H20" s="20">
        <v>16</v>
      </c>
      <c r="I20" s="20">
        <v>1560</v>
      </c>
      <c r="J20" s="20">
        <v>131</v>
      </c>
      <c r="K20" s="21">
        <v>5481</v>
      </c>
      <c r="L20" s="22">
        <f t="shared" si="1"/>
        <v>2985</v>
      </c>
      <c r="M20" s="21">
        <v>2769</v>
      </c>
      <c r="N20" s="21">
        <v>216</v>
      </c>
      <c r="O20" s="22">
        <v>2456</v>
      </c>
      <c r="P20" s="21">
        <v>652</v>
      </c>
      <c r="Q20" s="21">
        <v>21</v>
      </c>
      <c r="R20" s="21">
        <v>1783</v>
      </c>
      <c r="S20" s="21">
        <v>40</v>
      </c>
      <c r="T20"/>
    </row>
    <row r="21" spans="1:20" s="5" customFormat="1" ht="17.25" customHeight="1" x14ac:dyDescent="0.25">
      <c r="A21" s="18" t="s">
        <v>19</v>
      </c>
      <c r="B21" s="13">
        <v>6641</v>
      </c>
      <c r="C21" s="19">
        <v>4058</v>
      </c>
      <c r="D21" s="20">
        <v>3863</v>
      </c>
      <c r="E21" s="20">
        <v>195</v>
      </c>
      <c r="F21" s="19">
        <v>2285</v>
      </c>
      <c r="G21" s="20">
        <v>810</v>
      </c>
      <c r="H21" s="20">
        <v>16</v>
      </c>
      <c r="I21" s="20">
        <v>1459</v>
      </c>
      <c r="J21" s="20">
        <v>298</v>
      </c>
      <c r="K21" s="21">
        <v>8739</v>
      </c>
      <c r="L21" s="22">
        <f t="shared" si="1"/>
        <v>5387</v>
      </c>
      <c r="M21" s="21">
        <v>4864</v>
      </c>
      <c r="N21" s="21">
        <v>523</v>
      </c>
      <c r="O21" s="22">
        <v>3239</v>
      </c>
      <c r="P21" s="21">
        <v>997</v>
      </c>
      <c r="Q21" s="21">
        <v>18</v>
      </c>
      <c r="R21" s="21">
        <v>2224</v>
      </c>
      <c r="S21" s="21">
        <v>113</v>
      </c>
      <c r="T21"/>
    </row>
    <row r="22" spans="1:20" s="5" customFormat="1" ht="17.25" customHeight="1" x14ac:dyDescent="0.25">
      <c r="A22" s="18" t="s">
        <v>20</v>
      </c>
      <c r="B22" s="13">
        <v>2902</v>
      </c>
      <c r="C22" s="19">
        <v>1740</v>
      </c>
      <c r="D22" s="20">
        <v>1674</v>
      </c>
      <c r="E22" s="20">
        <v>66</v>
      </c>
      <c r="F22" s="19">
        <v>1088</v>
      </c>
      <c r="G22" s="20">
        <v>332</v>
      </c>
      <c r="H22" s="20">
        <v>16</v>
      </c>
      <c r="I22" s="20">
        <v>740</v>
      </c>
      <c r="J22" s="20">
        <v>74</v>
      </c>
      <c r="K22" s="21">
        <v>3859</v>
      </c>
      <c r="L22" s="22">
        <f t="shared" si="1"/>
        <v>2448</v>
      </c>
      <c r="M22" s="21">
        <v>2379</v>
      </c>
      <c r="N22" s="21">
        <v>69</v>
      </c>
      <c r="O22" s="22">
        <v>1259</v>
      </c>
      <c r="P22" s="21">
        <v>219</v>
      </c>
      <c r="Q22" s="21">
        <v>10</v>
      </c>
      <c r="R22" s="21">
        <v>1030</v>
      </c>
      <c r="S22" s="21">
        <v>152</v>
      </c>
      <c r="T22"/>
    </row>
    <row r="23" spans="1:20" s="5" customFormat="1" ht="17.25" customHeight="1" x14ac:dyDescent="0.25">
      <c r="A23" s="18" t="s">
        <v>21</v>
      </c>
      <c r="B23" s="13">
        <v>4176</v>
      </c>
      <c r="C23" s="19">
        <v>2251</v>
      </c>
      <c r="D23" s="20">
        <v>2118</v>
      </c>
      <c r="E23" s="20">
        <v>133</v>
      </c>
      <c r="F23" s="19">
        <v>1807</v>
      </c>
      <c r="G23" s="20">
        <v>546</v>
      </c>
      <c r="H23" s="20">
        <v>13</v>
      </c>
      <c r="I23" s="20">
        <v>1248</v>
      </c>
      <c r="J23" s="20">
        <v>118</v>
      </c>
      <c r="K23" s="21">
        <v>5557</v>
      </c>
      <c r="L23" s="22">
        <f t="shared" si="1"/>
        <v>3516</v>
      </c>
      <c r="M23" s="21">
        <v>3397</v>
      </c>
      <c r="N23" s="21">
        <v>119</v>
      </c>
      <c r="O23" s="22">
        <v>1898</v>
      </c>
      <c r="P23" s="21">
        <v>402</v>
      </c>
      <c r="Q23" s="21">
        <v>10</v>
      </c>
      <c r="R23" s="21">
        <v>1486</v>
      </c>
      <c r="S23" s="21">
        <v>143</v>
      </c>
      <c r="T23"/>
    </row>
    <row r="24" spans="1:20" s="5" customFormat="1" ht="17.25" customHeight="1" x14ac:dyDescent="0.25">
      <c r="A24" s="18" t="s">
        <v>22</v>
      </c>
      <c r="B24" s="13">
        <v>966</v>
      </c>
      <c r="C24" s="19">
        <v>629</v>
      </c>
      <c r="D24" s="20">
        <v>609</v>
      </c>
      <c r="E24" s="20">
        <v>20</v>
      </c>
      <c r="F24" s="19">
        <v>310</v>
      </c>
      <c r="G24" s="20">
        <v>118</v>
      </c>
      <c r="H24" s="20">
        <v>3</v>
      </c>
      <c r="I24" s="20">
        <v>189</v>
      </c>
      <c r="J24" s="20">
        <v>27</v>
      </c>
      <c r="K24" s="21">
        <v>1160</v>
      </c>
      <c r="L24" s="22">
        <f t="shared" si="1"/>
        <v>833</v>
      </c>
      <c r="M24" s="21">
        <v>806</v>
      </c>
      <c r="N24" s="21">
        <v>27</v>
      </c>
      <c r="O24" s="22">
        <v>309</v>
      </c>
      <c r="P24" s="21">
        <v>66</v>
      </c>
      <c r="Q24" s="21">
        <v>2</v>
      </c>
      <c r="R24" s="21">
        <v>241</v>
      </c>
      <c r="S24" s="21">
        <v>18</v>
      </c>
      <c r="T24"/>
    </row>
    <row r="25" spans="1:20" s="5" customFormat="1" ht="17.25" customHeight="1" x14ac:dyDescent="0.25">
      <c r="A25" s="18" t="s">
        <v>23</v>
      </c>
      <c r="B25" s="13">
        <v>3035</v>
      </c>
      <c r="C25" s="19">
        <v>1754</v>
      </c>
      <c r="D25" s="20">
        <v>1644</v>
      </c>
      <c r="E25" s="20">
        <v>110</v>
      </c>
      <c r="F25" s="19">
        <v>1217</v>
      </c>
      <c r="G25" s="20">
        <v>432</v>
      </c>
      <c r="H25" s="20">
        <v>23</v>
      </c>
      <c r="I25" s="20">
        <v>762</v>
      </c>
      <c r="J25" s="20">
        <v>64</v>
      </c>
      <c r="K25" s="21">
        <v>3343</v>
      </c>
      <c r="L25" s="22">
        <f t="shared" si="1"/>
        <v>2183</v>
      </c>
      <c r="M25" s="21">
        <v>2136</v>
      </c>
      <c r="N25" s="21">
        <v>47</v>
      </c>
      <c r="O25" s="22">
        <v>1127</v>
      </c>
      <c r="P25" s="21">
        <v>350</v>
      </c>
      <c r="Q25" s="21">
        <v>2</v>
      </c>
      <c r="R25" s="21">
        <v>775</v>
      </c>
      <c r="S25" s="21">
        <v>33</v>
      </c>
      <c r="T25"/>
    </row>
    <row r="26" spans="1:20" s="4" customFormat="1" ht="17.25" customHeight="1" x14ac:dyDescent="0.25">
      <c r="A26" s="18" t="s">
        <v>24</v>
      </c>
      <c r="B26" s="13">
        <v>2021</v>
      </c>
      <c r="C26" s="19">
        <v>1125</v>
      </c>
      <c r="D26" s="20">
        <v>1057</v>
      </c>
      <c r="E26" s="20">
        <v>68</v>
      </c>
      <c r="F26" s="19">
        <v>873</v>
      </c>
      <c r="G26" s="20">
        <v>330</v>
      </c>
      <c r="H26" s="20">
        <v>9</v>
      </c>
      <c r="I26" s="20">
        <v>534</v>
      </c>
      <c r="J26" s="20">
        <v>23</v>
      </c>
      <c r="K26" s="21">
        <v>2639</v>
      </c>
      <c r="L26" s="22">
        <f t="shared" si="1"/>
        <v>1630</v>
      </c>
      <c r="M26" s="21">
        <v>1588</v>
      </c>
      <c r="N26" s="21">
        <v>42</v>
      </c>
      <c r="O26" s="22">
        <v>952</v>
      </c>
      <c r="P26" s="21">
        <v>202</v>
      </c>
      <c r="Q26" s="21">
        <v>7</v>
      </c>
      <c r="R26" s="21">
        <v>743</v>
      </c>
      <c r="S26" s="21">
        <v>57</v>
      </c>
      <c r="T26"/>
    </row>
    <row r="27" spans="1:20" s="5" customFormat="1" ht="17.25" customHeight="1" x14ac:dyDescent="0.25">
      <c r="A27" s="18" t="s">
        <v>25</v>
      </c>
      <c r="B27" s="13">
        <v>2854</v>
      </c>
      <c r="C27" s="19">
        <v>1565</v>
      </c>
      <c r="D27" s="20">
        <v>1507</v>
      </c>
      <c r="E27" s="20">
        <v>58</v>
      </c>
      <c r="F27" s="19">
        <v>1240</v>
      </c>
      <c r="G27" s="20">
        <v>393</v>
      </c>
      <c r="H27" s="20">
        <v>8</v>
      </c>
      <c r="I27" s="20">
        <v>839</v>
      </c>
      <c r="J27" s="20">
        <v>49</v>
      </c>
      <c r="K27" s="21">
        <v>3583</v>
      </c>
      <c r="L27" s="22">
        <f t="shared" si="1"/>
        <v>2225</v>
      </c>
      <c r="M27" s="21">
        <v>2157</v>
      </c>
      <c r="N27" s="21">
        <v>68</v>
      </c>
      <c r="O27" s="22">
        <v>1313</v>
      </c>
      <c r="P27" s="21">
        <v>285</v>
      </c>
      <c r="Q27" s="21">
        <v>10</v>
      </c>
      <c r="R27" s="21">
        <v>1018</v>
      </c>
      <c r="S27" s="21">
        <v>45</v>
      </c>
      <c r="T27"/>
    </row>
    <row r="28" spans="1:20" s="5" customFormat="1" ht="17.25" customHeight="1" x14ac:dyDescent="0.25">
      <c r="A28" s="18" t="s">
        <v>26</v>
      </c>
      <c r="B28" s="13">
        <v>5137</v>
      </c>
      <c r="C28" s="19">
        <v>2696</v>
      </c>
      <c r="D28" s="20">
        <v>2477</v>
      </c>
      <c r="E28" s="20">
        <v>219</v>
      </c>
      <c r="F28" s="19">
        <v>2107</v>
      </c>
      <c r="G28" s="20">
        <v>925</v>
      </c>
      <c r="H28" s="20">
        <v>16</v>
      </c>
      <c r="I28" s="20">
        <v>1166</v>
      </c>
      <c r="J28" s="20">
        <v>334</v>
      </c>
      <c r="K28" s="21">
        <v>6022</v>
      </c>
      <c r="L28" s="22">
        <f t="shared" si="1"/>
        <v>3938</v>
      </c>
      <c r="M28" s="21">
        <v>3747</v>
      </c>
      <c r="N28" s="21">
        <v>191</v>
      </c>
      <c r="O28" s="22">
        <v>1935</v>
      </c>
      <c r="P28" s="21">
        <v>583</v>
      </c>
      <c r="Q28" s="21">
        <v>11</v>
      </c>
      <c r="R28" s="21">
        <v>1341</v>
      </c>
      <c r="S28" s="21">
        <v>149</v>
      </c>
      <c r="T28"/>
    </row>
    <row r="29" spans="1:20" s="5" customFormat="1" ht="17.25" customHeight="1" x14ac:dyDescent="0.25">
      <c r="A29" s="18" t="s">
        <v>27</v>
      </c>
      <c r="B29" s="13">
        <v>6893</v>
      </c>
      <c r="C29" s="19">
        <v>3884</v>
      </c>
      <c r="D29" s="20">
        <v>3697</v>
      </c>
      <c r="E29" s="20">
        <v>187</v>
      </c>
      <c r="F29" s="19">
        <v>2687</v>
      </c>
      <c r="G29" s="20">
        <v>1058</v>
      </c>
      <c r="H29" s="20">
        <v>15</v>
      </c>
      <c r="I29" s="20">
        <v>1614</v>
      </c>
      <c r="J29" s="20">
        <v>322</v>
      </c>
      <c r="K29" s="21">
        <v>8053</v>
      </c>
      <c r="L29" s="22">
        <f t="shared" si="1"/>
        <v>4742</v>
      </c>
      <c r="M29" s="21">
        <v>4552</v>
      </c>
      <c r="N29" s="21">
        <v>190</v>
      </c>
      <c r="O29" s="22">
        <v>3171</v>
      </c>
      <c r="P29" s="21">
        <v>944</v>
      </c>
      <c r="Q29" s="21">
        <v>22</v>
      </c>
      <c r="R29" s="21">
        <v>2205</v>
      </c>
      <c r="S29" s="21">
        <v>140</v>
      </c>
      <c r="T29"/>
    </row>
    <row r="30" spans="1:20" s="5" customFormat="1" ht="17.25" customHeight="1" x14ac:dyDescent="0.25">
      <c r="A30" s="18" t="s">
        <v>28</v>
      </c>
      <c r="B30" s="13">
        <v>4506</v>
      </c>
      <c r="C30" s="19">
        <v>2176</v>
      </c>
      <c r="D30" s="20">
        <v>2034</v>
      </c>
      <c r="E30" s="20">
        <v>142</v>
      </c>
      <c r="F30" s="19">
        <v>2224</v>
      </c>
      <c r="G30" s="20">
        <v>1065</v>
      </c>
      <c r="H30" s="20">
        <v>9</v>
      </c>
      <c r="I30" s="20">
        <v>1150</v>
      </c>
      <c r="J30" s="20">
        <v>106</v>
      </c>
      <c r="K30" s="21">
        <v>5700</v>
      </c>
      <c r="L30" s="22">
        <f t="shared" si="1"/>
        <v>3318</v>
      </c>
      <c r="M30" s="21">
        <v>3212</v>
      </c>
      <c r="N30" s="21">
        <v>106</v>
      </c>
      <c r="O30" s="22">
        <v>2238</v>
      </c>
      <c r="P30" s="21">
        <v>548</v>
      </c>
      <c r="Q30" s="21">
        <v>8</v>
      </c>
      <c r="R30" s="21">
        <v>1682</v>
      </c>
      <c r="S30" s="21">
        <v>144</v>
      </c>
      <c r="T30"/>
    </row>
    <row r="31" spans="1:20" s="5" customFormat="1" ht="17.25" customHeight="1" x14ac:dyDescent="0.25">
      <c r="A31" s="18" t="s">
        <v>29</v>
      </c>
      <c r="B31" s="13">
        <v>6367</v>
      </c>
      <c r="C31" s="19">
        <v>3333</v>
      </c>
      <c r="D31" s="20">
        <v>3103</v>
      </c>
      <c r="E31" s="20">
        <v>230</v>
      </c>
      <c r="F31" s="19">
        <v>2898</v>
      </c>
      <c r="G31" s="20">
        <v>1173</v>
      </c>
      <c r="H31" s="20">
        <v>20</v>
      </c>
      <c r="I31" s="20">
        <v>1705</v>
      </c>
      <c r="J31" s="20">
        <v>136</v>
      </c>
      <c r="K31" s="21">
        <v>7860</v>
      </c>
      <c r="L31" s="22">
        <f t="shared" si="1"/>
        <v>4329</v>
      </c>
      <c r="M31" s="21">
        <v>4061</v>
      </c>
      <c r="N31" s="21">
        <v>268</v>
      </c>
      <c r="O31" s="22">
        <v>3375</v>
      </c>
      <c r="P31" s="21">
        <v>1001</v>
      </c>
      <c r="Q31" s="21">
        <v>24</v>
      </c>
      <c r="R31" s="21">
        <v>2350</v>
      </c>
      <c r="S31" s="21">
        <v>156</v>
      </c>
      <c r="T31"/>
    </row>
    <row r="32" spans="1:20" s="5" customFormat="1" ht="17.25" customHeight="1" x14ac:dyDescent="0.25">
      <c r="A32" s="18" t="s">
        <v>30</v>
      </c>
      <c r="B32" s="13">
        <v>4376</v>
      </c>
      <c r="C32" s="19">
        <v>1998</v>
      </c>
      <c r="D32" s="20">
        <v>1870</v>
      </c>
      <c r="E32" s="20">
        <v>128</v>
      </c>
      <c r="F32" s="19">
        <v>2218</v>
      </c>
      <c r="G32" s="20">
        <v>866</v>
      </c>
      <c r="H32" s="20">
        <v>20</v>
      </c>
      <c r="I32" s="20">
        <v>1332</v>
      </c>
      <c r="J32" s="20">
        <v>160</v>
      </c>
      <c r="K32" s="21">
        <v>5145</v>
      </c>
      <c r="L32" s="22">
        <f t="shared" si="1"/>
        <v>2668</v>
      </c>
      <c r="M32" s="21">
        <v>2470</v>
      </c>
      <c r="N32" s="21">
        <v>198</v>
      </c>
      <c r="O32" s="22">
        <v>2427</v>
      </c>
      <c r="P32" s="21">
        <v>519</v>
      </c>
      <c r="Q32" s="21">
        <v>9</v>
      </c>
      <c r="R32" s="21">
        <v>1899</v>
      </c>
      <c r="S32" s="21">
        <v>50</v>
      </c>
      <c r="T32"/>
    </row>
    <row r="33" spans="1:20" s="5" customFormat="1" ht="18.75" customHeight="1" x14ac:dyDescent="0.25">
      <c r="A33" s="18" t="s">
        <v>60</v>
      </c>
      <c r="B33" s="13">
        <v>11005</v>
      </c>
      <c r="C33" s="19">
        <v>4820</v>
      </c>
      <c r="D33" s="20">
        <v>4325</v>
      </c>
      <c r="E33" s="20">
        <v>495</v>
      </c>
      <c r="F33" s="19">
        <v>6017</v>
      </c>
      <c r="G33" s="20">
        <v>2057</v>
      </c>
      <c r="H33" s="20">
        <v>36</v>
      </c>
      <c r="I33" s="20">
        <v>3924</v>
      </c>
      <c r="J33" s="20">
        <v>168</v>
      </c>
      <c r="K33" s="21">
        <v>13667</v>
      </c>
      <c r="L33" s="22">
        <f t="shared" si="1"/>
        <v>7082</v>
      </c>
      <c r="M33" s="21">
        <v>6184</v>
      </c>
      <c r="N33" s="21">
        <v>898</v>
      </c>
      <c r="O33" s="22">
        <v>6361</v>
      </c>
      <c r="P33" s="21">
        <v>1298</v>
      </c>
      <c r="Q33" s="21">
        <v>54</v>
      </c>
      <c r="R33" s="21">
        <v>5009</v>
      </c>
      <c r="S33" s="21">
        <v>224</v>
      </c>
      <c r="T33"/>
    </row>
    <row r="34" spans="1:20" s="5" customFormat="1" ht="17.25" customHeight="1" x14ac:dyDescent="0.25">
      <c r="A34" s="23"/>
      <c r="B34" s="13"/>
      <c r="C34" s="19"/>
      <c r="D34" s="20"/>
      <c r="E34" s="20"/>
      <c r="F34" s="13"/>
      <c r="G34" s="19"/>
      <c r="H34" s="19"/>
      <c r="I34" s="19"/>
      <c r="J34" s="19"/>
      <c r="K34" s="21"/>
      <c r="L34" s="15"/>
      <c r="M34" s="21"/>
      <c r="N34" s="21"/>
      <c r="O34" s="15"/>
      <c r="P34" s="21"/>
      <c r="Q34" s="21"/>
      <c r="R34" s="21"/>
      <c r="S34" s="21"/>
      <c r="T34"/>
    </row>
    <row r="35" spans="1:20" s="5" customFormat="1" ht="17.25" customHeight="1" x14ac:dyDescent="0.25">
      <c r="A35" s="2" t="s">
        <v>11</v>
      </c>
      <c r="B35" s="13">
        <f>SUM(B36:B37)</f>
        <v>10639</v>
      </c>
      <c r="C35" s="13">
        <f t="shared" ref="C35:J35" si="2">SUM(C36:C37)</f>
        <v>10033</v>
      </c>
      <c r="D35" s="13">
        <f t="shared" si="2"/>
        <v>9984</v>
      </c>
      <c r="E35" s="13">
        <f t="shared" si="2"/>
        <v>49</v>
      </c>
      <c r="F35" s="13">
        <v>336</v>
      </c>
      <c r="G35" s="13">
        <f t="shared" si="2"/>
        <v>136</v>
      </c>
      <c r="H35" s="13">
        <f t="shared" si="2"/>
        <v>26</v>
      </c>
      <c r="I35" s="13">
        <f t="shared" si="2"/>
        <v>174</v>
      </c>
      <c r="J35" s="13">
        <f t="shared" si="2"/>
        <v>270</v>
      </c>
      <c r="K35" s="15">
        <v>13494</v>
      </c>
      <c r="L35" s="15">
        <f t="shared" ref="L35:L37" si="3">SUM(M35:N35)</f>
        <v>13231</v>
      </c>
      <c r="M35" s="15">
        <v>13218</v>
      </c>
      <c r="N35" s="15">
        <v>13</v>
      </c>
      <c r="O35" s="15">
        <v>239</v>
      </c>
      <c r="P35" s="15">
        <v>18</v>
      </c>
      <c r="Q35" s="15">
        <v>7</v>
      </c>
      <c r="R35" s="15">
        <v>214</v>
      </c>
      <c r="S35" s="15">
        <v>24</v>
      </c>
      <c r="T35"/>
    </row>
    <row r="36" spans="1:20" s="5" customFormat="1" ht="17.25" customHeight="1" x14ac:dyDescent="0.25">
      <c r="A36" s="24" t="s">
        <v>32</v>
      </c>
      <c r="B36" s="19">
        <v>8364</v>
      </c>
      <c r="C36" s="19">
        <v>7993</v>
      </c>
      <c r="D36" s="20">
        <v>7951</v>
      </c>
      <c r="E36" s="20">
        <v>42</v>
      </c>
      <c r="F36" s="19">
        <v>126</v>
      </c>
      <c r="G36" s="20">
        <v>74</v>
      </c>
      <c r="H36" s="20">
        <v>8</v>
      </c>
      <c r="I36" s="20">
        <v>44</v>
      </c>
      <c r="J36" s="20">
        <v>245</v>
      </c>
      <c r="K36" s="21">
        <v>11596</v>
      </c>
      <c r="L36" s="22">
        <f t="shared" si="3"/>
        <v>11449</v>
      </c>
      <c r="M36" s="21">
        <v>11440</v>
      </c>
      <c r="N36" s="21">
        <v>9</v>
      </c>
      <c r="O36" s="22">
        <v>125</v>
      </c>
      <c r="P36" s="21">
        <v>15</v>
      </c>
      <c r="Q36" s="21">
        <v>3</v>
      </c>
      <c r="R36" s="21">
        <v>107</v>
      </c>
      <c r="S36" s="21">
        <v>22</v>
      </c>
    </row>
    <row r="37" spans="1:20" s="5" customFormat="1" ht="18" customHeight="1" x14ac:dyDescent="0.25">
      <c r="A37" s="24" t="s">
        <v>33</v>
      </c>
      <c r="B37" s="19">
        <v>2275</v>
      </c>
      <c r="C37" s="19">
        <v>2040</v>
      </c>
      <c r="D37" s="20">
        <v>2033</v>
      </c>
      <c r="E37" s="20">
        <v>7</v>
      </c>
      <c r="F37" s="19">
        <v>210</v>
      </c>
      <c r="G37" s="20">
        <v>62</v>
      </c>
      <c r="H37" s="20">
        <v>18</v>
      </c>
      <c r="I37" s="20">
        <v>130</v>
      </c>
      <c r="J37" s="20">
        <v>25</v>
      </c>
      <c r="K37" s="21">
        <v>1898</v>
      </c>
      <c r="L37" s="22">
        <f t="shared" si="3"/>
        <v>1782</v>
      </c>
      <c r="M37" s="21">
        <v>1778</v>
      </c>
      <c r="N37" s="21">
        <v>4</v>
      </c>
      <c r="O37" s="22">
        <v>114</v>
      </c>
      <c r="P37" s="21">
        <v>3</v>
      </c>
      <c r="Q37" s="21">
        <v>4</v>
      </c>
      <c r="R37" s="21">
        <v>107</v>
      </c>
      <c r="S37" s="21">
        <v>2</v>
      </c>
    </row>
    <row r="38" spans="1:20" s="5" customFormat="1" ht="17.25" customHeight="1" x14ac:dyDescent="0.25">
      <c r="A38" s="25"/>
      <c r="B38" s="13"/>
      <c r="C38" s="19"/>
      <c r="D38" s="19"/>
      <c r="E38" s="19"/>
      <c r="F38" s="13"/>
      <c r="G38" s="19"/>
      <c r="H38" s="19"/>
      <c r="I38" s="19"/>
      <c r="J38" s="19"/>
      <c r="K38" s="21"/>
      <c r="L38" s="15"/>
      <c r="M38" s="21"/>
      <c r="N38" s="21"/>
      <c r="O38" s="15"/>
      <c r="P38" s="21"/>
      <c r="Q38" s="21"/>
      <c r="R38" s="21"/>
      <c r="S38" s="21"/>
    </row>
    <row r="39" spans="1:20" s="5" customFormat="1" ht="17.25" customHeight="1" x14ac:dyDescent="0.25">
      <c r="A39" s="11" t="s">
        <v>6</v>
      </c>
      <c r="B39" s="13"/>
      <c r="C39" s="19"/>
      <c r="D39" s="26"/>
      <c r="E39" s="26"/>
      <c r="F39" s="13"/>
      <c r="G39" s="26"/>
      <c r="H39" s="26"/>
      <c r="I39" s="26"/>
      <c r="J39" s="19"/>
      <c r="K39" s="21"/>
      <c r="L39" s="15"/>
      <c r="M39" s="21"/>
      <c r="N39" s="21"/>
      <c r="O39" s="15"/>
      <c r="P39" s="21"/>
      <c r="Q39" s="21"/>
      <c r="R39" s="21"/>
      <c r="S39" s="21"/>
    </row>
    <row r="40" spans="1:20" s="4" customFormat="1" ht="17.25" customHeight="1" x14ac:dyDescent="0.25">
      <c r="A40" s="1" t="s">
        <v>8</v>
      </c>
      <c r="B40" s="13">
        <v>95538</v>
      </c>
      <c r="C40" s="13">
        <v>68664</v>
      </c>
      <c r="D40" s="13">
        <v>65628</v>
      </c>
      <c r="E40" s="13">
        <v>3036</v>
      </c>
      <c r="F40" s="13">
        <v>24697</v>
      </c>
      <c r="G40" s="13">
        <v>5793</v>
      </c>
      <c r="H40" s="13">
        <v>343</v>
      </c>
      <c r="I40" s="13">
        <v>18561</v>
      </c>
      <c r="J40" s="13">
        <v>2177</v>
      </c>
      <c r="K40" s="27">
        <v>123638</v>
      </c>
      <c r="L40" s="15">
        <f t="shared" ref="L40:L42" si="4">SUM(M40:N40)</f>
        <v>97020</v>
      </c>
      <c r="M40" s="27">
        <v>92371</v>
      </c>
      <c r="N40" s="37">
        <v>4649</v>
      </c>
      <c r="O40" s="41">
        <v>24660</v>
      </c>
      <c r="P40" s="27">
        <v>4855</v>
      </c>
      <c r="Q40" s="27">
        <v>301</v>
      </c>
      <c r="R40" s="27">
        <v>19504</v>
      </c>
      <c r="S40" s="27">
        <v>1958</v>
      </c>
    </row>
    <row r="41" spans="1:20" s="5" customFormat="1" ht="17.25" customHeight="1" x14ac:dyDescent="0.25">
      <c r="A41" s="1" t="s">
        <v>34</v>
      </c>
      <c r="B41" s="13">
        <v>33908</v>
      </c>
      <c r="C41" s="13">
        <v>24943</v>
      </c>
      <c r="D41" s="28">
        <v>23780</v>
      </c>
      <c r="E41" s="28">
        <v>1163</v>
      </c>
      <c r="F41" s="13">
        <v>8339</v>
      </c>
      <c r="G41" s="13">
        <v>1695</v>
      </c>
      <c r="H41" s="13">
        <v>94</v>
      </c>
      <c r="I41" s="13">
        <v>6550</v>
      </c>
      <c r="J41" s="13">
        <v>626</v>
      </c>
      <c r="K41" s="27">
        <v>48711</v>
      </c>
      <c r="L41" s="15">
        <f t="shared" si="4"/>
        <v>39107</v>
      </c>
      <c r="M41" s="27">
        <v>36914</v>
      </c>
      <c r="N41" s="37">
        <v>2193</v>
      </c>
      <c r="O41" s="41">
        <v>8668</v>
      </c>
      <c r="P41" s="27">
        <v>1748</v>
      </c>
      <c r="Q41" s="27">
        <v>151</v>
      </c>
      <c r="R41" s="27">
        <v>6769</v>
      </c>
      <c r="S41" s="27">
        <v>936</v>
      </c>
    </row>
    <row r="42" spans="1:20" s="5" customFormat="1" ht="30.75" customHeight="1" x14ac:dyDescent="0.25">
      <c r="A42" s="2" t="s">
        <v>9</v>
      </c>
      <c r="B42" s="13">
        <v>61630</v>
      </c>
      <c r="C42" s="13">
        <v>43721</v>
      </c>
      <c r="D42" s="13">
        <v>41848</v>
      </c>
      <c r="E42" s="13">
        <v>1873</v>
      </c>
      <c r="F42" s="13">
        <v>16358</v>
      </c>
      <c r="G42" s="13">
        <v>4098</v>
      </c>
      <c r="H42" s="13">
        <v>249</v>
      </c>
      <c r="I42" s="13">
        <v>12011</v>
      </c>
      <c r="J42" s="13">
        <v>1551</v>
      </c>
      <c r="K42" s="27">
        <v>74927</v>
      </c>
      <c r="L42" s="15">
        <f t="shared" si="4"/>
        <v>57913</v>
      </c>
      <c r="M42" s="27">
        <v>55457</v>
      </c>
      <c r="N42" s="37">
        <v>2456</v>
      </c>
      <c r="O42" s="41">
        <v>15992</v>
      </c>
      <c r="P42" s="27">
        <v>3107</v>
      </c>
      <c r="Q42" s="27">
        <v>150</v>
      </c>
      <c r="R42" s="27">
        <v>12735</v>
      </c>
      <c r="S42" s="27">
        <v>1022</v>
      </c>
    </row>
    <row r="43" spans="1:20" s="5" customFormat="1" ht="20.25" customHeight="1" x14ac:dyDescent="0.25">
      <c r="A43" s="16"/>
      <c r="B43" s="13"/>
      <c r="C43" s="13"/>
      <c r="D43" s="13"/>
      <c r="E43" s="13"/>
      <c r="F43" s="13"/>
      <c r="G43" s="13"/>
      <c r="H43" s="13"/>
      <c r="I43" s="13"/>
      <c r="J43" s="13"/>
      <c r="K43" s="27"/>
      <c r="L43" s="15"/>
      <c r="M43" s="27"/>
      <c r="N43" s="37"/>
      <c r="O43" s="41"/>
      <c r="P43" s="27"/>
      <c r="Q43" s="27"/>
      <c r="R43" s="27"/>
      <c r="S43" s="27"/>
    </row>
    <row r="44" spans="1:20" s="5" customFormat="1" ht="17.25" customHeight="1" x14ac:dyDescent="0.25">
      <c r="A44" s="2" t="s">
        <v>10</v>
      </c>
      <c r="B44" s="13">
        <v>51306</v>
      </c>
      <c r="C44" s="13">
        <v>33963</v>
      </c>
      <c r="D44" s="17">
        <v>32135</v>
      </c>
      <c r="E44" s="17">
        <v>1828</v>
      </c>
      <c r="F44" s="13">
        <v>16057</v>
      </c>
      <c r="G44" s="17">
        <v>3975</v>
      </c>
      <c r="H44" s="17">
        <v>224</v>
      </c>
      <c r="I44" s="17">
        <v>11858</v>
      </c>
      <c r="J44" s="17">
        <v>1286</v>
      </c>
      <c r="K44" s="27">
        <v>61819</v>
      </c>
      <c r="L44" s="15">
        <f t="shared" ref="L44:L64" si="5">SUM(M44:N44)</f>
        <v>45030</v>
      </c>
      <c r="M44" s="27">
        <v>42584</v>
      </c>
      <c r="N44" s="37">
        <v>2446</v>
      </c>
      <c r="O44" s="41">
        <v>15789</v>
      </c>
      <c r="P44" s="27">
        <v>3092</v>
      </c>
      <c r="Q44" s="27">
        <v>144</v>
      </c>
      <c r="R44" s="27">
        <v>12553</v>
      </c>
      <c r="S44" s="27">
        <v>1000</v>
      </c>
    </row>
    <row r="45" spans="1:20" s="5" customFormat="1" ht="17.25" customHeight="1" x14ac:dyDescent="0.25">
      <c r="A45" s="18" t="s">
        <v>12</v>
      </c>
      <c r="B45" s="19">
        <v>3405</v>
      </c>
      <c r="C45" s="19">
        <v>2134</v>
      </c>
      <c r="D45" s="29">
        <v>2024</v>
      </c>
      <c r="E45" s="29">
        <v>110</v>
      </c>
      <c r="F45" s="19">
        <v>1204</v>
      </c>
      <c r="G45" s="19">
        <v>295</v>
      </c>
      <c r="H45" s="19">
        <v>11</v>
      </c>
      <c r="I45" s="19">
        <v>898</v>
      </c>
      <c r="J45" s="19">
        <v>67</v>
      </c>
      <c r="K45" s="30">
        <v>3660</v>
      </c>
      <c r="L45" s="22">
        <f t="shared" si="5"/>
        <v>2528</v>
      </c>
      <c r="M45" s="30">
        <v>2415</v>
      </c>
      <c r="N45" s="38">
        <v>113</v>
      </c>
      <c r="O45" s="42">
        <v>1081</v>
      </c>
      <c r="P45" s="30">
        <v>185</v>
      </c>
      <c r="Q45" s="30">
        <v>7</v>
      </c>
      <c r="R45" s="30">
        <v>889</v>
      </c>
      <c r="S45" s="30">
        <v>51</v>
      </c>
    </row>
    <row r="46" spans="1:20" s="5" customFormat="1" ht="17.25" customHeight="1" x14ac:dyDescent="0.25">
      <c r="A46" s="18" t="s">
        <v>13</v>
      </c>
      <c r="B46" s="19">
        <v>4073</v>
      </c>
      <c r="C46" s="19">
        <v>2665</v>
      </c>
      <c r="D46" s="29">
        <v>2512</v>
      </c>
      <c r="E46" s="29">
        <v>153</v>
      </c>
      <c r="F46" s="19">
        <v>1353</v>
      </c>
      <c r="G46" s="19">
        <v>303</v>
      </c>
      <c r="H46" s="19">
        <v>29</v>
      </c>
      <c r="I46" s="19">
        <v>1021</v>
      </c>
      <c r="J46" s="19">
        <v>55</v>
      </c>
      <c r="K46" s="30">
        <v>5252</v>
      </c>
      <c r="L46" s="22">
        <f t="shared" si="5"/>
        <v>3776</v>
      </c>
      <c r="M46" s="30">
        <v>3617</v>
      </c>
      <c r="N46" s="38">
        <v>159</v>
      </c>
      <c r="O46" s="42">
        <v>1412</v>
      </c>
      <c r="P46" s="30">
        <v>222</v>
      </c>
      <c r="Q46" s="30">
        <v>12</v>
      </c>
      <c r="R46" s="30">
        <v>1178</v>
      </c>
      <c r="S46" s="30">
        <v>64</v>
      </c>
    </row>
    <row r="47" spans="1:20" s="5" customFormat="1" ht="17.25" customHeight="1" x14ac:dyDescent="0.25">
      <c r="A47" s="18" t="s">
        <v>14</v>
      </c>
      <c r="B47" s="19">
        <v>3100</v>
      </c>
      <c r="C47" s="19">
        <v>2137</v>
      </c>
      <c r="D47" s="29">
        <v>2042</v>
      </c>
      <c r="E47" s="29">
        <v>95</v>
      </c>
      <c r="F47" s="19">
        <v>937</v>
      </c>
      <c r="G47" s="19">
        <v>160</v>
      </c>
      <c r="H47" s="19">
        <v>19</v>
      </c>
      <c r="I47" s="19">
        <v>758</v>
      </c>
      <c r="J47" s="19">
        <v>26</v>
      </c>
      <c r="K47" s="30">
        <v>3344</v>
      </c>
      <c r="L47" s="22">
        <f t="shared" si="5"/>
        <v>2369</v>
      </c>
      <c r="M47" s="30">
        <v>2289</v>
      </c>
      <c r="N47" s="38">
        <v>80</v>
      </c>
      <c r="O47" s="42">
        <v>948</v>
      </c>
      <c r="P47" s="30">
        <v>107</v>
      </c>
      <c r="Q47" s="30">
        <v>3</v>
      </c>
      <c r="R47" s="30">
        <v>838</v>
      </c>
      <c r="S47" s="30">
        <v>27</v>
      </c>
    </row>
    <row r="48" spans="1:20" s="5" customFormat="1" ht="17.25" customHeight="1" x14ac:dyDescent="0.25">
      <c r="A48" s="18" t="s">
        <v>15</v>
      </c>
      <c r="B48" s="19">
        <v>2503</v>
      </c>
      <c r="C48" s="19">
        <v>1587</v>
      </c>
      <c r="D48" s="29">
        <v>1489</v>
      </c>
      <c r="E48" s="29">
        <v>98</v>
      </c>
      <c r="F48" s="19">
        <v>861</v>
      </c>
      <c r="G48" s="19">
        <v>191</v>
      </c>
      <c r="H48" s="19">
        <v>20</v>
      </c>
      <c r="I48" s="19">
        <v>650</v>
      </c>
      <c r="J48" s="19">
        <v>55</v>
      </c>
      <c r="K48" s="30">
        <v>3049</v>
      </c>
      <c r="L48" s="22">
        <f t="shared" si="5"/>
        <v>2160</v>
      </c>
      <c r="M48" s="30">
        <v>2046</v>
      </c>
      <c r="N48" s="38">
        <v>114</v>
      </c>
      <c r="O48" s="42">
        <v>843</v>
      </c>
      <c r="P48" s="30">
        <v>138</v>
      </c>
      <c r="Q48" s="30">
        <v>10</v>
      </c>
      <c r="R48" s="30">
        <v>695</v>
      </c>
      <c r="S48" s="30">
        <v>46</v>
      </c>
    </row>
    <row r="49" spans="1:19" s="5" customFormat="1" ht="17.25" customHeight="1" x14ac:dyDescent="0.25">
      <c r="A49" s="18" t="s">
        <v>16</v>
      </c>
      <c r="B49" s="19">
        <v>3887</v>
      </c>
      <c r="C49" s="19">
        <v>2625</v>
      </c>
      <c r="D49" s="29">
        <v>2489</v>
      </c>
      <c r="E49" s="29">
        <v>136</v>
      </c>
      <c r="F49" s="19">
        <v>1215</v>
      </c>
      <c r="G49" s="19">
        <v>256</v>
      </c>
      <c r="H49" s="19">
        <v>18</v>
      </c>
      <c r="I49" s="19">
        <v>941</v>
      </c>
      <c r="J49" s="19">
        <v>47</v>
      </c>
      <c r="K49" s="30">
        <v>4465</v>
      </c>
      <c r="L49" s="22">
        <f t="shared" si="5"/>
        <v>3334</v>
      </c>
      <c r="M49" s="30">
        <v>3228</v>
      </c>
      <c r="N49" s="38">
        <v>106</v>
      </c>
      <c r="O49" s="42">
        <v>1073</v>
      </c>
      <c r="P49" s="30">
        <v>174</v>
      </c>
      <c r="Q49" s="30">
        <v>8</v>
      </c>
      <c r="R49" s="30">
        <v>891</v>
      </c>
      <c r="S49" s="30">
        <v>58</v>
      </c>
    </row>
    <row r="50" spans="1:19" s="5" customFormat="1" ht="17.25" customHeight="1" x14ac:dyDescent="0.25">
      <c r="A50" s="18" t="s">
        <v>17</v>
      </c>
      <c r="B50" s="19">
        <v>2468</v>
      </c>
      <c r="C50" s="19">
        <v>1497</v>
      </c>
      <c r="D50" s="29">
        <v>1396</v>
      </c>
      <c r="E50" s="29">
        <v>101</v>
      </c>
      <c r="F50" s="19">
        <v>901</v>
      </c>
      <c r="G50" s="19">
        <v>161</v>
      </c>
      <c r="H50" s="19">
        <v>9</v>
      </c>
      <c r="I50" s="19">
        <v>731</v>
      </c>
      <c r="J50" s="19">
        <v>70</v>
      </c>
      <c r="K50" s="30">
        <v>2813</v>
      </c>
      <c r="L50" s="22">
        <f t="shared" si="5"/>
        <v>2001</v>
      </c>
      <c r="M50" s="30">
        <v>1922</v>
      </c>
      <c r="N50" s="38">
        <v>79</v>
      </c>
      <c r="O50" s="42">
        <v>789</v>
      </c>
      <c r="P50" s="30">
        <v>119</v>
      </c>
      <c r="Q50" s="30">
        <v>8</v>
      </c>
      <c r="R50" s="30">
        <v>662</v>
      </c>
      <c r="S50" s="30">
        <v>23</v>
      </c>
    </row>
    <row r="51" spans="1:19" s="5" customFormat="1" ht="17.25" customHeight="1" x14ac:dyDescent="0.25">
      <c r="A51" s="18" t="s">
        <v>18</v>
      </c>
      <c r="B51" s="19">
        <v>2353</v>
      </c>
      <c r="C51" s="19">
        <v>1531</v>
      </c>
      <c r="D51" s="29">
        <v>1433</v>
      </c>
      <c r="E51" s="29">
        <v>98</v>
      </c>
      <c r="F51" s="19">
        <v>755</v>
      </c>
      <c r="G51" s="19">
        <v>202</v>
      </c>
      <c r="H51" s="19">
        <v>9</v>
      </c>
      <c r="I51" s="19">
        <v>544</v>
      </c>
      <c r="J51" s="19">
        <v>67</v>
      </c>
      <c r="K51" s="30">
        <v>2456</v>
      </c>
      <c r="L51" s="22">
        <f t="shared" si="5"/>
        <v>1797</v>
      </c>
      <c r="M51" s="30">
        <v>1668</v>
      </c>
      <c r="N51" s="38">
        <v>129</v>
      </c>
      <c r="O51" s="42">
        <v>633</v>
      </c>
      <c r="P51" s="30">
        <v>133</v>
      </c>
      <c r="Q51" s="30">
        <v>10</v>
      </c>
      <c r="R51" s="30">
        <v>490</v>
      </c>
      <c r="S51" s="30">
        <v>26</v>
      </c>
    </row>
    <row r="52" spans="1:19" s="5" customFormat="1" ht="17.25" customHeight="1" x14ac:dyDescent="0.25">
      <c r="A52" s="18" t="s">
        <v>19</v>
      </c>
      <c r="B52" s="19">
        <v>3869</v>
      </c>
      <c r="C52" s="19">
        <v>2788</v>
      </c>
      <c r="D52" s="29">
        <v>2682</v>
      </c>
      <c r="E52" s="29">
        <v>106</v>
      </c>
      <c r="F52" s="19">
        <v>907</v>
      </c>
      <c r="G52" s="19">
        <v>240</v>
      </c>
      <c r="H52" s="19">
        <v>5</v>
      </c>
      <c r="I52" s="19">
        <v>662</v>
      </c>
      <c r="J52" s="19">
        <v>174</v>
      </c>
      <c r="K52" s="30">
        <v>4954</v>
      </c>
      <c r="L52" s="22">
        <f t="shared" si="5"/>
        <v>3623</v>
      </c>
      <c r="M52" s="30">
        <v>3215</v>
      </c>
      <c r="N52" s="38">
        <v>408</v>
      </c>
      <c r="O52" s="42">
        <v>1272</v>
      </c>
      <c r="P52" s="30">
        <v>487</v>
      </c>
      <c r="Q52" s="30">
        <v>10</v>
      </c>
      <c r="R52" s="30">
        <v>775</v>
      </c>
      <c r="S52" s="30">
        <v>59</v>
      </c>
    </row>
    <row r="53" spans="1:19" s="5" customFormat="1" ht="17.25" customHeight="1" x14ac:dyDescent="0.25">
      <c r="A53" s="18" t="s">
        <v>20</v>
      </c>
      <c r="B53" s="19">
        <v>1429</v>
      </c>
      <c r="C53" s="19">
        <v>1064</v>
      </c>
      <c r="D53" s="29">
        <v>1021</v>
      </c>
      <c r="E53" s="29">
        <v>43</v>
      </c>
      <c r="F53" s="19">
        <v>328</v>
      </c>
      <c r="G53" s="19">
        <v>77</v>
      </c>
      <c r="H53" s="19">
        <v>6</v>
      </c>
      <c r="I53" s="19">
        <v>245</v>
      </c>
      <c r="J53" s="19">
        <v>37</v>
      </c>
      <c r="K53" s="30">
        <v>1928</v>
      </c>
      <c r="L53" s="22">
        <f t="shared" si="5"/>
        <v>1482</v>
      </c>
      <c r="M53" s="30">
        <v>1454</v>
      </c>
      <c r="N53" s="38">
        <v>28</v>
      </c>
      <c r="O53" s="42">
        <v>366</v>
      </c>
      <c r="P53" s="30">
        <v>45</v>
      </c>
      <c r="Q53" s="30">
        <v>4</v>
      </c>
      <c r="R53" s="30">
        <v>317</v>
      </c>
      <c r="S53" s="30">
        <v>80</v>
      </c>
    </row>
    <row r="54" spans="1:19" s="5" customFormat="1" ht="17.25" customHeight="1" x14ac:dyDescent="0.25">
      <c r="A54" s="18" t="s">
        <v>21</v>
      </c>
      <c r="B54" s="19">
        <v>1937</v>
      </c>
      <c r="C54" s="19">
        <v>1261</v>
      </c>
      <c r="D54" s="29">
        <v>1192</v>
      </c>
      <c r="E54" s="29">
        <v>69</v>
      </c>
      <c r="F54" s="19">
        <v>638</v>
      </c>
      <c r="G54" s="19">
        <v>118</v>
      </c>
      <c r="H54" s="19">
        <v>6</v>
      </c>
      <c r="I54" s="19">
        <v>514</v>
      </c>
      <c r="J54" s="19">
        <v>38</v>
      </c>
      <c r="K54" s="30">
        <v>2710</v>
      </c>
      <c r="L54" s="22">
        <f t="shared" si="5"/>
        <v>2148</v>
      </c>
      <c r="M54" s="30">
        <v>2076</v>
      </c>
      <c r="N54" s="38">
        <v>72</v>
      </c>
      <c r="O54" s="42">
        <v>500</v>
      </c>
      <c r="P54" s="30">
        <v>88</v>
      </c>
      <c r="Q54" s="30">
        <v>4</v>
      </c>
      <c r="R54" s="30">
        <v>408</v>
      </c>
      <c r="S54" s="30">
        <v>62</v>
      </c>
    </row>
    <row r="55" spans="1:19" s="5" customFormat="1" ht="17.25" customHeight="1" x14ac:dyDescent="0.25">
      <c r="A55" s="18" t="s">
        <v>22</v>
      </c>
      <c r="B55" s="19">
        <v>500</v>
      </c>
      <c r="C55" s="19">
        <v>383</v>
      </c>
      <c r="D55" s="29">
        <v>373</v>
      </c>
      <c r="E55" s="29">
        <v>10</v>
      </c>
      <c r="F55" s="19">
        <v>113</v>
      </c>
      <c r="G55" s="19">
        <v>24</v>
      </c>
      <c r="H55" s="19">
        <v>1</v>
      </c>
      <c r="I55" s="19">
        <v>88</v>
      </c>
      <c r="J55" s="19">
        <v>4</v>
      </c>
      <c r="K55" s="30">
        <v>642</v>
      </c>
      <c r="L55" s="22">
        <f t="shared" si="5"/>
        <v>525</v>
      </c>
      <c r="M55" s="30">
        <v>515</v>
      </c>
      <c r="N55" s="38">
        <v>10</v>
      </c>
      <c r="O55" s="42">
        <v>102</v>
      </c>
      <c r="P55" s="30">
        <v>12</v>
      </c>
      <c r="Q55" s="30">
        <v>1</v>
      </c>
      <c r="R55" s="30">
        <v>89</v>
      </c>
      <c r="S55" s="30">
        <v>15</v>
      </c>
    </row>
    <row r="56" spans="1:19" s="4" customFormat="1" ht="17.25" customHeight="1" x14ac:dyDescent="0.25">
      <c r="A56" s="18" t="s">
        <v>23</v>
      </c>
      <c r="B56" s="19">
        <v>1571</v>
      </c>
      <c r="C56" s="19">
        <v>1105</v>
      </c>
      <c r="D56" s="29">
        <v>1038</v>
      </c>
      <c r="E56" s="29">
        <v>67</v>
      </c>
      <c r="F56" s="19">
        <v>431</v>
      </c>
      <c r="G56" s="19">
        <v>89</v>
      </c>
      <c r="H56" s="19">
        <v>15</v>
      </c>
      <c r="I56" s="19">
        <v>327</v>
      </c>
      <c r="J56" s="19">
        <v>35</v>
      </c>
      <c r="K56" s="30">
        <v>1598</v>
      </c>
      <c r="L56" s="22">
        <f t="shared" si="5"/>
        <v>1255</v>
      </c>
      <c r="M56" s="30">
        <v>1228</v>
      </c>
      <c r="N56" s="38">
        <v>27</v>
      </c>
      <c r="O56" s="42">
        <v>325</v>
      </c>
      <c r="P56" s="30">
        <v>63</v>
      </c>
      <c r="Q56" s="30">
        <v>2</v>
      </c>
      <c r="R56" s="30">
        <v>260</v>
      </c>
      <c r="S56" s="30">
        <v>18</v>
      </c>
    </row>
    <row r="57" spans="1:19" s="5" customFormat="1" ht="17.25" customHeight="1" x14ac:dyDescent="0.25">
      <c r="A57" s="18" t="s">
        <v>24</v>
      </c>
      <c r="B57" s="19">
        <v>908</v>
      </c>
      <c r="C57" s="19">
        <v>612</v>
      </c>
      <c r="D57" s="29">
        <v>586</v>
      </c>
      <c r="E57" s="29">
        <v>26</v>
      </c>
      <c r="F57" s="19">
        <v>286</v>
      </c>
      <c r="G57" s="19">
        <v>57</v>
      </c>
      <c r="H57" s="19">
        <v>5</v>
      </c>
      <c r="I57" s="19">
        <v>224</v>
      </c>
      <c r="J57" s="19">
        <v>10</v>
      </c>
      <c r="K57" s="30">
        <v>1201</v>
      </c>
      <c r="L57" s="22">
        <f t="shared" si="5"/>
        <v>870</v>
      </c>
      <c r="M57" s="30">
        <v>855</v>
      </c>
      <c r="N57" s="38">
        <v>15</v>
      </c>
      <c r="O57" s="42">
        <v>297</v>
      </c>
      <c r="P57" s="30">
        <v>31</v>
      </c>
      <c r="Q57" s="30">
        <v>3</v>
      </c>
      <c r="R57" s="30">
        <v>263</v>
      </c>
      <c r="S57" s="30">
        <v>34</v>
      </c>
    </row>
    <row r="58" spans="1:19" s="5" customFormat="1" ht="17.25" customHeight="1" x14ac:dyDescent="0.25">
      <c r="A58" s="18" t="s">
        <v>25</v>
      </c>
      <c r="B58" s="19">
        <v>1402</v>
      </c>
      <c r="C58" s="19">
        <v>969</v>
      </c>
      <c r="D58" s="29">
        <v>945</v>
      </c>
      <c r="E58" s="29">
        <v>24</v>
      </c>
      <c r="F58" s="19">
        <v>414</v>
      </c>
      <c r="G58" s="19">
        <v>76</v>
      </c>
      <c r="H58" s="19">
        <v>5</v>
      </c>
      <c r="I58" s="19">
        <v>333</v>
      </c>
      <c r="J58" s="19">
        <v>19</v>
      </c>
      <c r="K58" s="30">
        <v>1727</v>
      </c>
      <c r="L58" s="22">
        <f t="shared" si="5"/>
        <v>1356</v>
      </c>
      <c r="M58" s="30">
        <v>1330</v>
      </c>
      <c r="N58" s="38">
        <v>26</v>
      </c>
      <c r="O58" s="42">
        <v>351</v>
      </c>
      <c r="P58" s="30">
        <v>46</v>
      </c>
      <c r="Q58" s="30">
        <v>6</v>
      </c>
      <c r="R58" s="30">
        <v>299</v>
      </c>
      <c r="S58" s="30">
        <v>20</v>
      </c>
    </row>
    <row r="59" spans="1:19" s="5" customFormat="1" ht="17.25" customHeight="1" x14ac:dyDescent="0.25">
      <c r="A59" s="18" t="s">
        <v>26</v>
      </c>
      <c r="B59" s="19">
        <v>2476</v>
      </c>
      <c r="C59" s="19">
        <v>1662</v>
      </c>
      <c r="D59" s="29">
        <v>1563</v>
      </c>
      <c r="E59" s="29">
        <v>99</v>
      </c>
      <c r="F59" s="19">
        <v>665</v>
      </c>
      <c r="G59" s="19">
        <v>193</v>
      </c>
      <c r="H59" s="19">
        <v>10</v>
      </c>
      <c r="I59" s="19">
        <v>462</v>
      </c>
      <c r="J59" s="19">
        <v>149</v>
      </c>
      <c r="K59" s="30">
        <v>2870</v>
      </c>
      <c r="L59" s="22">
        <f t="shared" si="5"/>
        <v>2241</v>
      </c>
      <c r="M59" s="30">
        <v>2139</v>
      </c>
      <c r="N59" s="38">
        <v>102</v>
      </c>
      <c r="O59" s="42">
        <v>542</v>
      </c>
      <c r="P59" s="30">
        <v>105</v>
      </c>
      <c r="Q59" s="30">
        <v>4</v>
      </c>
      <c r="R59" s="30">
        <v>433</v>
      </c>
      <c r="S59" s="30">
        <v>87</v>
      </c>
    </row>
    <row r="60" spans="1:19" s="5" customFormat="1" ht="17.25" customHeight="1" x14ac:dyDescent="0.25">
      <c r="A60" s="18" t="s">
        <v>27</v>
      </c>
      <c r="B60" s="19">
        <v>3472</v>
      </c>
      <c r="C60" s="19">
        <v>2419</v>
      </c>
      <c r="D60" s="29">
        <v>2313</v>
      </c>
      <c r="E60" s="29">
        <v>106</v>
      </c>
      <c r="F60" s="19">
        <v>890</v>
      </c>
      <c r="G60" s="19">
        <v>260</v>
      </c>
      <c r="H60" s="19">
        <v>7</v>
      </c>
      <c r="I60" s="19">
        <v>623</v>
      </c>
      <c r="J60" s="19">
        <v>163</v>
      </c>
      <c r="K60" s="30">
        <v>3867</v>
      </c>
      <c r="L60" s="22">
        <f t="shared" si="5"/>
        <v>2977</v>
      </c>
      <c r="M60" s="30">
        <v>2884</v>
      </c>
      <c r="N60" s="38">
        <v>93</v>
      </c>
      <c r="O60" s="42">
        <v>834</v>
      </c>
      <c r="P60" s="30">
        <v>181</v>
      </c>
      <c r="Q60" s="30">
        <v>11</v>
      </c>
      <c r="R60" s="30">
        <v>642</v>
      </c>
      <c r="S60" s="30">
        <v>56</v>
      </c>
    </row>
    <row r="61" spans="1:19" s="5" customFormat="1" ht="17.25" customHeight="1" x14ac:dyDescent="0.25">
      <c r="A61" s="18" t="s">
        <v>28</v>
      </c>
      <c r="B61" s="19">
        <v>2172</v>
      </c>
      <c r="C61" s="19">
        <v>1383</v>
      </c>
      <c r="D61" s="29">
        <v>1303</v>
      </c>
      <c r="E61" s="29">
        <v>80</v>
      </c>
      <c r="F61" s="19">
        <v>730</v>
      </c>
      <c r="G61" s="19">
        <v>271</v>
      </c>
      <c r="H61" s="19">
        <v>7</v>
      </c>
      <c r="I61" s="19">
        <v>452</v>
      </c>
      <c r="J61" s="19">
        <v>59</v>
      </c>
      <c r="K61" s="30">
        <v>2979</v>
      </c>
      <c r="L61" s="22">
        <f t="shared" si="5"/>
        <v>2173</v>
      </c>
      <c r="M61" s="30">
        <v>2115</v>
      </c>
      <c r="N61" s="38">
        <v>58</v>
      </c>
      <c r="O61" s="42">
        <v>736</v>
      </c>
      <c r="P61" s="30">
        <v>134</v>
      </c>
      <c r="Q61" s="30">
        <v>5</v>
      </c>
      <c r="R61" s="30">
        <v>597</v>
      </c>
      <c r="S61" s="30">
        <v>70</v>
      </c>
    </row>
    <row r="62" spans="1:19" s="5" customFormat="1" ht="17.25" customHeight="1" x14ac:dyDescent="0.25">
      <c r="A62" s="18" t="s">
        <v>29</v>
      </c>
      <c r="B62" s="19">
        <v>3065</v>
      </c>
      <c r="C62" s="19">
        <v>2049</v>
      </c>
      <c r="D62" s="29">
        <v>1923</v>
      </c>
      <c r="E62" s="29">
        <v>126</v>
      </c>
      <c r="F62" s="19">
        <v>958</v>
      </c>
      <c r="G62" s="19">
        <v>292</v>
      </c>
      <c r="H62" s="19">
        <v>15</v>
      </c>
      <c r="I62" s="19">
        <v>651</v>
      </c>
      <c r="J62" s="19">
        <v>58</v>
      </c>
      <c r="K62" s="30">
        <v>3893</v>
      </c>
      <c r="L62" s="22">
        <f t="shared" si="5"/>
        <v>2710</v>
      </c>
      <c r="M62" s="30">
        <v>2545</v>
      </c>
      <c r="N62" s="38">
        <v>165</v>
      </c>
      <c r="O62" s="42">
        <v>1100</v>
      </c>
      <c r="P62" s="30">
        <v>282</v>
      </c>
      <c r="Q62" s="30">
        <v>13</v>
      </c>
      <c r="R62" s="30">
        <v>805</v>
      </c>
      <c r="S62" s="30">
        <v>83</v>
      </c>
    </row>
    <row r="63" spans="1:19" s="5" customFormat="1" ht="17.25" customHeight="1" x14ac:dyDescent="0.25">
      <c r="A63" s="18" t="s">
        <v>30</v>
      </c>
      <c r="B63" s="19">
        <v>1919</v>
      </c>
      <c r="C63" s="19">
        <v>1135</v>
      </c>
      <c r="D63" s="29">
        <v>1072</v>
      </c>
      <c r="E63" s="29">
        <v>63</v>
      </c>
      <c r="F63" s="19">
        <v>715</v>
      </c>
      <c r="G63" s="19">
        <v>210</v>
      </c>
      <c r="H63" s="19">
        <v>10</v>
      </c>
      <c r="I63" s="19">
        <v>495</v>
      </c>
      <c r="J63" s="19">
        <v>69</v>
      </c>
      <c r="K63" s="30">
        <v>2173</v>
      </c>
      <c r="L63" s="22">
        <f t="shared" si="5"/>
        <v>1444</v>
      </c>
      <c r="M63" s="30">
        <v>1318</v>
      </c>
      <c r="N63" s="38">
        <v>126</v>
      </c>
      <c r="O63" s="42">
        <v>712</v>
      </c>
      <c r="P63" s="30">
        <v>147</v>
      </c>
      <c r="Q63" s="30">
        <v>3</v>
      </c>
      <c r="R63" s="30">
        <v>562</v>
      </c>
      <c r="S63" s="30">
        <v>17</v>
      </c>
    </row>
    <row r="64" spans="1:19" s="5" customFormat="1" ht="17.25" customHeight="1" x14ac:dyDescent="0.25">
      <c r="A64" s="18" t="s">
        <v>61</v>
      </c>
      <c r="B64" s="19">
        <v>4797</v>
      </c>
      <c r="C64" s="19">
        <v>2957</v>
      </c>
      <c r="D64" s="29">
        <v>2739</v>
      </c>
      <c r="E64" s="29">
        <v>218</v>
      </c>
      <c r="F64" s="19">
        <v>1756</v>
      </c>
      <c r="G64" s="19">
        <v>500</v>
      </c>
      <c r="H64" s="19">
        <v>17</v>
      </c>
      <c r="I64" s="19">
        <v>1239</v>
      </c>
      <c r="J64" s="19">
        <v>84</v>
      </c>
      <c r="K64" s="30">
        <v>6238</v>
      </c>
      <c r="L64" s="22">
        <f t="shared" si="5"/>
        <v>4261</v>
      </c>
      <c r="M64" s="30">
        <v>3725</v>
      </c>
      <c r="N64" s="38">
        <v>536</v>
      </c>
      <c r="O64" s="42">
        <v>1873</v>
      </c>
      <c r="P64" s="30">
        <v>393</v>
      </c>
      <c r="Q64" s="30">
        <v>20</v>
      </c>
      <c r="R64" s="30">
        <v>1460</v>
      </c>
      <c r="S64" s="30">
        <v>104</v>
      </c>
    </row>
    <row r="65" spans="1:19" s="5" customFormat="1" ht="17.25" customHeight="1" x14ac:dyDescent="0.25">
      <c r="A65" s="23"/>
      <c r="B65" s="13"/>
      <c r="C65" s="19"/>
      <c r="D65" s="21"/>
      <c r="E65" s="31"/>
      <c r="F65" s="13"/>
      <c r="G65" s="19"/>
      <c r="H65" s="19"/>
      <c r="I65" s="19"/>
      <c r="J65" s="19"/>
      <c r="K65" s="30"/>
      <c r="L65" s="15"/>
      <c r="M65" s="30"/>
      <c r="N65" s="38"/>
      <c r="O65" s="41"/>
      <c r="P65" s="30"/>
      <c r="Q65" s="30"/>
      <c r="R65" s="30"/>
      <c r="S65" s="30"/>
    </row>
    <row r="66" spans="1:19" s="5" customFormat="1" ht="17.25" customHeight="1" x14ac:dyDescent="0.25">
      <c r="A66" s="2" t="s">
        <v>11</v>
      </c>
      <c r="B66" s="13">
        <f>SUM(B67:B68)</f>
        <v>10324</v>
      </c>
      <c r="C66" s="13">
        <f t="shared" ref="C66:J66" si="6">SUM(C67:C68)</f>
        <v>9758</v>
      </c>
      <c r="D66" s="13">
        <f t="shared" si="6"/>
        <v>9713</v>
      </c>
      <c r="E66" s="13">
        <f t="shared" si="6"/>
        <v>45</v>
      </c>
      <c r="F66" s="13">
        <v>301</v>
      </c>
      <c r="G66" s="13">
        <f t="shared" si="6"/>
        <v>123</v>
      </c>
      <c r="H66" s="13">
        <f t="shared" si="6"/>
        <v>25</v>
      </c>
      <c r="I66" s="13">
        <f t="shared" si="6"/>
        <v>153</v>
      </c>
      <c r="J66" s="13">
        <f t="shared" si="6"/>
        <v>265</v>
      </c>
      <c r="K66" s="27">
        <v>13108</v>
      </c>
      <c r="L66" s="15">
        <f t="shared" ref="L66:L68" si="7">SUM(M66:N66)</f>
        <v>12883</v>
      </c>
      <c r="M66" s="27">
        <v>12873</v>
      </c>
      <c r="N66" s="37">
        <v>10</v>
      </c>
      <c r="O66" s="41">
        <v>203</v>
      </c>
      <c r="P66" s="27">
        <v>15</v>
      </c>
      <c r="Q66" s="27">
        <v>6</v>
      </c>
      <c r="R66" s="27">
        <v>182</v>
      </c>
      <c r="S66" s="27">
        <v>22</v>
      </c>
    </row>
    <row r="67" spans="1:19" s="5" customFormat="1" ht="15.75" customHeight="1" x14ac:dyDescent="0.25">
      <c r="A67" s="24" t="s">
        <v>32</v>
      </c>
      <c r="B67" s="19">
        <v>8156</v>
      </c>
      <c r="C67" s="19">
        <v>7801</v>
      </c>
      <c r="D67" s="29">
        <v>7763</v>
      </c>
      <c r="E67" s="29">
        <v>38</v>
      </c>
      <c r="F67" s="19">
        <v>112</v>
      </c>
      <c r="G67" s="19">
        <v>67</v>
      </c>
      <c r="H67" s="19">
        <v>7</v>
      </c>
      <c r="I67" s="19">
        <v>38</v>
      </c>
      <c r="J67" s="19">
        <v>243</v>
      </c>
      <c r="K67" s="30">
        <v>11261</v>
      </c>
      <c r="L67" s="22">
        <f t="shared" si="7"/>
        <v>11132</v>
      </c>
      <c r="M67" s="30">
        <v>11126</v>
      </c>
      <c r="N67" s="38">
        <v>6</v>
      </c>
      <c r="O67" s="42">
        <v>109</v>
      </c>
      <c r="P67" s="30">
        <v>14</v>
      </c>
      <c r="Q67" s="30">
        <v>3</v>
      </c>
      <c r="R67" s="30">
        <v>92</v>
      </c>
      <c r="S67" s="30">
        <v>20</v>
      </c>
    </row>
    <row r="68" spans="1:19" s="5" customFormat="1" ht="17.25" customHeight="1" x14ac:dyDescent="0.25">
      <c r="A68" s="24" t="s">
        <v>33</v>
      </c>
      <c r="B68" s="19">
        <v>2168</v>
      </c>
      <c r="C68" s="19">
        <v>1957</v>
      </c>
      <c r="D68" s="29">
        <v>1950</v>
      </c>
      <c r="E68" s="29">
        <v>7</v>
      </c>
      <c r="F68" s="19">
        <v>189</v>
      </c>
      <c r="G68" s="19">
        <v>56</v>
      </c>
      <c r="H68" s="19">
        <v>18</v>
      </c>
      <c r="I68" s="19">
        <v>115</v>
      </c>
      <c r="J68" s="19">
        <v>22</v>
      </c>
      <c r="K68" s="30">
        <v>1847</v>
      </c>
      <c r="L68" s="22">
        <f t="shared" si="7"/>
        <v>1751</v>
      </c>
      <c r="M68" s="30">
        <v>1747</v>
      </c>
      <c r="N68" s="38">
        <v>4</v>
      </c>
      <c r="O68" s="42">
        <v>94</v>
      </c>
      <c r="P68" s="30">
        <v>1</v>
      </c>
      <c r="Q68" s="30">
        <v>3</v>
      </c>
      <c r="R68" s="30">
        <v>90</v>
      </c>
      <c r="S68" s="30">
        <v>2</v>
      </c>
    </row>
    <row r="69" spans="1:19" s="5" customFormat="1" ht="17.25" customHeight="1" x14ac:dyDescent="0.25">
      <c r="A69" s="25"/>
      <c r="B69" s="19"/>
      <c r="C69" s="19"/>
      <c r="D69" s="31"/>
      <c r="E69" s="31"/>
      <c r="F69" s="19"/>
      <c r="G69" s="19"/>
      <c r="H69" s="19"/>
      <c r="I69" s="19"/>
      <c r="J69" s="19"/>
      <c r="K69" s="30"/>
      <c r="L69" s="22"/>
      <c r="M69" s="30"/>
      <c r="N69" s="38"/>
      <c r="O69" s="41"/>
      <c r="P69" s="30"/>
      <c r="Q69" s="30"/>
      <c r="R69" s="30"/>
      <c r="S69" s="30"/>
    </row>
    <row r="70" spans="1:19" s="4" customFormat="1" ht="17.25" customHeight="1" x14ac:dyDescent="0.25">
      <c r="A70" s="11" t="s">
        <v>7</v>
      </c>
      <c r="B70" s="13"/>
      <c r="C70" s="19"/>
      <c r="D70" s="32"/>
      <c r="E70" s="32"/>
      <c r="F70" s="13"/>
      <c r="G70" s="19"/>
      <c r="H70" s="19"/>
      <c r="I70" s="19"/>
      <c r="J70" s="19"/>
      <c r="K70" s="30"/>
      <c r="L70" s="15"/>
      <c r="M70" s="30"/>
      <c r="N70" s="38"/>
      <c r="O70" s="41"/>
      <c r="P70" s="30"/>
      <c r="Q70" s="30"/>
      <c r="R70" s="30"/>
      <c r="S70" s="30"/>
    </row>
    <row r="71" spans="1:19" s="5" customFormat="1" ht="36.75" customHeight="1" x14ac:dyDescent="0.25">
      <c r="A71" s="1" t="s">
        <v>8</v>
      </c>
      <c r="B71" s="13">
        <v>93351</v>
      </c>
      <c r="C71" s="13">
        <v>37763</v>
      </c>
      <c r="D71" s="33">
        <v>34974</v>
      </c>
      <c r="E71" s="33">
        <v>2789</v>
      </c>
      <c r="F71" s="13">
        <v>53364</v>
      </c>
      <c r="G71" s="33">
        <v>17896</v>
      </c>
      <c r="H71" s="33">
        <v>367</v>
      </c>
      <c r="I71" s="33">
        <v>35101</v>
      </c>
      <c r="J71" s="33">
        <v>2225</v>
      </c>
      <c r="K71" s="27">
        <v>121318</v>
      </c>
      <c r="L71" s="15">
        <f t="shared" ref="L71:L73" si="8">SUM(M71:N71)</f>
        <v>56742</v>
      </c>
      <c r="M71" s="27">
        <v>53386</v>
      </c>
      <c r="N71" s="37">
        <v>3356</v>
      </c>
      <c r="O71" s="41">
        <v>62522</v>
      </c>
      <c r="P71" s="27">
        <v>14440</v>
      </c>
      <c r="Q71" s="27">
        <v>459</v>
      </c>
      <c r="R71" s="27">
        <v>47623</v>
      </c>
      <c r="S71" s="27">
        <v>2054</v>
      </c>
    </row>
    <row r="72" spans="1:19" s="5" customFormat="1" ht="17.25" customHeight="1" x14ac:dyDescent="0.25">
      <c r="A72" s="1" t="s">
        <v>34</v>
      </c>
      <c r="B72" s="13">
        <v>34528</v>
      </c>
      <c r="C72" s="13">
        <v>13641</v>
      </c>
      <c r="D72" s="28">
        <v>12519</v>
      </c>
      <c r="E72" s="28">
        <v>1122</v>
      </c>
      <c r="F72" s="13">
        <v>20274</v>
      </c>
      <c r="G72" s="13">
        <v>4666</v>
      </c>
      <c r="H72" s="13">
        <v>169</v>
      </c>
      <c r="I72" s="13">
        <v>15439</v>
      </c>
      <c r="J72" s="13">
        <v>613</v>
      </c>
      <c r="K72" s="27">
        <v>50024</v>
      </c>
      <c r="L72" s="15">
        <f t="shared" si="8"/>
        <v>23870</v>
      </c>
      <c r="M72" s="27">
        <v>22089</v>
      </c>
      <c r="N72" s="37">
        <v>1781</v>
      </c>
      <c r="O72" s="41">
        <v>25212</v>
      </c>
      <c r="P72" s="27">
        <v>4890</v>
      </c>
      <c r="Q72" s="27">
        <v>273</v>
      </c>
      <c r="R72" s="27">
        <v>20049</v>
      </c>
      <c r="S72" s="27">
        <v>942</v>
      </c>
    </row>
    <row r="73" spans="1:19" s="5" customFormat="1" ht="44.25" customHeight="1" x14ac:dyDescent="0.25">
      <c r="A73" s="2" t="s">
        <v>9</v>
      </c>
      <c r="B73" s="13">
        <v>58823</v>
      </c>
      <c r="C73" s="13">
        <v>24122</v>
      </c>
      <c r="D73" s="33">
        <v>22455</v>
      </c>
      <c r="E73" s="33">
        <v>1667</v>
      </c>
      <c r="F73" s="13">
        <v>33090</v>
      </c>
      <c r="G73" s="33">
        <v>13230</v>
      </c>
      <c r="H73" s="33">
        <v>198</v>
      </c>
      <c r="I73" s="33">
        <v>19662</v>
      </c>
      <c r="J73" s="33">
        <v>1612</v>
      </c>
      <c r="K73" s="27">
        <v>71294</v>
      </c>
      <c r="L73" s="15">
        <f t="shared" si="8"/>
        <v>32872</v>
      </c>
      <c r="M73" s="27">
        <v>31297</v>
      </c>
      <c r="N73" s="37">
        <v>1575</v>
      </c>
      <c r="O73" s="41">
        <v>37310</v>
      </c>
      <c r="P73" s="27">
        <v>9550</v>
      </c>
      <c r="Q73" s="27">
        <v>186</v>
      </c>
      <c r="R73" s="27">
        <v>27574</v>
      </c>
      <c r="S73" s="27">
        <v>1112</v>
      </c>
    </row>
    <row r="74" spans="1:19" s="5" customFormat="1" ht="17.25" customHeight="1" x14ac:dyDescent="0.25">
      <c r="A74" s="16"/>
      <c r="B74" s="13"/>
      <c r="C74" s="13"/>
      <c r="D74" s="33"/>
      <c r="E74" s="33"/>
      <c r="F74" s="13"/>
      <c r="G74" s="13"/>
      <c r="H74" s="13"/>
      <c r="I74" s="13"/>
      <c r="J74" s="13"/>
      <c r="K74" s="27"/>
      <c r="L74" s="15"/>
      <c r="M74" s="27"/>
      <c r="N74" s="37"/>
      <c r="O74" s="41"/>
      <c r="P74" s="27"/>
      <c r="Q74" s="27"/>
      <c r="R74" s="27"/>
      <c r="S74" s="27"/>
    </row>
    <row r="75" spans="1:19" s="5" customFormat="1" ht="17.25" customHeight="1" x14ac:dyDescent="0.25">
      <c r="A75" s="2" t="s">
        <v>10</v>
      </c>
      <c r="B75" s="13">
        <v>58508</v>
      </c>
      <c r="C75" s="13">
        <v>23847</v>
      </c>
      <c r="D75" s="33">
        <v>22184</v>
      </c>
      <c r="E75" s="33">
        <v>1663</v>
      </c>
      <c r="F75" s="13">
        <v>33054</v>
      </c>
      <c r="G75" s="33">
        <v>13217</v>
      </c>
      <c r="H75" s="33">
        <v>196</v>
      </c>
      <c r="I75" s="33">
        <v>19641</v>
      </c>
      <c r="J75" s="33">
        <v>1607</v>
      </c>
      <c r="K75" s="27">
        <v>70908</v>
      </c>
      <c r="L75" s="15">
        <f t="shared" ref="L75:L95" si="9">SUM(M75:N75)</f>
        <v>32524</v>
      </c>
      <c r="M75" s="27">
        <v>30952</v>
      </c>
      <c r="N75" s="37">
        <v>1572</v>
      </c>
      <c r="O75" s="41">
        <v>37274</v>
      </c>
      <c r="P75" s="27">
        <v>9547</v>
      </c>
      <c r="Q75" s="27">
        <v>185</v>
      </c>
      <c r="R75" s="27">
        <v>27542</v>
      </c>
      <c r="S75" s="27">
        <v>1110</v>
      </c>
    </row>
    <row r="76" spans="1:19" s="5" customFormat="1" ht="17.25" customHeight="1" x14ac:dyDescent="0.25">
      <c r="A76" s="18" t="s">
        <v>12</v>
      </c>
      <c r="B76" s="13">
        <v>4342</v>
      </c>
      <c r="C76" s="19">
        <v>1557</v>
      </c>
      <c r="D76" s="29">
        <v>1468</v>
      </c>
      <c r="E76" s="29">
        <v>89</v>
      </c>
      <c r="F76" s="19">
        <v>2698</v>
      </c>
      <c r="G76" s="19">
        <v>1132</v>
      </c>
      <c r="H76" s="19">
        <v>12</v>
      </c>
      <c r="I76" s="19">
        <v>1554</v>
      </c>
      <c r="J76" s="19">
        <v>87</v>
      </c>
      <c r="K76" s="30">
        <v>5004</v>
      </c>
      <c r="L76" s="22">
        <f t="shared" si="9"/>
        <v>2084</v>
      </c>
      <c r="M76" s="30">
        <v>2014</v>
      </c>
      <c r="N76" s="38">
        <v>70</v>
      </c>
      <c r="O76" s="42">
        <v>2836</v>
      </c>
      <c r="P76" s="30">
        <v>773</v>
      </c>
      <c r="Q76" s="30">
        <v>5</v>
      </c>
      <c r="R76" s="30">
        <v>2058</v>
      </c>
      <c r="S76" s="30">
        <v>84</v>
      </c>
    </row>
    <row r="77" spans="1:19" s="5" customFormat="1" ht="17.25" customHeight="1" x14ac:dyDescent="0.25">
      <c r="A77" s="18" t="s">
        <v>13</v>
      </c>
      <c r="B77" s="13">
        <v>5490</v>
      </c>
      <c r="C77" s="19">
        <v>2626</v>
      </c>
      <c r="D77" s="29">
        <v>2502</v>
      </c>
      <c r="E77" s="29">
        <v>124</v>
      </c>
      <c r="F77" s="19">
        <v>2752</v>
      </c>
      <c r="G77" s="19">
        <v>853</v>
      </c>
      <c r="H77" s="19">
        <v>29</v>
      </c>
      <c r="I77" s="19">
        <v>1870</v>
      </c>
      <c r="J77" s="19">
        <v>112</v>
      </c>
      <c r="K77" s="30">
        <v>7124</v>
      </c>
      <c r="L77" s="22">
        <f t="shared" si="9"/>
        <v>3467</v>
      </c>
      <c r="M77" s="30">
        <v>3368</v>
      </c>
      <c r="N77" s="38">
        <v>99</v>
      </c>
      <c r="O77" s="42">
        <v>3553</v>
      </c>
      <c r="P77" s="30">
        <v>703</v>
      </c>
      <c r="Q77" s="30">
        <v>23</v>
      </c>
      <c r="R77" s="30">
        <v>2827</v>
      </c>
      <c r="S77" s="30">
        <v>104</v>
      </c>
    </row>
    <row r="78" spans="1:19" s="5" customFormat="1" ht="17.25" customHeight="1" x14ac:dyDescent="0.25">
      <c r="A78" s="18" t="s">
        <v>14</v>
      </c>
      <c r="B78" s="13">
        <v>3891</v>
      </c>
      <c r="C78" s="19">
        <v>1861</v>
      </c>
      <c r="D78" s="29">
        <v>1775</v>
      </c>
      <c r="E78" s="29">
        <v>86</v>
      </c>
      <c r="F78" s="19">
        <v>1969</v>
      </c>
      <c r="G78" s="19">
        <v>730</v>
      </c>
      <c r="H78" s="19">
        <v>18</v>
      </c>
      <c r="I78" s="19">
        <v>1221</v>
      </c>
      <c r="J78" s="19">
        <v>61</v>
      </c>
      <c r="K78" s="30">
        <v>4569</v>
      </c>
      <c r="L78" s="22">
        <f t="shared" si="9"/>
        <v>2432</v>
      </c>
      <c r="M78" s="30">
        <v>2392</v>
      </c>
      <c r="N78" s="38">
        <v>40</v>
      </c>
      <c r="O78" s="42">
        <v>2099</v>
      </c>
      <c r="P78" s="30">
        <v>476</v>
      </c>
      <c r="Q78" s="30">
        <v>7</v>
      </c>
      <c r="R78" s="30">
        <v>1616</v>
      </c>
      <c r="S78" s="30">
        <v>38</v>
      </c>
    </row>
    <row r="79" spans="1:19" s="5" customFormat="1" ht="17.25" customHeight="1" x14ac:dyDescent="0.25">
      <c r="A79" s="18" t="s">
        <v>15</v>
      </c>
      <c r="B79" s="13">
        <v>3326</v>
      </c>
      <c r="C79" s="19">
        <v>1516</v>
      </c>
      <c r="D79" s="29">
        <v>1442</v>
      </c>
      <c r="E79" s="29">
        <v>74</v>
      </c>
      <c r="F79" s="19">
        <v>1697</v>
      </c>
      <c r="G79" s="19">
        <v>541</v>
      </c>
      <c r="H79" s="19">
        <v>15</v>
      </c>
      <c r="I79" s="19">
        <v>1141</v>
      </c>
      <c r="J79" s="19">
        <v>113</v>
      </c>
      <c r="K79" s="30">
        <v>4021</v>
      </c>
      <c r="L79" s="22">
        <f t="shared" si="9"/>
        <v>1910</v>
      </c>
      <c r="M79" s="30">
        <v>1854</v>
      </c>
      <c r="N79" s="38">
        <v>56</v>
      </c>
      <c r="O79" s="42">
        <v>2067</v>
      </c>
      <c r="P79" s="30">
        <v>432</v>
      </c>
      <c r="Q79" s="30">
        <v>12</v>
      </c>
      <c r="R79" s="30">
        <v>1623</v>
      </c>
      <c r="S79" s="30">
        <v>44</v>
      </c>
    </row>
    <row r="80" spans="1:19" s="5" customFormat="1" ht="17.25" customHeight="1" x14ac:dyDescent="0.25">
      <c r="A80" s="18" t="s">
        <v>16</v>
      </c>
      <c r="B80" s="13">
        <v>4557</v>
      </c>
      <c r="C80" s="19">
        <v>1834</v>
      </c>
      <c r="D80" s="29">
        <v>1718</v>
      </c>
      <c r="E80" s="29">
        <v>116</v>
      </c>
      <c r="F80" s="19">
        <v>2609</v>
      </c>
      <c r="G80" s="19">
        <v>1050</v>
      </c>
      <c r="H80" s="19">
        <v>13</v>
      </c>
      <c r="I80" s="19">
        <v>1546</v>
      </c>
      <c r="J80" s="19">
        <v>114</v>
      </c>
      <c r="K80" s="30">
        <v>5340</v>
      </c>
      <c r="L80" s="22">
        <f t="shared" si="9"/>
        <v>2499</v>
      </c>
      <c r="M80" s="30">
        <v>2407</v>
      </c>
      <c r="N80" s="38">
        <v>92</v>
      </c>
      <c r="O80" s="42">
        <v>2767</v>
      </c>
      <c r="P80" s="30">
        <v>892</v>
      </c>
      <c r="Q80" s="30">
        <v>20</v>
      </c>
      <c r="R80" s="30">
        <v>1855</v>
      </c>
      <c r="S80" s="30">
        <v>74</v>
      </c>
    </row>
    <row r="81" spans="1:19" s="5" customFormat="1" ht="17.25" customHeight="1" x14ac:dyDescent="0.25">
      <c r="A81" s="18" t="s">
        <v>17</v>
      </c>
      <c r="B81" s="13">
        <v>2837</v>
      </c>
      <c r="C81" s="19">
        <v>1253</v>
      </c>
      <c r="D81" s="29">
        <v>1160</v>
      </c>
      <c r="E81" s="29">
        <v>93</v>
      </c>
      <c r="F81" s="19">
        <v>1508</v>
      </c>
      <c r="G81" s="19">
        <v>555</v>
      </c>
      <c r="H81" s="19">
        <v>7</v>
      </c>
      <c r="I81" s="19">
        <v>946</v>
      </c>
      <c r="J81" s="19">
        <v>76</v>
      </c>
      <c r="K81" s="30">
        <v>3278</v>
      </c>
      <c r="L81" s="22">
        <f t="shared" si="9"/>
        <v>1710</v>
      </c>
      <c r="M81" s="30">
        <v>1662</v>
      </c>
      <c r="N81" s="38">
        <v>48</v>
      </c>
      <c r="O81" s="42">
        <v>1535</v>
      </c>
      <c r="P81" s="30">
        <v>352</v>
      </c>
      <c r="Q81" s="30">
        <v>6</v>
      </c>
      <c r="R81" s="30">
        <v>1177</v>
      </c>
      <c r="S81" s="30">
        <v>33</v>
      </c>
    </row>
    <row r="82" spans="1:19" s="5" customFormat="1" ht="17.25" customHeight="1" x14ac:dyDescent="0.25">
      <c r="A82" s="18" t="s">
        <v>18</v>
      </c>
      <c r="B82" s="13">
        <v>2703</v>
      </c>
      <c r="C82" s="19">
        <v>958</v>
      </c>
      <c r="D82" s="29">
        <v>891</v>
      </c>
      <c r="E82" s="29">
        <v>67</v>
      </c>
      <c r="F82" s="19">
        <v>1681</v>
      </c>
      <c r="G82" s="19">
        <v>658</v>
      </c>
      <c r="H82" s="19">
        <v>7</v>
      </c>
      <c r="I82" s="19">
        <v>1016</v>
      </c>
      <c r="J82" s="19">
        <v>64</v>
      </c>
      <c r="K82" s="30">
        <v>3025</v>
      </c>
      <c r="L82" s="22">
        <f t="shared" si="9"/>
        <v>1188</v>
      </c>
      <c r="M82" s="30">
        <v>1101</v>
      </c>
      <c r="N82" s="38">
        <v>87</v>
      </c>
      <c r="O82" s="42">
        <v>1823</v>
      </c>
      <c r="P82" s="30">
        <v>519</v>
      </c>
      <c r="Q82" s="30">
        <v>11</v>
      </c>
      <c r="R82" s="30">
        <v>1293</v>
      </c>
      <c r="S82" s="30">
        <v>14</v>
      </c>
    </row>
    <row r="83" spans="1:19" s="5" customFormat="1" ht="17.25" customHeight="1" x14ac:dyDescent="0.25">
      <c r="A83" s="18" t="s">
        <v>19</v>
      </c>
      <c r="B83" s="13">
        <v>2772</v>
      </c>
      <c r="C83" s="19">
        <v>1270</v>
      </c>
      <c r="D83" s="29">
        <v>1181</v>
      </c>
      <c r="E83" s="29">
        <v>89</v>
      </c>
      <c r="F83" s="19">
        <v>1378</v>
      </c>
      <c r="G83" s="19">
        <v>570</v>
      </c>
      <c r="H83" s="19">
        <v>11</v>
      </c>
      <c r="I83" s="19">
        <v>797</v>
      </c>
      <c r="J83" s="19">
        <v>124</v>
      </c>
      <c r="K83" s="30">
        <v>3785</v>
      </c>
      <c r="L83" s="22">
        <f t="shared" si="9"/>
        <v>1764</v>
      </c>
      <c r="M83" s="30">
        <v>1649</v>
      </c>
      <c r="N83" s="38">
        <v>115</v>
      </c>
      <c r="O83" s="42">
        <v>1967</v>
      </c>
      <c r="P83" s="30">
        <v>510</v>
      </c>
      <c r="Q83" s="30">
        <v>8</v>
      </c>
      <c r="R83" s="30">
        <v>1449</v>
      </c>
      <c r="S83" s="30">
        <v>54</v>
      </c>
    </row>
    <row r="84" spans="1:19" s="5" customFormat="1" ht="17.25" customHeight="1" x14ac:dyDescent="0.25">
      <c r="A84" s="18" t="s">
        <v>20</v>
      </c>
      <c r="B84" s="13">
        <v>1473</v>
      </c>
      <c r="C84" s="19">
        <v>676</v>
      </c>
      <c r="D84" s="29">
        <v>653</v>
      </c>
      <c r="E84" s="29">
        <v>23</v>
      </c>
      <c r="F84" s="19">
        <v>760</v>
      </c>
      <c r="G84" s="19">
        <v>255</v>
      </c>
      <c r="H84" s="19">
        <v>10</v>
      </c>
      <c r="I84" s="19">
        <v>495</v>
      </c>
      <c r="J84" s="19">
        <v>37</v>
      </c>
      <c r="K84" s="30">
        <v>1931</v>
      </c>
      <c r="L84" s="22">
        <f t="shared" si="9"/>
        <v>966</v>
      </c>
      <c r="M84" s="30">
        <v>925</v>
      </c>
      <c r="N84" s="38">
        <v>41</v>
      </c>
      <c r="O84" s="42">
        <v>893</v>
      </c>
      <c r="P84" s="30">
        <v>174</v>
      </c>
      <c r="Q84" s="30">
        <v>6</v>
      </c>
      <c r="R84" s="30">
        <v>713</v>
      </c>
      <c r="S84" s="30">
        <v>72</v>
      </c>
    </row>
    <row r="85" spans="1:19" s="5" customFormat="1" ht="17.25" customHeight="1" x14ac:dyDescent="0.25">
      <c r="A85" s="18" t="s">
        <v>21</v>
      </c>
      <c r="B85" s="13">
        <v>2239</v>
      </c>
      <c r="C85" s="19">
        <v>990</v>
      </c>
      <c r="D85" s="29">
        <v>926</v>
      </c>
      <c r="E85" s="29">
        <v>64</v>
      </c>
      <c r="F85" s="19">
        <v>1169</v>
      </c>
      <c r="G85" s="19">
        <v>428</v>
      </c>
      <c r="H85" s="19">
        <v>7</v>
      </c>
      <c r="I85" s="19">
        <v>734</v>
      </c>
      <c r="J85" s="19">
        <v>80</v>
      </c>
      <c r="K85" s="30">
        <v>2847</v>
      </c>
      <c r="L85" s="22">
        <f t="shared" si="9"/>
        <v>1368</v>
      </c>
      <c r="M85" s="30">
        <v>1321</v>
      </c>
      <c r="N85" s="38">
        <v>47</v>
      </c>
      <c r="O85" s="42">
        <v>1398</v>
      </c>
      <c r="P85" s="30">
        <v>314</v>
      </c>
      <c r="Q85" s="30">
        <v>6</v>
      </c>
      <c r="R85" s="30">
        <v>1078</v>
      </c>
      <c r="S85" s="30">
        <v>81</v>
      </c>
    </row>
    <row r="86" spans="1:19" s="4" customFormat="1" ht="17.25" customHeight="1" x14ac:dyDescent="0.25">
      <c r="A86" s="18" t="s">
        <v>22</v>
      </c>
      <c r="B86" s="13">
        <v>466</v>
      </c>
      <c r="C86" s="19">
        <v>246</v>
      </c>
      <c r="D86" s="29">
        <v>236</v>
      </c>
      <c r="E86" s="29">
        <v>10</v>
      </c>
      <c r="F86" s="19">
        <v>197</v>
      </c>
      <c r="G86" s="19">
        <v>94</v>
      </c>
      <c r="H86" s="19">
        <v>2</v>
      </c>
      <c r="I86" s="19">
        <v>101</v>
      </c>
      <c r="J86" s="19">
        <v>23</v>
      </c>
      <c r="K86" s="30">
        <v>518</v>
      </c>
      <c r="L86" s="22">
        <f t="shared" si="9"/>
        <v>308</v>
      </c>
      <c r="M86" s="30">
        <v>291</v>
      </c>
      <c r="N86" s="38">
        <v>17</v>
      </c>
      <c r="O86" s="42">
        <v>207</v>
      </c>
      <c r="P86" s="30">
        <v>54</v>
      </c>
      <c r="Q86" s="30">
        <v>1</v>
      </c>
      <c r="R86" s="30">
        <v>152</v>
      </c>
      <c r="S86" s="30">
        <v>3</v>
      </c>
    </row>
    <row r="87" spans="1:19" s="5" customFormat="1" ht="17.25" customHeight="1" x14ac:dyDescent="0.25">
      <c r="A87" s="18" t="s">
        <v>23</v>
      </c>
      <c r="B87" s="13">
        <v>1464</v>
      </c>
      <c r="C87" s="19">
        <v>649</v>
      </c>
      <c r="D87" s="29">
        <v>606</v>
      </c>
      <c r="E87" s="29">
        <v>43</v>
      </c>
      <c r="F87" s="19">
        <v>786</v>
      </c>
      <c r="G87" s="19">
        <v>343</v>
      </c>
      <c r="H87" s="19">
        <v>8</v>
      </c>
      <c r="I87" s="19">
        <v>435</v>
      </c>
      <c r="J87" s="19">
        <v>29</v>
      </c>
      <c r="K87" s="30">
        <v>1745</v>
      </c>
      <c r="L87" s="22">
        <f t="shared" si="9"/>
        <v>928</v>
      </c>
      <c r="M87" s="30">
        <v>908</v>
      </c>
      <c r="N87" s="38">
        <v>20</v>
      </c>
      <c r="O87" s="42">
        <v>802</v>
      </c>
      <c r="P87" s="30">
        <v>287</v>
      </c>
      <c r="Q87" s="30">
        <v>0</v>
      </c>
      <c r="R87" s="30">
        <v>515</v>
      </c>
      <c r="S87" s="30">
        <v>15</v>
      </c>
    </row>
    <row r="88" spans="1:19" s="5" customFormat="1" ht="17.25" customHeight="1" x14ac:dyDescent="0.25">
      <c r="A88" s="18" t="s">
        <v>24</v>
      </c>
      <c r="B88" s="13">
        <v>1113</v>
      </c>
      <c r="C88" s="19">
        <v>513</v>
      </c>
      <c r="D88" s="29">
        <v>471</v>
      </c>
      <c r="E88" s="29">
        <v>42</v>
      </c>
      <c r="F88" s="19">
        <v>587</v>
      </c>
      <c r="G88" s="19">
        <v>273</v>
      </c>
      <c r="H88" s="19">
        <v>4</v>
      </c>
      <c r="I88" s="19">
        <v>310</v>
      </c>
      <c r="J88" s="19">
        <v>13</v>
      </c>
      <c r="K88" s="30">
        <v>1438</v>
      </c>
      <c r="L88" s="22">
        <f t="shared" si="9"/>
        <v>760</v>
      </c>
      <c r="M88" s="30">
        <v>733</v>
      </c>
      <c r="N88" s="38">
        <v>27</v>
      </c>
      <c r="O88" s="42">
        <v>655</v>
      </c>
      <c r="P88" s="30">
        <v>171</v>
      </c>
      <c r="Q88" s="30">
        <v>4</v>
      </c>
      <c r="R88" s="30">
        <v>480</v>
      </c>
      <c r="S88" s="30">
        <v>23</v>
      </c>
    </row>
    <row r="89" spans="1:19" s="5" customFormat="1" ht="17.25" customHeight="1" x14ac:dyDescent="0.25">
      <c r="A89" s="18" t="s">
        <v>25</v>
      </c>
      <c r="B89" s="13">
        <v>1452</v>
      </c>
      <c r="C89" s="19">
        <v>596</v>
      </c>
      <c r="D89" s="29">
        <v>562</v>
      </c>
      <c r="E89" s="29">
        <v>34</v>
      </c>
      <c r="F89" s="19">
        <v>826</v>
      </c>
      <c r="G89" s="19">
        <v>317</v>
      </c>
      <c r="H89" s="19">
        <v>3</v>
      </c>
      <c r="I89" s="19">
        <v>506</v>
      </c>
      <c r="J89" s="19">
        <v>30</v>
      </c>
      <c r="K89" s="30">
        <v>1856</v>
      </c>
      <c r="L89" s="22">
        <f t="shared" si="9"/>
        <v>869</v>
      </c>
      <c r="M89" s="30">
        <v>827</v>
      </c>
      <c r="N89" s="38">
        <v>42</v>
      </c>
      <c r="O89" s="42">
        <v>962</v>
      </c>
      <c r="P89" s="30">
        <v>239</v>
      </c>
      <c r="Q89" s="30">
        <v>4</v>
      </c>
      <c r="R89" s="30">
        <v>719</v>
      </c>
      <c r="S89" s="30">
        <v>25</v>
      </c>
    </row>
    <row r="90" spans="1:19" s="5" customFormat="1" ht="17.25" customHeight="1" x14ac:dyDescent="0.25">
      <c r="A90" s="18" t="s">
        <v>26</v>
      </c>
      <c r="B90" s="13">
        <v>2661</v>
      </c>
      <c r="C90" s="19">
        <v>1034</v>
      </c>
      <c r="D90" s="29">
        <v>914</v>
      </c>
      <c r="E90" s="29">
        <v>120</v>
      </c>
      <c r="F90" s="19">
        <v>1442</v>
      </c>
      <c r="G90" s="19">
        <v>732</v>
      </c>
      <c r="H90" s="19">
        <v>6</v>
      </c>
      <c r="I90" s="19">
        <v>704</v>
      </c>
      <c r="J90" s="19">
        <v>185</v>
      </c>
      <c r="K90" s="30">
        <v>3152</v>
      </c>
      <c r="L90" s="22">
        <f t="shared" si="9"/>
        <v>1697</v>
      </c>
      <c r="M90" s="30">
        <v>1608</v>
      </c>
      <c r="N90" s="38">
        <v>89</v>
      </c>
      <c r="O90" s="42">
        <v>1393</v>
      </c>
      <c r="P90" s="30">
        <v>478</v>
      </c>
      <c r="Q90" s="30">
        <v>7</v>
      </c>
      <c r="R90" s="30">
        <v>908</v>
      </c>
      <c r="S90" s="30">
        <v>62</v>
      </c>
    </row>
    <row r="91" spans="1:19" s="5" customFormat="1" ht="17.25" customHeight="1" x14ac:dyDescent="0.25">
      <c r="A91" s="18" t="s">
        <v>27</v>
      </c>
      <c r="B91" s="13">
        <v>3421</v>
      </c>
      <c r="C91" s="19">
        <v>1465</v>
      </c>
      <c r="D91" s="29">
        <v>1384</v>
      </c>
      <c r="E91" s="29">
        <v>81</v>
      </c>
      <c r="F91" s="19">
        <v>1797</v>
      </c>
      <c r="G91" s="19">
        <v>798</v>
      </c>
      <c r="H91" s="19">
        <v>8</v>
      </c>
      <c r="I91" s="19">
        <v>991</v>
      </c>
      <c r="J91" s="19">
        <v>159</v>
      </c>
      <c r="K91" s="30">
        <v>4186</v>
      </c>
      <c r="L91" s="22">
        <f t="shared" si="9"/>
        <v>1765</v>
      </c>
      <c r="M91" s="30">
        <v>1668</v>
      </c>
      <c r="N91" s="38">
        <v>97</v>
      </c>
      <c r="O91" s="42">
        <v>2337</v>
      </c>
      <c r="P91" s="30">
        <v>763</v>
      </c>
      <c r="Q91" s="30">
        <v>11</v>
      </c>
      <c r="R91" s="30">
        <v>1563</v>
      </c>
      <c r="S91" s="30">
        <v>84</v>
      </c>
    </row>
    <row r="92" spans="1:19" s="5" customFormat="1" ht="17.25" customHeight="1" x14ac:dyDescent="0.25">
      <c r="A92" s="18" t="s">
        <v>28</v>
      </c>
      <c r="B92" s="13">
        <v>2334</v>
      </c>
      <c r="C92" s="19">
        <v>793</v>
      </c>
      <c r="D92" s="29">
        <v>731</v>
      </c>
      <c r="E92" s="29">
        <v>62</v>
      </c>
      <c r="F92" s="19">
        <v>1494</v>
      </c>
      <c r="G92" s="19">
        <v>794</v>
      </c>
      <c r="H92" s="19">
        <v>2</v>
      </c>
      <c r="I92" s="19">
        <v>698</v>
      </c>
      <c r="J92" s="19">
        <v>47</v>
      </c>
      <c r="K92" s="30">
        <v>2721</v>
      </c>
      <c r="L92" s="22">
        <f t="shared" si="9"/>
        <v>1145</v>
      </c>
      <c r="M92" s="30">
        <v>1097</v>
      </c>
      <c r="N92" s="38">
        <v>48</v>
      </c>
      <c r="O92" s="42">
        <v>1502</v>
      </c>
      <c r="P92" s="30">
        <v>414</v>
      </c>
      <c r="Q92" s="30">
        <v>3</v>
      </c>
      <c r="R92" s="30">
        <v>1085</v>
      </c>
      <c r="S92" s="30">
        <v>74</v>
      </c>
    </row>
    <row r="93" spans="1:19" s="5" customFormat="1" ht="17.25" customHeight="1" x14ac:dyDescent="0.25">
      <c r="A93" s="18" t="s">
        <v>29</v>
      </c>
      <c r="B93" s="13">
        <v>3302</v>
      </c>
      <c r="C93" s="19">
        <v>1284</v>
      </c>
      <c r="D93" s="29">
        <v>1180</v>
      </c>
      <c r="E93" s="29">
        <v>104</v>
      </c>
      <c r="F93" s="19">
        <v>1940</v>
      </c>
      <c r="G93" s="19">
        <v>881</v>
      </c>
      <c r="H93" s="19">
        <v>5</v>
      </c>
      <c r="I93" s="19">
        <v>1054</v>
      </c>
      <c r="J93" s="19">
        <v>78</v>
      </c>
      <c r="K93" s="30">
        <v>3967</v>
      </c>
      <c r="L93" s="22">
        <f t="shared" si="9"/>
        <v>1619</v>
      </c>
      <c r="M93" s="30">
        <v>1516</v>
      </c>
      <c r="N93" s="38">
        <v>103</v>
      </c>
      <c r="O93" s="42">
        <v>2275</v>
      </c>
      <c r="P93" s="30">
        <v>719</v>
      </c>
      <c r="Q93" s="30">
        <v>11</v>
      </c>
      <c r="R93" s="30">
        <v>1545</v>
      </c>
      <c r="S93" s="30">
        <v>73</v>
      </c>
    </row>
    <row r="94" spans="1:19" s="5" customFormat="1" ht="17.25" customHeight="1" x14ac:dyDescent="0.25">
      <c r="A94" s="18" t="s">
        <v>30</v>
      </c>
      <c r="B94" s="13">
        <v>2457</v>
      </c>
      <c r="C94" s="19">
        <v>863</v>
      </c>
      <c r="D94" s="29">
        <v>798</v>
      </c>
      <c r="E94" s="29">
        <v>65</v>
      </c>
      <c r="F94" s="19">
        <v>1503</v>
      </c>
      <c r="G94" s="19">
        <v>656</v>
      </c>
      <c r="H94" s="19">
        <v>10</v>
      </c>
      <c r="I94" s="19">
        <v>837</v>
      </c>
      <c r="J94" s="19">
        <v>91</v>
      </c>
      <c r="K94" s="30">
        <v>2972</v>
      </c>
      <c r="L94" s="22">
        <f t="shared" si="9"/>
        <v>1224</v>
      </c>
      <c r="M94" s="30">
        <v>1152</v>
      </c>
      <c r="N94" s="38">
        <v>72</v>
      </c>
      <c r="O94" s="42">
        <v>1715</v>
      </c>
      <c r="P94" s="30">
        <v>372</v>
      </c>
      <c r="Q94" s="30">
        <v>6</v>
      </c>
      <c r="R94" s="30">
        <v>1337</v>
      </c>
      <c r="S94" s="30">
        <v>33</v>
      </c>
    </row>
    <row r="95" spans="1:19" s="5" customFormat="1" ht="17.25" customHeight="1" x14ac:dyDescent="0.25">
      <c r="A95" s="18" t="s">
        <v>31</v>
      </c>
      <c r="B95" s="13">
        <v>6208</v>
      </c>
      <c r="C95" s="19">
        <v>1863</v>
      </c>
      <c r="D95" s="29">
        <v>1586</v>
      </c>
      <c r="E95" s="29">
        <v>277</v>
      </c>
      <c r="F95" s="19">
        <v>4261</v>
      </c>
      <c r="G95" s="19">
        <v>1557</v>
      </c>
      <c r="H95" s="19">
        <v>19</v>
      </c>
      <c r="I95" s="19">
        <v>2685</v>
      </c>
      <c r="J95" s="19">
        <v>84</v>
      </c>
      <c r="K95" s="30">
        <v>7429</v>
      </c>
      <c r="L95" s="22">
        <f t="shared" si="9"/>
        <v>2821</v>
      </c>
      <c r="M95" s="30">
        <v>2459</v>
      </c>
      <c r="N95" s="38">
        <v>362</v>
      </c>
      <c r="O95" s="42">
        <v>4488</v>
      </c>
      <c r="P95" s="30">
        <v>905</v>
      </c>
      <c r="Q95" s="30">
        <v>34</v>
      </c>
      <c r="R95" s="30">
        <v>3549</v>
      </c>
      <c r="S95" s="30">
        <v>120</v>
      </c>
    </row>
    <row r="96" spans="1:19" s="5" customFormat="1" ht="17.25" customHeight="1" x14ac:dyDescent="0.25">
      <c r="A96" s="23"/>
      <c r="B96" s="13"/>
      <c r="C96" s="19"/>
      <c r="D96" s="19"/>
      <c r="E96" s="19"/>
      <c r="F96" s="13"/>
      <c r="G96" s="19"/>
      <c r="H96" s="19"/>
      <c r="I96" s="19"/>
      <c r="J96" s="19"/>
      <c r="K96" s="30"/>
      <c r="L96" s="15"/>
      <c r="M96" s="30"/>
      <c r="N96" s="38"/>
      <c r="O96" s="41"/>
      <c r="P96" s="30"/>
      <c r="Q96" s="30"/>
      <c r="R96" s="30"/>
      <c r="S96" s="30"/>
    </row>
    <row r="97" spans="1:19" ht="15.75" customHeight="1" x14ac:dyDescent="0.25">
      <c r="A97" s="2" t="s">
        <v>11</v>
      </c>
      <c r="B97" s="13">
        <f>SUM(B98:B99)</f>
        <v>315</v>
      </c>
      <c r="C97" s="13">
        <f t="shared" ref="C97:J97" si="10">SUM(C98:C99)</f>
        <v>275</v>
      </c>
      <c r="D97" s="13">
        <f t="shared" si="10"/>
        <v>271</v>
      </c>
      <c r="E97" s="13">
        <f t="shared" si="10"/>
        <v>4</v>
      </c>
      <c r="F97" s="13">
        <v>36</v>
      </c>
      <c r="G97" s="13">
        <f t="shared" si="10"/>
        <v>13</v>
      </c>
      <c r="H97" s="13">
        <f t="shared" si="10"/>
        <v>2</v>
      </c>
      <c r="I97" s="13">
        <f t="shared" si="10"/>
        <v>21</v>
      </c>
      <c r="J97" s="13">
        <f t="shared" si="10"/>
        <v>5</v>
      </c>
      <c r="K97" s="27">
        <v>386</v>
      </c>
      <c r="L97" s="15">
        <f t="shared" ref="L97:L99" si="11">SUM(M97:N97)</f>
        <v>348</v>
      </c>
      <c r="M97" s="27">
        <v>345</v>
      </c>
      <c r="N97" s="37">
        <v>3</v>
      </c>
      <c r="O97" s="41">
        <v>36</v>
      </c>
      <c r="P97" s="27">
        <v>3</v>
      </c>
      <c r="Q97" s="27">
        <v>1</v>
      </c>
      <c r="R97" s="27">
        <v>32</v>
      </c>
      <c r="S97" s="27">
        <v>2</v>
      </c>
    </row>
    <row r="98" spans="1:19" x14ac:dyDescent="0.25">
      <c r="A98" s="24" t="s">
        <v>32</v>
      </c>
      <c r="B98" s="13">
        <v>208</v>
      </c>
      <c r="C98" s="19">
        <v>192</v>
      </c>
      <c r="D98" s="29">
        <v>188</v>
      </c>
      <c r="E98" s="29">
        <v>4</v>
      </c>
      <c r="F98" s="19">
        <v>14</v>
      </c>
      <c r="G98" s="19">
        <v>7</v>
      </c>
      <c r="H98" s="19">
        <v>1</v>
      </c>
      <c r="I98" s="19">
        <v>6</v>
      </c>
      <c r="J98" s="19">
        <v>2</v>
      </c>
      <c r="K98" s="30">
        <v>335</v>
      </c>
      <c r="L98" s="22">
        <f t="shared" si="11"/>
        <v>317</v>
      </c>
      <c r="M98" s="30">
        <v>314</v>
      </c>
      <c r="N98" s="38">
        <v>3</v>
      </c>
      <c r="O98" s="42">
        <v>16</v>
      </c>
      <c r="P98" s="30">
        <v>1</v>
      </c>
      <c r="Q98" s="30">
        <v>0</v>
      </c>
      <c r="R98" s="30">
        <v>15</v>
      </c>
      <c r="S98" s="30">
        <v>2</v>
      </c>
    </row>
    <row r="99" spans="1:19" x14ac:dyDescent="0.25">
      <c r="A99" s="24" t="s">
        <v>33</v>
      </c>
      <c r="B99" s="13">
        <v>107</v>
      </c>
      <c r="C99" s="19">
        <v>83</v>
      </c>
      <c r="D99" s="29">
        <v>83</v>
      </c>
      <c r="E99" s="29">
        <v>0</v>
      </c>
      <c r="F99" s="19">
        <v>22</v>
      </c>
      <c r="G99" s="19">
        <v>6</v>
      </c>
      <c r="H99" s="19">
        <v>1</v>
      </c>
      <c r="I99" s="19">
        <v>15</v>
      </c>
      <c r="J99" s="19">
        <v>3</v>
      </c>
      <c r="K99" s="30">
        <v>51</v>
      </c>
      <c r="L99" s="22">
        <f t="shared" si="11"/>
        <v>31</v>
      </c>
      <c r="M99" s="30">
        <v>31</v>
      </c>
      <c r="N99" s="38">
        <v>0</v>
      </c>
      <c r="O99" s="42">
        <v>20</v>
      </c>
      <c r="P99" s="30">
        <v>2</v>
      </c>
      <c r="Q99" s="30">
        <v>1</v>
      </c>
      <c r="R99" s="30">
        <v>17</v>
      </c>
      <c r="S99" s="30">
        <v>0</v>
      </c>
    </row>
    <row r="100" spans="1:19" x14ac:dyDescent="0.25">
      <c r="A100" s="34"/>
      <c r="K100" s="30"/>
      <c r="L100" s="30"/>
      <c r="M100" s="30"/>
      <c r="N100" s="38"/>
      <c r="O100" s="38"/>
      <c r="P100" s="30"/>
      <c r="Q100" s="30"/>
      <c r="R100" s="30"/>
      <c r="S100" s="30"/>
    </row>
    <row r="101" spans="1:19" x14ac:dyDescent="0.25">
      <c r="N101" s="43"/>
      <c r="O101" s="43"/>
    </row>
    <row r="102" spans="1:19" x14ac:dyDescent="0.25">
      <c r="N102" s="43"/>
      <c r="O102" s="43"/>
    </row>
    <row r="103" spans="1:19" x14ac:dyDescent="0.25">
      <c r="N103" s="43"/>
      <c r="O103" s="43"/>
    </row>
    <row r="104" spans="1:19" x14ac:dyDescent="0.25">
      <c r="N104" s="43"/>
      <c r="O104" s="43"/>
    </row>
    <row r="105" spans="1:19" x14ac:dyDescent="0.25">
      <c r="B105" s="35"/>
      <c r="D105" s="36"/>
      <c r="E105" s="36"/>
      <c r="F105" s="36"/>
      <c r="G105" s="36"/>
      <c r="H105" s="36"/>
      <c r="I105" s="36"/>
      <c r="K105" s="35"/>
      <c r="M105" s="36"/>
      <c r="N105" s="44"/>
      <c r="O105" s="44"/>
      <c r="P105" s="36"/>
      <c r="Q105" s="36"/>
      <c r="R105" s="36"/>
    </row>
    <row r="106" spans="1:19" x14ac:dyDescent="0.25">
      <c r="B106" s="35"/>
      <c r="D106" s="36"/>
      <c r="E106" s="36"/>
      <c r="F106" s="36"/>
      <c r="G106" s="36"/>
      <c r="H106" s="36"/>
      <c r="I106" s="36"/>
      <c r="K106" s="35"/>
      <c r="M106" s="36"/>
      <c r="N106" s="44"/>
      <c r="O106" s="44"/>
      <c r="P106" s="36"/>
      <c r="Q106" s="36"/>
      <c r="R106" s="36"/>
    </row>
    <row r="107" spans="1:19" x14ac:dyDescent="0.25">
      <c r="N107" s="43"/>
      <c r="O107" s="43"/>
    </row>
    <row r="108" spans="1:19" x14ac:dyDescent="0.25">
      <c r="N108" s="43"/>
      <c r="O108" s="43"/>
    </row>
    <row r="109" spans="1:19" x14ac:dyDescent="0.25">
      <c r="N109" s="43"/>
      <c r="O109" s="43"/>
    </row>
    <row r="110" spans="1:19" x14ac:dyDescent="0.25">
      <c r="N110" s="43"/>
      <c r="O110" s="43"/>
    </row>
    <row r="111" spans="1:19" x14ac:dyDescent="0.25">
      <c r="N111" s="43"/>
      <c r="O111" s="43"/>
    </row>
    <row r="112" spans="1:19" x14ac:dyDescent="0.25">
      <c r="N112" s="43"/>
      <c r="O112" s="43"/>
    </row>
    <row r="113" spans="14:15" x14ac:dyDescent="0.25">
      <c r="N113" s="43"/>
      <c r="O113" s="43"/>
    </row>
    <row r="114" spans="14:15" x14ac:dyDescent="0.25">
      <c r="N114" s="43"/>
      <c r="O114" s="43"/>
    </row>
    <row r="115" spans="14:15" x14ac:dyDescent="0.25">
      <c r="N115" s="43"/>
      <c r="O115" s="43"/>
    </row>
    <row r="116" spans="14:15" x14ac:dyDescent="0.25">
      <c r="N116" s="43"/>
      <c r="O116" s="43"/>
    </row>
    <row r="117" spans="14:15" x14ac:dyDescent="0.25">
      <c r="N117" s="43"/>
      <c r="O117" s="43"/>
    </row>
    <row r="118" spans="14:15" x14ac:dyDescent="0.25">
      <c r="N118" s="43"/>
      <c r="O118" s="43"/>
    </row>
    <row r="119" spans="14:15" x14ac:dyDescent="0.25">
      <c r="N119" s="43"/>
      <c r="O119" s="43"/>
    </row>
    <row r="120" spans="14:15" x14ac:dyDescent="0.25">
      <c r="N120" s="43"/>
      <c r="O120" s="43"/>
    </row>
    <row r="121" spans="14:15" x14ac:dyDescent="0.25">
      <c r="N121" s="43"/>
      <c r="O121" s="43"/>
    </row>
    <row r="146" spans="11:19" x14ac:dyDescent="0.25">
      <c r="K146" s="8"/>
      <c r="L146" s="8"/>
      <c r="M146" s="8"/>
      <c r="N146" s="8"/>
      <c r="O146" s="8"/>
      <c r="P146" s="8"/>
      <c r="Q146" s="8"/>
      <c r="R146" s="8"/>
      <c r="S146" s="8"/>
    </row>
  </sheetData>
  <mergeCells count="12">
    <mergeCell ref="O5:R5"/>
    <mergeCell ref="S5:S6"/>
    <mergeCell ref="A2:S2"/>
    <mergeCell ref="A4:A6"/>
    <mergeCell ref="B4:J4"/>
    <mergeCell ref="K4:S4"/>
    <mergeCell ref="B5:B6"/>
    <mergeCell ref="C5:E5"/>
    <mergeCell ref="F5:I5"/>
    <mergeCell ref="J5:J6"/>
    <mergeCell ref="K5:K6"/>
    <mergeCell ref="L5:N5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2016-04-28T03:10:23Z</dcterms:modified>
</cp:coreProperties>
</file>